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S:\NAYARA HD RECUPERADO\BRASELI - Catálogos\"/>
    </mc:Choice>
  </mc:AlternateContent>
  <xr:revisionPtr revIDLastSave="0" documentId="13_ncr:1_{A2610058-E0C3-4360-A55F-9018F9A0D846}" xr6:coauthVersionLast="47" xr6:coauthVersionMax="47" xr10:uidLastSave="{00000000-0000-0000-0000-000000000000}"/>
  <bookViews>
    <workbookView xWindow="-120" yWindow="-120" windowWidth="29040" windowHeight="15840" tabRatio="801" firstSheet="4" activeTab="4" xr2:uid="{00000000-000D-0000-FFFF-FFFF00000000}"/>
  </bookViews>
  <sheets>
    <sheet name="inv bra" sheetId="13" state="hidden" r:id="rId1"/>
    <sheet name="ARTICULOS (2)" sheetId="12" state="hidden" r:id="rId2"/>
    <sheet name="BRASELI" sheetId="11" state="hidden" r:id="rId3"/>
    <sheet name="ARTICULOS" sheetId="10" state="hidden" r:id="rId4"/>
    <sheet name="Tubo mult. PE-X, PE-RT" sheetId="5" r:id="rId5"/>
    <sheet name="Acc. mult. metálico MULT" sheetId="1" r:id="rId6"/>
    <sheet name="Acc. PE-X-mult. PPSU" sheetId="6" r:id="rId7"/>
    <sheet name="Acc. press PE-X metálico PRESS" sheetId="2" r:id="rId8"/>
    <sheet name="Acc. casquillo PE-X AXIAL" sheetId="8" r:id="rId9"/>
    <sheet name="Herramientas" sheetId="7" r:id="rId10"/>
    <sheet name="Válvulas y acc. radiador" sheetId="3" r:id="rId11"/>
    <sheet name="Colectores" sheetId="4" r:id="rId12"/>
    <sheet name="Suelo radiante" sheetId="9" r:id="rId13"/>
  </sheets>
  <externalReferences>
    <externalReference r:id="rId14"/>
    <externalReference r:id="rId15"/>
    <externalReference r:id="rId16"/>
    <externalReference r:id="rId17"/>
    <externalReference r:id="rId18"/>
  </externalReferences>
  <definedNames>
    <definedName name="_xlnm._FilterDatabase" localSheetId="3" hidden="1">ARTICULOS!$A$1:$C$477</definedName>
    <definedName name="_xlnm._FilterDatabase" localSheetId="1" hidden="1">'ARTICULOS (2)'!$A$2:$C$651</definedName>
    <definedName name="_xlnm._FilterDatabase" localSheetId="2" hidden="1">BRASELI!$A$2:$D$653</definedName>
    <definedName name="_xlnm.Print_Area" localSheetId="3">ARTICULOS!$A$1:$C$232</definedName>
    <definedName name="Excel_BuiltIn__FilterDatabase" localSheetId="2">BRASELI!$A$2:$D$653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243" i="13" l="1"/>
  <c r="M9242" i="13"/>
  <c r="M9241" i="13"/>
  <c r="M9240" i="13"/>
  <c r="M9239" i="13"/>
  <c r="M9238" i="13"/>
  <c r="M9237" i="13"/>
  <c r="M9236" i="13"/>
  <c r="M9235" i="13"/>
  <c r="M9234" i="13"/>
  <c r="M9233" i="13"/>
  <c r="M9232" i="13"/>
  <c r="M9231" i="13"/>
  <c r="M9230" i="13"/>
  <c r="M9229" i="13"/>
  <c r="M9228" i="13"/>
  <c r="M9227" i="13"/>
  <c r="M9226" i="13"/>
  <c r="M9225" i="13"/>
  <c r="M9224" i="13"/>
  <c r="M9223" i="13"/>
  <c r="M9222" i="13"/>
  <c r="M9221" i="13"/>
  <c r="M9220" i="13"/>
  <c r="M9219" i="13"/>
  <c r="M9218" i="13"/>
  <c r="M9217" i="13"/>
  <c r="M9216" i="13"/>
  <c r="M9215" i="13"/>
  <c r="M9214" i="13"/>
  <c r="M9213" i="13"/>
  <c r="M9212" i="13"/>
  <c r="M9211" i="13"/>
  <c r="M9210" i="13"/>
  <c r="M9209" i="13"/>
  <c r="M9208" i="13"/>
  <c r="M9207" i="13"/>
  <c r="M9206" i="13"/>
  <c r="M9205" i="13"/>
  <c r="M9204" i="13"/>
  <c r="M9203" i="13"/>
  <c r="M9202" i="13"/>
  <c r="M9201" i="13"/>
  <c r="M9200" i="13"/>
  <c r="M9199" i="13"/>
  <c r="M9198" i="13"/>
  <c r="M9197" i="13"/>
  <c r="M9196" i="13"/>
  <c r="M9195" i="13"/>
  <c r="M9194" i="13"/>
  <c r="M9193" i="13"/>
  <c r="M9192" i="13"/>
  <c r="M9191" i="13"/>
  <c r="M9190" i="13"/>
  <c r="M9189" i="13"/>
  <c r="M9188" i="13"/>
  <c r="M9187" i="13"/>
  <c r="M9186" i="13"/>
  <c r="M9185" i="13"/>
  <c r="M9184" i="13"/>
  <c r="M9183" i="13"/>
  <c r="M9182" i="13"/>
  <c r="M9181" i="13"/>
  <c r="M9180" i="13"/>
  <c r="M9179" i="13"/>
  <c r="M9178" i="13"/>
  <c r="M9177" i="13"/>
  <c r="M9176" i="13"/>
  <c r="M9175" i="13"/>
  <c r="M9174" i="13"/>
  <c r="M9173" i="13"/>
  <c r="M9172" i="13"/>
  <c r="M9171" i="13"/>
  <c r="M9170" i="13"/>
  <c r="M9169" i="13"/>
  <c r="M9168" i="13"/>
  <c r="M9167" i="13"/>
  <c r="M9166" i="13"/>
  <c r="M9165" i="13"/>
  <c r="M9164" i="13"/>
  <c r="M9163" i="13"/>
  <c r="M9162" i="13"/>
  <c r="M9161" i="13"/>
  <c r="M9160" i="13"/>
  <c r="M9159" i="13"/>
  <c r="M9158" i="13"/>
  <c r="M9157" i="13"/>
  <c r="M9156" i="13"/>
  <c r="M9155" i="13"/>
  <c r="M9154" i="13"/>
  <c r="M9153" i="13"/>
  <c r="M9152" i="13"/>
  <c r="M9151" i="13"/>
  <c r="M9150" i="13"/>
  <c r="M9149" i="13"/>
  <c r="M9148" i="13"/>
  <c r="M9147" i="13"/>
  <c r="M9146" i="13"/>
  <c r="M9145" i="13"/>
  <c r="M9144" i="13"/>
  <c r="M9143" i="13"/>
  <c r="M9142" i="13"/>
  <c r="M9141" i="13"/>
  <c r="M9140" i="13"/>
  <c r="M9139" i="13"/>
  <c r="M9138" i="13"/>
  <c r="M9137" i="13"/>
  <c r="M9136" i="13"/>
  <c r="M9135" i="13"/>
  <c r="M9134" i="13"/>
  <c r="M9133" i="13"/>
  <c r="M9132" i="13"/>
  <c r="M9131" i="13"/>
  <c r="M9130" i="13"/>
  <c r="M9129" i="13"/>
  <c r="M9128" i="13"/>
  <c r="M9127" i="13"/>
  <c r="M9126" i="13"/>
  <c r="M9125" i="13"/>
  <c r="M9124" i="13"/>
  <c r="M9123" i="13"/>
  <c r="M9122" i="13"/>
  <c r="M9121" i="13"/>
  <c r="M9120" i="13"/>
  <c r="M9119" i="13"/>
  <c r="M9118" i="13"/>
  <c r="M9117" i="13"/>
  <c r="M9116" i="13"/>
  <c r="M9115" i="13"/>
  <c r="M9114" i="13"/>
  <c r="M9113" i="13"/>
  <c r="M9112" i="13"/>
  <c r="M9111" i="13"/>
  <c r="M9110" i="13"/>
  <c r="M9109" i="13"/>
  <c r="M9108" i="13"/>
  <c r="M9107" i="13"/>
  <c r="M9106" i="13"/>
  <c r="M9105" i="13"/>
  <c r="M9104" i="13"/>
  <c r="M9103" i="13"/>
  <c r="M9102" i="13"/>
  <c r="M9101" i="13"/>
  <c r="M9100" i="13"/>
  <c r="M9099" i="13"/>
  <c r="M9098" i="13"/>
  <c r="M9097" i="13"/>
  <c r="M9096" i="13"/>
  <c r="M9095" i="13"/>
  <c r="M9094" i="13"/>
  <c r="M9093" i="13"/>
  <c r="M9092" i="13"/>
  <c r="M9091" i="13"/>
  <c r="M9090" i="13"/>
  <c r="M9089" i="13"/>
  <c r="M9088" i="13"/>
  <c r="M9087" i="13"/>
  <c r="M9086" i="13"/>
  <c r="M9085" i="13"/>
  <c r="M9084" i="13"/>
  <c r="M9083" i="13"/>
  <c r="M9082" i="13"/>
  <c r="M9081" i="13"/>
  <c r="M9080" i="13"/>
  <c r="M9079" i="13"/>
  <c r="M9078" i="13"/>
  <c r="M9077" i="13"/>
  <c r="M9076" i="13"/>
  <c r="M9075" i="13"/>
  <c r="M9074" i="13"/>
  <c r="M9073" i="13"/>
  <c r="M9072" i="13"/>
  <c r="M9071" i="13"/>
  <c r="M9070" i="13"/>
  <c r="M9069" i="13"/>
  <c r="M9068" i="13"/>
  <c r="M9067" i="13"/>
  <c r="M9066" i="13"/>
  <c r="M9065" i="13"/>
  <c r="M9064" i="13"/>
  <c r="M9063" i="13"/>
  <c r="M9062" i="13"/>
  <c r="M9061" i="13"/>
  <c r="M9060" i="13"/>
  <c r="M9059" i="13"/>
  <c r="M9058" i="13"/>
  <c r="M9057" i="13"/>
  <c r="M9056" i="13"/>
  <c r="M9055" i="13"/>
  <c r="M9054" i="13"/>
  <c r="M9053" i="13"/>
  <c r="M9052" i="13"/>
  <c r="M9051" i="13"/>
  <c r="M9050" i="13"/>
  <c r="M9049" i="13"/>
  <c r="M9048" i="13"/>
  <c r="M9047" i="13"/>
  <c r="M9046" i="13"/>
  <c r="M9045" i="13"/>
  <c r="M9044" i="13"/>
  <c r="M9043" i="13"/>
  <c r="M9042" i="13"/>
  <c r="M9041" i="13"/>
  <c r="M9040" i="13"/>
  <c r="M9039" i="13"/>
  <c r="M9038" i="13"/>
  <c r="M9037" i="13"/>
  <c r="M9036" i="13"/>
  <c r="M9035" i="13"/>
  <c r="M9034" i="13"/>
  <c r="M9033" i="13"/>
  <c r="M9032" i="13"/>
  <c r="M9031" i="13"/>
  <c r="M9030" i="13"/>
  <c r="M9029" i="13"/>
  <c r="M9028" i="13"/>
  <c r="M9027" i="13"/>
  <c r="M9026" i="13"/>
  <c r="M9025" i="13"/>
  <c r="M9024" i="13"/>
  <c r="M9023" i="13"/>
  <c r="M9022" i="13"/>
  <c r="M9021" i="13"/>
  <c r="M9020" i="13"/>
  <c r="M9019" i="13"/>
  <c r="M9018" i="13"/>
  <c r="M9017" i="13"/>
  <c r="M9016" i="13"/>
  <c r="M9015" i="13"/>
  <c r="M9014" i="13"/>
  <c r="M9013" i="13"/>
  <c r="M9012" i="13"/>
  <c r="M9011" i="13"/>
  <c r="M9010" i="13"/>
  <c r="M9009" i="13"/>
  <c r="M9008" i="13"/>
  <c r="M9007" i="13"/>
  <c r="M9006" i="13"/>
  <c r="M9005" i="13"/>
  <c r="M9004" i="13"/>
  <c r="M9003" i="13"/>
  <c r="M9002" i="13"/>
  <c r="M9001" i="13"/>
  <c r="M9000" i="13"/>
  <c r="M8999" i="13"/>
  <c r="M8998" i="13"/>
  <c r="M8997" i="13"/>
  <c r="M8996" i="13"/>
  <c r="M8995" i="13"/>
  <c r="M8994" i="13"/>
  <c r="M8993" i="13"/>
  <c r="M8992" i="13"/>
  <c r="M8991" i="13"/>
  <c r="M8990" i="13"/>
  <c r="M8989" i="13"/>
  <c r="M8988" i="13"/>
  <c r="M8987" i="13"/>
  <c r="M8986" i="13"/>
  <c r="M8985" i="13"/>
  <c r="M8984" i="13"/>
  <c r="M8983" i="13"/>
  <c r="M8982" i="13"/>
  <c r="M8981" i="13"/>
  <c r="M8980" i="13"/>
  <c r="M8979" i="13"/>
  <c r="M8978" i="13"/>
  <c r="M8977" i="13"/>
  <c r="M8976" i="13"/>
  <c r="M8975" i="13"/>
  <c r="M8974" i="13"/>
  <c r="M8973" i="13"/>
  <c r="M8972" i="13"/>
  <c r="M8971" i="13"/>
  <c r="M8970" i="13"/>
  <c r="M8969" i="13"/>
  <c r="M8968" i="13"/>
  <c r="M8967" i="13"/>
  <c r="M8966" i="13"/>
  <c r="M8965" i="13"/>
  <c r="M8964" i="13"/>
  <c r="M8963" i="13"/>
  <c r="M8962" i="13"/>
  <c r="M8961" i="13"/>
  <c r="M8960" i="13"/>
  <c r="M8959" i="13"/>
  <c r="M8958" i="13"/>
  <c r="M8957" i="13"/>
  <c r="M8956" i="13"/>
  <c r="M8955" i="13"/>
  <c r="M8954" i="13"/>
  <c r="M8953" i="13"/>
  <c r="M8952" i="13"/>
  <c r="M8951" i="13"/>
  <c r="M8950" i="13"/>
  <c r="M8949" i="13"/>
  <c r="M8948" i="13"/>
  <c r="M8947" i="13"/>
  <c r="M8946" i="13"/>
  <c r="M8945" i="13"/>
  <c r="M8944" i="13"/>
  <c r="M8943" i="13"/>
  <c r="M8942" i="13"/>
  <c r="M8941" i="13"/>
  <c r="M8940" i="13"/>
  <c r="M8939" i="13"/>
  <c r="M8938" i="13"/>
  <c r="M8937" i="13"/>
  <c r="M8936" i="13"/>
  <c r="M8935" i="13"/>
  <c r="M8934" i="13"/>
  <c r="M8933" i="13"/>
  <c r="M8932" i="13"/>
  <c r="M8931" i="13"/>
  <c r="M8930" i="13"/>
  <c r="M8929" i="13"/>
  <c r="M8928" i="13"/>
  <c r="M8927" i="13"/>
  <c r="M8926" i="13"/>
  <c r="M8925" i="13"/>
  <c r="M8924" i="13"/>
  <c r="M8923" i="13"/>
  <c r="M8922" i="13"/>
  <c r="M8921" i="13"/>
  <c r="M8920" i="13"/>
  <c r="M8919" i="13"/>
  <c r="M8918" i="13"/>
  <c r="M8917" i="13"/>
  <c r="M8916" i="13"/>
  <c r="M8915" i="13"/>
  <c r="M8914" i="13"/>
  <c r="M8913" i="13"/>
  <c r="M8912" i="13"/>
  <c r="M8911" i="13"/>
  <c r="M8910" i="13"/>
  <c r="M8909" i="13"/>
  <c r="M8908" i="13"/>
  <c r="M8907" i="13"/>
  <c r="M8906" i="13"/>
  <c r="M8905" i="13"/>
  <c r="M8904" i="13"/>
  <c r="M8903" i="13"/>
  <c r="M8902" i="13"/>
  <c r="M8901" i="13"/>
  <c r="M8900" i="13"/>
  <c r="M8899" i="13"/>
  <c r="M8898" i="13"/>
  <c r="M8897" i="13"/>
  <c r="M8896" i="13"/>
  <c r="M8895" i="13"/>
  <c r="M8894" i="13"/>
  <c r="M8893" i="13"/>
  <c r="M8892" i="13"/>
  <c r="M8891" i="13"/>
  <c r="M8890" i="13"/>
  <c r="M8889" i="13"/>
  <c r="M8888" i="13"/>
  <c r="M8887" i="13"/>
  <c r="M8886" i="13"/>
  <c r="M8885" i="13"/>
  <c r="M8884" i="13"/>
  <c r="M8883" i="13"/>
  <c r="M8882" i="13"/>
  <c r="M8881" i="13"/>
  <c r="M8880" i="13"/>
  <c r="M8879" i="13"/>
  <c r="M8878" i="13"/>
  <c r="M8877" i="13"/>
  <c r="M8876" i="13"/>
  <c r="M8875" i="13"/>
  <c r="M8874" i="13"/>
  <c r="M8873" i="13"/>
  <c r="M8872" i="13"/>
  <c r="M8871" i="13"/>
  <c r="M8870" i="13"/>
  <c r="M8869" i="13"/>
  <c r="M8868" i="13"/>
  <c r="M8867" i="13"/>
  <c r="M8866" i="13"/>
  <c r="M8865" i="13"/>
  <c r="M8864" i="13"/>
  <c r="M8863" i="13"/>
  <c r="M8862" i="13"/>
  <c r="M8861" i="13"/>
  <c r="M8860" i="13"/>
  <c r="M8859" i="13"/>
  <c r="M8858" i="13"/>
  <c r="M8857" i="13"/>
  <c r="M8856" i="13"/>
  <c r="M8855" i="13"/>
  <c r="M8854" i="13"/>
  <c r="M8853" i="13"/>
  <c r="M8852" i="13"/>
  <c r="M8851" i="13"/>
  <c r="M8850" i="13"/>
  <c r="M8849" i="13"/>
  <c r="M8848" i="13"/>
  <c r="M8847" i="13"/>
  <c r="M8846" i="13"/>
  <c r="M8845" i="13"/>
  <c r="M8844" i="13"/>
  <c r="M8843" i="13"/>
  <c r="M8842" i="13"/>
  <c r="M8841" i="13"/>
  <c r="M8840" i="13"/>
  <c r="M8839" i="13"/>
  <c r="M8838" i="13"/>
  <c r="M8837" i="13"/>
  <c r="M8836" i="13"/>
  <c r="M8835" i="13"/>
  <c r="M8834" i="13"/>
  <c r="M8833" i="13"/>
  <c r="M8832" i="13"/>
  <c r="M8831" i="13"/>
  <c r="M8830" i="13"/>
  <c r="M8829" i="13"/>
  <c r="M8828" i="13"/>
  <c r="M8827" i="13"/>
  <c r="M8826" i="13"/>
  <c r="M8825" i="13"/>
  <c r="M8824" i="13"/>
  <c r="M8823" i="13"/>
  <c r="M8822" i="13"/>
  <c r="M8821" i="13"/>
  <c r="M8820" i="13"/>
  <c r="M8819" i="13"/>
  <c r="M8818" i="13"/>
  <c r="M8817" i="13"/>
  <c r="M8816" i="13"/>
  <c r="M8815" i="13"/>
  <c r="M8814" i="13"/>
  <c r="M8813" i="13"/>
  <c r="M8812" i="13"/>
  <c r="M8811" i="13"/>
  <c r="M8810" i="13"/>
  <c r="M8809" i="13"/>
  <c r="M8808" i="13"/>
  <c r="M8807" i="13"/>
  <c r="M8806" i="13"/>
  <c r="M8805" i="13"/>
  <c r="M8804" i="13"/>
  <c r="M8803" i="13"/>
  <c r="M8802" i="13"/>
  <c r="M8801" i="13"/>
  <c r="M8800" i="13"/>
  <c r="M8799" i="13"/>
  <c r="M8798" i="13"/>
  <c r="M8797" i="13"/>
  <c r="M8796" i="13"/>
  <c r="M8795" i="13"/>
  <c r="M8794" i="13"/>
  <c r="M8793" i="13"/>
  <c r="M8792" i="13"/>
  <c r="M8791" i="13"/>
  <c r="M8790" i="13"/>
  <c r="M8789" i="13"/>
  <c r="M8788" i="13"/>
  <c r="M8787" i="13"/>
  <c r="M8786" i="13"/>
  <c r="M8785" i="13"/>
  <c r="M8784" i="13"/>
  <c r="M8783" i="13"/>
  <c r="M8782" i="13"/>
  <c r="M8781" i="13"/>
  <c r="M8780" i="13"/>
  <c r="M8779" i="13"/>
  <c r="M8778" i="13"/>
  <c r="M8777" i="13"/>
  <c r="M8776" i="13"/>
  <c r="M8775" i="13"/>
  <c r="M8774" i="13"/>
  <c r="M8773" i="13"/>
  <c r="M8772" i="13"/>
  <c r="M8771" i="13"/>
  <c r="M8770" i="13"/>
  <c r="M8769" i="13"/>
  <c r="M8768" i="13"/>
  <c r="M8767" i="13"/>
  <c r="M8766" i="13"/>
  <c r="M8765" i="13"/>
  <c r="M8764" i="13"/>
  <c r="M8763" i="13"/>
  <c r="M8762" i="13"/>
  <c r="M8761" i="13"/>
  <c r="M8760" i="13"/>
  <c r="M8759" i="13"/>
  <c r="M8758" i="13"/>
  <c r="M8757" i="13"/>
  <c r="M8756" i="13"/>
  <c r="M8755" i="13"/>
  <c r="M8754" i="13"/>
  <c r="M8753" i="13"/>
  <c r="M8752" i="13"/>
  <c r="M8751" i="13"/>
  <c r="M8750" i="13"/>
  <c r="M8749" i="13"/>
  <c r="M8748" i="13"/>
  <c r="M8747" i="13"/>
  <c r="M8746" i="13"/>
  <c r="M8745" i="13"/>
  <c r="M8744" i="13"/>
  <c r="M8743" i="13"/>
  <c r="M8742" i="13"/>
  <c r="M8741" i="13"/>
  <c r="M8740" i="13"/>
  <c r="M8739" i="13"/>
  <c r="M8738" i="13"/>
  <c r="M8737" i="13"/>
  <c r="M8736" i="13"/>
  <c r="M8735" i="13"/>
  <c r="M8734" i="13"/>
  <c r="M8733" i="13"/>
  <c r="M8732" i="13"/>
  <c r="M8731" i="13"/>
  <c r="M8730" i="13"/>
  <c r="M8729" i="13"/>
  <c r="M8728" i="13"/>
  <c r="M8727" i="13"/>
  <c r="M8726" i="13"/>
  <c r="M8725" i="13"/>
  <c r="M8724" i="13"/>
  <c r="M8723" i="13"/>
  <c r="M8722" i="13"/>
  <c r="M8721" i="13"/>
  <c r="M8720" i="13"/>
  <c r="M8719" i="13"/>
  <c r="M8718" i="13"/>
  <c r="M8717" i="13"/>
  <c r="M8716" i="13"/>
  <c r="M8715" i="13"/>
  <c r="M8714" i="13"/>
  <c r="M8713" i="13"/>
  <c r="M8712" i="13"/>
  <c r="M8711" i="13"/>
  <c r="M8710" i="13"/>
  <c r="M8709" i="13"/>
  <c r="M8708" i="13"/>
  <c r="M8707" i="13"/>
  <c r="M8706" i="13"/>
  <c r="M8705" i="13"/>
  <c r="M8704" i="13"/>
  <c r="M8703" i="13"/>
  <c r="M8702" i="13"/>
  <c r="M8701" i="13"/>
  <c r="M8700" i="13"/>
  <c r="M8699" i="13"/>
  <c r="M8698" i="13"/>
  <c r="M8697" i="13"/>
  <c r="M8696" i="13"/>
  <c r="M8695" i="13"/>
  <c r="M8694" i="13"/>
  <c r="M8693" i="13"/>
  <c r="M8692" i="13"/>
  <c r="M8691" i="13"/>
  <c r="M8690" i="13"/>
  <c r="M8689" i="13"/>
  <c r="M8688" i="13"/>
  <c r="M8687" i="13"/>
  <c r="M8686" i="13"/>
  <c r="M8685" i="13"/>
  <c r="M8684" i="13"/>
  <c r="M8683" i="13"/>
  <c r="M8682" i="13"/>
  <c r="M8681" i="13"/>
  <c r="M8680" i="13"/>
  <c r="M8679" i="13"/>
  <c r="M8678" i="13"/>
  <c r="M8677" i="13"/>
  <c r="M8676" i="13"/>
  <c r="M8675" i="13"/>
  <c r="M8674" i="13"/>
  <c r="M8673" i="13"/>
  <c r="M8672" i="13"/>
  <c r="M8671" i="13"/>
  <c r="M8670" i="13"/>
  <c r="M8669" i="13"/>
  <c r="M8668" i="13"/>
  <c r="M8667" i="13"/>
  <c r="M8666" i="13"/>
  <c r="M8665" i="13"/>
  <c r="M8664" i="13"/>
  <c r="M8663" i="13"/>
  <c r="M8662" i="13"/>
  <c r="M8661" i="13"/>
  <c r="M8660" i="13"/>
  <c r="M8659" i="13"/>
  <c r="M8658" i="13"/>
  <c r="M8657" i="13"/>
  <c r="M8656" i="13"/>
  <c r="M8655" i="13"/>
  <c r="M8654" i="13"/>
  <c r="M8653" i="13"/>
  <c r="M8652" i="13"/>
  <c r="M8651" i="13"/>
  <c r="M8650" i="13"/>
  <c r="M8649" i="13"/>
  <c r="M8648" i="13"/>
  <c r="M8647" i="13"/>
  <c r="M8646" i="13"/>
  <c r="M8645" i="13"/>
  <c r="M8644" i="13"/>
  <c r="M8643" i="13"/>
  <c r="M8642" i="13"/>
  <c r="M8641" i="13"/>
  <c r="M8640" i="13"/>
  <c r="M8639" i="13"/>
  <c r="M8638" i="13"/>
  <c r="M8637" i="13"/>
  <c r="M8636" i="13"/>
  <c r="M8635" i="13"/>
  <c r="M8634" i="13"/>
  <c r="M8633" i="13"/>
  <c r="M8632" i="13"/>
  <c r="M8631" i="13"/>
  <c r="M8630" i="13"/>
  <c r="M8629" i="13"/>
  <c r="M8628" i="13"/>
  <c r="M8627" i="13"/>
  <c r="M8626" i="13"/>
  <c r="M8625" i="13"/>
  <c r="M8624" i="13"/>
  <c r="M8623" i="13"/>
  <c r="M8622" i="13"/>
  <c r="M8621" i="13"/>
  <c r="M8620" i="13"/>
  <c r="M8619" i="13"/>
  <c r="M8618" i="13"/>
  <c r="M8617" i="13"/>
  <c r="M8616" i="13"/>
  <c r="M8615" i="13"/>
  <c r="M8614" i="13"/>
  <c r="M8613" i="13"/>
  <c r="M8612" i="13"/>
  <c r="M8611" i="13"/>
  <c r="M8610" i="13"/>
  <c r="M8609" i="13"/>
  <c r="M8608" i="13"/>
  <c r="M8607" i="13"/>
  <c r="M8606" i="13"/>
  <c r="M8605" i="13"/>
  <c r="M8604" i="13"/>
  <c r="M8603" i="13"/>
  <c r="M8602" i="13"/>
  <c r="M8601" i="13"/>
  <c r="M8600" i="13"/>
  <c r="M8599" i="13"/>
  <c r="M8598" i="13"/>
  <c r="M8597" i="13"/>
  <c r="M8596" i="13"/>
  <c r="M8595" i="13"/>
  <c r="M8594" i="13"/>
  <c r="M8593" i="13"/>
  <c r="M8592" i="13"/>
  <c r="M8591" i="13"/>
  <c r="M8590" i="13"/>
  <c r="M8589" i="13"/>
  <c r="M8588" i="13"/>
  <c r="M8587" i="13"/>
  <c r="M8586" i="13"/>
  <c r="M8585" i="13"/>
  <c r="M8584" i="13"/>
  <c r="M8583" i="13"/>
  <c r="M8582" i="13"/>
  <c r="M8581" i="13"/>
  <c r="M8580" i="13"/>
  <c r="M8579" i="13"/>
  <c r="M8578" i="13"/>
  <c r="M8577" i="13"/>
  <c r="M8576" i="13"/>
  <c r="M8575" i="13"/>
  <c r="M8574" i="13"/>
  <c r="M8573" i="13"/>
  <c r="M8572" i="13"/>
  <c r="M8571" i="13"/>
  <c r="M8570" i="13"/>
  <c r="M8569" i="13"/>
  <c r="M8568" i="13"/>
  <c r="M8567" i="13"/>
  <c r="M8566" i="13"/>
  <c r="M8565" i="13"/>
  <c r="M8564" i="13"/>
  <c r="M8563" i="13"/>
  <c r="M8562" i="13"/>
  <c r="M8561" i="13"/>
  <c r="M8560" i="13"/>
  <c r="M8559" i="13"/>
  <c r="M8558" i="13"/>
  <c r="M8557" i="13"/>
  <c r="M8556" i="13"/>
  <c r="M8555" i="13"/>
  <c r="M8554" i="13"/>
  <c r="M8553" i="13"/>
  <c r="M8552" i="13"/>
  <c r="M8551" i="13"/>
  <c r="M8550" i="13"/>
  <c r="M8549" i="13"/>
  <c r="M8548" i="13"/>
  <c r="M8547" i="13"/>
  <c r="M8546" i="13"/>
  <c r="M8545" i="13"/>
  <c r="M8544" i="13"/>
  <c r="M8543" i="13"/>
  <c r="M8542" i="13"/>
  <c r="M8541" i="13"/>
  <c r="M8540" i="13"/>
  <c r="M8539" i="13"/>
  <c r="M8538" i="13"/>
  <c r="M8537" i="13"/>
  <c r="M8536" i="13"/>
  <c r="M8535" i="13"/>
  <c r="M8534" i="13"/>
  <c r="M8533" i="13"/>
  <c r="M8532" i="13"/>
  <c r="M8531" i="13"/>
  <c r="M8530" i="13"/>
  <c r="M8529" i="13"/>
  <c r="M8528" i="13"/>
  <c r="M8527" i="13"/>
  <c r="M8526" i="13"/>
  <c r="M8525" i="13"/>
  <c r="M8524" i="13"/>
  <c r="M8523" i="13"/>
  <c r="M8522" i="13"/>
  <c r="M8521" i="13"/>
  <c r="M8520" i="13"/>
  <c r="M8519" i="13"/>
  <c r="M8518" i="13"/>
  <c r="M8517" i="13"/>
  <c r="M8516" i="13"/>
  <c r="M8515" i="13"/>
  <c r="M8514" i="13"/>
  <c r="M8513" i="13"/>
  <c r="M8512" i="13"/>
  <c r="M8511" i="13"/>
  <c r="M8510" i="13"/>
  <c r="M8509" i="13"/>
  <c r="M8508" i="13"/>
  <c r="M8507" i="13"/>
  <c r="M8506" i="13"/>
  <c r="M8505" i="13"/>
  <c r="M8504" i="13"/>
  <c r="M8503" i="13"/>
  <c r="M8502" i="13"/>
  <c r="M8501" i="13"/>
  <c r="M8500" i="13"/>
  <c r="M8499" i="13"/>
  <c r="M8498" i="13"/>
  <c r="M8497" i="13"/>
  <c r="M8496" i="13"/>
  <c r="M8495" i="13"/>
  <c r="M8494" i="13"/>
  <c r="M8493" i="13"/>
  <c r="M8492" i="13"/>
  <c r="M8491" i="13"/>
  <c r="M8490" i="13"/>
  <c r="M8489" i="13"/>
  <c r="M8488" i="13"/>
  <c r="M8487" i="13"/>
  <c r="M8486" i="13"/>
  <c r="M8485" i="13"/>
  <c r="M8484" i="13"/>
  <c r="M8483" i="13"/>
  <c r="M8482" i="13"/>
  <c r="M8481" i="13"/>
  <c r="M8480" i="13"/>
  <c r="M8479" i="13"/>
  <c r="M8478" i="13"/>
  <c r="M8477" i="13"/>
  <c r="M8476" i="13"/>
  <c r="M8475" i="13"/>
  <c r="M8474" i="13"/>
  <c r="M8473" i="13"/>
  <c r="M8472" i="13"/>
  <c r="M8471" i="13"/>
  <c r="M8470" i="13"/>
  <c r="M8469" i="13"/>
  <c r="M8468" i="13"/>
  <c r="M8467" i="13"/>
  <c r="M8466" i="13"/>
  <c r="M8465" i="13"/>
  <c r="M8464" i="13"/>
  <c r="M8463" i="13"/>
  <c r="M8462" i="13"/>
  <c r="M8461" i="13"/>
  <c r="M8460" i="13"/>
  <c r="M8459" i="13"/>
  <c r="M8458" i="13"/>
  <c r="M8457" i="13"/>
  <c r="M8456" i="13"/>
  <c r="M8455" i="13"/>
  <c r="M8454" i="13"/>
  <c r="M8453" i="13"/>
  <c r="M8452" i="13"/>
  <c r="M8451" i="13"/>
  <c r="M8450" i="13"/>
  <c r="M8449" i="13"/>
  <c r="M8448" i="13"/>
  <c r="M8447" i="13"/>
  <c r="M8446" i="13"/>
  <c r="M8445" i="13"/>
  <c r="M8444" i="13"/>
  <c r="M8443" i="13"/>
  <c r="M8442" i="13"/>
  <c r="M8441" i="13"/>
  <c r="M8440" i="13"/>
  <c r="M8439" i="13"/>
  <c r="M8438" i="13"/>
  <c r="M8437" i="13"/>
  <c r="M8436" i="13"/>
  <c r="M8435" i="13"/>
  <c r="M8434" i="13"/>
  <c r="M8433" i="13"/>
  <c r="M8432" i="13"/>
  <c r="M8431" i="13"/>
  <c r="M8430" i="13"/>
  <c r="M8429" i="13"/>
  <c r="M8428" i="13"/>
  <c r="M8427" i="13"/>
  <c r="M8426" i="13"/>
  <c r="M8425" i="13"/>
  <c r="M8424" i="13"/>
  <c r="M8423" i="13"/>
  <c r="M8422" i="13"/>
  <c r="M8421" i="13"/>
  <c r="M8420" i="13"/>
  <c r="M8419" i="13"/>
  <c r="M8418" i="13"/>
  <c r="M8417" i="13"/>
  <c r="M8416" i="13"/>
  <c r="M8415" i="13"/>
  <c r="M8414" i="13"/>
  <c r="M8413" i="13"/>
  <c r="M8412" i="13"/>
  <c r="M8411" i="13"/>
  <c r="M8410" i="13"/>
  <c r="M8409" i="13"/>
  <c r="M8408" i="13"/>
  <c r="M8407" i="13"/>
  <c r="M8406" i="13"/>
  <c r="M8405" i="13"/>
  <c r="M8404" i="13"/>
  <c r="M8403" i="13"/>
  <c r="M8402" i="13"/>
  <c r="M8401" i="13"/>
  <c r="M8400" i="13"/>
  <c r="M8399" i="13"/>
  <c r="M8398" i="13"/>
  <c r="M8397" i="13"/>
  <c r="M8396" i="13"/>
  <c r="M8395" i="13"/>
  <c r="M8394" i="13"/>
  <c r="M8393" i="13"/>
  <c r="M8392" i="13"/>
  <c r="M8391" i="13"/>
  <c r="M8390" i="13"/>
  <c r="M8389" i="13"/>
  <c r="M8388" i="13"/>
  <c r="M8387" i="13"/>
  <c r="M8386" i="13"/>
  <c r="M8385" i="13"/>
  <c r="M8384" i="13"/>
  <c r="M8383" i="13"/>
  <c r="M8382" i="13"/>
  <c r="M8381" i="13"/>
  <c r="M8380" i="13"/>
  <c r="M8379" i="13"/>
  <c r="M8378" i="13"/>
  <c r="M8377" i="13"/>
  <c r="M8376" i="13"/>
  <c r="M8375" i="13"/>
  <c r="M8374" i="13"/>
  <c r="M8373" i="13"/>
  <c r="M8372" i="13"/>
  <c r="M8371" i="13"/>
  <c r="M8370" i="13"/>
  <c r="M8369" i="13"/>
  <c r="M8368" i="13"/>
  <c r="M8367" i="13"/>
  <c r="M8366" i="13"/>
  <c r="M8365" i="13"/>
  <c r="M8364" i="13"/>
  <c r="M8363" i="13"/>
  <c r="M8362" i="13"/>
  <c r="M8361" i="13"/>
  <c r="M8360" i="13"/>
  <c r="M8359" i="13"/>
  <c r="M8358" i="13"/>
  <c r="M8357" i="13"/>
  <c r="M8356" i="13"/>
  <c r="M8355" i="13"/>
  <c r="M8354" i="13"/>
  <c r="M8353" i="13"/>
  <c r="M8352" i="13"/>
  <c r="M8351" i="13"/>
  <c r="M8350" i="13"/>
  <c r="M8349" i="13"/>
  <c r="M8348" i="13"/>
  <c r="M8347" i="13"/>
  <c r="M8346" i="13"/>
  <c r="M8345" i="13"/>
  <c r="M8344" i="13"/>
  <c r="M8343" i="13"/>
  <c r="M8342" i="13"/>
  <c r="M8341" i="13"/>
  <c r="M8340" i="13"/>
  <c r="M8339" i="13"/>
  <c r="M8338" i="13"/>
  <c r="M8337" i="13"/>
  <c r="M8336" i="13"/>
  <c r="M8335" i="13"/>
  <c r="M8334" i="13"/>
  <c r="M8333" i="13"/>
  <c r="M8332" i="13"/>
  <c r="M8331" i="13"/>
  <c r="M8330" i="13"/>
  <c r="M8329" i="13"/>
  <c r="M8328" i="13"/>
  <c r="M8327" i="13"/>
  <c r="M8326" i="13"/>
  <c r="M8325" i="13"/>
  <c r="M8324" i="13"/>
  <c r="M8323" i="13"/>
  <c r="M8322" i="13"/>
  <c r="M8321" i="13"/>
  <c r="M8320" i="13"/>
  <c r="M8319" i="13"/>
  <c r="M8318" i="13"/>
  <c r="M8317" i="13"/>
  <c r="M8316" i="13"/>
  <c r="M8315" i="13"/>
  <c r="M8314" i="13"/>
  <c r="M8313" i="13"/>
  <c r="M8312" i="13"/>
  <c r="M8311" i="13"/>
  <c r="M8310" i="13"/>
  <c r="M8309" i="13"/>
  <c r="M8308" i="13"/>
  <c r="M8307" i="13"/>
  <c r="M8306" i="13"/>
  <c r="M8305" i="13"/>
  <c r="M8304" i="13"/>
  <c r="M8303" i="13"/>
  <c r="M8302" i="13"/>
  <c r="M8301" i="13"/>
  <c r="M8300" i="13"/>
  <c r="M8299" i="13"/>
  <c r="M8298" i="13"/>
  <c r="M8297" i="13"/>
  <c r="M8296" i="13"/>
  <c r="M8295" i="13"/>
  <c r="M8294" i="13"/>
  <c r="M8293" i="13"/>
  <c r="M8292" i="13"/>
  <c r="M8291" i="13"/>
  <c r="M8290" i="13"/>
  <c r="M8289" i="13"/>
  <c r="M8288" i="13"/>
  <c r="M8287" i="13"/>
  <c r="M8286" i="13"/>
  <c r="M8285" i="13"/>
  <c r="M8284" i="13"/>
  <c r="M8283" i="13"/>
  <c r="M8282" i="13"/>
  <c r="M8281" i="13"/>
  <c r="M8280" i="13"/>
  <c r="M8279" i="13"/>
  <c r="M8278" i="13"/>
  <c r="M8277" i="13"/>
  <c r="M8276" i="13"/>
  <c r="M8275" i="13"/>
  <c r="M8274" i="13"/>
  <c r="M8273" i="13"/>
  <c r="M8272" i="13"/>
  <c r="M8271" i="13"/>
  <c r="M8270" i="13"/>
  <c r="M8269" i="13"/>
  <c r="M8268" i="13"/>
  <c r="M8267" i="13"/>
  <c r="M8266" i="13"/>
  <c r="M8265" i="13"/>
  <c r="M8264" i="13"/>
  <c r="M8263" i="13"/>
  <c r="M8262" i="13"/>
  <c r="M8261" i="13"/>
  <c r="M8260" i="13"/>
  <c r="M8259" i="13"/>
  <c r="M8258" i="13"/>
  <c r="M8257" i="13"/>
  <c r="M8256" i="13"/>
  <c r="M8255" i="13"/>
  <c r="M8254" i="13"/>
  <c r="M8253" i="13"/>
  <c r="M8252" i="13"/>
  <c r="M8251" i="13"/>
  <c r="M8250" i="13"/>
  <c r="M8249" i="13"/>
  <c r="M8248" i="13"/>
  <c r="M8247" i="13"/>
  <c r="M8246" i="13"/>
  <c r="M8245" i="13"/>
  <c r="M8244" i="13"/>
  <c r="M8243" i="13"/>
  <c r="M8242" i="13"/>
  <c r="M8241" i="13"/>
  <c r="M8240" i="13"/>
  <c r="M8239" i="13"/>
  <c r="M8238" i="13"/>
  <c r="M8237" i="13"/>
  <c r="M8236" i="13"/>
  <c r="M8235" i="13"/>
  <c r="M8234" i="13"/>
  <c r="M8233" i="13"/>
  <c r="M8232" i="13"/>
  <c r="M8231" i="13"/>
  <c r="M8230" i="13"/>
  <c r="M8229" i="13"/>
  <c r="M8228" i="13"/>
  <c r="M8227" i="13"/>
  <c r="M8226" i="13"/>
  <c r="M8225" i="13"/>
  <c r="M8224" i="13"/>
  <c r="M8223" i="13"/>
  <c r="M8222" i="13"/>
  <c r="M8221" i="13"/>
  <c r="M8220" i="13"/>
  <c r="M8219" i="13"/>
  <c r="M8218" i="13"/>
  <c r="M8217" i="13"/>
  <c r="M8216" i="13"/>
  <c r="M8215" i="13"/>
  <c r="M8214" i="13"/>
  <c r="M8213" i="13"/>
  <c r="M8212" i="13"/>
  <c r="M8211" i="13"/>
  <c r="M8210" i="13"/>
  <c r="M8209" i="13"/>
  <c r="M8208" i="13"/>
  <c r="M8207" i="13"/>
  <c r="M8206" i="13"/>
  <c r="M8205" i="13"/>
  <c r="M8204" i="13"/>
  <c r="M8203" i="13"/>
  <c r="M8202" i="13"/>
  <c r="M8201" i="13"/>
  <c r="M8200" i="13"/>
  <c r="M8199" i="13"/>
  <c r="M8198" i="13"/>
  <c r="M8197" i="13"/>
  <c r="M8196" i="13"/>
  <c r="M8195" i="13"/>
  <c r="M8194" i="13"/>
  <c r="M8193" i="13"/>
  <c r="M8192" i="13"/>
  <c r="M8191" i="13"/>
  <c r="M8190" i="13"/>
  <c r="M8189" i="13"/>
  <c r="M8188" i="13"/>
  <c r="M8187" i="13"/>
  <c r="M8186" i="13"/>
  <c r="M8185" i="13"/>
  <c r="M8184" i="13"/>
  <c r="M8183" i="13"/>
  <c r="M8182" i="13"/>
  <c r="M8181" i="13"/>
  <c r="M8180" i="13"/>
  <c r="M8179" i="13"/>
  <c r="M8178" i="13"/>
  <c r="M8177" i="13"/>
  <c r="M8176" i="13"/>
  <c r="M8175" i="13"/>
  <c r="M8174" i="13"/>
  <c r="M8173" i="13"/>
  <c r="M8172" i="13"/>
  <c r="M8171" i="13"/>
  <c r="M8170" i="13"/>
  <c r="M8169" i="13"/>
  <c r="M8168" i="13"/>
  <c r="M8167" i="13"/>
  <c r="M8166" i="13"/>
  <c r="M8165" i="13"/>
  <c r="M8164" i="13"/>
  <c r="M8163" i="13"/>
  <c r="M8162" i="13"/>
  <c r="M8161" i="13"/>
  <c r="M8160" i="13"/>
  <c r="M8159" i="13"/>
  <c r="M8158" i="13"/>
  <c r="M8157" i="13"/>
  <c r="M8156" i="13"/>
  <c r="M8155" i="13"/>
  <c r="M8154" i="13"/>
  <c r="M8153" i="13"/>
  <c r="M8152" i="13"/>
  <c r="M8151" i="13"/>
  <c r="M8150" i="13"/>
  <c r="M8149" i="13"/>
  <c r="M8148" i="13"/>
  <c r="M8147" i="13"/>
  <c r="M8146" i="13"/>
  <c r="M8145" i="13"/>
  <c r="M8144" i="13"/>
  <c r="M8143" i="13"/>
  <c r="M8142" i="13"/>
  <c r="M8141" i="13"/>
  <c r="M8140" i="13"/>
  <c r="M8139" i="13"/>
  <c r="M8138" i="13"/>
  <c r="M8137" i="13"/>
  <c r="M8136" i="13"/>
  <c r="M8135" i="13"/>
  <c r="M8134" i="13"/>
  <c r="M8133" i="13"/>
  <c r="M8132" i="13"/>
  <c r="M8131" i="13"/>
  <c r="M8130" i="13"/>
  <c r="M8129" i="13"/>
  <c r="M8128" i="13"/>
  <c r="M8127" i="13"/>
  <c r="M8126" i="13"/>
  <c r="M8125" i="13"/>
  <c r="M8124" i="13"/>
  <c r="M8123" i="13"/>
  <c r="M8122" i="13"/>
  <c r="M8121" i="13"/>
  <c r="M8120" i="13"/>
  <c r="M8119" i="13"/>
  <c r="M8118" i="13"/>
  <c r="M8117" i="13"/>
  <c r="M8116" i="13"/>
  <c r="M8115" i="13"/>
  <c r="M8114" i="13"/>
  <c r="M8113" i="13"/>
  <c r="M8112" i="13"/>
  <c r="M8111" i="13"/>
  <c r="M8110" i="13"/>
  <c r="M8109" i="13"/>
  <c r="M8108" i="13"/>
  <c r="M8107" i="13"/>
  <c r="M8106" i="13"/>
  <c r="M8105" i="13"/>
  <c r="M8104" i="13"/>
  <c r="M8103" i="13"/>
  <c r="M8102" i="13"/>
  <c r="M8101" i="13"/>
  <c r="M8100" i="13"/>
  <c r="M8099" i="13"/>
  <c r="M8098" i="13"/>
  <c r="M8097" i="13"/>
  <c r="M8096" i="13"/>
  <c r="M8095" i="13"/>
  <c r="M8094" i="13"/>
  <c r="M8093" i="13"/>
  <c r="M8092" i="13"/>
  <c r="M8091" i="13"/>
  <c r="M8090" i="13"/>
  <c r="M8089" i="13"/>
  <c r="M8088" i="13"/>
  <c r="M8087" i="13"/>
  <c r="M8086" i="13"/>
  <c r="M8085" i="13"/>
  <c r="M8084" i="13"/>
  <c r="M8083" i="13"/>
  <c r="M8082" i="13"/>
  <c r="M8081" i="13"/>
  <c r="M8080" i="13"/>
  <c r="M8079" i="13"/>
  <c r="M8078" i="13"/>
  <c r="M8077" i="13"/>
  <c r="M8076" i="13"/>
  <c r="M8075" i="13"/>
  <c r="M8074" i="13"/>
  <c r="M8073" i="13"/>
  <c r="M8072" i="13"/>
  <c r="M8071" i="13"/>
  <c r="M8070" i="13"/>
  <c r="M8069" i="13"/>
  <c r="M8068" i="13"/>
  <c r="M8067" i="13"/>
  <c r="M8066" i="13"/>
  <c r="M8065" i="13"/>
  <c r="M8064" i="13"/>
  <c r="M8063" i="13"/>
  <c r="M8062" i="13"/>
  <c r="M8061" i="13"/>
  <c r="M8060" i="13"/>
  <c r="M8059" i="13"/>
  <c r="M8058" i="13"/>
  <c r="M8057" i="13"/>
  <c r="M8056" i="13"/>
  <c r="M8055" i="13"/>
  <c r="M8054" i="13"/>
  <c r="M8053" i="13"/>
  <c r="M8052" i="13"/>
  <c r="M8051" i="13"/>
  <c r="M8050" i="13"/>
  <c r="M8049" i="13"/>
  <c r="M8048" i="13"/>
  <c r="M8047" i="13"/>
  <c r="M8046" i="13"/>
  <c r="M8045" i="13"/>
  <c r="M8044" i="13"/>
  <c r="M8043" i="13"/>
  <c r="M8042" i="13"/>
  <c r="M8041" i="13"/>
  <c r="M8040" i="13"/>
  <c r="M8039" i="13"/>
  <c r="M8038" i="13"/>
  <c r="M8037" i="13"/>
  <c r="M8036" i="13"/>
  <c r="M8035" i="13"/>
  <c r="M8034" i="13"/>
  <c r="M8033" i="13"/>
  <c r="M8032" i="13"/>
  <c r="M8031" i="13"/>
  <c r="M8030" i="13"/>
  <c r="M8029" i="13"/>
  <c r="M8028" i="13"/>
  <c r="M8027" i="13"/>
  <c r="M8026" i="13"/>
  <c r="M8025" i="13"/>
  <c r="M8024" i="13"/>
  <c r="M8023" i="13"/>
  <c r="M8022" i="13"/>
  <c r="M8021" i="13"/>
  <c r="M8020" i="13"/>
  <c r="M8019" i="13"/>
  <c r="M8018" i="13"/>
  <c r="M8017" i="13"/>
  <c r="M8016" i="13"/>
  <c r="M8015" i="13"/>
  <c r="M8014" i="13"/>
  <c r="M8013" i="13"/>
  <c r="M8012" i="13"/>
  <c r="M8011" i="13"/>
  <c r="M8010" i="13"/>
  <c r="M8009" i="13"/>
  <c r="M8008" i="13"/>
  <c r="M8007" i="13"/>
  <c r="M8006" i="13"/>
  <c r="M8005" i="13"/>
  <c r="M8004" i="13"/>
  <c r="M8003" i="13"/>
  <c r="M8002" i="13"/>
  <c r="M8001" i="13"/>
  <c r="M8000" i="13"/>
  <c r="M7999" i="13"/>
  <c r="M7998" i="13"/>
  <c r="M7997" i="13"/>
  <c r="M7996" i="13"/>
  <c r="M7995" i="13"/>
  <c r="M7994" i="13"/>
  <c r="M7993" i="13"/>
  <c r="M7992" i="13"/>
  <c r="M7991" i="13"/>
  <c r="M7990" i="13"/>
  <c r="M7989" i="13"/>
  <c r="M7988" i="13"/>
  <c r="M7987" i="13"/>
  <c r="M7986" i="13"/>
  <c r="M7985" i="13"/>
  <c r="M7984" i="13"/>
  <c r="M7983" i="13"/>
  <c r="M7982" i="13"/>
  <c r="M7981" i="13"/>
  <c r="M7980" i="13"/>
  <c r="M7979" i="13"/>
  <c r="M7978" i="13"/>
  <c r="M7977" i="13"/>
  <c r="M7976" i="13"/>
  <c r="M7975" i="13"/>
  <c r="M7974" i="13"/>
  <c r="M7973" i="13"/>
  <c r="M7972" i="13"/>
  <c r="M7971" i="13"/>
  <c r="M7970" i="13"/>
  <c r="M7969" i="13"/>
  <c r="M7968" i="13"/>
  <c r="M7967" i="13"/>
  <c r="M7966" i="13"/>
  <c r="M7965" i="13"/>
  <c r="M7964" i="13"/>
  <c r="M7963" i="13"/>
  <c r="M7962" i="13"/>
  <c r="M7961" i="13"/>
  <c r="M7960" i="13"/>
  <c r="M7959" i="13"/>
  <c r="M7958" i="13"/>
  <c r="M7957" i="13"/>
  <c r="M7956" i="13"/>
  <c r="M7955" i="13"/>
  <c r="M7954" i="13"/>
  <c r="M7953" i="13"/>
  <c r="M7952" i="13"/>
  <c r="M7951" i="13"/>
  <c r="M7950" i="13"/>
  <c r="M7949" i="13"/>
  <c r="M7948" i="13"/>
  <c r="M7947" i="13"/>
  <c r="M7946" i="13"/>
  <c r="M7945" i="13"/>
  <c r="M7944" i="13"/>
  <c r="M7943" i="13"/>
  <c r="M7942" i="13"/>
  <c r="M7941" i="13"/>
  <c r="M7940" i="13"/>
  <c r="M7939" i="13"/>
  <c r="M7938" i="13"/>
  <c r="M7937" i="13"/>
  <c r="M7936" i="13"/>
  <c r="M7935" i="13"/>
  <c r="M7934" i="13"/>
  <c r="M7933" i="13"/>
  <c r="M7932" i="13"/>
  <c r="M7931" i="13"/>
  <c r="M7930" i="13"/>
  <c r="M7929" i="13"/>
  <c r="M7928" i="13"/>
  <c r="M7927" i="13"/>
  <c r="M7926" i="13"/>
  <c r="M7925" i="13"/>
  <c r="M7924" i="13"/>
  <c r="M7923" i="13"/>
  <c r="M7922" i="13"/>
  <c r="M7921" i="13"/>
  <c r="M7920" i="13"/>
  <c r="M7919" i="13"/>
  <c r="M7918" i="13"/>
  <c r="M7917" i="13"/>
  <c r="M7916" i="13"/>
  <c r="M7915" i="13"/>
  <c r="M7914" i="13"/>
  <c r="M7913" i="13"/>
  <c r="M7912" i="13"/>
  <c r="M7911" i="13"/>
  <c r="M7910" i="13"/>
  <c r="M7909" i="13"/>
  <c r="M7908" i="13"/>
  <c r="M7907" i="13"/>
  <c r="M7906" i="13"/>
  <c r="M7905" i="13"/>
  <c r="M7904" i="13"/>
  <c r="M7903" i="13"/>
  <c r="M7902" i="13"/>
  <c r="M7901" i="13"/>
  <c r="M7900" i="13"/>
  <c r="M7899" i="13"/>
  <c r="M7898" i="13"/>
  <c r="M7897" i="13"/>
  <c r="M7896" i="13"/>
  <c r="M7895" i="13"/>
  <c r="M7894" i="13"/>
  <c r="M7893" i="13"/>
  <c r="M7892" i="13"/>
  <c r="M7891" i="13"/>
  <c r="M7890" i="13"/>
  <c r="M7889" i="13"/>
  <c r="M7888" i="13"/>
  <c r="M7887" i="13"/>
  <c r="M7886" i="13"/>
  <c r="M7885" i="13"/>
  <c r="M7884" i="13"/>
  <c r="M7883" i="13"/>
  <c r="M7882" i="13"/>
  <c r="M7881" i="13"/>
  <c r="M7880" i="13"/>
  <c r="M7879" i="13"/>
  <c r="M7878" i="13"/>
  <c r="M7877" i="13"/>
  <c r="M7876" i="13"/>
  <c r="M7875" i="13"/>
  <c r="M7874" i="13"/>
  <c r="M7873" i="13"/>
  <c r="M7872" i="13"/>
  <c r="M7871" i="13"/>
  <c r="M7870" i="13"/>
  <c r="M7869" i="13"/>
  <c r="M7868" i="13"/>
  <c r="M7867" i="13"/>
  <c r="M7866" i="13"/>
  <c r="M7865" i="13"/>
  <c r="M7864" i="13"/>
  <c r="M7863" i="13"/>
  <c r="M7862" i="13"/>
  <c r="M7861" i="13"/>
  <c r="M7860" i="13"/>
  <c r="M7859" i="13"/>
  <c r="M7858" i="13"/>
  <c r="M7857" i="13"/>
  <c r="M7856" i="13"/>
  <c r="M7855" i="13"/>
  <c r="M7854" i="13"/>
  <c r="M7853" i="13"/>
  <c r="M7852" i="13"/>
  <c r="M7851" i="13"/>
  <c r="M7850" i="13"/>
  <c r="M7849" i="13"/>
  <c r="M7848" i="13"/>
  <c r="M7847" i="13"/>
  <c r="M7846" i="13"/>
  <c r="M7845" i="13"/>
  <c r="M7844" i="13"/>
  <c r="M7843" i="13"/>
  <c r="M7842" i="13"/>
  <c r="M7841" i="13"/>
  <c r="M7840" i="13"/>
  <c r="M7839" i="13"/>
  <c r="M7838" i="13"/>
  <c r="M7837" i="13"/>
  <c r="M7836" i="13"/>
  <c r="M7835" i="13"/>
  <c r="M7834" i="13"/>
  <c r="M7833" i="13"/>
  <c r="M7832" i="13"/>
  <c r="M7831" i="13"/>
  <c r="M7830" i="13"/>
  <c r="M7829" i="13"/>
  <c r="M7828" i="13"/>
  <c r="M7827" i="13"/>
  <c r="M7826" i="13"/>
  <c r="M7825" i="13"/>
  <c r="M7824" i="13"/>
  <c r="M7823" i="13"/>
  <c r="M7822" i="13"/>
  <c r="M7821" i="13"/>
  <c r="M7820" i="13"/>
  <c r="M7819" i="13"/>
  <c r="M7818" i="13"/>
  <c r="M7817" i="13"/>
  <c r="M7816" i="13"/>
  <c r="M7815" i="13"/>
  <c r="M7814" i="13"/>
  <c r="M7813" i="13"/>
  <c r="M7812" i="13"/>
  <c r="M7811" i="13"/>
  <c r="M7810" i="13"/>
  <c r="M7809" i="13"/>
  <c r="M7808" i="13"/>
  <c r="M7807" i="13"/>
  <c r="M7806" i="13"/>
  <c r="M7805" i="13"/>
  <c r="M7804" i="13"/>
  <c r="M7803" i="13"/>
  <c r="M7802" i="13"/>
  <c r="M7801" i="13"/>
  <c r="M7800" i="13"/>
  <c r="M7799" i="13"/>
  <c r="M7798" i="13"/>
  <c r="M7797" i="13"/>
  <c r="M7796" i="13"/>
  <c r="M7795" i="13"/>
  <c r="M7794" i="13"/>
  <c r="M7793" i="13"/>
  <c r="M7792" i="13"/>
  <c r="M7791" i="13"/>
  <c r="M7790" i="13"/>
  <c r="M7789" i="13"/>
  <c r="M7788" i="13"/>
  <c r="M7787" i="13"/>
  <c r="M7786" i="13"/>
  <c r="M7785" i="13"/>
  <c r="M7784" i="13"/>
  <c r="M7783" i="13"/>
  <c r="M7782" i="13"/>
  <c r="M7781" i="13"/>
  <c r="M7780" i="13"/>
  <c r="M7779" i="13"/>
  <c r="M7778" i="13"/>
  <c r="M7777" i="13"/>
  <c r="M7776" i="13"/>
  <c r="M7775" i="13"/>
  <c r="M7774" i="13"/>
  <c r="M7773" i="13"/>
  <c r="M7772" i="13"/>
  <c r="M7771" i="13"/>
  <c r="M7770" i="13"/>
  <c r="M7769" i="13"/>
  <c r="M7768" i="13"/>
  <c r="M7767" i="13"/>
  <c r="M7766" i="13"/>
  <c r="M7765" i="13"/>
  <c r="M7764" i="13"/>
  <c r="M7763" i="13"/>
  <c r="M7762" i="13"/>
  <c r="M7761" i="13"/>
  <c r="M7760" i="13"/>
  <c r="M7759" i="13"/>
  <c r="M7758" i="13"/>
  <c r="M7757" i="13"/>
  <c r="M7756" i="13"/>
  <c r="M7755" i="13"/>
  <c r="M7754" i="13"/>
  <c r="M7753" i="13"/>
  <c r="M7752" i="13"/>
  <c r="M7751" i="13"/>
  <c r="M7750" i="13"/>
  <c r="M7749" i="13"/>
  <c r="M7748" i="13"/>
  <c r="M7747" i="13"/>
  <c r="M7746" i="13"/>
  <c r="M7745" i="13"/>
  <c r="M7744" i="13"/>
  <c r="M7743" i="13"/>
  <c r="M7742" i="13"/>
  <c r="M7741" i="13"/>
  <c r="M7740" i="13"/>
  <c r="M7739" i="13"/>
  <c r="M7738" i="13"/>
  <c r="M7737" i="13"/>
  <c r="M7736" i="13"/>
  <c r="M7735" i="13"/>
  <c r="M7734" i="13"/>
  <c r="M7733" i="13"/>
  <c r="M7732" i="13"/>
  <c r="M7731" i="13"/>
  <c r="M7730" i="13"/>
  <c r="M7729" i="13"/>
  <c r="M7728" i="13"/>
  <c r="M7727" i="13"/>
  <c r="M7726" i="13"/>
  <c r="M7725" i="13"/>
  <c r="M7724" i="13"/>
  <c r="M7723" i="13"/>
  <c r="M7722" i="13"/>
  <c r="M7721" i="13"/>
  <c r="M7720" i="13"/>
  <c r="M7719" i="13"/>
  <c r="M7718" i="13"/>
  <c r="M7717" i="13"/>
  <c r="M7716" i="13"/>
  <c r="M7715" i="13"/>
  <c r="M7714" i="13"/>
  <c r="M7713" i="13"/>
  <c r="M7712" i="13"/>
  <c r="M7711" i="13"/>
  <c r="M7710" i="13"/>
  <c r="M7709" i="13"/>
  <c r="M7708" i="13"/>
  <c r="M7707" i="13"/>
  <c r="M7706" i="13"/>
  <c r="M7705" i="13"/>
  <c r="M7704" i="13"/>
  <c r="M7703" i="13"/>
  <c r="M7702" i="13"/>
  <c r="M7701" i="13"/>
  <c r="M7700" i="13"/>
  <c r="M7699" i="13"/>
  <c r="M7698" i="13"/>
  <c r="M7697" i="13"/>
  <c r="M7696" i="13"/>
  <c r="M7695" i="13"/>
  <c r="M7694" i="13"/>
  <c r="M7693" i="13"/>
  <c r="M7692" i="13"/>
  <c r="M7691" i="13"/>
  <c r="M7690" i="13"/>
  <c r="M7689" i="13"/>
  <c r="M7688" i="13"/>
  <c r="M7687" i="13"/>
  <c r="M7686" i="13"/>
  <c r="M7685" i="13"/>
  <c r="M7684" i="13"/>
  <c r="M7683" i="13"/>
  <c r="M7682" i="13"/>
  <c r="M7681" i="13"/>
  <c r="M7680" i="13"/>
  <c r="M7679" i="13"/>
  <c r="M7678" i="13"/>
  <c r="M7677" i="13"/>
  <c r="M7676" i="13"/>
  <c r="M7675" i="13"/>
  <c r="M7674" i="13"/>
  <c r="M7673" i="13"/>
  <c r="M7672" i="13"/>
  <c r="M7671" i="13"/>
  <c r="M7670" i="13"/>
  <c r="M7669" i="13"/>
  <c r="M7668" i="13"/>
  <c r="M7667" i="13"/>
  <c r="M7666" i="13"/>
  <c r="M7665" i="13"/>
  <c r="M7664" i="13"/>
  <c r="M7663" i="13"/>
  <c r="M7662" i="13"/>
  <c r="M7661" i="13"/>
  <c r="M7660" i="13"/>
  <c r="M7659" i="13"/>
  <c r="M7658" i="13"/>
  <c r="M7657" i="13"/>
  <c r="M7656" i="13"/>
  <c r="M7655" i="13"/>
  <c r="M7654" i="13"/>
  <c r="M7653" i="13"/>
  <c r="M7652" i="13"/>
  <c r="M7651" i="13"/>
  <c r="M7650" i="13"/>
  <c r="M7649" i="13"/>
  <c r="M7648" i="13"/>
  <c r="M7647" i="13"/>
  <c r="M7646" i="13"/>
  <c r="M7645" i="13"/>
  <c r="M7644" i="13"/>
  <c r="M7643" i="13"/>
  <c r="M7642" i="13"/>
  <c r="M7641" i="13"/>
  <c r="M7640" i="13"/>
  <c r="M7639" i="13"/>
  <c r="M7638" i="13"/>
  <c r="M7637" i="13"/>
  <c r="M7636" i="13"/>
  <c r="M7635" i="13"/>
  <c r="M7634" i="13"/>
  <c r="M7633" i="13"/>
  <c r="M7632" i="13"/>
  <c r="M7631" i="13"/>
  <c r="M7630" i="13"/>
  <c r="M7629" i="13"/>
  <c r="M7628" i="13"/>
  <c r="M7627" i="13"/>
  <c r="M7626" i="13"/>
  <c r="M7625" i="13"/>
  <c r="M7624" i="13"/>
  <c r="M7623" i="13"/>
  <c r="M7622" i="13"/>
  <c r="M7621" i="13"/>
  <c r="M7620" i="13"/>
  <c r="M7619" i="13"/>
  <c r="M7618" i="13"/>
  <c r="M7617" i="13"/>
  <c r="M7616" i="13"/>
  <c r="M7615" i="13"/>
  <c r="M7614" i="13"/>
  <c r="M7613" i="13"/>
  <c r="M7612" i="13"/>
  <c r="M7611" i="13"/>
  <c r="M7610" i="13"/>
  <c r="M7609" i="13"/>
  <c r="M7608" i="13"/>
  <c r="M7607" i="13"/>
  <c r="M7606" i="13"/>
  <c r="M7605" i="13"/>
  <c r="M7604" i="13"/>
  <c r="M7603" i="13"/>
  <c r="M7602" i="13"/>
  <c r="M7601" i="13"/>
  <c r="M7600" i="13"/>
  <c r="M7599" i="13"/>
  <c r="M7598" i="13"/>
  <c r="M7597" i="13"/>
  <c r="M7596" i="13"/>
  <c r="M7595" i="13"/>
  <c r="M7594" i="13"/>
  <c r="M7593" i="13"/>
  <c r="M7592" i="13"/>
  <c r="M7591" i="13"/>
  <c r="M7590" i="13"/>
  <c r="M7589" i="13"/>
  <c r="M7588" i="13"/>
  <c r="M7587" i="13"/>
  <c r="M7586" i="13"/>
  <c r="M7585" i="13"/>
  <c r="M7584" i="13"/>
  <c r="M7583" i="13"/>
  <c r="M7582" i="13"/>
  <c r="M7581" i="13"/>
  <c r="M7580" i="13"/>
  <c r="M7579" i="13"/>
  <c r="M7578" i="13"/>
  <c r="M7577" i="13"/>
  <c r="M7576" i="13"/>
  <c r="M7575" i="13"/>
  <c r="M7574" i="13"/>
  <c r="M7573" i="13"/>
  <c r="M7572" i="13"/>
  <c r="M7571" i="13"/>
  <c r="M7570" i="13"/>
  <c r="M7569" i="13"/>
  <c r="M7568" i="13"/>
  <c r="M7567" i="13"/>
  <c r="M7566" i="13"/>
  <c r="M7565" i="13"/>
  <c r="M7564" i="13"/>
  <c r="M7563" i="13"/>
  <c r="M7562" i="13"/>
  <c r="M7561" i="13"/>
  <c r="M7560" i="13"/>
  <c r="M7559" i="13"/>
  <c r="M7558" i="13"/>
  <c r="M7557" i="13"/>
  <c r="M7556" i="13"/>
  <c r="M7555" i="13"/>
  <c r="M7554" i="13"/>
  <c r="M7553" i="13"/>
  <c r="M7552" i="13"/>
  <c r="M7551" i="13"/>
  <c r="M7550" i="13"/>
  <c r="M7549" i="13"/>
  <c r="M7548" i="13"/>
  <c r="M7547" i="13"/>
  <c r="M7546" i="13"/>
  <c r="M7545" i="13"/>
  <c r="M7544" i="13"/>
  <c r="M7543" i="13"/>
  <c r="M7542" i="13"/>
  <c r="M7541" i="13"/>
  <c r="M7540" i="13"/>
  <c r="M7539" i="13"/>
  <c r="M7538" i="13"/>
  <c r="M7537" i="13"/>
  <c r="M7536" i="13"/>
  <c r="M7535" i="13"/>
  <c r="M7534" i="13"/>
  <c r="M7533" i="13"/>
  <c r="M7532" i="13"/>
  <c r="M7531" i="13"/>
  <c r="M7530" i="13"/>
  <c r="M7529" i="13"/>
  <c r="M7528" i="13"/>
  <c r="M7527" i="13"/>
  <c r="M7526" i="13"/>
  <c r="M7525" i="13"/>
  <c r="M7524" i="13"/>
  <c r="M7523" i="13"/>
  <c r="M7522" i="13"/>
  <c r="M7521" i="13"/>
  <c r="M7520" i="13"/>
  <c r="M7519" i="13"/>
  <c r="M7518" i="13"/>
  <c r="M7517" i="13"/>
  <c r="M7516" i="13"/>
  <c r="M7515" i="13"/>
  <c r="M7514" i="13"/>
  <c r="M7513" i="13"/>
  <c r="M7512" i="13"/>
  <c r="M7511" i="13"/>
  <c r="M7510" i="13"/>
  <c r="M7509" i="13"/>
  <c r="M7508" i="13"/>
  <c r="M7507" i="13"/>
  <c r="M7506" i="13"/>
  <c r="M7505" i="13"/>
  <c r="M7504" i="13"/>
  <c r="M7503" i="13"/>
  <c r="M7502" i="13"/>
  <c r="M7501" i="13"/>
  <c r="M7500" i="13"/>
  <c r="M7499" i="13"/>
  <c r="M7498" i="13"/>
  <c r="M7497" i="13"/>
  <c r="M7496" i="13"/>
  <c r="M7495" i="13"/>
  <c r="M7494" i="13"/>
  <c r="M7493" i="13"/>
  <c r="M7492" i="13"/>
  <c r="M7491" i="13"/>
  <c r="M7490" i="13"/>
  <c r="M7489" i="13"/>
  <c r="M7488" i="13"/>
  <c r="M7487" i="13"/>
  <c r="M7486" i="13"/>
  <c r="M7485" i="13"/>
  <c r="M7484" i="13"/>
  <c r="M7483" i="13"/>
  <c r="M7482" i="13"/>
  <c r="M7481" i="13"/>
  <c r="M7480" i="13"/>
  <c r="M7479" i="13"/>
  <c r="M7478" i="13"/>
  <c r="M7477" i="13"/>
  <c r="M7476" i="13"/>
  <c r="M7475" i="13"/>
  <c r="M7474" i="13"/>
  <c r="M7473" i="13"/>
  <c r="M7472" i="13"/>
  <c r="M7471" i="13"/>
  <c r="M7470" i="13"/>
  <c r="M7469" i="13"/>
  <c r="M7468" i="13"/>
  <c r="M7467" i="13"/>
  <c r="M7466" i="13"/>
  <c r="M7465" i="13"/>
  <c r="M7464" i="13"/>
  <c r="M7463" i="13"/>
  <c r="M7462" i="13"/>
  <c r="M7461" i="13"/>
  <c r="M7460" i="13"/>
  <c r="M7459" i="13"/>
  <c r="M7458" i="13"/>
  <c r="M7457" i="13"/>
  <c r="M7456" i="13"/>
  <c r="M7455" i="13"/>
  <c r="M7454" i="13"/>
  <c r="M7453" i="13"/>
  <c r="M7452" i="13"/>
  <c r="M7451" i="13"/>
  <c r="M7450" i="13"/>
  <c r="M7449" i="13"/>
  <c r="M7448" i="13"/>
  <c r="M7447" i="13"/>
  <c r="M7446" i="13"/>
  <c r="M7445" i="13"/>
  <c r="M7444" i="13"/>
  <c r="M7443" i="13"/>
  <c r="M7442" i="13"/>
  <c r="M7441" i="13"/>
  <c r="M7440" i="13"/>
  <c r="M7439" i="13"/>
  <c r="M7438" i="13"/>
  <c r="M7437" i="13"/>
  <c r="M7436" i="13"/>
  <c r="M7435" i="13"/>
  <c r="M7434" i="13"/>
  <c r="M7433" i="13"/>
  <c r="M7432" i="13"/>
  <c r="M7431" i="13"/>
  <c r="M7430" i="13"/>
  <c r="M7429" i="13"/>
  <c r="M7428" i="13"/>
  <c r="M7427" i="13"/>
  <c r="M7426" i="13"/>
  <c r="M7425" i="13"/>
  <c r="M7424" i="13"/>
  <c r="M7423" i="13"/>
  <c r="M7422" i="13"/>
  <c r="M7421" i="13"/>
  <c r="M7420" i="13"/>
  <c r="M7419" i="13"/>
  <c r="M7418" i="13"/>
  <c r="M7417" i="13"/>
  <c r="M7416" i="13"/>
  <c r="M7415" i="13"/>
  <c r="M7414" i="13"/>
  <c r="M7413" i="13"/>
  <c r="M7412" i="13"/>
  <c r="M7411" i="13"/>
  <c r="M7410" i="13"/>
  <c r="M7409" i="13"/>
  <c r="M7408" i="13"/>
  <c r="M7407" i="13"/>
  <c r="M7406" i="13"/>
  <c r="M7405" i="13"/>
  <c r="M7404" i="13"/>
  <c r="M7403" i="13"/>
  <c r="M7402" i="13"/>
  <c r="M7401" i="13"/>
  <c r="M7400" i="13"/>
  <c r="M7399" i="13"/>
  <c r="M7398" i="13"/>
  <c r="M7397" i="13"/>
  <c r="M7396" i="13"/>
  <c r="M7395" i="13"/>
  <c r="M7394" i="13"/>
  <c r="M7393" i="13"/>
  <c r="M7392" i="13"/>
  <c r="M7391" i="13"/>
  <c r="M7390" i="13"/>
  <c r="M7389" i="13"/>
  <c r="M7388" i="13"/>
  <c r="M7387" i="13"/>
  <c r="M7386" i="13"/>
  <c r="M7385" i="13"/>
  <c r="M7384" i="13"/>
  <c r="M7383" i="13"/>
  <c r="M7382" i="13"/>
  <c r="M7381" i="13"/>
  <c r="M7380" i="13"/>
  <c r="M7379" i="13"/>
  <c r="M7378" i="13"/>
  <c r="M7377" i="13"/>
  <c r="M7376" i="13"/>
  <c r="M7375" i="13"/>
  <c r="M7374" i="13"/>
  <c r="M7373" i="13"/>
  <c r="M7372" i="13"/>
  <c r="M7371" i="13"/>
  <c r="M7370" i="13"/>
  <c r="M7369" i="13"/>
  <c r="M7368" i="13"/>
  <c r="M7367" i="13"/>
  <c r="M7366" i="13"/>
  <c r="M7365" i="13"/>
  <c r="M7364" i="13"/>
  <c r="M7363" i="13"/>
  <c r="M7362" i="13"/>
  <c r="M7361" i="13"/>
  <c r="M7360" i="13"/>
  <c r="M7359" i="13"/>
  <c r="M7358" i="13"/>
  <c r="M7357" i="13"/>
  <c r="M7356" i="13"/>
  <c r="M7355" i="13"/>
  <c r="M7354" i="13"/>
  <c r="M7353" i="13"/>
  <c r="M7352" i="13"/>
  <c r="M7351" i="13"/>
  <c r="M7350" i="13"/>
  <c r="M7349" i="13"/>
  <c r="M7348" i="13"/>
  <c r="M7347" i="13"/>
  <c r="M7346" i="13"/>
  <c r="M7345" i="13"/>
  <c r="M7344" i="13"/>
  <c r="M7343" i="13"/>
  <c r="M7342" i="13"/>
  <c r="M7341" i="13"/>
  <c r="M7340" i="13"/>
  <c r="M7339" i="13"/>
  <c r="M7338" i="13"/>
  <c r="M7337" i="13"/>
  <c r="M7336" i="13"/>
  <c r="M7335" i="13"/>
  <c r="M7334" i="13"/>
  <c r="M7333" i="13"/>
  <c r="M7332" i="13"/>
  <c r="M7331" i="13"/>
  <c r="M7330" i="13"/>
  <c r="M7329" i="13"/>
  <c r="M7328" i="13"/>
  <c r="M7327" i="13"/>
  <c r="M7326" i="13"/>
  <c r="M7325" i="13"/>
  <c r="M7324" i="13"/>
  <c r="M7323" i="13"/>
  <c r="M7322" i="13"/>
  <c r="M7321" i="13"/>
  <c r="M7320" i="13"/>
  <c r="M7319" i="13"/>
  <c r="M7318" i="13"/>
  <c r="M7317" i="13"/>
  <c r="M7316" i="13"/>
  <c r="M7315" i="13"/>
  <c r="M7314" i="13"/>
  <c r="M7313" i="13"/>
  <c r="M7312" i="13"/>
  <c r="M7311" i="13"/>
  <c r="M7310" i="13"/>
  <c r="M7309" i="13"/>
  <c r="M7308" i="13"/>
  <c r="M7307" i="13"/>
  <c r="M7306" i="13"/>
  <c r="M7305" i="13"/>
  <c r="M7304" i="13"/>
  <c r="M7303" i="13"/>
  <c r="M7302" i="13"/>
  <c r="M7301" i="13"/>
  <c r="M7300" i="13"/>
  <c r="M7299" i="13"/>
  <c r="M7298" i="13"/>
  <c r="M7297" i="13"/>
  <c r="M7296" i="13"/>
  <c r="M7295" i="13"/>
  <c r="M7294" i="13"/>
  <c r="M7293" i="13"/>
  <c r="M7292" i="13"/>
  <c r="M7291" i="13"/>
  <c r="M7290" i="13"/>
  <c r="M7289" i="13"/>
  <c r="M7288" i="13"/>
  <c r="M7287" i="13"/>
  <c r="M7286" i="13"/>
  <c r="M7285" i="13"/>
  <c r="M7284" i="13"/>
  <c r="M7283" i="13"/>
  <c r="M7282" i="13"/>
  <c r="M7281" i="13"/>
  <c r="M7280" i="13"/>
  <c r="M7279" i="13"/>
  <c r="M7278" i="13"/>
  <c r="M7277" i="13"/>
  <c r="M7276" i="13"/>
  <c r="M7275" i="13"/>
  <c r="M7274" i="13"/>
  <c r="M7273" i="13"/>
  <c r="M7272" i="13"/>
  <c r="M7271" i="13"/>
  <c r="M7270" i="13"/>
  <c r="M7269" i="13"/>
  <c r="M7268" i="13"/>
  <c r="M7267" i="13"/>
  <c r="M7266" i="13"/>
  <c r="M7265" i="13"/>
  <c r="M7264" i="13"/>
  <c r="M7263" i="13"/>
  <c r="M7262" i="13"/>
  <c r="M7261" i="13"/>
  <c r="M7260" i="13"/>
  <c r="M7259" i="13"/>
  <c r="M7258" i="13"/>
  <c r="M7257" i="13"/>
  <c r="M7256" i="13"/>
  <c r="M7255" i="13"/>
  <c r="M7254" i="13"/>
  <c r="M7253" i="13"/>
  <c r="M7252" i="13"/>
  <c r="M7251" i="13"/>
  <c r="M7250" i="13"/>
  <c r="M7249" i="13"/>
  <c r="M7248" i="13"/>
  <c r="M7247" i="13"/>
  <c r="M7246" i="13"/>
  <c r="M7245" i="13"/>
  <c r="M7244" i="13"/>
  <c r="M7243" i="13"/>
  <c r="M7242" i="13"/>
  <c r="M7241" i="13"/>
  <c r="M7240" i="13"/>
  <c r="M7239" i="13"/>
  <c r="M7238" i="13"/>
  <c r="M7237" i="13"/>
  <c r="M7236" i="13"/>
  <c r="M7235" i="13"/>
  <c r="M7234" i="13"/>
  <c r="M7233" i="13"/>
  <c r="M7232" i="13"/>
  <c r="M7231" i="13"/>
  <c r="M7230" i="13"/>
  <c r="M7229" i="13"/>
  <c r="M7228" i="13"/>
  <c r="M7227" i="13"/>
  <c r="M7226" i="13"/>
  <c r="M7225" i="13"/>
  <c r="M7224" i="13"/>
  <c r="M7223" i="13"/>
  <c r="M7222" i="13"/>
  <c r="M7221" i="13"/>
  <c r="M7220" i="13"/>
  <c r="M7219" i="13"/>
  <c r="M7218" i="13"/>
  <c r="M7217" i="13"/>
  <c r="M7216" i="13"/>
  <c r="M7215" i="13"/>
  <c r="M7214" i="13"/>
  <c r="M7213" i="13"/>
  <c r="M7212" i="13"/>
  <c r="M7211" i="13"/>
  <c r="M7210" i="13"/>
  <c r="M7209" i="13"/>
  <c r="M7208" i="13"/>
  <c r="M7207" i="13"/>
  <c r="M7206" i="13"/>
  <c r="M7205" i="13"/>
  <c r="M7204" i="13"/>
  <c r="M7203" i="13"/>
  <c r="M7202" i="13"/>
  <c r="M7201" i="13"/>
  <c r="M7200" i="13"/>
  <c r="M7199" i="13"/>
  <c r="M7198" i="13"/>
  <c r="M7197" i="13"/>
  <c r="M7196" i="13"/>
  <c r="M7195" i="13"/>
  <c r="M7194" i="13"/>
  <c r="M7193" i="13"/>
  <c r="M7192" i="13"/>
  <c r="M7191" i="13"/>
  <c r="M7190" i="13"/>
  <c r="M7189" i="13"/>
  <c r="M7188" i="13"/>
  <c r="M7187" i="13"/>
  <c r="M7186" i="13"/>
  <c r="M7185" i="13"/>
  <c r="M7184" i="13"/>
  <c r="M7183" i="13"/>
  <c r="M7182" i="13"/>
  <c r="M7181" i="13"/>
  <c r="M7180" i="13"/>
  <c r="M7179" i="13"/>
  <c r="M7178" i="13"/>
  <c r="M7177" i="13"/>
  <c r="M7176" i="13"/>
  <c r="M7175" i="13"/>
  <c r="M7174" i="13"/>
  <c r="M7173" i="13"/>
  <c r="M7172" i="13"/>
  <c r="M7171" i="13"/>
  <c r="M7170" i="13"/>
  <c r="M7169" i="13"/>
  <c r="M7168" i="13"/>
  <c r="M7167" i="13"/>
  <c r="M7166" i="13"/>
  <c r="M7165" i="13"/>
  <c r="M7164" i="13"/>
  <c r="M7163" i="13"/>
  <c r="M7162" i="13"/>
  <c r="M7161" i="13"/>
  <c r="M7160" i="13"/>
  <c r="M7159" i="13"/>
  <c r="M7158" i="13"/>
  <c r="M7157" i="13"/>
  <c r="M7156" i="13"/>
  <c r="M7155" i="13"/>
  <c r="M7154" i="13"/>
  <c r="M7153" i="13"/>
  <c r="M7152" i="13"/>
  <c r="M7151" i="13"/>
  <c r="M7150" i="13"/>
  <c r="M7149" i="13"/>
  <c r="M7148" i="13"/>
  <c r="M7147" i="13"/>
  <c r="M7146" i="13"/>
  <c r="M7145" i="13"/>
  <c r="M7144" i="13"/>
  <c r="M7143" i="13"/>
  <c r="M7142" i="13"/>
  <c r="M7141" i="13"/>
  <c r="M7140" i="13"/>
  <c r="M7139" i="13"/>
  <c r="M7138" i="13"/>
  <c r="M7137" i="13"/>
  <c r="M7136" i="13"/>
  <c r="M7135" i="13"/>
  <c r="M7134" i="13"/>
  <c r="M7133" i="13"/>
  <c r="M7132" i="13"/>
  <c r="M7131" i="13"/>
  <c r="M7130" i="13"/>
  <c r="M7129" i="13"/>
  <c r="M7128" i="13"/>
  <c r="M7127" i="13"/>
  <c r="M7126" i="13"/>
  <c r="M7125" i="13"/>
  <c r="M7124" i="13"/>
  <c r="M7123" i="13"/>
  <c r="M7122" i="13"/>
  <c r="M7121" i="13"/>
  <c r="M7120" i="13"/>
  <c r="M7119" i="13"/>
  <c r="M7118" i="13"/>
  <c r="M7117" i="13"/>
  <c r="M7116" i="13"/>
  <c r="M7115" i="13"/>
  <c r="M7114" i="13"/>
  <c r="M7113" i="13"/>
  <c r="M7112" i="13"/>
  <c r="M7111" i="13"/>
  <c r="M7110" i="13"/>
  <c r="M7109" i="13"/>
  <c r="M7108" i="13"/>
  <c r="M7107" i="13"/>
  <c r="M7106" i="13"/>
  <c r="M7105" i="13"/>
  <c r="M7104" i="13"/>
  <c r="M7103" i="13"/>
  <c r="M7102" i="13"/>
  <c r="M7101" i="13"/>
  <c r="M7100" i="13"/>
  <c r="M7099" i="13"/>
  <c r="M7098" i="13"/>
  <c r="M7097" i="13"/>
  <c r="M7096" i="13"/>
  <c r="M7095" i="13"/>
  <c r="M7094" i="13"/>
  <c r="M7093" i="13"/>
  <c r="M7092" i="13"/>
  <c r="M7091" i="13"/>
  <c r="M7090" i="13"/>
  <c r="M7089" i="13"/>
  <c r="M7088" i="13"/>
  <c r="M7087" i="13"/>
  <c r="M7086" i="13"/>
  <c r="M7085" i="13"/>
  <c r="M7084" i="13"/>
  <c r="M7083" i="13"/>
  <c r="M7082" i="13"/>
  <c r="M7081" i="13"/>
  <c r="M7080" i="13"/>
  <c r="M7079" i="13"/>
  <c r="M7078" i="13"/>
  <c r="M7077" i="13"/>
  <c r="M7076" i="13"/>
  <c r="M7075" i="13"/>
  <c r="M7074" i="13"/>
  <c r="M7073" i="13"/>
  <c r="M7072" i="13"/>
  <c r="M7071" i="13"/>
  <c r="M7070" i="13"/>
  <c r="M7069" i="13"/>
  <c r="M7068" i="13"/>
  <c r="M7067" i="13"/>
  <c r="M7066" i="13"/>
  <c r="M7065" i="13"/>
  <c r="M7064" i="13"/>
  <c r="M7063" i="13"/>
  <c r="M7062" i="13"/>
  <c r="M7061" i="13"/>
  <c r="M7060" i="13"/>
  <c r="M7059" i="13"/>
  <c r="M7058" i="13"/>
  <c r="M7057" i="13"/>
  <c r="M7056" i="13"/>
  <c r="M7055" i="13"/>
  <c r="M7054" i="13"/>
  <c r="M7053" i="13"/>
  <c r="M7052" i="13"/>
  <c r="M7051" i="13"/>
  <c r="M7050" i="13"/>
  <c r="M7049" i="13"/>
  <c r="M7048" i="13"/>
  <c r="M7047" i="13"/>
  <c r="M7046" i="13"/>
  <c r="M7045" i="13"/>
  <c r="M7044" i="13"/>
  <c r="M7043" i="13"/>
  <c r="M7042" i="13"/>
  <c r="M7041" i="13"/>
  <c r="M7040" i="13"/>
  <c r="M7039" i="13"/>
  <c r="M7038" i="13"/>
  <c r="M7037" i="13"/>
  <c r="M7036" i="13"/>
  <c r="M7035" i="13"/>
  <c r="M7034" i="13"/>
  <c r="M7033" i="13"/>
  <c r="M7032" i="13"/>
  <c r="M7031" i="13"/>
  <c r="M7030" i="13"/>
  <c r="M7029" i="13"/>
  <c r="M7028" i="13"/>
  <c r="M7027" i="13"/>
  <c r="M7026" i="13"/>
  <c r="M7025" i="13"/>
  <c r="M7024" i="13"/>
  <c r="M7023" i="13"/>
  <c r="M7022" i="13"/>
  <c r="M7021" i="13"/>
  <c r="M7020" i="13"/>
  <c r="M7019" i="13"/>
  <c r="M7018" i="13"/>
  <c r="M7017" i="13"/>
  <c r="M7016" i="13"/>
  <c r="M7015" i="13"/>
  <c r="M7014" i="13"/>
  <c r="M7013" i="13"/>
  <c r="M7012" i="13"/>
  <c r="M7011" i="13"/>
  <c r="M7010" i="13"/>
  <c r="M7009" i="13"/>
  <c r="M7008" i="13"/>
  <c r="M7007" i="13"/>
  <c r="M7006" i="13"/>
  <c r="M7005" i="13"/>
  <c r="M7004" i="13"/>
  <c r="M7003" i="13"/>
  <c r="M7002" i="13"/>
  <c r="M7001" i="13"/>
  <c r="M7000" i="13"/>
  <c r="M6999" i="13"/>
  <c r="M6998" i="13"/>
  <c r="M6997" i="13"/>
  <c r="M6996" i="13"/>
  <c r="M6995" i="13"/>
  <c r="M6994" i="13"/>
  <c r="M6993" i="13"/>
  <c r="M6992" i="13"/>
  <c r="M6991" i="13"/>
  <c r="M6990" i="13"/>
  <c r="M6989" i="13"/>
  <c r="M6988" i="13"/>
  <c r="M6987" i="13"/>
  <c r="M6986" i="13"/>
  <c r="M6985" i="13"/>
  <c r="M6984" i="13"/>
  <c r="M6983" i="13"/>
  <c r="M6982" i="13"/>
  <c r="M6981" i="13"/>
  <c r="M6980" i="13"/>
  <c r="M6979" i="13"/>
  <c r="M6978" i="13"/>
  <c r="M6977" i="13"/>
  <c r="M6976" i="13"/>
  <c r="M6975" i="13"/>
  <c r="M6974" i="13"/>
  <c r="M6973" i="13"/>
  <c r="M6972" i="13"/>
  <c r="M6971" i="13"/>
  <c r="M6970" i="13"/>
  <c r="M6969" i="13"/>
  <c r="M6968" i="13"/>
  <c r="M6967" i="13"/>
  <c r="M6966" i="13"/>
  <c r="M6965" i="13"/>
  <c r="M6964" i="13"/>
  <c r="M6963" i="13"/>
  <c r="M6962" i="13"/>
  <c r="M6961" i="13"/>
  <c r="M6960" i="13"/>
  <c r="M6959" i="13"/>
  <c r="M6958" i="13"/>
  <c r="M6957" i="13"/>
  <c r="M6956" i="13"/>
  <c r="M6955" i="13"/>
  <c r="M6954" i="13"/>
  <c r="M6953" i="13"/>
  <c r="M6952" i="13"/>
  <c r="M6951" i="13"/>
  <c r="M6950" i="13"/>
  <c r="M6949" i="13"/>
  <c r="M6948" i="13"/>
  <c r="M6947" i="13"/>
  <c r="M6946" i="13"/>
  <c r="M6945" i="13"/>
  <c r="M6944" i="13"/>
  <c r="M6943" i="13"/>
  <c r="M6942" i="13"/>
  <c r="M6941" i="13"/>
  <c r="M6940" i="13"/>
  <c r="M6939" i="13"/>
  <c r="M6938" i="13"/>
  <c r="M6937" i="13"/>
  <c r="M6936" i="13"/>
  <c r="M6935" i="13"/>
  <c r="M6934" i="13"/>
  <c r="M6933" i="13"/>
  <c r="M6932" i="13"/>
  <c r="M6931" i="13"/>
  <c r="M6930" i="13"/>
  <c r="M6929" i="13"/>
  <c r="M6928" i="13"/>
  <c r="M6927" i="13"/>
  <c r="M6926" i="13"/>
  <c r="M6925" i="13"/>
  <c r="M6924" i="13"/>
  <c r="M6923" i="13"/>
  <c r="M6922" i="13"/>
  <c r="M6921" i="13"/>
  <c r="M6920" i="13"/>
  <c r="M6919" i="13"/>
  <c r="M6918" i="13"/>
  <c r="M6917" i="13"/>
  <c r="M6916" i="13"/>
  <c r="M6915" i="13"/>
  <c r="M6914" i="13"/>
  <c r="M6913" i="13"/>
  <c r="M6912" i="13"/>
  <c r="M6911" i="13"/>
  <c r="M6910" i="13"/>
  <c r="M6909" i="13"/>
  <c r="M6908" i="13"/>
  <c r="M6907" i="13"/>
  <c r="M6906" i="13"/>
  <c r="M6905" i="13"/>
  <c r="M6904" i="13"/>
  <c r="M6903" i="13"/>
  <c r="M6902" i="13"/>
  <c r="M6901" i="13"/>
  <c r="M6900" i="13"/>
  <c r="M6899" i="13"/>
  <c r="M6898" i="13"/>
  <c r="M6897" i="13"/>
  <c r="M6896" i="13"/>
  <c r="M6895" i="13"/>
  <c r="M6894" i="13"/>
  <c r="M6893" i="13"/>
  <c r="M6892" i="13"/>
  <c r="M6891" i="13"/>
  <c r="M6890" i="13"/>
  <c r="M6889" i="13"/>
  <c r="M6888" i="13"/>
  <c r="M6887" i="13"/>
  <c r="M6886" i="13"/>
  <c r="M6885" i="13"/>
  <c r="M6884" i="13"/>
  <c r="M6883" i="13"/>
  <c r="M6882" i="13"/>
  <c r="M6881" i="13"/>
  <c r="M6880" i="13"/>
  <c r="M6879" i="13"/>
  <c r="M6878" i="13"/>
  <c r="M6877" i="13"/>
  <c r="M6876" i="13"/>
  <c r="M6875" i="13"/>
  <c r="M6874" i="13"/>
  <c r="M6873" i="13"/>
  <c r="M6872" i="13"/>
  <c r="M6871" i="13"/>
  <c r="M6870" i="13"/>
  <c r="M6869" i="13"/>
  <c r="M6868" i="13"/>
  <c r="M6867" i="13"/>
  <c r="M6866" i="13"/>
  <c r="M6865" i="13"/>
  <c r="M6864" i="13"/>
  <c r="M6863" i="13"/>
  <c r="M6862" i="13"/>
  <c r="M6861" i="13"/>
  <c r="M6860" i="13"/>
  <c r="M6859" i="13"/>
  <c r="M6858" i="13"/>
  <c r="M6857" i="13"/>
  <c r="M6856" i="13"/>
  <c r="M6855" i="13"/>
  <c r="M6854" i="13"/>
  <c r="M6853" i="13"/>
  <c r="M6852" i="13"/>
  <c r="M6851" i="13"/>
  <c r="M6850" i="13"/>
  <c r="M6849" i="13"/>
  <c r="M6848" i="13"/>
  <c r="M6847" i="13"/>
  <c r="M6846" i="13"/>
  <c r="M6845" i="13"/>
  <c r="M6844" i="13"/>
  <c r="M6843" i="13"/>
  <c r="M6842" i="13"/>
  <c r="M6841" i="13"/>
  <c r="M6840" i="13"/>
  <c r="M6839" i="13"/>
  <c r="M6838" i="13"/>
  <c r="M6837" i="13"/>
  <c r="M6836" i="13"/>
  <c r="M6835" i="13"/>
  <c r="M6834" i="13"/>
  <c r="M6833" i="13"/>
  <c r="M6832" i="13"/>
  <c r="M6831" i="13"/>
  <c r="M6830" i="13"/>
  <c r="M6829" i="13"/>
  <c r="M6828" i="13"/>
  <c r="M6827" i="13"/>
  <c r="M6826" i="13"/>
  <c r="M6825" i="13"/>
  <c r="M6824" i="13"/>
  <c r="M6823" i="13"/>
  <c r="M6822" i="13"/>
  <c r="M6821" i="13"/>
  <c r="M6820" i="13"/>
  <c r="M6819" i="13"/>
  <c r="M6818" i="13"/>
  <c r="M6817" i="13"/>
  <c r="M6816" i="13"/>
  <c r="M6815" i="13"/>
  <c r="M6814" i="13"/>
  <c r="M6813" i="13"/>
  <c r="M6812" i="13"/>
  <c r="M6811" i="13"/>
  <c r="M6810" i="13"/>
  <c r="M6809" i="13"/>
  <c r="M6808" i="13"/>
  <c r="M6807" i="13"/>
  <c r="M6806" i="13"/>
  <c r="M6805" i="13"/>
  <c r="M6804" i="13"/>
  <c r="M6803" i="13"/>
  <c r="M6802" i="13"/>
  <c r="M6801" i="13"/>
  <c r="M6800" i="13"/>
  <c r="M6799" i="13"/>
  <c r="M6798" i="13"/>
  <c r="M6797" i="13"/>
  <c r="M6796" i="13"/>
  <c r="M6795" i="13"/>
  <c r="M6794" i="13"/>
  <c r="M6793" i="13"/>
  <c r="M6792" i="13"/>
  <c r="M6791" i="13"/>
  <c r="M6790" i="13"/>
  <c r="M6789" i="13"/>
  <c r="M6788" i="13"/>
  <c r="M6787" i="13"/>
  <c r="M6786" i="13"/>
  <c r="M6785" i="13"/>
  <c r="M6784" i="13"/>
  <c r="M6783" i="13"/>
  <c r="M6782" i="13"/>
  <c r="M6781" i="13"/>
  <c r="M6780" i="13"/>
  <c r="M6779" i="13"/>
  <c r="M6778" i="13"/>
  <c r="M6777" i="13"/>
  <c r="M6776" i="13"/>
  <c r="M6775" i="13"/>
  <c r="M6774" i="13"/>
  <c r="M6773" i="13"/>
  <c r="M6772" i="13"/>
  <c r="M6771" i="13"/>
  <c r="M6770" i="13"/>
  <c r="M6769" i="13"/>
  <c r="M6768" i="13"/>
  <c r="M6767" i="13"/>
  <c r="M6766" i="13"/>
  <c r="M6765" i="13"/>
  <c r="M6764" i="13"/>
  <c r="M6763" i="13"/>
  <c r="M6762" i="13"/>
  <c r="M6761" i="13"/>
  <c r="M6760" i="13"/>
  <c r="M6759" i="13"/>
  <c r="M6758" i="13"/>
  <c r="M6757" i="13"/>
  <c r="M6756" i="13"/>
  <c r="M6755" i="13"/>
  <c r="M6754" i="13"/>
  <c r="M6753" i="13"/>
  <c r="M6752" i="13"/>
  <c r="M6751" i="13"/>
  <c r="M6750" i="13"/>
  <c r="M6749" i="13"/>
  <c r="M6748" i="13"/>
  <c r="M6747" i="13"/>
  <c r="M6746" i="13"/>
  <c r="M6745" i="13"/>
  <c r="M6744" i="13"/>
  <c r="M6743" i="13"/>
  <c r="M6742" i="13"/>
  <c r="M6741" i="13"/>
  <c r="M6740" i="13"/>
  <c r="M6739" i="13"/>
  <c r="M6738" i="13"/>
  <c r="M6737" i="13"/>
  <c r="M6736" i="13"/>
  <c r="M6735" i="13"/>
  <c r="M6734" i="13"/>
  <c r="M6733" i="13"/>
  <c r="M6732" i="13"/>
  <c r="M6731" i="13"/>
  <c r="M6730" i="13"/>
  <c r="M6729" i="13"/>
  <c r="M6728" i="13"/>
  <c r="M6727" i="13"/>
  <c r="M6726" i="13"/>
  <c r="M6725" i="13"/>
  <c r="M6724" i="13"/>
  <c r="M6723" i="13"/>
  <c r="M6722" i="13"/>
  <c r="M6721" i="13"/>
  <c r="M6720" i="13"/>
  <c r="M6719" i="13"/>
  <c r="M6718" i="13"/>
  <c r="M6717" i="13"/>
  <c r="M6716" i="13"/>
  <c r="M6715" i="13"/>
  <c r="M6714" i="13"/>
  <c r="M6713" i="13"/>
  <c r="M6712" i="13"/>
  <c r="M6711" i="13"/>
  <c r="M6710" i="13"/>
  <c r="M6709" i="13"/>
  <c r="M6708" i="13"/>
  <c r="M6707" i="13"/>
  <c r="M6706" i="13"/>
  <c r="M6705" i="13"/>
  <c r="M6704" i="13"/>
  <c r="M6703" i="13"/>
  <c r="M6702" i="13"/>
  <c r="M6701" i="13"/>
  <c r="M6700" i="13"/>
  <c r="M6699" i="13"/>
  <c r="M6698" i="13"/>
  <c r="M6697" i="13"/>
  <c r="M6696" i="13"/>
  <c r="M6695" i="13"/>
  <c r="M6694" i="13"/>
  <c r="M6693" i="13"/>
  <c r="M6692" i="13"/>
  <c r="M6691" i="13"/>
  <c r="M6690" i="13"/>
  <c r="M6689" i="13"/>
  <c r="M6688" i="13"/>
  <c r="M6687" i="13"/>
  <c r="M6686" i="13"/>
  <c r="M6685" i="13"/>
  <c r="M6684" i="13"/>
  <c r="M6683" i="13"/>
  <c r="M6682" i="13"/>
  <c r="M6681" i="13"/>
  <c r="M6680" i="13"/>
  <c r="M6679" i="13"/>
  <c r="M6678" i="13"/>
  <c r="M6677" i="13"/>
  <c r="M6676" i="13"/>
  <c r="M6675" i="13"/>
  <c r="M6674" i="13"/>
  <c r="M6673" i="13"/>
  <c r="M6672" i="13"/>
  <c r="M6671" i="13"/>
  <c r="M6670" i="13"/>
  <c r="M6669" i="13"/>
  <c r="M6668" i="13"/>
  <c r="M6667" i="13"/>
  <c r="M6666" i="13"/>
  <c r="M6665" i="13"/>
  <c r="M6664" i="13"/>
  <c r="M6663" i="13"/>
  <c r="M6662" i="13"/>
  <c r="M6661" i="13"/>
  <c r="M6660" i="13"/>
  <c r="M6659" i="13"/>
  <c r="M6658" i="13"/>
  <c r="M6657" i="13"/>
  <c r="M6656" i="13"/>
  <c r="M6655" i="13"/>
  <c r="M6654" i="13"/>
  <c r="M6653" i="13"/>
  <c r="M6652" i="13"/>
  <c r="M6651" i="13"/>
  <c r="M6650" i="13"/>
  <c r="M6649" i="13"/>
  <c r="M6648" i="13"/>
  <c r="M6647" i="13"/>
  <c r="M6646" i="13"/>
  <c r="M6645" i="13"/>
  <c r="M6644" i="13"/>
  <c r="M6643" i="13"/>
  <c r="M6642" i="13"/>
  <c r="M6641" i="13"/>
  <c r="M6640" i="13"/>
  <c r="M6639" i="13"/>
  <c r="M6638" i="13"/>
  <c r="M6637" i="13"/>
  <c r="M6636" i="13"/>
  <c r="M6635" i="13"/>
  <c r="M6634" i="13"/>
  <c r="M6633" i="13"/>
  <c r="M6632" i="13"/>
  <c r="M6631" i="13"/>
  <c r="M6630" i="13"/>
  <c r="M6629" i="13"/>
  <c r="M6628" i="13"/>
  <c r="M6627" i="13"/>
  <c r="M6626" i="13"/>
  <c r="M6625" i="13"/>
  <c r="M6624" i="13"/>
  <c r="M6623" i="13"/>
  <c r="M6622" i="13"/>
  <c r="M6621" i="13"/>
  <c r="M6620" i="13"/>
  <c r="M6619" i="13"/>
  <c r="M6618" i="13"/>
  <c r="M6617" i="13"/>
  <c r="M6616" i="13"/>
  <c r="M6615" i="13"/>
  <c r="M6614" i="13"/>
  <c r="M6613" i="13"/>
  <c r="M6612" i="13"/>
  <c r="M6611" i="13"/>
  <c r="M6610" i="13"/>
  <c r="M6609" i="13"/>
  <c r="M6608" i="13"/>
  <c r="M6607" i="13"/>
  <c r="M6606" i="13"/>
  <c r="M6605" i="13"/>
  <c r="M6604" i="13"/>
  <c r="M6603" i="13"/>
  <c r="M6602" i="13"/>
  <c r="M6601" i="13"/>
  <c r="M6600" i="13"/>
  <c r="M6599" i="13"/>
  <c r="M6598" i="13"/>
  <c r="M6597" i="13"/>
  <c r="M6596" i="13"/>
  <c r="M6595" i="13"/>
  <c r="M6594" i="13"/>
  <c r="M6593" i="13"/>
  <c r="M6592" i="13"/>
  <c r="M6591" i="13"/>
  <c r="M6590" i="13"/>
  <c r="M6589" i="13"/>
  <c r="M6588" i="13"/>
  <c r="M6587" i="13"/>
  <c r="M6586" i="13"/>
  <c r="M6585" i="13"/>
  <c r="M6584" i="13"/>
  <c r="M6583" i="13"/>
  <c r="M6582" i="13"/>
  <c r="M6581" i="13"/>
  <c r="M6580" i="13"/>
  <c r="M6579" i="13"/>
  <c r="M6578" i="13"/>
  <c r="M6577" i="13"/>
  <c r="M6576" i="13"/>
  <c r="M6575" i="13"/>
  <c r="M6574" i="13"/>
  <c r="M6573" i="13"/>
  <c r="M6572" i="13"/>
  <c r="M6571" i="13"/>
  <c r="M6570" i="13"/>
  <c r="M6569" i="13"/>
  <c r="M6568" i="13"/>
  <c r="M6567" i="13"/>
  <c r="M6566" i="13"/>
  <c r="M6565" i="13"/>
  <c r="M6564" i="13"/>
  <c r="M6563" i="13"/>
  <c r="M6562" i="13"/>
  <c r="M6561" i="13"/>
  <c r="M6560" i="13"/>
  <c r="M6559" i="13"/>
  <c r="M6558" i="13"/>
  <c r="M6557" i="13"/>
  <c r="M6556" i="13"/>
  <c r="M6555" i="13"/>
  <c r="M6554" i="13"/>
  <c r="M6553" i="13"/>
  <c r="M6552" i="13"/>
  <c r="M6551" i="13"/>
  <c r="M6550" i="13"/>
  <c r="M6549" i="13"/>
  <c r="M6548" i="13"/>
  <c r="M6547" i="13"/>
  <c r="M6546" i="13"/>
  <c r="M6545" i="13"/>
  <c r="M6544" i="13"/>
  <c r="M6543" i="13"/>
  <c r="M6542" i="13"/>
  <c r="M6541" i="13"/>
  <c r="M6540" i="13"/>
  <c r="M6539" i="13"/>
  <c r="M6538" i="13"/>
  <c r="M6537" i="13"/>
  <c r="M6536" i="13"/>
  <c r="M6535" i="13"/>
  <c r="M6534" i="13"/>
  <c r="M6533" i="13"/>
  <c r="M6532" i="13"/>
  <c r="M6531" i="13"/>
  <c r="M6530" i="13"/>
  <c r="M6529" i="13"/>
  <c r="M6528" i="13"/>
  <c r="M6527" i="13"/>
  <c r="M6526" i="13"/>
  <c r="M6525" i="13"/>
  <c r="M6524" i="13"/>
  <c r="M6523" i="13"/>
  <c r="M6522" i="13"/>
  <c r="M6521" i="13"/>
  <c r="M6520" i="13"/>
  <c r="M6519" i="13"/>
  <c r="M6518" i="13"/>
  <c r="M6517" i="13"/>
  <c r="M6516" i="13"/>
  <c r="M6515" i="13"/>
  <c r="M6514" i="13"/>
  <c r="M6513" i="13"/>
  <c r="M6512" i="13"/>
  <c r="M6511" i="13"/>
  <c r="M6510" i="13"/>
  <c r="M6509" i="13"/>
  <c r="M6508" i="13"/>
  <c r="M6507" i="13"/>
  <c r="M6506" i="13"/>
  <c r="M6505" i="13"/>
  <c r="M6504" i="13"/>
  <c r="M6503" i="13"/>
  <c r="M6502" i="13"/>
  <c r="M6501" i="13"/>
  <c r="M6500" i="13"/>
  <c r="M6499" i="13"/>
  <c r="M6498" i="13"/>
  <c r="M6497" i="13"/>
  <c r="M6496" i="13"/>
  <c r="M6495" i="13"/>
  <c r="M6494" i="13"/>
  <c r="M6493" i="13"/>
  <c r="M6492" i="13"/>
  <c r="M6491" i="13"/>
  <c r="M6490" i="13"/>
  <c r="M6489" i="13"/>
  <c r="M6488" i="13"/>
  <c r="M6487" i="13"/>
  <c r="M6486" i="13"/>
  <c r="M6485" i="13"/>
  <c r="M6484" i="13"/>
  <c r="M6483" i="13"/>
  <c r="M6482" i="13"/>
  <c r="M6481" i="13"/>
  <c r="M6480" i="13"/>
  <c r="M6479" i="13"/>
  <c r="M6478" i="13"/>
  <c r="M6477" i="13"/>
  <c r="M6476" i="13"/>
  <c r="M6475" i="13"/>
  <c r="M6474" i="13"/>
  <c r="M6473" i="13"/>
  <c r="M6472" i="13"/>
  <c r="M6471" i="13"/>
  <c r="M6470" i="13"/>
  <c r="M6469" i="13"/>
  <c r="M6468" i="13"/>
  <c r="M6467" i="13"/>
  <c r="M6466" i="13"/>
  <c r="M6465" i="13"/>
  <c r="M6464" i="13"/>
  <c r="M6463" i="13"/>
  <c r="M6462" i="13"/>
  <c r="M6461" i="13"/>
  <c r="M6460" i="13"/>
  <c r="M6459" i="13"/>
  <c r="M6458" i="13"/>
  <c r="M6457" i="13"/>
  <c r="M6456" i="13"/>
  <c r="M6455" i="13"/>
  <c r="M6454" i="13"/>
  <c r="M6453" i="13"/>
  <c r="M6452" i="13"/>
  <c r="M6451" i="13"/>
  <c r="M6450" i="13"/>
  <c r="M6449" i="13"/>
  <c r="M6448" i="13"/>
  <c r="M6447" i="13"/>
  <c r="M6446" i="13"/>
  <c r="M6445" i="13"/>
  <c r="M6444" i="13"/>
  <c r="M6443" i="13"/>
  <c r="M6442" i="13"/>
  <c r="M6441" i="13"/>
  <c r="M6440" i="13"/>
  <c r="M6439" i="13"/>
  <c r="M6438" i="13"/>
  <c r="M6437" i="13"/>
  <c r="M6436" i="13"/>
  <c r="M6435" i="13"/>
  <c r="M6434" i="13"/>
  <c r="M6433" i="13"/>
  <c r="M6432" i="13"/>
  <c r="M6431" i="13"/>
  <c r="M6430" i="13"/>
  <c r="M6429" i="13"/>
  <c r="M6428" i="13"/>
  <c r="M6427" i="13"/>
  <c r="M6426" i="13"/>
  <c r="M6425" i="13"/>
  <c r="M6424" i="13"/>
  <c r="M6423" i="13"/>
  <c r="M6422" i="13"/>
  <c r="M6421" i="13"/>
  <c r="M6420" i="13"/>
  <c r="M6419" i="13"/>
  <c r="M6418" i="13"/>
  <c r="M6417" i="13"/>
  <c r="M6416" i="13"/>
  <c r="M6415" i="13"/>
  <c r="M6414" i="13"/>
  <c r="M6413" i="13"/>
  <c r="M6412" i="13"/>
  <c r="M6411" i="13"/>
  <c r="M6410" i="13"/>
  <c r="M6409" i="13"/>
  <c r="M6408" i="13"/>
  <c r="M6407" i="13"/>
  <c r="M6406" i="13"/>
  <c r="M6405" i="13"/>
  <c r="M6404" i="13"/>
  <c r="M6403" i="13"/>
  <c r="M6402" i="13"/>
  <c r="M6401" i="13"/>
  <c r="M6400" i="13"/>
  <c r="M6399" i="13"/>
  <c r="M6398" i="13"/>
  <c r="M6397" i="13"/>
  <c r="M6396" i="13"/>
  <c r="M6395" i="13"/>
  <c r="M6394" i="13"/>
  <c r="M6393" i="13"/>
  <c r="M6392" i="13"/>
  <c r="M6391" i="13"/>
  <c r="M6390" i="13"/>
  <c r="M6389" i="13"/>
  <c r="M6388" i="13"/>
  <c r="M6387" i="13"/>
  <c r="M6386" i="13"/>
  <c r="M6385" i="13"/>
  <c r="M6384" i="13"/>
  <c r="M6383" i="13"/>
  <c r="M6382" i="13"/>
  <c r="M6381" i="13"/>
  <c r="M6380" i="13"/>
  <c r="M6379" i="13"/>
  <c r="M6378" i="13"/>
  <c r="M6377" i="13"/>
  <c r="M6376" i="13"/>
  <c r="M6375" i="13"/>
  <c r="M6374" i="13"/>
  <c r="M6373" i="13"/>
  <c r="M6372" i="13"/>
  <c r="M6371" i="13"/>
  <c r="M6370" i="13"/>
  <c r="M6369" i="13"/>
  <c r="M6368" i="13"/>
  <c r="M6367" i="13"/>
  <c r="M6366" i="13"/>
  <c r="M6365" i="13"/>
  <c r="M6364" i="13"/>
  <c r="M6363" i="13"/>
  <c r="M6362" i="13"/>
  <c r="M6361" i="13"/>
  <c r="M6360" i="13"/>
  <c r="M6359" i="13"/>
  <c r="M6358" i="13"/>
  <c r="M6357" i="13"/>
  <c r="M6356" i="13"/>
  <c r="M6355" i="13"/>
  <c r="M6354" i="13"/>
  <c r="M6353" i="13"/>
  <c r="M6352" i="13"/>
  <c r="M6351" i="13"/>
  <c r="M6350" i="13"/>
  <c r="M6349" i="13"/>
  <c r="M6348" i="13"/>
  <c r="M6347" i="13"/>
  <c r="M6346" i="13"/>
  <c r="M6345" i="13"/>
  <c r="M6344" i="13"/>
  <c r="M6343" i="13"/>
  <c r="M6342" i="13"/>
  <c r="M6341" i="13"/>
  <c r="M6340" i="13"/>
  <c r="M6339" i="13"/>
  <c r="M6338" i="13"/>
  <c r="M6337" i="13"/>
  <c r="M6336" i="13"/>
  <c r="M6335" i="13"/>
  <c r="M6334" i="13"/>
  <c r="M6333" i="13"/>
  <c r="M6332" i="13"/>
  <c r="M6331" i="13"/>
  <c r="M6330" i="13"/>
  <c r="M6329" i="13"/>
  <c r="M6328" i="13"/>
  <c r="M6327" i="13"/>
  <c r="M6326" i="13"/>
  <c r="M6325" i="13"/>
  <c r="M6324" i="13"/>
  <c r="M6323" i="13"/>
  <c r="M6322" i="13"/>
  <c r="M6321" i="13"/>
  <c r="M6320" i="13"/>
  <c r="M6319" i="13"/>
  <c r="M6318" i="13"/>
  <c r="M6317" i="13"/>
  <c r="M6316" i="13"/>
  <c r="M6315" i="13"/>
  <c r="M6314" i="13"/>
  <c r="M6313" i="13"/>
  <c r="M6312" i="13"/>
  <c r="M6311" i="13"/>
  <c r="M6310" i="13"/>
  <c r="M6309" i="13"/>
  <c r="M6308" i="13"/>
  <c r="M6307" i="13"/>
  <c r="M6306" i="13"/>
  <c r="M6305" i="13"/>
  <c r="M6304" i="13"/>
  <c r="M6303" i="13"/>
  <c r="M6302" i="13"/>
  <c r="M6301" i="13"/>
  <c r="M6300" i="13"/>
  <c r="M6299" i="13"/>
  <c r="M6298" i="13"/>
  <c r="M6297" i="13"/>
  <c r="M6296" i="13"/>
  <c r="M6295" i="13"/>
  <c r="M6294" i="13"/>
  <c r="M6293" i="13"/>
  <c r="M6292" i="13"/>
  <c r="M6291" i="13"/>
  <c r="M6290" i="13"/>
  <c r="M6289" i="13"/>
  <c r="M6288" i="13"/>
  <c r="M6287" i="13"/>
  <c r="M6286" i="13"/>
  <c r="M6285" i="13"/>
  <c r="M6284" i="13"/>
  <c r="M6283" i="13"/>
  <c r="M6282" i="13"/>
  <c r="M6281" i="13"/>
  <c r="M6280" i="13"/>
  <c r="M6279" i="13"/>
  <c r="M6278" i="13"/>
  <c r="M6277" i="13"/>
  <c r="M6276" i="13"/>
  <c r="M6275" i="13"/>
  <c r="M6274" i="13"/>
  <c r="M6273" i="13"/>
  <c r="M6272" i="13"/>
  <c r="M6271" i="13"/>
  <c r="M6270" i="13"/>
  <c r="M6269" i="13"/>
  <c r="M6268" i="13"/>
  <c r="M6267" i="13"/>
  <c r="M6266" i="13"/>
  <c r="M6265" i="13"/>
  <c r="M6264" i="13"/>
  <c r="M6263" i="13"/>
  <c r="M6262" i="13"/>
  <c r="M6261" i="13"/>
  <c r="M6260" i="13"/>
  <c r="M6259" i="13"/>
  <c r="M6258" i="13"/>
  <c r="M6257" i="13"/>
  <c r="M6256" i="13"/>
  <c r="M6255" i="13"/>
  <c r="M6254" i="13"/>
  <c r="M6253" i="13"/>
  <c r="M6252" i="13"/>
  <c r="M6251" i="13"/>
  <c r="M6250" i="13"/>
  <c r="M6249" i="13"/>
  <c r="M6248" i="13"/>
  <c r="M6247" i="13"/>
  <c r="M6246" i="13"/>
  <c r="M6245" i="13"/>
  <c r="M6244" i="13"/>
  <c r="M6243" i="13"/>
  <c r="M6242" i="13"/>
  <c r="M6241" i="13"/>
  <c r="M6240" i="13"/>
  <c r="M6239" i="13"/>
  <c r="M6238" i="13"/>
  <c r="M6237" i="13"/>
  <c r="M6236" i="13"/>
  <c r="M6235" i="13"/>
  <c r="M6234" i="13"/>
  <c r="M6233" i="13"/>
  <c r="M6232" i="13"/>
  <c r="M6231" i="13"/>
  <c r="M6230" i="13"/>
  <c r="M6229" i="13"/>
  <c r="M6228" i="13"/>
  <c r="M6227" i="13"/>
  <c r="M6226" i="13"/>
  <c r="M6225" i="13"/>
  <c r="M6224" i="13"/>
  <c r="M6223" i="13"/>
  <c r="M6222" i="13"/>
  <c r="M6221" i="13"/>
  <c r="M6220" i="13"/>
  <c r="M6219" i="13"/>
  <c r="M6218" i="13"/>
  <c r="M6217" i="13"/>
  <c r="M6216" i="13"/>
  <c r="M6215" i="13"/>
  <c r="M6214" i="13"/>
  <c r="M6213" i="13"/>
  <c r="M6212" i="13"/>
  <c r="M6211" i="13"/>
  <c r="M6210" i="13"/>
  <c r="M6209" i="13"/>
  <c r="M6208" i="13"/>
  <c r="M6207" i="13"/>
  <c r="M6206" i="13"/>
  <c r="M6205" i="13"/>
  <c r="M6204" i="13"/>
  <c r="M6203" i="13"/>
  <c r="M6202" i="13"/>
  <c r="M6201" i="13"/>
  <c r="M6200" i="13"/>
  <c r="M6199" i="13"/>
  <c r="M6198" i="13"/>
  <c r="M6197" i="13"/>
  <c r="M6196" i="13"/>
  <c r="M6195" i="13"/>
  <c r="M6194" i="13"/>
  <c r="M6193" i="13"/>
  <c r="M6192" i="13"/>
  <c r="M6191" i="13"/>
  <c r="M6190" i="13"/>
  <c r="M6189" i="13"/>
  <c r="M6188" i="13"/>
  <c r="M6187" i="13"/>
  <c r="M6186" i="13"/>
  <c r="M6185" i="13"/>
  <c r="M6184" i="13"/>
  <c r="M6183" i="13"/>
  <c r="M6182" i="13"/>
  <c r="M6181" i="13"/>
  <c r="M6180" i="13"/>
  <c r="M6179" i="13"/>
  <c r="M6178" i="13"/>
  <c r="M6177" i="13"/>
  <c r="M6176" i="13"/>
  <c r="M6175" i="13"/>
  <c r="M6174" i="13"/>
  <c r="M6173" i="13"/>
  <c r="M6172" i="13"/>
  <c r="M6171" i="13"/>
  <c r="M6170" i="13"/>
  <c r="M6169" i="13"/>
  <c r="M6168" i="13"/>
  <c r="M6167" i="13"/>
  <c r="M6166" i="13"/>
  <c r="M6165" i="13"/>
  <c r="M6164" i="13"/>
  <c r="M6163" i="13"/>
  <c r="M6162" i="13"/>
  <c r="M6161" i="13"/>
  <c r="M6160" i="13"/>
  <c r="M6159" i="13"/>
  <c r="M6158" i="13"/>
  <c r="M6157" i="13"/>
  <c r="M6156" i="13"/>
  <c r="M6155" i="13"/>
  <c r="M6154" i="13"/>
  <c r="M6153" i="13"/>
  <c r="M6152" i="13"/>
  <c r="M6151" i="13"/>
  <c r="M6150" i="13"/>
  <c r="M6149" i="13"/>
  <c r="M6148" i="13"/>
  <c r="M6147" i="13"/>
  <c r="M6146" i="13"/>
  <c r="M6145" i="13"/>
  <c r="M6144" i="13"/>
  <c r="M6143" i="13"/>
  <c r="M6142" i="13"/>
  <c r="M6141" i="13"/>
  <c r="M6140" i="13"/>
  <c r="M6139" i="13"/>
  <c r="M6138" i="13"/>
  <c r="M6137" i="13"/>
  <c r="M6136" i="13"/>
  <c r="M6135" i="13"/>
  <c r="M6134" i="13"/>
  <c r="M6133" i="13"/>
  <c r="M6132" i="13"/>
  <c r="M6131" i="13"/>
  <c r="M6130" i="13"/>
  <c r="M6129" i="13"/>
  <c r="M6128" i="13"/>
  <c r="M6127" i="13"/>
  <c r="M6126" i="13"/>
  <c r="M6125" i="13"/>
  <c r="M6124" i="13"/>
  <c r="M6123" i="13"/>
  <c r="M6122" i="13"/>
  <c r="M6121" i="13"/>
  <c r="M6120" i="13"/>
  <c r="M6119" i="13"/>
  <c r="M6118" i="13"/>
  <c r="M6117" i="13"/>
  <c r="M6116" i="13"/>
  <c r="M6115" i="13"/>
  <c r="M6114" i="13"/>
  <c r="M6113" i="13"/>
  <c r="M6112" i="13"/>
  <c r="M6111" i="13"/>
  <c r="M6110" i="13"/>
  <c r="M6109" i="13"/>
  <c r="M6108" i="13"/>
  <c r="M6107" i="13"/>
  <c r="M6106" i="13"/>
  <c r="M6105" i="13"/>
  <c r="M6104" i="13"/>
  <c r="M6103" i="13"/>
  <c r="M6102" i="13"/>
  <c r="M6101" i="13"/>
  <c r="M6100" i="13"/>
  <c r="M6099" i="13"/>
  <c r="M6098" i="13"/>
  <c r="M6097" i="13"/>
  <c r="M6096" i="13"/>
  <c r="M6095" i="13"/>
  <c r="M6094" i="13"/>
  <c r="M6093" i="13"/>
  <c r="M6092" i="13"/>
  <c r="M6091" i="13"/>
  <c r="M6090" i="13"/>
  <c r="M6089" i="13"/>
  <c r="M6088" i="13"/>
  <c r="M6087" i="13"/>
  <c r="M6086" i="13"/>
  <c r="M6085" i="13"/>
  <c r="M6084" i="13"/>
  <c r="M6083" i="13"/>
  <c r="M6082" i="13"/>
  <c r="M6081" i="13"/>
  <c r="M6080" i="13"/>
  <c r="M6079" i="13"/>
  <c r="M6078" i="13"/>
  <c r="M6077" i="13"/>
  <c r="M6076" i="13"/>
  <c r="M6075" i="13"/>
  <c r="M6074" i="13"/>
  <c r="M6073" i="13"/>
  <c r="M6072" i="13"/>
  <c r="M6071" i="13"/>
  <c r="M6070" i="13"/>
  <c r="M6069" i="13"/>
  <c r="M6068" i="13"/>
  <c r="M6067" i="13"/>
  <c r="M6066" i="13"/>
  <c r="M6065" i="13"/>
  <c r="M6064" i="13"/>
  <c r="M6063" i="13"/>
  <c r="M6062" i="13"/>
  <c r="M6061" i="13"/>
  <c r="M6060" i="13"/>
  <c r="M6059" i="13"/>
  <c r="M6058" i="13"/>
  <c r="M6057" i="13"/>
  <c r="M6056" i="13"/>
  <c r="M6055" i="13"/>
  <c r="M6054" i="13"/>
  <c r="M6053" i="13"/>
  <c r="M6052" i="13"/>
  <c r="M6051" i="13"/>
  <c r="M6050" i="13"/>
  <c r="M6049" i="13"/>
  <c r="M6048" i="13"/>
  <c r="M6047" i="13"/>
  <c r="M6046" i="13"/>
  <c r="M6045" i="13"/>
  <c r="M6044" i="13"/>
  <c r="M6043" i="13"/>
  <c r="M6042" i="13"/>
  <c r="M6041" i="13"/>
  <c r="M6040" i="13"/>
  <c r="M6039" i="13"/>
  <c r="M6038" i="13"/>
  <c r="M6037" i="13"/>
  <c r="M6036" i="13"/>
  <c r="M6035" i="13"/>
  <c r="M6034" i="13"/>
  <c r="M6033" i="13"/>
  <c r="M6032" i="13"/>
  <c r="M6031" i="13"/>
  <c r="M6030" i="13"/>
  <c r="M6029" i="13"/>
  <c r="M6028" i="13"/>
  <c r="M6027" i="13"/>
  <c r="M6026" i="13"/>
  <c r="M6025" i="13"/>
  <c r="M6024" i="13"/>
  <c r="M6023" i="13"/>
  <c r="M6022" i="13"/>
  <c r="M6021" i="13"/>
  <c r="M6020" i="13"/>
  <c r="M6019" i="13"/>
  <c r="M6018" i="13"/>
  <c r="M6017" i="13"/>
  <c r="M6016" i="13"/>
  <c r="M6015" i="13"/>
  <c r="M6014" i="13"/>
  <c r="M6013" i="13"/>
  <c r="M6012" i="13"/>
  <c r="M6011" i="13"/>
  <c r="M6010" i="13"/>
  <c r="M6009" i="13"/>
  <c r="M6008" i="13"/>
  <c r="M6007" i="13"/>
  <c r="M6006" i="13"/>
  <c r="M6005" i="13"/>
  <c r="M6004" i="13"/>
  <c r="M6003" i="13"/>
  <c r="M6002" i="13"/>
  <c r="M6001" i="13"/>
  <c r="M6000" i="13"/>
  <c r="M5999" i="13"/>
  <c r="M5998" i="13"/>
  <c r="M5997" i="13"/>
  <c r="M5996" i="13"/>
  <c r="M5995" i="13"/>
  <c r="M5994" i="13"/>
  <c r="M5993" i="13"/>
  <c r="M5992" i="13"/>
  <c r="M5991" i="13"/>
  <c r="M5990" i="13"/>
  <c r="M5989" i="13"/>
  <c r="M5988" i="13"/>
  <c r="M5987" i="13"/>
  <c r="M5986" i="13"/>
  <c r="M5985" i="13"/>
  <c r="M5984" i="13"/>
  <c r="M5983" i="13"/>
  <c r="M5982" i="13"/>
  <c r="M5981" i="13"/>
  <c r="M5980" i="13"/>
  <c r="M5979" i="13"/>
  <c r="M5978" i="13"/>
  <c r="M5977" i="13"/>
  <c r="M5976" i="13"/>
  <c r="M5975" i="13"/>
  <c r="M5974" i="13"/>
  <c r="M5973" i="13"/>
  <c r="M5972" i="13"/>
  <c r="M5971" i="13"/>
  <c r="M5970" i="13"/>
  <c r="M5969" i="13"/>
  <c r="M5968" i="13"/>
  <c r="M5967" i="13"/>
  <c r="M5966" i="13"/>
  <c r="M5965" i="13"/>
  <c r="M5964" i="13"/>
  <c r="M5963" i="13"/>
  <c r="M5962" i="13"/>
  <c r="M5961" i="13"/>
  <c r="M5960" i="13"/>
  <c r="M5959" i="13"/>
  <c r="M5958" i="13"/>
  <c r="M5957" i="13"/>
  <c r="M5956" i="13"/>
  <c r="M5955" i="13"/>
  <c r="M5954" i="13"/>
  <c r="M5953" i="13"/>
  <c r="M5952" i="13"/>
  <c r="M5951" i="13"/>
  <c r="M5950" i="13"/>
  <c r="M5949" i="13"/>
  <c r="M5948" i="13"/>
  <c r="M5947" i="13"/>
  <c r="M5946" i="13"/>
  <c r="M5945" i="13"/>
  <c r="M5944" i="13"/>
  <c r="M5943" i="13"/>
  <c r="M5942" i="13"/>
  <c r="M5941" i="13"/>
  <c r="M5940" i="13"/>
  <c r="M5939" i="13"/>
  <c r="M5938" i="13"/>
  <c r="M5937" i="13"/>
  <c r="M5936" i="13"/>
  <c r="M5935" i="13"/>
  <c r="M5934" i="13"/>
  <c r="M5933" i="13"/>
  <c r="M5932" i="13"/>
  <c r="M5931" i="13"/>
  <c r="M5930" i="13"/>
  <c r="M5929" i="13"/>
  <c r="M5928" i="13"/>
  <c r="M5927" i="13"/>
  <c r="M5926" i="13"/>
  <c r="M5925" i="13"/>
  <c r="M5924" i="13"/>
  <c r="M5923" i="13"/>
  <c r="M5922" i="13"/>
  <c r="M5921" i="13"/>
  <c r="M5920" i="13"/>
  <c r="M5919" i="13"/>
  <c r="M5918" i="13"/>
  <c r="M5917" i="13"/>
  <c r="M5916" i="13"/>
  <c r="M5915" i="13"/>
  <c r="M5914" i="13"/>
  <c r="M5913" i="13"/>
  <c r="M5912" i="13"/>
  <c r="M5911" i="13"/>
  <c r="M5910" i="13"/>
  <c r="M5909" i="13"/>
  <c r="M5908" i="13"/>
  <c r="M5907" i="13"/>
  <c r="M5906" i="13"/>
  <c r="M5905" i="13"/>
  <c r="M5904" i="13"/>
  <c r="M5903" i="13"/>
  <c r="M5902" i="13"/>
  <c r="M5901" i="13"/>
  <c r="M5900" i="13"/>
  <c r="M5899" i="13"/>
  <c r="M5898" i="13"/>
  <c r="M5897" i="13"/>
  <c r="M5896" i="13"/>
  <c r="M5895" i="13"/>
  <c r="M5894" i="13"/>
  <c r="M5893" i="13"/>
  <c r="M5892" i="13"/>
  <c r="M5891" i="13"/>
  <c r="M5890" i="13"/>
  <c r="M5889" i="13"/>
  <c r="M5888" i="13"/>
  <c r="M5887" i="13"/>
  <c r="M5886" i="13"/>
  <c r="M5885" i="13"/>
  <c r="M5884" i="13"/>
  <c r="M5883" i="13"/>
  <c r="M5882" i="13"/>
  <c r="M5881" i="13"/>
  <c r="M5880" i="13"/>
  <c r="M5879" i="13"/>
  <c r="M5878" i="13"/>
  <c r="M5877" i="13"/>
  <c r="M5876" i="13"/>
  <c r="M5875" i="13"/>
  <c r="M5874" i="13"/>
  <c r="M5873" i="13"/>
  <c r="M5872" i="13"/>
  <c r="M5871" i="13"/>
  <c r="M5870" i="13"/>
  <c r="M5869" i="13"/>
  <c r="M5868" i="13"/>
  <c r="M5867" i="13"/>
  <c r="M5866" i="13"/>
  <c r="M5865" i="13"/>
  <c r="M5864" i="13"/>
  <c r="M5863" i="13"/>
  <c r="M5862" i="13"/>
  <c r="M5861" i="13"/>
  <c r="M5860" i="13"/>
  <c r="M5859" i="13"/>
  <c r="M5858" i="13"/>
  <c r="M5857" i="13"/>
  <c r="M5856" i="13"/>
  <c r="M5855" i="13"/>
  <c r="M5854" i="13"/>
  <c r="M5853" i="13"/>
  <c r="M5852" i="13"/>
  <c r="M5851" i="13"/>
  <c r="M5850" i="13"/>
  <c r="M5849" i="13"/>
  <c r="M5848" i="13"/>
  <c r="M5847" i="13"/>
  <c r="M5846" i="13"/>
  <c r="M5845" i="13"/>
  <c r="M5844" i="13"/>
  <c r="M5843" i="13"/>
  <c r="M5842" i="13"/>
  <c r="M5841" i="13"/>
  <c r="M5840" i="13"/>
  <c r="M5839" i="13"/>
  <c r="M5838" i="13"/>
  <c r="M5837" i="13"/>
  <c r="M5836" i="13"/>
  <c r="M5835" i="13"/>
  <c r="M5834" i="13"/>
  <c r="M5833" i="13"/>
  <c r="M5832" i="13"/>
  <c r="M5831" i="13"/>
  <c r="M5830" i="13"/>
  <c r="M5829" i="13"/>
  <c r="M5828" i="13"/>
  <c r="M5827" i="13"/>
  <c r="M5826" i="13"/>
  <c r="M5825" i="13"/>
  <c r="M5824" i="13"/>
  <c r="M5823" i="13"/>
  <c r="M5822" i="13"/>
  <c r="M5821" i="13"/>
  <c r="M5820" i="13"/>
  <c r="M5819" i="13"/>
  <c r="M5818" i="13"/>
  <c r="M5817" i="13"/>
  <c r="M5816" i="13"/>
  <c r="M5815" i="13"/>
  <c r="M5814" i="13"/>
  <c r="M5813" i="13"/>
  <c r="M5812" i="13"/>
  <c r="M5811" i="13"/>
  <c r="M5810" i="13"/>
  <c r="M5809" i="13"/>
  <c r="M5808" i="13"/>
  <c r="M5807" i="13"/>
  <c r="M5806" i="13"/>
  <c r="M5805" i="13"/>
  <c r="M5804" i="13"/>
  <c r="M5803" i="13"/>
  <c r="M5802" i="13"/>
  <c r="M5801" i="13"/>
  <c r="M5800" i="13"/>
  <c r="M5799" i="13"/>
  <c r="M5798" i="13"/>
  <c r="M5797" i="13"/>
  <c r="M5796" i="13"/>
  <c r="M5795" i="13"/>
  <c r="M5794" i="13"/>
  <c r="M5793" i="13"/>
  <c r="M5792" i="13"/>
  <c r="M5791" i="13"/>
  <c r="M5790" i="13"/>
  <c r="M5789" i="13"/>
  <c r="M5788" i="13"/>
  <c r="M5787" i="13"/>
  <c r="M5786" i="13"/>
  <c r="M5785" i="13"/>
  <c r="M5784" i="13"/>
  <c r="M5783" i="13"/>
  <c r="M5782" i="13"/>
  <c r="M5781" i="13"/>
  <c r="M5780" i="13"/>
  <c r="M5779" i="13"/>
  <c r="M5778" i="13"/>
  <c r="M5777" i="13"/>
  <c r="M5776" i="13"/>
  <c r="M5775" i="13"/>
  <c r="M5774" i="13"/>
  <c r="M5773" i="13"/>
  <c r="M5772" i="13"/>
  <c r="M5771" i="13"/>
  <c r="M5770" i="13"/>
  <c r="M5769" i="13"/>
  <c r="M5768" i="13"/>
  <c r="M5767" i="13"/>
  <c r="M5766" i="13"/>
  <c r="M5765" i="13"/>
  <c r="M5764" i="13"/>
  <c r="M5763" i="13"/>
  <c r="M5762" i="13"/>
  <c r="M5761" i="13"/>
  <c r="M5760" i="13"/>
  <c r="M5759" i="13"/>
  <c r="M5758" i="13"/>
  <c r="M5757" i="13"/>
  <c r="M5756" i="13"/>
  <c r="M5755" i="13"/>
  <c r="M5754" i="13"/>
  <c r="M5753" i="13"/>
  <c r="M5752" i="13"/>
  <c r="M5751" i="13"/>
  <c r="M5750" i="13"/>
  <c r="M5749" i="13"/>
  <c r="M5748" i="13"/>
  <c r="M5747" i="13"/>
  <c r="M5746" i="13"/>
  <c r="M5745" i="13"/>
  <c r="M5744" i="13"/>
  <c r="M5743" i="13"/>
  <c r="M5742" i="13"/>
  <c r="M5741" i="13"/>
  <c r="M5740" i="13"/>
  <c r="M5739" i="13"/>
  <c r="M5738" i="13"/>
  <c r="M5737" i="13"/>
  <c r="M5736" i="13"/>
  <c r="M5735" i="13"/>
  <c r="M5734" i="13"/>
  <c r="M5733" i="13"/>
  <c r="M5732" i="13"/>
  <c r="M5731" i="13"/>
  <c r="M5730" i="13"/>
  <c r="M5729" i="13"/>
  <c r="M5728" i="13"/>
  <c r="M5727" i="13"/>
  <c r="M5726" i="13"/>
  <c r="M5725" i="13"/>
  <c r="M5724" i="13"/>
  <c r="M5723" i="13"/>
  <c r="M5722" i="13"/>
  <c r="M5721" i="13"/>
  <c r="M5720" i="13"/>
  <c r="M5719" i="13"/>
  <c r="M5718" i="13"/>
  <c r="M5717" i="13"/>
  <c r="M5716" i="13"/>
  <c r="M5715" i="13"/>
  <c r="M5714" i="13"/>
  <c r="M5713" i="13"/>
  <c r="M5712" i="13"/>
  <c r="M5711" i="13"/>
  <c r="M5710" i="13"/>
  <c r="M5709" i="13"/>
  <c r="M5708" i="13"/>
  <c r="M5707" i="13"/>
  <c r="M5706" i="13"/>
  <c r="M5705" i="13"/>
  <c r="M5704" i="13"/>
  <c r="M5703" i="13"/>
  <c r="M5702" i="13"/>
  <c r="M5701" i="13"/>
  <c r="M5700" i="13"/>
  <c r="M5699" i="13"/>
  <c r="M5698" i="13"/>
  <c r="M5697" i="13"/>
  <c r="M5696" i="13"/>
  <c r="M5695" i="13"/>
  <c r="M5694" i="13"/>
  <c r="M5693" i="13"/>
  <c r="M5692" i="13"/>
  <c r="M5691" i="13"/>
  <c r="M5690" i="13"/>
  <c r="M5689" i="13"/>
  <c r="M5688" i="13"/>
  <c r="M5687" i="13"/>
  <c r="M5686" i="13"/>
  <c r="M5685" i="13"/>
  <c r="M5684" i="13"/>
  <c r="M5683" i="13"/>
  <c r="M5682" i="13"/>
  <c r="M5681" i="13"/>
  <c r="M5680" i="13"/>
  <c r="M5679" i="13"/>
  <c r="M5678" i="13"/>
  <c r="M5677" i="13"/>
  <c r="M5676" i="13"/>
  <c r="M5675" i="13"/>
  <c r="M5674" i="13"/>
  <c r="M5673" i="13"/>
  <c r="M5672" i="13"/>
  <c r="M5671" i="13"/>
  <c r="M5670" i="13"/>
  <c r="M5669" i="13"/>
  <c r="M5668" i="13"/>
  <c r="M5667" i="13"/>
  <c r="M5666" i="13"/>
  <c r="M5665" i="13"/>
  <c r="M5664" i="13"/>
  <c r="M5663" i="13"/>
  <c r="M5662" i="13"/>
  <c r="M5661" i="13"/>
  <c r="M5660" i="13"/>
  <c r="M5659" i="13"/>
  <c r="M5658" i="13"/>
  <c r="M5657" i="13"/>
  <c r="M5656" i="13"/>
  <c r="M5655" i="13"/>
  <c r="M5654" i="13"/>
  <c r="M5653" i="13"/>
  <c r="M5652" i="13"/>
  <c r="M5651" i="13"/>
  <c r="M5650" i="13"/>
  <c r="M5649" i="13"/>
  <c r="M5648" i="13"/>
  <c r="M5647" i="13"/>
  <c r="M5646" i="13"/>
  <c r="M5645" i="13"/>
  <c r="M5644" i="13"/>
  <c r="M5643" i="13"/>
  <c r="M5642" i="13"/>
  <c r="M5641" i="13"/>
  <c r="M5640" i="13"/>
  <c r="M5639" i="13"/>
  <c r="M5638" i="13"/>
  <c r="M5637" i="13"/>
  <c r="M5636" i="13"/>
  <c r="M5635" i="13"/>
  <c r="M5634" i="13"/>
  <c r="M5633" i="13"/>
  <c r="M5632" i="13"/>
  <c r="M5631" i="13"/>
  <c r="M5630" i="13"/>
  <c r="M5629" i="13"/>
  <c r="M5628" i="13"/>
  <c r="M5627" i="13"/>
  <c r="M5626" i="13"/>
  <c r="M5625" i="13"/>
  <c r="M5624" i="13"/>
  <c r="M5623" i="13"/>
  <c r="M5622" i="13"/>
  <c r="M5621" i="13"/>
  <c r="M5620" i="13"/>
  <c r="M5619" i="13"/>
  <c r="M5618" i="13"/>
  <c r="M5617" i="13"/>
  <c r="M5616" i="13"/>
  <c r="M5615" i="13"/>
  <c r="M5614" i="13"/>
  <c r="M5613" i="13"/>
  <c r="M5612" i="13"/>
  <c r="M5611" i="13"/>
  <c r="M5610" i="13"/>
  <c r="M5609" i="13"/>
  <c r="M5608" i="13"/>
  <c r="M5607" i="13"/>
  <c r="M5606" i="13"/>
  <c r="M5605" i="13"/>
  <c r="M5604" i="13"/>
  <c r="M5603" i="13"/>
  <c r="M5602" i="13"/>
  <c r="M5601" i="13"/>
  <c r="M5600" i="13"/>
  <c r="M5599" i="13"/>
  <c r="M5598" i="13"/>
  <c r="M5597" i="13"/>
  <c r="M5596" i="13"/>
  <c r="M5595" i="13"/>
  <c r="M5594" i="13"/>
  <c r="M5593" i="13"/>
  <c r="M5592" i="13"/>
  <c r="M5591" i="13"/>
  <c r="M5590" i="13"/>
  <c r="M5589" i="13"/>
  <c r="M5588" i="13"/>
  <c r="M5587" i="13"/>
  <c r="M5586" i="13"/>
  <c r="M5585" i="13"/>
  <c r="M5584" i="13"/>
  <c r="M5583" i="13"/>
  <c r="M5582" i="13"/>
  <c r="M5581" i="13"/>
  <c r="M5580" i="13"/>
  <c r="M5579" i="13"/>
  <c r="M5578" i="13"/>
  <c r="M5577" i="13"/>
  <c r="M5576" i="13"/>
  <c r="M5575" i="13"/>
  <c r="M5574" i="13"/>
  <c r="M5573" i="13"/>
  <c r="M5572" i="13"/>
  <c r="M5571" i="13"/>
  <c r="M5570" i="13"/>
  <c r="M5569" i="13"/>
  <c r="M5568" i="13"/>
  <c r="M5567" i="13"/>
  <c r="M5566" i="13"/>
  <c r="M5565" i="13"/>
  <c r="M5564" i="13"/>
  <c r="M5563" i="13"/>
  <c r="M5562" i="13"/>
  <c r="M5561" i="13"/>
  <c r="M5560" i="13"/>
  <c r="M5559" i="13"/>
  <c r="M5558" i="13"/>
  <c r="M5557" i="13"/>
  <c r="M5556" i="13"/>
  <c r="M5555" i="13"/>
  <c r="M5554" i="13"/>
  <c r="M5553" i="13"/>
  <c r="M5552" i="13"/>
  <c r="M5551" i="13"/>
  <c r="M5550" i="13"/>
  <c r="M5549" i="13"/>
  <c r="M5548" i="13"/>
  <c r="M5547" i="13"/>
  <c r="M5546" i="13"/>
  <c r="M5545" i="13"/>
  <c r="M5544" i="13"/>
  <c r="M5543" i="13"/>
  <c r="M5542" i="13"/>
  <c r="M5541" i="13"/>
  <c r="M5540" i="13"/>
  <c r="M5539" i="13"/>
  <c r="M5538" i="13"/>
  <c r="M5537" i="13"/>
  <c r="M5536" i="13"/>
  <c r="M5535" i="13"/>
  <c r="M5534" i="13"/>
  <c r="M5533" i="13"/>
  <c r="M5532" i="13"/>
  <c r="M5531" i="13"/>
  <c r="M5530" i="13"/>
  <c r="M5529" i="13"/>
  <c r="M5528" i="13"/>
  <c r="M5527" i="13"/>
  <c r="M5526" i="13"/>
  <c r="M5525" i="13"/>
  <c r="M5524" i="13"/>
  <c r="M5523" i="13"/>
  <c r="M5522" i="13"/>
  <c r="M5521" i="13"/>
  <c r="M5520" i="13"/>
  <c r="M5519" i="13"/>
  <c r="M5518" i="13"/>
  <c r="M5517" i="13"/>
  <c r="M5516" i="13"/>
  <c r="M5515" i="13"/>
  <c r="M5514" i="13"/>
  <c r="M5513" i="13"/>
  <c r="M5512" i="13"/>
  <c r="M5511" i="13"/>
  <c r="M5510" i="13"/>
  <c r="M5509" i="13"/>
  <c r="M5508" i="13"/>
  <c r="M5507" i="13"/>
  <c r="M5506" i="13"/>
  <c r="M5505" i="13"/>
  <c r="M5504" i="13"/>
  <c r="M5503" i="13"/>
  <c r="M5502" i="13"/>
  <c r="M5501" i="13"/>
  <c r="M5500" i="13"/>
  <c r="M5499" i="13"/>
  <c r="M5498" i="13"/>
  <c r="M5497" i="13"/>
  <c r="M5496" i="13"/>
  <c r="M5495" i="13"/>
  <c r="M5494" i="13"/>
  <c r="M5493" i="13"/>
  <c r="M5492" i="13"/>
  <c r="M5491" i="13"/>
  <c r="M5490" i="13"/>
  <c r="M5489" i="13"/>
  <c r="M5488" i="13"/>
  <c r="M5487" i="13"/>
  <c r="M5486" i="13"/>
  <c r="M5485" i="13"/>
  <c r="M5484" i="13"/>
  <c r="M5483" i="13"/>
  <c r="M5482" i="13"/>
  <c r="M5481" i="13"/>
  <c r="M5480" i="13"/>
  <c r="M5479" i="13"/>
  <c r="M5478" i="13"/>
  <c r="M5477" i="13"/>
  <c r="M5476" i="13"/>
  <c r="M5475" i="13"/>
  <c r="M5474" i="13"/>
  <c r="M5473" i="13"/>
  <c r="M5472" i="13"/>
  <c r="M5471" i="13"/>
  <c r="M5470" i="13"/>
  <c r="M5469" i="13"/>
  <c r="M5468" i="13"/>
  <c r="M5467" i="13"/>
  <c r="M5466" i="13"/>
  <c r="M5465" i="13"/>
  <c r="M5464" i="13"/>
  <c r="M5463" i="13"/>
  <c r="M5462" i="13"/>
  <c r="M5461" i="13"/>
  <c r="M5460" i="13"/>
  <c r="M5459" i="13"/>
  <c r="M5458" i="13"/>
  <c r="M5457" i="13"/>
  <c r="M5456" i="13"/>
  <c r="M5455" i="13"/>
  <c r="M5454" i="13"/>
  <c r="M5453" i="13"/>
  <c r="M5452" i="13"/>
  <c r="M5451" i="13"/>
  <c r="M5450" i="13"/>
  <c r="M5449" i="13"/>
  <c r="M5448" i="13"/>
  <c r="M5447" i="13"/>
  <c r="M5446" i="13"/>
  <c r="M5445" i="13"/>
  <c r="M5444" i="13"/>
  <c r="M5443" i="13"/>
  <c r="M5442" i="13"/>
  <c r="M5441" i="13"/>
  <c r="M5440" i="13"/>
  <c r="M5439" i="13"/>
  <c r="M5438" i="13"/>
  <c r="M5437" i="13"/>
  <c r="M5436" i="13"/>
  <c r="M5435" i="13"/>
  <c r="M5434" i="13"/>
  <c r="M5433" i="13"/>
  <c r="M5432" i="13"/>
  <c r="M5431" i="13"/>
  <c r="M5430" i="13"/>
  <c r="M5429" i="13"/>
  <c r="M5428" i="13"/>
  <c r="M5427" i="13"/>
  <c r="M5426" i="13"/>
  <c r="M5425" i="13"/>
  <c r="M5424" i="13"/>
  <c r="M5423" i="13"/>
  <c r="M5422" i="13"/>
  <c r="M5421" i="13"/>
  <c r="M5420" i="13"/>
  <c r="M5419" i="13"/>
  <c r="M5418" i="13"/>
  <c r="M5417" i="13"/>
  <c r="M5416" i="13"/>
  <c r="M5415" i="13"/>
  <c r="M5414" i="13"/>
  <c r="M5413" i="13"/>
  <c r="M5412" i="13"/>
  <c r="M5411" i="13"/>
  <c r="M5410" i="13"/>
  <c r="M5409" i="13"/>
  <c r="M5408" i="13"/>
  <c r="M5407" i="13"/>
  <c r="M5406" i="13"/>
  <c r="M5405" i="13"/>
  <c r="M5404" i="13"/>
  <c r="M5403" i="13"/>
  <c r="M5402" i="13"/>
  <c r="M5401" i="13"/>
  <c r="M5400" i="13"/>
  <c r="M5399" i="13"/>
  <c r="M5398" i="13"/>
  <c r="M5397" i="13"/>
  <c r="M5396" i="13"/>
  <c r="M5395" i="13"/>
  <c r="M5394" i="13"/>
  <c r="M5393" i="13"/>
  <c r="M5392" i="13"/>
  <c r="M5391" i="13"/>
  <c r="M5390" i="13"/>
  <c r="M5389" i="13"/>
  <c r="M5388" i="13"/>
  <c r="M5387" i="13"/>
  <c r="M5386" i="13"/>
  <c r="M5385" i="13"/>
  <c r="M5384" i="13"/>
  <c r="M5383" i="13"/>
  <c r="M5382" i="13"/>
  <c r="M5381" i="13"/>
  <c r="M5380" i="13"/>
  <c r="M5379" i="13"/>
  <c r="M5378" i="13"/>
  <c r="M5377" i="13"/>
  <c r="M5376" i="13"/>
  <c r="M5375" i="13"/>
  <c r="M5374" i="13"/>
  <c r="M5373" i="13"/>
  <c r="M5372" i="13"/>
  <c r="M5371" i="13"/>
  <c r="M5370" i="13"/>
  <c r="M5369" i="13"/>
  <c r="M5368" i="13"/>
  <c r="M5367" i="13"/>
  <c r="M5366" i="13"/>
  <c r="M5365" i="13"/>
  <c r="M5364" i="13"/>
  <c r="M5363" i="13"/>
  <c r="M5362" i="13"/>
  <c r="M5361" i="13"/>
  <c r="M5360" i="13"/>
  <c r="M5359" i="13"/>
  <c r="M5358" i="13"/>
  <c r="M5357" i="13"/>
  <c r="M5356" i="13"/>
  <c r="M5355" i="13"/>
  <c r="M5354" i="13"/>
  <c r="M5353" i="13"/>
  <c r="M5352" i="13"/>
  <c r="M5351" i="13"/>
  <c r="M5350" i="13"/>
  <c r="M5349" i="13"/>
  <c r="M5348" i="13"/>
  <c r="M5347" i="13"/>
  <c r="M5346" i="13"/>
  <c r="M5345" i="13"/>
  <c r="M5344" i="13"/>
  <c r="M5343" i="13"/>
  <c r="M5342" i="13"/>
  <c r="M5341" i="13"/>
  <c r="M5340" i="13"/>
  <c r="M5339" i="13"/>
  <c r="M5338" i="13"/>
  <c r="M5337" i="13"/>
  <c r="M5336" i="13"/>
  <c r="M5335" i="13"/>
  <c r="M5334" i="13"/>
  <c r="M5333" i="13"/>
  <c r="M5332" i="13"/>
  <c r="M5331" i="13"/>
  <c r="M5330" i="13"/>
  <c r="M5329" i="13"/>
  <c r="M5328" i="13"/>
  <c r="M5327" i="13"/>
  <c r="M5326" i="13"/>
  <c r="M5325" i="13"/>
  <c r="M5324" i="13"/>
  <c r="M5323" i="13"/>
  <c r="M5322" i="13"/>
  <c r="M5321" i="13"/>
  <c r="M5320" i="13"/>
  <c r="M5319" i="13"/>
  <c r="M5318" i="13"/>
  <c r="M5317" i="13"/>
  <c r="M5316" i="13"/>
  <c r="M5315" i="13"/>
  <c r="M5314" i="13"/>
  <c r="M5313" i="13"/>
  <c r="M5312" i="13"/>
  <c r="M5311" i="13"/>
  <c r="M5310" i="13"/>
  <c r="M5309" i="13"/>
  <c r="M5308" i="13"/>
  <c r="M5307" i="13"/>
  <c r="M5306" i="13"/>
  <c r="M5305" i="13"/>
  <c r="M5304" i="13"/>
  <c r="M5303" i="13"/>
  <c r="M5302" i="13"/>
  <c r="M5301" i="13"/>
  <c r="M5300" i="13"/>
  <c r="M5299" i="13"/>
  <c r="M5298" i="13"/>
  <c r="M5297" i="13"/>
  <c r="M5296" i="13"/>
  <c r="M5295" i="13"/>
  <c r="M5294" i="13"/>
  <c r="M5293" i="13"/>
  <c r="M5292" i="13"/>
  <c r="M5291" i="13"/>
  <c r="M5290" i="13"/>
  <c r="M5289" i="13"/>
  <c r="M5288" i="13"/>
  <c r="M5287" i="13"/>
  <c r="M5286" i="13"/>
  <c r="M5285" i="13"/>
  <c r="M5284" i="13"/>
  <c r="M5283" i="13"/>
  <c r="M5282" i="13"/>
  <c r="M5281" i="13"/>
  <c r="M5280" i="13"/>
  <c r="M5279" i="13"/>
  <c r="M5278" i="13"/>
  <c r="M5277" i="13"/>
  <c r="M5276" i="13"/>
  <c r="M5275" i="13"/>
  <c r="M5274" i="13"/>
  <c r="M5273" i="13"/>
  <c r="M5272" i="13"/>
  <c r="M5271" i="13"/>
  <c r="M5270" i="13"/>
  <c r="M5269" i="13"/>
  <c r="M5268" i="13"/>
  <c r="M5267" i="13"/>
  <c r="M5266" i="13"/>
  <c r="M5265" i="13"/>
  <c r="M5264" i="13"/>
  <c r="M5263" i="13"/>
  <c r="M5262" i="13"/>
  <c r="M5261" i="13"/>
  <c r="M5260" i="13"/>
  <c r="M5259" i="13"/>
  <c r="M5258" i="13"/>
  <c r="M5257" i="13"/>
  <c r="M5256" i="13"/>
  <c r="M5255" i="13"/>
  <c r="M5254" i="13"/>
  <c r="M5253" i="13"/>
  <c r="M5252" i="13"/>
  <c r="M5251" i="13"/>
  <c r="M5250" i="13"/>
  <c r="M5249" i="13"/>
  <c r="M5248" i="13"/>
  <c r="M5247" i="13"/>
  <c r="M5246" i="13"/>
  <c r="M5245" i="13"/>
  <c r="M5244" i="13"/>
  <c r="M5243" i="13"/>
  <c r="M5242" i="13"/>
  <c r="M5241" i="13"/>
  <c r="M5240" i="13"/>
  <c r="M5239" i="13"/>
  <c r="M5238" i="13"/>
  <c r="M5237" i="13"/>
  <c r="M5236" i="13"/>
  <c r="M5235" i="13"/>
  <c r="M5234" i="13"/>
  <c r="M5233" i="13"/>
  <c r="M5232" i="13"/>
  <c r="M5231" i="13"/>
  <c r="M5230" i="13"/>
  <c r="M5229" i="13"/>
  <c r="M5228" i="13"/>
  <c r="M5227" i="13"/>
  <c r="M5226" i="13"/>
  <c r="M5225" i="13"/>
  <c r="M5224" i="13"/>
  <c r="M5223" i="13"/>
  <c r="M5222" i="13"/>
  <c r="M5221" i="13"/>
  <c r="M5220" i="13"/>
  <c r="M5219" i="13"/>
  <c r="M5218" i="13"/>
  <c r="M5217" i="13"/>
  <c r="M5216" i="13"/>
  <c r="M5215" i="13"/>
  <c r="M5214" i="13"/>
  <c r="M5213" i="13"/>
  <c r="M5212" i="13"/>
  <c r="M5211" i="13"/>
  <c r="M5210" i="13"/>
  <c r="M5209" i="13"/>
  <c r="M5208" i="13"/>
  <c r="M5207" i="13"/>
  <c r="M5206" i="13"/>
  <c r="M5205" i="13"/>
  <c r="M5204" i="13"/>
  <c r="M5203" i="13"/>
  <c r="M5202" i="13"/>
  <c r="M5201" i="13"/>
  <c r="M5200" i="13"/>
  <c r="M5199" i="13"/>
  <c r="M5198" i="13"/>
  <c r="M5197" i="13"/>
  <c r="M5196" i="13"/>
  <c r="M5195" i="13"/>
  <c r="M5194" i="13"/>
  <c r="M5193" i="13"/>
  <c r="M5192" i="13"/>
  <c r="M5191" i="13"/>
  <c r="M5190" i="13"/>
  <c r="M5189" i="13"/>
  <c r="M5188" i="13"/>
  <c r="M5187" i="13"/>
  <c r="M5186" i="13"/>
  <c r="M5185" i="13"/>
  <c r="M5184" i="13"/>
  <c r="M5183" i="13"/>
  <c r="M5182" i="13"/>
  <c r="M5181" i="13"/>
  <c r="M5180" i="13"/>
  <c r="M5179" i="13"/>
  <c r="M5178" i="13"/>
  <c r="M5177" i="13"/>
  <c r="M5176" i="13"/>
  <c r="M5175" i="13"/>
  <c r="M5174" i="13"/>
  <c r="M5173" i="13"/>
  <c r="M5172" i="13"/>
  <c r="M5171" i="13"/>
  <c r="M5170" i="13"/>
  <c r="M5169" i="13"/>
  <c r="M5168" i="13"/>
  <c r="M5167" i="13"/>
  <c r="M5166" i="13"/>
  <c r="M5165" i="13"/>
  <c r="M5164" i="13"/>
  <c r="M5163" i="13"/>
  <c r="M5162" i="13"/>
  <c r="M5161" i="13"/>
  <c r="M5160" i="13"/>
  <c r="M5159" i="13"/>
  <c r="M5158" i="13"/>
  <c r="M5157" i="13"/>
  <c r="M5156" i="13"/>
  <c r="M5155" i="13"/>
  <c r="M5154" i="13"/>
  <c r="M5153" i="13"/>
  <c r="M5152" i="13"/>
  <c r="M5151" i="13"/>
  <c r="M5150" i="13"/>
  <c r="M5149" i="13"/>
  <c r="M5148" i="13"/>
  <c r="M5147" i="13"/>
  <c r="M5146" i="13"/>
  <c r="M5145" i="13"/>
  <c r="M5144" i="13"/>
  <c r="M5143" i="13"/>
  <c r="M5142" i="13"/>
  <c r="M5141" i="13"/>
  <c r="M5140" i="13"/>
  <c r="M5139" i="13"/>
  <c r="M5138" i="13"/>
  <c r="M5137" i="13"/>
  <c r="M5136" i="13"/>
  <c r="M5135" i="13"/>
  <c r="M5134" i="13"/>
  <c r="M5133" i="13"/>
  <c r="M5132" i="13"/>
  <c r="M5131" i="13"/>
  <c r="M5130" i="13"/>
  <c r="M5129" i="13"/>
  <c r="M5128" i="13"/>
  <c r="M5127" i="13"/>
  <c r="M5126" i="13"/>
  <c r="M5125" i="13"/>
  <c r="M5124" i="13"/>
  <c r="M5123" i="13"/>
  <c r="M5122" i="13"/>
  <c r="M5121" i="13"/>
  <c r="M5120" i="13"/>
  <c r="M5119" i="13"/>
  <c r="M5118" i="13"/>
  <c r="M5117" i="13"/>
  <c r="M5116" i="13"/>
  <c r="M5115" i="13"/>
  <c r="M5114" i="13"/>
  <c r="M5113" i="13"/>
  <c r="M5112" i="13"/>
  <c r="M5111" i="13"/>
  <c r="M5110" i="13"/>
  <c r="M5109" i="13"/>
  <c r="M5108" i="13"/>
  <c r="M5107" i="13"/>
  <c r="M5106" i="13"/>
  <c r="M5105" i="13"/>
  <c r="M5104" i="13"/>
  <c r="M5103" i="13"/>
  <c r="M5102" i="13"/>
  <c r="M5101" i="13"/>
  <c r="M5100" i="13"/>
  <c r="M5099" i="13"/>
  <c r="M5098" i="13"/>
  <c r="M5097" i="13"/>
  <c r="M5096" i="13"/>
  <c r="M5095" i="13"/>
  <c r="M5094" i="13"/>
  <c r="M5093" i="13"/>
  <c r="M5092" i="13"/>
  <c r="M5091" i="13"/>
  <c r="M5090" i="13"/>
  <c r="M5089" i="13"/>
  <c r="M5088" i="13"/>
  <c r="M5087" i="13"/>
  <c r="M5086" i="13"/>
  <c r="M5085" i="13"/>
  <c r="M5084" i="13"/>
  <c r="M5083" i="13"/>
  <c r="M5082" i="13"/>
  <c r="M5081" i="13"/>
  <c r="M5080" i="13"/>
  <c r="M5079" i="13"/>
  <c r="M5078" i="13"/>
  <c r="M5077" i="13"/>
  <c r="M5076" i="13"/>
  <c r="M5075" i="13"/>
  <c r="M5074" i="13"/>
  <c r="M5073" i="13"/>
  <c r="M5072" i="13"/>
  <c r="M5071" i="13"/>
  <c r="M5070" i="13"/>
  <c r="M5069" i="13"/>
  <c r="M5068" i="13"/>
  <c r="M5067" i="13"/>
  <c r="M5066" i="13"/>
  <c r="M5065" i="13"/>
  <c r="M5064" i="13"/>
  <c r="M5063" i="13"/>
  <c r="M5062" i="13"/>
  <c r="M5061" i="13"/>
  <c r="M5060" i="13"/>
  <c r="M5059" i="13"/>
  <c r="M5058" i="13"/>
  <c r="M5057" i="13"/>
  <c r="M5056" i="13"/>
  <c r="M5055" i="13"/>
  <c r="M5054" i="13"/>
  <c r="M5053" i="13"/>
  <c r="M5052" i="13"/>
  <c r="M5051" i="13"/>
  <c r="M5050" i="13"/>
  <c r="M5049" i="13"/>
  <c r="M5048" i="13"/>
  <c r="M5047" i="13"/>
  <c r="M5046" i="13"/>
  <c r="M5045" i="13"/>
  <c r="M5044" i="13"/>
  <c r="M5043" i="13"/>
  <c r="M5042" i="13"/>
  <c r="M5041" i="13"/>
  <c r="M5040" i="13"/>
  <c r="M5039" i="13"/>
  <c r="M5038" i="13"/>
  <c r="M5037" i="13"/>
  <c r="M5036" i="13"/>
  <c r="M5035" i="13"/>
  <c r="M5034" i="13"/>
  <c r="M5033" i="13"/>
  <c r="M5032" i="13"/>
  <c r="M5031" i="13"/>
  <c r="M5030" i="13"/>
  <c r="M5029" i="13"/>
  <c r="M5028" i="13"/>
  <c r="M5027" i="13"/>
  <c r="M5026" i="13"/>
  <c r="M5025" i="13"/>
  <c r="M5024" i="13"/>
  <c r="M5023" i="13"/>
  <c r="M5022" i="13"/>
  <c r="M5021" i="13"/>
  <c r="M5020" i="13"/>
  <c r="M5019" i="13"/>
  <c r="M5018" i="13"/>
  <c r="M5017" i="13"/>
  <c r="M5016" i="13"/>
  <c r="M5015" i="13"/>
  <c r="M5014" i="13"/>
  <c r="M5013" i="13"/>
  <c r="M5012" i="13"/>
  <c r="M5011" i="13"/>
  <c r="M5010" i="13"/>
  <c r="M5009" i="13"/>
  <c r="M5008" i="13"/>
  <c r="M5007" i="13"/>
  <c r="M5006" i="13"/>
  <c r="M5005" i="13"/>
  <c r="M5004" i="13"/>
  <c r="M5003" i="13"/>
  <c r="M5002" i="13"/>
  <c r="M5001" i="13"/>
  <c r="M5000" i="13"/>
  <c r="M4999" i="13"/>
  <c r="M4998" i="13"/>
  <c r="M4997" i="13"/>
  <c r="M4996" i="13"/>
  <c r="M4995" i="13"/>
  <c r="M4994" i="13"/>
  <c r="M4993" i="13"/>
  <c r="M4992" i="13"/>
  <c r="M4991" i="13"/>
  <c r="M4990" i="13"/>
  <c r="M4989" i="13"/>
  <c r="M4988" i="13"/>
  <c r="M4987" i="13"/>
  <c r="M4986" i="13"/>
  <c r="M4985" i="13"/>
  <c r="M4984" i="13"/>
  <c r="M4983" i="13"/>
  <c r="M4982" i="13"/>
  <c r="M4981" i="13"/>
  <c r="M4980" i="13"/>
  <c r="M4979" i="13"/>
  <c r="M4978" i="13"/>
  <c r="M4977" i="13"/>
  <c r="M4976" i="13"/>
  <c r="M4975" i="13"/>
  <c r="M4974" i="13"/>
  <c r="M4973" i="13"/>
  <c r="M4972" i="13"/>
  <c r="M4971" i="13"/>
  <c r="M4970" i="13"/>
  <c r="M4969" i="13"/>
  <c r="M4968" i="13"/>
  <c r="M4967" i="13"/>
  <c r="M4966" i="13"/>
  <c r="M4965" i="13"/>
  <c r="M4964" i="13"/>
  <c r="M4963" i="13"/>
  <c r="M4962" i="13"/>
  <c r="M4961" i="13"/>
  <c r="M4960" i="13"/>
  <c r="M4959" i="13"/>
  <c r="M4958" i="13"/>
  <c r="M4957" i="13"/>
  <c r="M4956" i="13"/>
  <c r="M4955" i="13"/>
  <c r="M4954" i="13"/>
  <c r="M4953" i="13"/>
  <c r="M4952" i="13"/>
  <c r="M4951" i="13"/>
  <c r="M4950" i="13"/>
  <c r="M4949" i="13"/>
  <c r="M4948" i="13"/>
  <c r="M4947" i="13"/>
  <c r="M4946" i="13"/>
  <c r="M4945" i="13"/>
  <c r="M4944" i="13"/>
  <c r="M4943" i="13"/>
  <c r="M4942" i="13"/>
  <c r="M4941" i="13"/>
  <c r="M4940" i="13"/>
  <c r="M4939" i="13"/>
  <c r="M4938" i="13"/>
  <c r="M4937" i="13"/>
  <c r="M4936" i="13"/>
  <c r="M4935" i="13"/>
  <c r="M4934" i="13"/>
  <c r="M4933" i="13"/>
  <c r="M4932" i="13"/>
  <c r="M4931" i="13"/>
  <c r="M4930" i="13"/>
  <c r="M4929" i="13"/>
  <c r="M4928" i="13"/>
  <c r="M4927" i="13"/>
  <c r="M4926" i="13"/>
  <c r="M4925" i="13"/>
  <c r="M4924" i="13"/>
  <c r="M4923" i="13"/>
  <c r="M4922" i="13"/>
  <c r="M4921" i="13"/>
  <c r="M4920" i="13"/>
  <c r="M4919" i="13"/>
  <c r="M4918" i="13"/>
  <c r="M4917" i="13"/>
  <c r="M4916" i="13"/>
  <c r="M4915" i="13"/>
  <c r="M4914" i="13"/>
  <c r="M4913" i="13"/>
  <c r="M4912" i="13"/>
  <c r="M4911" i="13"/>
  <c r="M4910" i="13"/>
  <c r="M4909" i="13"/>
  <c r="M4908" i="13"/>
  <c r="M4907" i="13"/>
  <c r="M4906" i="13"/>
  <c r="M4905" i="13"/>
  <c r="M4904" i="13"/>
  <c r="M4903" i="13"/>
  <c r="M4902" i="13"/>
  <c r="M4901" i="13"/>
  <c r="M4900" i="13"/>
  <c r="M4899" i="13"/>
  <c r="M4898" i="13"/>
  <c r="M4897" i="13"/>
  <c r="M4896" i="13"/>
  <c r="M4895" i="13"/>
  <c r="M4894" i="13"/>
  <c r="M4893" i="13"/>
  <c r="M4892" i="13"/>
  <c r="M4891" i="13"/>
  <c r="M4890" i="13"/>
  <c r="M4889" i="13"/>
  <c r="M4888" i="13"/>
  <c r="M4887" i="13"/>
  <c r="M4886" i="13"/>
  <c r="M4885" i="13"/>
  <c r="M4884" i="13"/>
  <c r="M4883" i="13"/>
  <c r="M4882" i="13"/>
  <c r="M4881" i="13"/>
  <c r="M4880" i="13"/>
  <c r="M4879" i="13"/>
  <c r="M4878" i="13"/>
  <c r="M4877" i="13"/>
  <c r="M4876" i="13"/>
  <c r="M4875" i="13"/>
  <c r="M4874" i="13"/>
  <c r="M4873" i="13"/>
  <c r="M4872" i="13"/>
  <c r="M4871" i="13"/>
  <c r="M4870" i="13"/>
  <c r="M4869" i="13"/>
  <c r="M4868" i="13"/>
  <c r="M4867" i="13"/>
  <c r="M4866" i="13"/>
  <c r="M4865" i="13"/>
  <c r="M4864" i="13"/>
  <c r="M4863" i="13"/>
  <c r="M4862" i="13"/>
  <c r="M4861" i="13"/>
  <c r="M4860" i="13"/>
  <c r="M4859" i="13"/>
  <c r="M4858" i="13"/>
  <c r="M4857" i="13"/>
  <c r="M4856" i="13"/>
  <c r="M4855" i="13"/>
  <c r="M4854" i="13"/>
  <c r="M4853" i="13"/>
  <c r="M4852" i="13"/>
  <c r="M4851" i="13"/>
  <c r="M4850" i="13"/>
  <c r="M4849" i="13"/>
  <c r="M4848" i="13"/>
  <c r="M4847" i="13"/>
  <c r="M4846" i="13"/>
  <c r="M4845" i="13"/>
  <c r="M4844" i="13"/>
  <c r="M4843" i="13"/>
  <c r="M4842" i="13"/>
  <c r="M4841" i="13"/>
  <c r="M4840" i="13"/>
  <c r="M4839" i="13"/>
  <c r="M4838" i="13"/>
  <c r="M4837" i="13"/>
  <c r="M4836" i="13"/>
  <c r="M4835" i="13"/>
  <c r="M4834" i="13"/>
  <c r="M4833" i="13"/>
  <c r="M4832" i="13"/>
  <c r="M4831" i="13"/>
  <c r="M4830" i="13"/>
  <c r="M4829" i="13"/>
  <c r="M4828" i="13"/>
  <c r="M4827" i="13"/>
  <c r="M4826" i="13"/>
  <c r="M4825" i="13"/>
  <c r="M4824" i="13"/>
  <c r="M4823" i="13"/>
  <c r="M4822" i="13"/>
  <c r="M4821" i="13"/>
  <c r="M4820" i="13"/>
  <c r="M4819" i="13"/>
  <c r="M4818" i="13"/>
  <c r="M4817" i="13"/>
  <c r="M4816" i="13"/>
  <c r="M4815" i="13"/>
  <c r="M4814" i="13"/>
  <c r="M4813" i="13"/>
  <c r="M4812" i="13"/>
  <c r="M4811" i="13"/>
  <c r="M4810" i="13"/>
  <c r="M4809" i="13"/>
  <c r="M4808" i="13"/>
  <c r="M4807" i="13"/>
  <c r="M4806" i="13"/>
  <c r="M4805" i="13"/>
  <c r="M4804" i="13"/>
  <c r="M4803" i="13"/>
  <c r="M4802" i="13"/>
  <c r="M4801" i="13"/>
  <c r="M4800" i="13"/>
  <c r="M4799" i="13"/>
  <c r="M4798" i="13"/>
  <c r="M4797" i="13"/>
  <c r="M4796" i="13"/>
  <c r="M4795" i="13"/>
  <c r="M4794" i="13"/>
  <c r="M4793" i="13"/>
  <c r="M4792" i="13"/>
  <c r="M4791" i="13"/>
  <c r="M4790" i="13"/>
  <c r="M4789" i="13"/>
  <c r="M4788" i="13"/>
  <c r="M4787" i="13"/>
  <c r="M4786" i="13"/>
  <c r="M4785" i="13"/>
  <c r="M4784" i="13"/>
  <c r="M4783" i="13"/>
  <c r="M4782" i="13"/>
  <c r="M4781" i="13"/>
  <c r="M4780" i="13"/>
  <c r="M4779" i="13"/>
  <c r="M4778" i="13"/>
  <c r="M4777" i="13"/>
  <c r="M4776" i="13"/>
  <c r="M4775" i="13"/>
  <c r="M4774" i="13"/>
  <c r="M4773" i="13"/>
  <c r="M4772" i="13"/>
  <c r="M4771" i="13"/>
  <c r="M4770" i="13"/>
  <c r="M4769" i="13"/>
  <c r="M4768" i="13"/>
  <c r="M4767" i="13"/>
  <c r="M4766" i="13"/>
  <c r="M4765" i="13"/>
  <c r="M4764" i="13"/>
  <c r="M4763" i="13"/>
  <c r="M4762" i="13"/>
  <c r="M4761" i="13"/>
  <c r="M4760" i="13"/>
  <c r="M4759" i="13"/>
  <c r="M4758" i="13"/>
  <c r="M4757" i="13"/>
  <c r="M4756" i="13"/>
  <c r="M4755" i="13"/>
  <c r="M4754" i="13"/>
  <c r="M4753" i="13"/>
  <c r="M4752" i="13"/>
  <c r="M4751" i="13"/>
  <c r="M4750" i="13"/>
  <c r="M4749" i="13"/>
  <c r="M4748" i="13"/>
  <c r="M4747" i="13"/>
  <c r="M4746" i="13"/>
  <c r="M4745" i="13"/>
  <c r="M4744" i="13"/>
  <c r="M4743" i="13"/>
  <c r="M4742" i="13"/>
  <c r="M4741" i="13"/>
  <c r="M4740" i="13"/>
  <c r="M4739" i="13"/>
  <c r="M4738" i="13"/>
  <c r="M4737" i="13"/>
  <c r="M4736" i="13"/>
  <c r="M4735" i="13"/>
  <c r="M4734" i="13"/>
  <c r="M4733" i="13"/>
  <c r="M4732" i="13"/>
  <c r="M4731" i="13"/>
  <c r="M4730" i="13"/>
  <c r="M4729" i="13"/>
  <c r="M4728" i="13"/>
  <c r="M4727" i="13"/>
  <c r="M4726" i="13"/>
  <c r="M4725" i="13"/>
  <c r="M4724" i="13"/>
  <c r="M4723" i="13"/>
  <c r="M4722" i="13"/>
  <c r="M4721" i="13"/>
  <c r="M4720" i="13"/>
  <c r="M4719" i="13"/>
  <c r="M4718" i="13"/>
  <c r="M4717" i="13"/>
  <c r="M4716" i="13"/>
  <c r="M4715" i="13"/>
  <c r="M4714" i="13"/>
  <c r="M4713" i="13"/>
  <c r="M4712" i="13"/>
  <c r="M4711" i="13"/>
  <c r="M4710" i="13"/>
  <c r="M4709" i="13"/>
  <c r="M4708" i="13"/>
  <c r="M4707" i="13"/>
  <c r="M4706" i="13"/>
  <c r="M4705" i="13"/>
  <c r="M4704" i="13"/>
  <c r="M4703" i="13"/>
  <c r="M4702" i="13"/>
  <c r="M4701" i="13"/>
  <c r="M4700" i="13"/>
  <c r="M4699" i="13"/>
  <c r="M4698" i="13"/>
  <c r="M4697" i="13"/>
  <c r="M4696" i="13"/>
  <c r="M4695" i="13"/>
  <c r="M4694" i="13"/>
  <c r="M4693" i="13"/>
  <c r="M4692" i="13"/>
  <c r="M4691" i="13"/>
  <c r="M4690" i="13"/>
  <c r="M4689" i="13"/>
  <c r="M4688" i="13"/>
  <c r="M4687" i="13"/>
  <c r="M4686" i="13"/>
  <c r="M4685" i="13"/>
  <c r="M4684" i="13"/>
  <c r="M4683" i="13"/>
  <c r="M4682" i="13"/>
  <c r="M4681" i="13"/>
  <c r="M4680" i="13"/>
  <c r="M4679" i="13"/>
  <c r="M4678" i="13"/>
  <c r="M4677" i="13"/>
  <c r="M4676" i="13"/>
  <c r="M4675" i="13"/>
  <c r="M4674" i="13"/>
  <c r="M4673" i="13"/>
  <c r="M4672" i="13"/>
  <c r="M4671" i="13"/>
  <c r="M4670" i="13"/>
  <c r="M4669" i="13"/>
  <c r="M4668" i="13"/>
  <c r="M4667" i="13"/>
  <c r="M4666" i="13"/>
  <c r="M4665" i="13"/>
  <c r="M4664" i="13"/>
  <c r="M4663" i="13"/>
  <c r="M4662" i="13"/>
  <c r="M4661" i="13"/>
  <c r="M4660" i="13"/>
  <c r="M4659" i="13"/>
  <c r="M4658" i="13"/>
  <c r="M4657" i="13"/>
  <c r="M4656" i="13"/>
  <c r="M4655" i="13"/>
  <c r="M4654" i="13"/>
  <c r="M4653" i="13"/>
  <c r="M4652" i="13"/>
  <c r="M4651" i="13"/>
  <c r="M4650" i="13"/>
  <c r="M4649" i="13"/>
  <c r="M4648" i="13"/>
  <c r="M4647" i="13"/>
  <c r="M4646" i="13"/>
  <c r="M4645" i="13"/>
  <c r="M4644" i="13"/>
  <c r="M4643" i="13"/>
  <c r="M4642" i="13"/>
  <c r="M4641" i="13"/>
  <c r="M4640" i="13"/>
  <c r="M4639" i="13"/>
  <c r="M4638" i="13"/>
  <c r="M4637" i="13"/>
  <c r="M4636" i="13"/>
  <c r="M4635" i="13"/>
  <c r="M4634" i="13"/>
  <c r="M4633" i="13"/>
  <c r="M4632" i="13"/>
  <c r="M4631" i="13"/>
  <c r="M4630" i="13"/>
  <c r="M4629" i="13"/>
  <c r="M4628" i="13"/>
  <c r="M4627" i="13"/>
  <c r="M4626" i="13"/>
  <c r="M4625" i="13"/>
  <c r="M4624" i="13"/>
  <c r="M4623" i="13"/>
  <c r="M4622" i="13"/>
  <c r="M4621" i="13"/>
  <c r="M4620" i="13"/>
  <c r="M4619" i="13"/>
  <c r="M4618" i="13"/>
  <c r="M4617" i="13"/>
  <c r="M4616" i="13"/>
  <c r="M4615" i="13"/>
  <c r="M4614" i="13"/>
  <c r="M4613" i="13"/>
  <c r="M4612" i="13"/>
  <c r="M4611" i="13"/>
  <c r="M4610" i="13"/>
  <c r="M4609" i="13"/>
  <c r="M4608" i="13"/>
  <c r="M4607" i="13"/>
  <c r="M4606" i="13"/>
  <c r="M4605" i="13"/>
  <c r="M4604" i="13"/>
  <c r="M4603" i="13"/>
  <c r="M4602" i="13"/>
  <c r="M4601" i="13"/>
  <c r="M4600" i="13"/>
  <c r="M4599" i="13"/>
  <c r="M4598" i="13"/>
  <c r="M4597" i="13"/>
  <c r="M4596" i="13"/>
  <c r="M4595" i="13"/>
  <c r="M4594" i="13"/>
  <c r="M4593" i="13"/>
  <c r="M4592" i="13"/>
  <c r="M4591" i="13"/>
  <c r="M4590" i="13"/>
  <c r="M4589" i="13"/>
  <c r="M4588" i="13"/>
  <c r="M4587" i="13"/>
  <c r="M4586" i="13"/>
  <c r="M4585" i="13"/>
  <c r="M4584" i="13"/>
  <c r="M4583" i="13"/>
  <c r="M4582" i="13"/>
  <c r="M4581" i="13"/>
  <c r="M4580" i="13"/>
  <c r="M4579" i="13"/>
  <c r="M4578" i="13"/>
  <c r="M4577" i="13"/>
  <c r="M4576" i="13"/>
  <c r="M4575" i="13"/>
  <c r="M4574" i="13"/>
  <c r="M4573" i="13"/>
  <c r="M4572" i="13"/>
  <c r="M4571" i="13"/>
  <c r="M4570" i="13"/>
  <c r="M4569" i="13"/>
  <c r="M4568" i="13"/>
  <c r="M4567" i="13"/>
  <c r="M4566" i="13"/>
  <c r="M4565" i="13"/>
  <c r="M4564" i="13"/>
  <c r="M4563" i="13"/>
  <c r="M4562" i="13"/>
  <c r="M4561" i="13"/>
  <c r="M4560" i="13"/>
  <c r="M4559" i="13"/>
  <c r="M4558" i="13"/>
  <c r="M4557" i="13"/>
  <c r="M4556" i="13"/>
  <c r="M4555" i="13"/>
  <c r="M4554" i="13"/>
  <c r="M4553" i="13"/>
  <c r="M4552" i="13"/>
  <c r="M4551" i="13"/>
  <c r="M4550" i="13"/>
  <c r="M4549" i="13"/>
  <c r="M4548" i="13"/>
  <c r="M4547" i="13"/>
  <c r="M4546" i="13"/>
  <c r="M4545" i="13"/>
  <c r="M4544" i="13"/>
  <c r="M4543" i="13"/>
  <c r="M4542" i="13"/>
  <c r="M4541" i="13"/>
  <c r="M4540" i="13"/>
  <c r="M4539" i="13"/>
  <c r="M4538" i="13"/>
  <c r="M4537" i="13"/>
  <c r="M4536" i="13"/>
  <c r="M4535" i="13"/>
  <c r="M4534" i="13"/>
  <c r="M4533" i="13"/>
  <c r="M4532" i="13"/>
  <c r="M4531" i="13"/>
  <c r="M4530" i="13"/>
  <c r="M4529" i="13"/>
  <c r="M4528" i="13"/>
  <c r="M4527" i="13"/>
  <c r="M4526" i="13"/>
  <c r="M4525" i="13"/>
  <c r="M4524" i="13"/>
  <c r="M4523" i="13"/>
  <c r="M4522" i="13"/>
  <c r="M4521" i="13"/>
  <c r="M4520" i="13"/>
  <c r="M4519" i="13"/>
  <c r="M4518" i="13"/>
  <c r="M4517" i="13"/>
  <c r="M4516" i="13"/>
  <c r="M4515" i="13"/>
  <c r="M4514" i="13"/>
  <c r="M4513" i="13"/>
  <c r="M4512" i="13"/>
  <c r="M4511" i="13"/>
  <c r="M4510" i="13"/>
  <c r="M4509" i="13"/>
  <c r="M4508" i="13"/>
  <c r="M4507" i="13"/>
  <c r="M4506" i="13"/>
  <c r="M4505" i="13"/>
  <c r="M4504" i="13"/>
  <c r="M4503" i="13"/>
  <c r="M4502" i="13"/>
  <c r="M4501" i="13"/>
  <c r="M4500" i="13"/>
  <c r="M4499" i="13"/>
  <c r="M4498" i="13"/>
  <c r="M4497" i="13"/>
  <c r="M4496" i="13"/>
  <c r="M4495" i="13"/>
  <c r="M4494" i="13"/>
  <c r="M4493" i="13"/>
  <c r="M4492" i="13"/>
  <c r="M4491" i="13"/>
  <c r="M4490" i="13"/>
  <c r="M4489" i="13"/>
  <c r="M4488" i="13"/>
  <c r="M4487" i="13"/>
  <c r="M4486" i="13"/>
  <c r="M4485" i="13"/>
  <c r="M4484" i="13"/>
  <c r="M4483" i="13"/>
  <c r="M4482" i="13"/>
  <c r="M4481" i="13"/>
  <c r="M4480" i="13"/>
  <c r="M4479" i="13"/>
  <c r="M4478" i="13"/>
  <c r="M4477" i="13"/>
  <c r="M4476" i="13"/>
  <c r="M4475" i="13"/>
  <c r="M4474" i="13"/>
  <c r="M4473" i="13"/>
  <c r="M4472" i="13"/>
  <c r="M4471" i="13"/>
  <c r="M4470" i="13"/>
  <c r="M4469" i="13"/>
  <c r="M4468" i="13"/>
  <c r="M4467" i="13"/>
  <c r="M4466" i="13"/>
  <c r="M4465" i="13"/>
  <c r="M4464" i="13"/>
  <c r="M4463" i="13"/>
  <c r="M4462" i="13"/>
  <c r="M4461" i="13"/>
  <c r="M4460" i="13"/>
  <c r="M4459" i="13"/>
  <c r="M4458" i="13"/>
  <c r="M4457" i="13"/>
  <c r="M4456" i="13"/>
  <c r="M4455" i="13"/>
  <c r="M4454" i="13"/>
  <c r="M4453" i="13"/>
  <c r="M4452" i="13"/>
  <c r="M4451" i="13"/>
  <c r="M4450" i="13"/>
  <c r="M4449" i="13"/>
  <c r="M4448" i="13"/>
  <c r="M4447" i="13"/>
  <c r="M4446" i="13"/>
  <c r="M4445" i="13"/>
  <c r="M4444" i="13"/>
  <c r="M4443" i="13"/>
  <c r="M4442" i="13"/>
  <c r="M4441" i="13"/>
  <c r="M4440" i="13"/>
  <c r="M4439" i="13"/>
  <c r="M4438" i="13"/>
  <c r="M4437" i="13"/>
  <c r="M4436" i="13"/>
  <c r="M4435" i="13"/>
  <c r="M4434" i="13"/>
  <c r="M4433" i="13"/>
  <c r="M4432" i="13"/>
  <c r="M4431" i="13"/>
  <c r="M4430" i="13"/>
  <c r="M4429" i="13"/>
  <c r="M4428" i="13"/>
  <c r="M4427" i="13"/>
  <c r="M4426" i="13"/>
  <c r="M4425" i="13"/>
  <c r="M4424" i="13"/>
  <c r="M4423" i="13"/>
  <c r="M4422" i="13"/>
  <c r="M4421" i="13"/>
  <c r="M4420" i="13"/>
  <c r="M4419" i="13"/>
  <c r="M4418" i="13"/>
  <c r="M4417" i="13"/>
  <c r="M4416" i="13"/>
  <c r="M4415" i="13"/>
  <c r="M4414" i="13"/>
  <c r="M4413" i="13"/>
  <c r="M4412" i="13"/>
  <c r="M4411" i="13"/>
  <c r="M4410" i="13"/>
  <c r="M4409" i="13"/>
  <c r="M4408" i="13"/>
  <c r="M4407" i="13"/>
  <c r="M4406" i="13"/>
  <c r="M4405" i="13"/>
  <c r="M4404" i="13"/>
  <c r="M4403" i="13"/>
  <c r="M4402" i="13"/>
  <c r="M4401" i="13"/>
  <c r="M4400" i="13"/>
  <c r="M4399" i="13"/>
  <c r="M4398" i="13"/>
  <c r="M4397" i="13"/>
  <c r="M4396" i="13"/>
  <c r="M4395" i="13"/>
  <c r="M4394" i="13"/>
  <c r="M4393" i="13"/>
  <c r="M4392" i="13"/>
  <c r="M4391" i="13"/>
  <c r="M4390" i="13"/>
  <c r="M4389" i="13"/>
  <c r="M4388" i="13"/>
  <c r="M4387" i="13"/>
  <c r="M4386" i="13"/>
  <c r="M4385" i="13"/>
  <c r="M4384" i="13"/>
  <c r="M4383" i="13"/>
  <c r="M4382" i="13"/>
  <c r="M4381" i="13"/>
  <c r="M4380" i="13"/>
  <c r="M4379" i="13"/>
  <c r="M4378" i="13"/>
  <c r="M4377" i="13"/>
  <c r="M4376" i="13"/>
  <c r="M4375" i="13"/>
  <c r="M4374" i="13"/>
  <c r="M4373" i="13"/>
  <c r="M4372" i="13"/>
  <c r="M4371" i="13"/>
  <c r="M4370" i="13"/>
  <c r="M4369" i="13"/>
  <c r="M4368" i="13"/>
  <c r="M4367" i="13"/>
  <c r="M4366" i="13"/>
  <c r="M4365" i="13"/>
  <c r="M4364" i="13"/>
  <c r="M4363" i="13"/>
  <c r="M4362" i="13"/>
  <c r="M4361" i="13"/>
  <c r="M4360" i="13"/>
  <c r="M4359" i="13"/>
  <c r="M4358" i="13"/>
  <c r="M4357" i="13"/>
  <c r="M4356" i="13"/>
  <c r="M4355" i="13"/>
  <c r="M4354" i="13"/>
  <c r="M4353" i="13"/>
  <c r="M4352" i="13"/>
  <c r="M4351" i="13"/>
  <c r="M4350" i="13"/>
  <c r="M4349" i="13"/>
  <c r="M4348" i="13"/>
  <c r="M4347" i="13"/>
  <c r="M4346" i="13"/>
  <c r="M4345" i="13"/>
  <c r="M4344" i="13"/>
  <c r="M4343" i="13"/>
  <c r="M4342" i="13"/>
  <c r="M4341" i="13"/>
  <c r="M4340" i="13"/>
  <c r="M4339" i="13"/>
  <c r="M4338" i="13"/>
  <c r="M4337" i="13"/>
  <c r="M4336" i="13"/>
  <c r="M4335" i="13"/>
  <c r="M4334" i="13"/>
  <c r="M4333" i="13"/>
  <c r="M4332" i="13"/>
  <c r="M4331" i="13"/>
  <c r="M4330" i="13"/>
  <c r="M4329" i="13"/>
  <c r="M4328" i="13"/>
  <c r="M4327" i="13"/>
  <c r="M4326" i="13"/>
  <c r="M4325" i="13"/>
  <c r="M4324" i="13"/>
  <c r="M4323" i="13"/>
  <c r="M4322" i="13"/>
  <c r="M4321" i="13"/>
  <c r="M4320" i="13"/>
  <c r="M4319" i="13"/>
  <c r="M4318" i="13"/>
  <c r="M4317" i="13"/>
  <c r="M4316" i="13"/>
  <c r="M4315" i="13"/>
  <c r="M4314" i="13"/>
  <c r="M4313" i="13"/>
  <c r="M4312" i="13"/>
  <c r="M4311" i="13"/>
  <c r="M4310" i="13"/>
  <c r="M4309" i="13"/>
  <c r="M4308" i="13"/>
  <c r="M4307" i="13"/>
  <c r="M4306" i="13"/>
  <c r="M4305" i="13"/>
  <c r="M4304" i="13"/>
  <c r="M4303" i="13"/>
  <c r="M4302" i="13"/>
  <c r="M4301" i="13"/>
  <c r="M4300" i="13"/>
  <c r="M4299" i="13"/>
  <c r="M4298" i="13"/>
  <c r="M4297" i="13"/>
  <c r="M4296" i="13"/>
  <c r="M4295" i="13"/>
  <c r="M4294" i="13"/>
  <c r="M4293" i="13"/>
  <c r="M4292" i="13"/>
  <c r="M4291" i="13"/>
  <c r="M4290" i="13"/>
  <c r="M4289" i="13"/>
  <c r="M4288" i="13"/>
  <c r="M4287" i="13"/>
  <c r="M4286" i="13"/>
  <c r="M4285" i="13"/>
  <c r="M4284" i="13"/>
  <c r="M4283" i="13"/>
  <c r="M4282" i="13"/>
  <c r="M4281" i="13"/>
  <c r="M4280" i="13"/>
  <c r="M4279" i="13"/>
  <c r="M4278" i="13"/>
  <c r="M4277" i="13"/>
  <c r="M4276" i="13"/>
  <c r="M4275" i="13"/>
  <c r="M4274" i="13"/>
  <c r="M4273" i="13"/>
  <c r="M4272" i="13"/>
  <c r="M4271" i="13"/>
  <c r="M4270" i="13"/>
  <c r="M4269" i="13"/>
  <c r="M4268" i="13"/>
  <c r="M4267" i="13"/>
  <c r="M4266" i="13"/>
  <c r="M4265" i="13"/>
  <c r="M4264" i="13"/>
  <c r="M4263" i="13"/>
  <c r="M4262" i="13"/>
  <c r="M4261" i="13"/>
  <c r="M4260" i="13"/>
  <c r="M4259" i="13"/>
  <c r="M4258" i="13"/>
  <c r="M4257" i="13"/>
  <c r="M4256" i="13"/>
  <c r="M4255" i="13"/>
  <c r="M4254" i="13"/>
  <c r="M4253" i="13"/>
  <c r="M4252" i="13"/>
  <c r="M4251" i="13"/>
  <c r="M4250" i="13"/>
  <c r="M4249" i="13"/>
  <c r="M4248" i="13"/>
  <c r="M4247" i="13"/>
  <c r="M4246" i="13"/>
  <c r="M4245" i="13"/>
  <c r="M4244" i="13"/>
  <c r="M4243" i="13"/>
  <c r="M4242" i="13"/>
  <c r="M4241" i="13"/>
  <c r="M4240" i="13"/>
  <c r="M4239" i="13"/>
  <c r="M4238" i="13"/>
  <c r="M4237" i="13"/>
  <c r="M4236" i="13"/>
  <c r="M4235" i="13"/>
  <c r="M4234" i="13"/>
  <c r="M4233" i="13"/>
  <c r="M4232" i="13"/>
  <c r="M4231" i="13"/>
  <c r="M4230" i="13"/>
  <c r="M4229" i="13"/>
  <c r="M4228" i="13"/>
  <c r="M4227" i="13"/>
  <c r="M4226" i="13"/>
  <c r="M4225" i="13"/>
  <c r="M4224" i="13"/>
  <c r="M4223" i="13"/>
  <c r="M4222" i="13"/>
  <c r="M4221" i="13"/>
  <c r="M4220" i="13"/>
  <c r="M4219" i="13"/>
  <c r="M4218" i="13"/>
  <c r="M4217" i="13"/>
  <c r="M4216" i="13"/>
  <c r="M4215" i="13"/>
  <c r="M4214" i="13"/>
  <c r="M4213" i="13"/>
  <c r="M4212" i="13"/>
  <c r="M4211" i="13"/>
  <c r="M4210" i="13"/>
  <c r="M4209" i="13"/>
  <c r="M4208" i="13"/>
  <c r="M4207" i="13"/>
  <c r="M4206" i="13"/>
  <c r="M4205" i="13"/>
  <c r="M4204" i="13"/>
  <c r="M4203" i="13"/>
  <c r="M4202" i="13"/>
  <c r="M4201" i="13"/>
  <c r="M4200" i="13"/>
  <c r="M4199" i="13"/>
  <c r="M4198" i="13"/>
  <c r="M4197" i="13"/>
  <c r="M4196" i="13"/>
  <c r="M4195" i="13"/>
  <c r="M4194" i="13"/>
  <c r="M4193" i="13"/>
  <c r="M4192" i="13"/>
  <c r="M4191" i="13"/>
  <c r="M4190" i="13"/>
  <c r="M4189" i="13"/>
  <c r="M4188" i="13"/>
  <c r="M4187" i="13"/>
  <c r="M4186" i="13"/>
  <c r="M4185" i="13"/>
  <c r="M4184" i="13"/>
  <c r="M4183" i="13"/>
  <c r="M4182" i="13"/>
  <c r="M4181" i="13"/>
  <c r="M4180" i="13"/>
  <c r="M4179" i="13"/>
  <c r="M4178" i="13"/>
  <c r="M4177" i="13"/>
  <c r="M4176" i="13"/>
  <c r="M4175" i="13"/>
  <c r="M4174" i="13"/>
  <c r="M4173" i="13"/>
  <c r="M4172" i="13"/>
  <c r="M4171" i="13"/>
  <c r="M4170" i="13"/>
  <c r="M4169" i="13"/>
  <c r="M4168" i="13"/>
  <c r="M4167" i="13"/>
  <c r="M4166" i="13"/>
  <c r="M4165" i="13"/>
  <c r="M4164" i="13"/>
  <c r="M4163" i="13"/>
  <c r="M4162" i="13"/>
  <c r="M4161" i="13"/>
  <c r="M4160" i="13"/>
  <c r="M4159" i="13"/>
  <c r="M4158" i="13"/>
  <c r="M4157" i="13"/>
  <c r="M4156" i="13"/>
  <c r="M4155" i="13"/>
  <c r="M4154" i="13"/>
  <c r="M4153" i="13"/>
  <c r="M4152" i="13"/>
  <c r="M4151" i="13"/>
  <c r="M4150" i="13"/>
  <c r="M4149" i="13"/>
  <c r="M4148" i="13"/>
  <c r="M4147" i="13"/>
  <c r="M4146" i="13"/>
  <c r="M4145" i="13"/>
  <c r="M4144" i="13"/>
  <c r="M4143" i="13"/>
  <c r="M4142" i="13"/>
  <c r="M4141" i="13"/>
  <c r="M4140" i="13"/>
  <c r="M4139" i="13"/>
  <c r="M4138" i="13"/>
  <c r="M4137" i="13"/>
  <c r="M4136" i="13"/>
  <c r="M4135" i="13"/>
  <c r="M4134" i="13"/>
  <c r="M4133" i="13"/>
  <c r="M4132" i="13"/>
  <c r="M4131" i="13"/>
  <c r="M4130" i="13"/>
  <c r="M4129" i="13"/>
  <c r="M4128" i="13"/>
  <c r="M4127" i="13"/>
  <c r="M4126" i="13"/>
  <c r="M4125" i="13"/>
  <c r="M4124" i="13"/>
  <c r="M4123" i="13"/>
  <c r="M4122" i="13"/>
  <c r="M4121" i="13"/>
  <c r="M4120" i="13"/>
  <c r="M4119" i="13"/>
  <c r="M4118" i="13"/>
  <c r="M4117" i="13"/>
  <c r="M4116" i="13"/>
  <c r="M4115" i="13"/>
  <c r="M4114" i="13"/>
  <c r="M4113" i="13"/>
  <c r="M4112" i="13"/>
  <c r="M4111" i="13"/>
  <c r="M4110" i="13"/>
  <c r="M4109" i="13"/>
  <c r="M4108" i="13"/>
  <c r="M4107" i="13"/>
  <c r="M4106" i="13"/>
  <c r="M4105" i="13"/>
  <c r="M4104" i="13"/>
  <c r="M4103" i="13"/>
  <c r="M4102" i="13"/>
  <c r="M4101" i="13"/>
  <c r="M4100" i="13"/>
  <c r="M4099" i="13"/>
  <c r="M4098" i="13"/>
  <c r="M4097" i="13"/>
  <c r="M4096" i="13"/>
  <c r="M4095" i="13"/>
  <c r="M4094" i="13"/>
  <c r="M4093" i="13"/>
  <c r="M4092" i="13"/>
  <c r="M4091" i="13"/>
  <c r="M4090" i="13"/>
  <c r="M4089" i="13"/>
  <c r="M4088" i="13"/>
  <c r="M4087" i="13"/>
  <c r="M4086" i="13"/>
  <c r="M4085" i="13"/>
  <c r="M4084" i="13"/>
  <c r="M4083" i="13"/>
  <c r="M4082" i="13"/>
  <c r="M4081" i="13"/>
  <c r="M4080" i="13"/>
  <c r="M4079" i="13"/>
  <c r="M4078" i="13"/>
  <c r="M4077" i="13"/>
  <c r="M4076" i="13"/>
  <c r="M4075" i="13"/>
  <c r="M4074" i="13"/>
  <c r="M4073" i="13"/>
  <c r="M4072" i="13"/>
  <c r="M4071" i="13"/>
  <c r="M4070" i="13"/>
  <c r="M4069" i="13"/>
  <c r="M4068" i="13"/>
  <c r="M4067" i="13"/>
  <c r="M4066" i="13"/>
  <c r="M4065" i="13"/>
  <c r="M4064" i="13"/>
  <c r="M4063" i="13"/>
  <c r="M4062" i="13"/>
  <c r="M4061" i="13"/>
  <c r="M4060" i="13"/>
  <c r="M4059" i="13"/>
  <c r="M4058" i="13"/>
  <c r="M4057" i="13"/>
  <c r="M4056" i="13"/>
  <c r="M4055" i="13"/>
  <c r="M4054" i="13"/>
  <c r="M4053" i="13"/>
  <c r="M4052" i="13"/>
  <c r="M4051" i="13"/>
  <c r="M4050" i="13"/>
  <c r="M4049" i="13"/>
  <c r="M4048" i="13"/>
  <c r="M4047" i="13"/>
  <c r="M4046" i="13"/>
  <c r="M4045" i="13"/>
  <c r="M4044" i="13"/>
  <c r="M4043" i="13"/>
  <c r="M4042" i="13"/>
  <c r="M4041" i="13"/>
  <c r="M4040" i="13"/>
  <c r="M4039" i="13"/>
  <c r="M4038" i="13"/>
  <c r="M4037" i="13"/>
  <c r="M4036" i="13"/>
  <c r="M4035" i="13"/>
  <c r="M4034" i="13"/>
  <c r="M4033" i="13"/>
  <c r="M4032" i="13"/>
  <c r="M4031" i="13"/>
  <c r="M4030" i="13"/>
  <c r="M4029" i="13"/>
  <c r="M4028" i="13"/>
  <c r="M4027" i="13"/>
  <c r="M4026" i="13"/>
  <c r="M4025" i="13"/>
  <c r="M4024" i="13"/>
  <c r="M4023" i="13"/>
  <c r="M4022" i="13"/>
  <c r="M4021" i="13"/>
  <c r="M4020" i="13"/>
  <c r="M4019" i="13"/>
  <c r="M4018" i="13"/>
  <c r="M4017" i="13"/>
  <c r="M4016" i="13"/>
  <c r="M4015" i="13"/>
  <c r="M4014" i="13"/>
  <c r="M4013" i="13"/>
  <c r="M4012" i="13"/>
  <c r="M4011" i="13"/>
  <c r="M4010" i="13"/>
  <c r="M4009" i="13"/>
  <c r="M4008" i="13"/>
  <c r="M4007" i="13"/>
  <c r="M4006" i="13"/>
  <c r="M4005" i="13"/>
  <c r="M4004" i="13"/>
  <c r="M4003" i="13"/>
  <c r="M4002" i="13"/>
  <c r="M4001" i="13"/>
  <c r="M4000" i="13"/>
  <c r="M3999" i="13"/>
  <c r="M3998" i="13"/>
  <c r="M3997" i="13"/>
  <c r="M3996" i="13"/>
  <c r="M3995" i="13"/>
  <c r="M3994" i="13"/>
  <c r="M3993" i="13"/>
  <c r="M3992" i="13"/>
  <c r="M3991" i="13"/>
  <c r="M3990" i="13"/>
  <c r="M3989" i="13"/>
  <c r="M3988" i="13"/>
  <c r="M3987" i="13"/>
  <c r="M3986" i="13"/>
  <c r="M3985" i="13"/>
  <c r="M3984" i="13"/>
  <c r="M3983" i="13"/>
  <c r="M3982" i="13"/>
  <c r="M3981" i="13"/>
  <c r="M3980" i="13"/>
  <c r="M3979" i="13"/>
  <c r="M3978" i="13"/>
  <c r="M3977" i="13"/>
  <c r="M3976" i="13"/>
  <c r="M3975" i="13"/>
  <c r="M3974" i="13"/>
  <c r="M3973" i="13"/>
  <c r="M3972" i="13"/>
  <c r="M3971" i="13"/>
  <c r="M3970" i="13"/>
  <c r="M3969" i="13"/>
  <c r="M3968" i="13"/>
  <c r="M3967" i="13"/>
  <c r="M3966" i="13"/>
  <c r="M3965" i="13"/>
  <c r="M3964" i="13"/>
  <c r="M3963" i="13"/>
  <c r="M3962" i="13"/>
  <c r="M3961" i="13"/>
  <c r="M3960" i="13"/>
  <c r="M3959" i="13"/>
  <c r="M3958" i="13"/>
  <c r="M3957" i="13"/>
  <c r="M3956" i="13"/>
  <c r="M3955" i="13"/>
  <c r="M3954" i="13"/>
  <c r="M3953" i="13"/>
  <c r="M3952" i="13"/>
  <c r="M3951" i="13"/>
  <c r="M3950" i="13"/>
  <c r="M3949" i="13"/>
  <c r="M3948" i="13"/>
  <c r="M3947" i="13"/>
  <c r="M3946" i="13"/>
  <c r="M3945" i="13"/>
  <c r="M3944" i="13"/>
  <c r="M3943" i="13"/>
  <c r="M3942" i="13"/>
  <c r="M3941" i="13"/>
  <c r="M3940" i="13"/>
  <c r="M3939" i="13"/>
  <c r="M3938" i="13"/>
  <c r="M3937" i="13"/>
  <c r="M3936" i="13"/>
  <c r="M3935" i="13"/>
  <c r="M3934" i="13"/>
  <c r="M3933" i="13"/>
  <c r="M3932" i="13"/>
  <c r="M3931" i="13"/>
  <c r="M3930" i="13"/>
  <c r="M3929" i="13"/>
  <c r="M3928" i="13"/>
  <c r="M3927" i="13"/>
  <c r="M3926" i="13"/>
  <c r="M3925" i="13"/>
  <c r="M3924" i="13"/>
  <c r="M3923" i="13"/>
  <c r="M3922" i="13"/>
  <c r="M3921" i="13"/>
  <c r="M3920" i="13"/>
  <c r="M3919" i="13"/>
  <c r="M3918" i="13"/>
  <c r="M3917" i="13"/>
  <c r="M3916" i="13"/>
  <c r="M3915" i="13"/>
  <c r="M3914" i="13"/>
  <c r="M3913" i="13"/>
  <c r="M3912" i="13"/>
  <c r="M3911" i="13"/>
  <c r="M3910" i="13"/>
  <c r="M3909" i="13"/>
  <c r="M3908" i="13"/>
  <c r="M3907" i="13"/>
  <c r="M3906" i="13"/>
  <c r="M3905" i="13"/>
  <c r="M3904" i="13"/>
  <c r="M3903" i="13"/>
  <c r="M3902" i="13"/>
  <c r="M3901" i="13"/>
  <c r="M3900" i="13"/>
  <c r="M3899" i="13"/>
  <c r="M3898" i="13"/>
  <c r="M3897" i="13"/>
  <c r="M3896" i="13"/>
  <c r="M3895" i="13"/>
  <c r="M3894" i="13"/>
  <c r="M3893" i="13"/>
  <c r="M3892" i="13"/>
  <c r="M3891" i="13"/>
  <c r="M3890" i="13"/>
  <c r="M3889" i="13"/>
  <c r="M3888" i="13"/>
  <c r="M3887" i="13"/>
  <c r="M3886" i="13"/>
  <c r="M3885" i="13"/>
  <c r="M3884" i="13"/>
  <c r="M3883" i="13"/>
  <c r="M3882" i="13"/>
  <c r="M3881" i="13"/>
  <c r="M3880" i="13"/>
  <c r="M3879" i="13"/>
  <c r="M3878" i="13"/>
  <c r="M3877" i="13"/>
  <c r="M3876" i="13"/>
  <c r="M3875" i="13"/>
  <c r="M3874" i="13"/>
  <c r="M3873" i="13"/>
  <c r="M3872" i="13"/>
  <c r="M3871" i="13"/>
  <c r="M3870" i="13"/>
  <c r="M3869" i="13"/>
  <c r="M3868" i="13"/>
  <c r="M3867" i="13"/>
  <c r="M3866" i="13"/>
  <c r="M3865" i="13"/>
  <c r="M3864" i="13"/>
  <c r="M3863" i="13"/>
  <c r="M3862" i="13"/>
  <c r="M3861" i="13"/>
  <c r="M3860" i="13"/>
  <c r="M3859" i="13"/>
  <c r="M3858" i="13"/>
  <c r="M3857" i="13"/>
  <c r="M3856" i="13"/>
  <c r="M3855" i="13"/>
  <c r="M3854" i="13"/>
  <c r="M3853" i="13"/>
  <c r="M3852" i="13"/>
  <c r="M3851" i="13"/>
  <c r="M3850" i="13"/>
  <c r="M3849" i="13"/>
  <c r="M3848" i="13"/>
  <c r="M3847" i="13"/>
  <c r="M3846" i="13"/>
  <c r="M3845" i="13"/>
  <c r="M3844" i="13"/>
  <c r="M3843" i="13"/>
  <c r="M3842" i="13"/>
  <c r="M3841" i="13"/>
  <c r="M3840" i="13"/>
  <c r="M3839" i="13"/>
  <c r="M3838" i="13"/>
  <c r="M3837" i="13"/>
  <c r="M3836" i="13"/>
  <c r="M3835" i="13"/>
  <c r="M3834" i="13"/>
  <c r="M3833" i="13"/>
  <c r="M3832" i="13"/>
  <c r="M3831" i="13"/>
  <c r="M3830" i="13"/>
  <c r="M3829" i="13"/>
  <c r="M3828" i="13"/>
  <c r="M3827" i="13"/>
  <c r="M3826" i="13"/>
  <c r="M3825" i="13"/>
  <c r="M3824" i="13"/>
  <c r="M3823" i="13"/>
  <c r="M3822" i="13"/>
  <c r="M3821" i="13"/>
  <c r="M3820" i="13"/>
  <c r="M3819" i="13"/>
  <c r="M3818" i="13"/>
  <c r="M3817" i="13"/>
  <c r="M3816" i="13"/>
  <c r="M3815" i="13"/>
  <c r="M3814" i="13"/>
  <c r="M3813" i="13"/>
  <c r="M3812" i="13"/>
  <c r="M3811" i="13"/>
  <c r="M3810" i="13"/>
  <c r="M3809" i="13"/>
  <c r="M3808" i="13"/>
  <c r="M3807" i="13"/>
  <c r="M3806" i="13"/>
  <c r="M3805" i="13"/>
  <c r="M3804" i="13"/>
  <c r="M3803" i="13"/>
  <c r="M3802" i="13"/>
  <c r="M3801" i="13"/>
  <c r="M3800" i="13"/>
  <c r="M3799" i="13"/>
  <c r="M3798" i="13"/>
  <c r="M3797" i="13"/>
  <c r="M3796" i="13"/>
  <c r="M3795" i="13"/>
  <c r="M3794" i="13"/>
  <c r="M3793" i="13"/>
  <c r="M3792" i="13"/>
  <c r="M3791" i="13"/>
  <c r="M3790" i="13"/>
  <c r="M3789" i="13"/>
  <c r="M3788" i="13"/>
  <c r="M3787" i="13"/>
  <c r="M3786" i="13"/>
  <c r="M3785" i="13"/>
  <c r="M3784" i="13"/>
  <c r="M3783" i="13"/>
  <c r="M3782" i="13"/>
  <c r="M3781" i="13"/>
  <c r="M3780" i="13"/>
  <c r="M3779" i="13"/>
  <c r="M3778" i="13"/>
  <c r="M3777" i="13"/>
  <c r="M3776" i="13"/>
  <c r="M3775" i="13"/>
  <c r="M3774" i="13"/>
  <c r="M3773" i="13"/>
  <c r="M3772" i="13"/>
  <c r="M3771" i="13"/>
  <c r="M3770" i="13"/>
  <c r="M3769" i="13"/>
  <c r="M3768" i="13"/>
  <c r="M3767" i="13"/>
  <c r="M3766" i="13"/>
  <c r="M3765" i="13"/>
  <c r="M3764" i="13"/>
  <c r="M3763" i="13"/>
  <c r="M3762" i="13"/>
  <c r="M3761" i="13"/>
  <c r="M3760" i="13"/>
  <c r="M3759" i="13"/>
  <c r="M3758" i="13"/>
  <c r="M3757" i="13"/>
  <c r="M3756" i="13"/>
  <c r="M3755" i="13"/>
  <c r="M3754" i="13"/>
  <c r="M3753" i="13"/>
  <c r="M3752" i="13"/>
  <c r="M3751" i="13"/>
  <c r="M3750" i="13"/>
  <c r="M3749" i="13"/>
  <c r="M3748" i="13"/>
  <c r="M3747" i="13"/>
  <c r="M3746" i="13"/>
  <c r="M3745" i="13"/>
  <c r="M3744" i="13"/>
  <c r="M3743" i="13"/>
  <c r="M3742" i="13"/>
  <c r="M3741" i="13"/>
  <c r="M3740" i="13"/>
  <c r="M3739" i="13"/>
  <c r="M3738" i="13"/>
  <c r="M3737" i="13"/>
  <c r="M3736" i="13"/>
  <c r="M3735" i="13"/>
  <c r="M3734" i="13"/>
  <c r="M3733" i="13"/>
  <c r="M3732" i="13"/>
  <c r="M3731" i="13"/>
  <c r="M3730" i="13"/>
  <c r="M3729" i="13"/>
  <c r="M3728" i="13"/>
  <c r="M3727" i="13"/>
  <c r="M3726" i="13"/>
  <c r="M3725" i="13"/>
  <c r="M3724" i="13"/>
  <c r="M3723" i="13"/>
  <c r="M3722" i="13"/>
  <c r="M3721" i="13"/>
  <c r="M3720" i="13"/>
  <c r="M3719" i="13"/>
  <c r="M3718" i="13"/>
  <c r="M3717" i="13"/>
  <c r="M3716" i="13"/>
  <c r="M3715" i="13"/>
  <c r="M3714" i="13"/>
  <c r="M3713" i="13"/>
  <c r="M3712" i="13"/>
  <c r="M3711" i="13"/>
  <c r="M3710" i="13"/>
  <c r="M3709" i="13"/>
  <c r="M3708" i="13"/>
  <c r="M3707" i="13"/>
  <c r="M3706" i="13"/>
  <c r="M3705" i="13"/>
  <c r="M3704" i="13"/>
  <c r="M3703" i="13"/>
  <c r="M3702" i="13"/>
  <c r="M3701" i="13"/>
  <c r="M3700" i="13"/>
  <c r="M3699" i="13"/>
  <c r="M3698" i="13"/>
  <c r="M3697" i="13"/>
  <c r="M3696" i="13"/>
  <c r="M3695" i="13"/>
  <c r="M3694" i="13"/>
  <c r="M3693" i="13"/>
  <c r="M3692" i="13"/>
  <c r="M3691" i="13"/>
  <c r="M3690" i="13"/>
  <c r="M3689" i="13"/>
  <c r="M3688" i="13"/>
  <c r="M3687" i="13"/>
  <c r="M3686" i="13"/>
  <c r="M3685" i="13"/>
  <c r="M3684" i="13"/>
  <c r="M3683" i="13"/>
  <c r="M3682" i="13"/>
  <c r="M3681" i="13"/>
  <c r="M3680" i="13"/>
  <c r="M3679" i="13"/>
  <c r="M3678" i="13"/>
  <c r="M3677" i="13"/>
  <c r="M3676" i="13"/>
  <c r="M3675" i="13"/>
  <c r="M3674" i="13"/>
  <c r="M3673" i="13"/>
  <c r="M3672" i="13"/>
  <c r="M3671" i="13"/>
  <c r="M3670" i="13"/>
  <c r="M3669" i="13"/>
  <c r="M3668" i="13"/>
  <c r="M3667" i="13"/>
  <c r="M3666" i="13"/>
  <c r="M3665" i="13"/>
  <c r="M3664" i="13"/>
  <c r="M3663" i="13"/>
  <c r="M3662" i="13"/>
  <c r="M3661" i="13"/>
  <c r="M3660" i="13"/>
  <c r="M3659" i="13"/>
  <c r="M3658" i="13"/>
  <c r="M3657" i="13"/>
  <c r="M3656" i="13"/>
  <c r="M3655" i="13"/>
  <c r="M3654" i="13"/>
  <c r="M3653" i="13"/>
  <c r="M3652" i="13"/>
  <c r="M3651" i="13"/>
  <c r="M3650" i="13"/>
  <c r="M3649" i="13"/>
  <c r="M3648" i="13"/>
  <c r="M3647" i="13"/>
  <c r="M3646" i="13"/>
  <c r="M3645" i="13"/>
  <c r="M3644" i="13"/>
  <c r="M3643" i="13"/>
  <c r="M3642" i="13"/>
  <c r="M3641" i="13"/>
  <c r="M3640" i="13"/>
  <c r="M3639" i="13"/>
  <c r="M3638" i="13"/>
  <c r="M3637" i="13"/>
  <c r="M3636" i="13"/>
  <c r="M3635" i="13"/>
  <c r="M3634" i="13"/>
  <c r="M3633" i="13"/>
  <c r="M3632" i="13"/>
  <c r="M3631" i="13"/>
  <c r="M3630" i="13"/>
  <c r="M3629" i="13"/>
  <c r="M3628" i="13"/>
  <c r="M3627" i="13"/>
  <c r="M3626" i="13"/>
  <c r="M3625" i="13"/>
  <c r="M3624" i="13"/>
  <c r="M3623" i="13"/>
  <c r="M3622" i="13"/>
  <c r="M3621" i="13"/>
  <c r="M3620" i="13"/>
  <c r="M3619" i="13"/>
  <c r="M3618" i="13"/>
  <c r="M3617" i="13"/>
  <c r="M3616" i="13"/>
  <c r="M3615" i="13"/>
  <c r="M3614" i="13"/>
  <c r="M3613" i="13"/>
  <c r="M3612" i="13"/>
  <c r="M3611" i="13"/>
  <c r="M3610" i="13"/>
  <c r="M3609" i="13"/>
  <c r="M3608" i="13"/>
  <c r="M3607" i="13"/>
  <c r="M3606" i="13"/>
  <c r="M3605" i="13"/>
  <c r="M3604" i="13"/>
  <c r="M3603" i="13"/>
  <c r="M3602" i="13"/>
  <c r="M3601" i="13"/>
  <c r="M3600" i="13"/>
  <c r="M3599" i="13"/>
  <c r="M3598" i="13"/>
  <c r="M3597" i="13"/>
  <c r="M3596" i="13"/>
  <c r="M3595" i="13"/>
  <c r="M3594" i="13"/>
  <c r="M3593" i="13"/>
  <c r="M3592" i="13"/>
  <c r="M3591" i="13"/>
  <c r="M3590" i="13"/>
  <c r="M3589" i="13"/>
  <c r="M3588" i="13"/>
  <c r="M3587" i="13"/>
  <c r="M3586" i="13"/>
  <c r="M3585" i="13"/>
  <c r="M3584" i="13"/>
  <c r="M3583" i="13"/>
  <c r="M3582" i="13"/>
  <c r="M3581" i="13"/>
  <c r="M3580" i="13"/>
  <c r="M3579" i="13"/>
  <c r="M3578" i="13"/>
  <c r="M3577" i="13"/>
  <c r="M3576" i="13"/>
  <c r="M3575" i="13"/>
  <c r="M3574" i="13"/>
  <c r="M3573" i="13"/>
  <c r="M3572" i="13"/>
  <c r="M3571" i="13"/>
  <c r="M3570" i="13"/>
  <c r="M3569" i="13"/>
  <c r="M3568" i="13"/>
  <c r="M3567" i="13"/>
  <c r="M3566" i="13"/>
  <c r="M3565" i="13"/>
  <c r="M3564" i="13"/>
  <c r="M3563" i="13"/>
  <c r="M3562" i="13"/>
  <c r="M3561" i="13"/>
  <c r="M3560" i="13"/>
  <c r="M3559" i="13"/>
  <c r="M3558" i="13"/>
  <c r="M3557" i="13"/>
  <c r="M3556" i="13"/>
  <c r="M3555" i="13"/>
  <c r="M3554" i="13"/>
  <c r="M3553" i="13"/>
  <c r="M3552" i="13"/>
  <c r="M3551" i="13"/>
  <c r="M3550" i="13"/>
  <c r="M3549" i="13"/>
  <c r="M3548" i="13"/>
  <c r="M3547" i="13"/>
  <c r="M3546" i="13"/>
  <c r="M3545" i="13"/>
  <c r="M3544" i="13"/>
  <c r="M3543" i="13"/>
  <c r="M3542" i="13"/>
  <c r="M3541" i="13"/>
  <c r="M3540" i="13"/>
  <c r="M3539" i="13"/>
  <c r="M3538" i="13"/>
  <c r="M3537" i="13"/>
  <c r="M3536" i="13"/>
  <c r="M3535" i="13"/>
  <c r="M3534" i="13"/>
  <c r="M3533" i="13"/>
  <c r="M3532" i="13"/>
  <c r="M3531" i="13"/>
  <c r="M3530" i="13"/>
  <c r="M3529" i="13"/>
  <c r="M3528" i="13"/>
  <c r="M3527" i="13"/>
  <c r="M3526" i="13"/>
  <c r="M3525" i="13"/>
  <c r="M3524" i="13"/>
  <c r="M3523" i="13"/>
  <c r="M3522" i="13"/>
  <c r="M3521" i="13"/>
  <c r="M3520" i="13"/>
  <c r="M3519" i="13"/>
  <c r="M3518" i="13"/>
  <c r="M3517" i="13"/>
  <c r="M3516" i="13"/>
  <c r="M3515" i="13"/>
  <c r="M3514" i="13"/>
  <c r="M3513" i="13"/>
  <c r="M3512" i="13"/>
  <c r="M3511" i="13"/>
  <c r="M3510" i="13"/>
  <c r="M3509" i="13"/>
  <c r="M3508" i="13"/>
  <c r="M3507" i="13"/>
  <c r="M3506" i="13"/>
  <c r="M3505" i="13"/>
  <c r="M3504" i="13"/>
  <c r="M3503" i="13"/>
  <c r="M3502" i="13"/>
  <c r="M3501" i="13"/>
  <c r="M3500" i="13"/>
  <c r="M3499" i="13"/>
  <c r="M3498" i="13"/>
  <c r="M3497" i="13"/>
  <c r="M3496" i="13"/>
  <c r="M3495" i="13"/>
  <c r="M3494" i="13"/>
  <c r="M3493" i="13"/>
  <c r="M3492" i="13"/>
  <c r="M3491" i="13"/>
  <c r="M3490" i="13"/>
  <c r="M3489" i="13"/>
  <c r="M3488" i="13"/>
  <c r="M3487" i="13"/>
  <c r="M3486" i="13"/>
  <c r="M3485" i="13"/>
  <c r="M3484" i="13"/>
  <c r="M3483" i="13"/>
  <c r="M3482" i="13"/>
  <c r="M3481" i="13"/>
  <c r="M3480" i="13"/>
  <c r="M3479" i="13"/>
  <c r="M3478" i="13"/>
  <c r="M3477" i="13"/>
  <c r="M3476" i="13"/>
  <c r="M3475" i="13"/>
  <c r="M3474" i="13"/>
  <c r="M3473" i="13"/>
  <c r="M3472" i="13"/>
  <c r="M3471" i="13"/>
  <c r="M3470" i="13"/>
  <c r="M3469" i="13"/>
  <c r="M3468" i="13"/>
  <c r="M3467" i="13"/>
  <c r="M3466" i="13"/>
  <c r="M3465" i="13"/>
  <c r="M3464" i="13"/>
  <c r="M3463" i="13"/>
  <c r="M3462" i="13"/>
  <c r="M3461" i="13"/>
  <c r="M3460" i="13"/>
  <c r="M3459" i="13"/>
  <c r="M3458" i="13"/>
  <c r="M3457" i="13"/>
  <c r="M3456" i="13"/>
  <c r="M3455" i="13"/>
  <c r="M3454" i="13"/>
  <c r="M3453" i="13"/>
  <c r="M3452" i="13"/>
  <c r="M3451" i="13"/>
  <c r="M3450" i="13"/>
  <c r="M3449" i="13"/>
  <c r="M3448" i="13"/>
  <c r="M3447" i="13"/>
  <c r="M3446" i="13"/>
  <c r="M3445" i="13"/>
  <c r="M3444" i="13"/>
  <c r="M3443" i="13"/>
  <c r="M3442" i="13"/>
  <c r="M3441" i="13"/>
  <c r="M3440" i="13"/>
  <c r="M3439" i="13"/>
  <c r="M3438" i="13"/>
  <c r="M3437" i="13"/>
  <c r="M3436" i="13"/>
  <c r="M3435" i="13"/>
  <c r="M3434" i="13"/>
  <c r="M3433" i="13"/>
  <c r="M3432" i="13"/>
  <c r="M3431" i="13"/>
  <c r="M3430" i="13"/>
  <c r="M3429" i="13"/>
  <c r="M3428" i="13"/>
  <c r="M3427" i="13"/>
  <c r="M3426" i="13"/>
  <c r="M3425" i="13"/>
  <c r="M3424" i="13"/>
  <c r="M3423" i="13"/>
  <c r="M3422" i="13"/>
  <c r="M3421" i="13"/>
  <c r="M3420" i="13"/>
  <c r="M3419" i="13"/>
  <c r="M3418" i="13"/>
  <c r="M3417" i="13"/>
  <c r="M3416" i="13"/>
  <c r="M3415" i="13"/>
  <c r="M3414" i="13"/>
  <c r="M3413" i="13"/>
  <c r="M3412" i="13"/>
  <c r="M3411" i="13"/>
  <c r="M3410" i="13"/>
  <c r="M3409" i="13"/>
  <c r="M3408" i="13"/>
  <c r="M3407" i="13"/>
  <c r="M3406" i="13"/>
  <c r="M3405" i="13"/>
  <c r="M3404" i="13"/>
  <c r="M3403" i="13"/>
  <c r="M3402" i="13"/>
  <c r="M3401" i="13"/>
  <c r="M3400" i="13"/>
  <c r="M3399" i="13"/>
  <c r="M3398" i="13"/>
  <c r="M3397" i="13"/>
  <c r="M3396" i="13"/>
  <c r="M3395" i="13"/>
  <c r="M3394" i="13"/>
  <c r="M3393" i="13"/>
  <c r="M3392" i="13"/>
  <c r="M3391" i="13"/>
  <c r="M3390" i="13"/>
  <c r="M3389" i="13"/>
  <c r="M3388" i="13"/>
  <c r="M3387" i="13"/>
  <c r="M3386" i="13"/>
  <c r="M3385" i="13"/>
  <c r="M3384" i="13"/>
  <c r="M3383" i="13"/>
  <c r="M3382" i="13"/>
  <c r="M3381" i="13"/>
  <c r="M3380" i="13"/>
  <c r="M3379" i="13"/>
  <c r="M3378" i="13"/>
  <c r="M3377" i="13"/>
  <c r="M3376" i="13"/>
  <c r="M3375" i="13"/>
  <c r="M3374" i="13"/>
  <c r="M3373" i="13"/>
  <c r="M3372" i="13"/>
  <c r="M3371" i="13"/>
  <c r="M3370" i="13"/>
  <c r="M3369" i="13"/>
  <c r="M3368" i="13"/>
  <c r="M3367" i="13"/>
  <c r="M3366" i="13"/>
  <c r="M3365" i="13"/>
  <c r="M3364" i="13"/>
  <c r="M3363" i="13"/>
  <c r="M3362" i="13"/>
  <c r="M3361" i="13"/>
  <c r="M3360" i="13"/>
  <c r="M3359" i="13"/>
  <c r="M3358" i="13"/>
  <c r="M3357" i="13"/>
  <c r="M3356" i="13"/>
  <c r="M3355" i="13"/>
  <c r="M3354" i="13"/>
  <c r="M3353" i="13"/>
  <c r="M3352" i="13"/>
  <c r="M3351" i="13"/>
  <c r="M3350" i="13"/>
  <c r="M3349" i="13"/>
  <c r="M3348" i="13"/>
  <c r="M3347" i="13"/>
  <c r="M3346" i="13"/>
  <c r="M3345" i="13"/>
  <c r="M3344" i="13"/>
  <c r="M3343" i="13"/>
  <c r="M3342" i="13"/>
  <c r="M3341" i="13"/>
  <c r="M3340" i="13"/>
  <c r="M3339" i="13"/>
  <c r="M3338" i="13"/>
  <c r="M3337" i="13"/>
  <c r="M3336" i="13"/>
  <c r="M3335" i="13"/>
  <c r="M3334" i="13"/>
  <c r="M3333" i="13"/>
  <c r="M3332" i="13"/>
  <c r="M3331" i="13"/>
  <c r="M3330" i="13"/>
  <c r="M3329" i="13"/>
  <c r="M3328" i="13"/>
  <c r="M3327" i="13"/>
  <c r="M3326" i="13"/>
  <c r="M3325" i="13"/>
  <c r="M3324" i="13"/>
  <c r="M3323" i="13"/>
  <c r="M3322" i="13"/>
  <c r="M3321" i="13"/>
  <c r="M3320" i="13"/>
  <c r="M3319" i="13"/>
  <c r="M3318" i="13"/>
  <c r="M3317" i="13"/>
  <c r="M3316" i="13"/>
  <c r="M3315" i="13"/>
  <c r="M3314" i="13"/>
  <c r="M3313" i="13"/>
  <c r="M3312" i="13"/>
  <c r="M3311" i="13"/>
  <c r="M3310" i="13"/>
  <c r="M3309" i="13"/>
  <c r="M3308" i="13"/>
  <c r="M3307" i="13"/>
  <c r="M3306" i="13"/>
  <c r="M3305" i="13"/>
  <c r="M3304" i="13"/>
  <c r="M3303" i="13"/>
  <c r="M3302" i="13"/>
  <c r="M3301" i="13"/>
  <c r="M3300" i="13"/>
  <c r="M3299" i="13"/>
  <c r="M3298" i="13"/>
  <c r="M3297" i="13"/>
  <c r="M3296" i="13"/>
  <c r="M3295" i="13"/>
  <c r="M3294" i="13"/>
  <c r="M3293" i="13"/>
  <c r="M3292" i="13"/>
  <c r="M3291" i="13"/>
  <c r="M3290" i="13"/>
  <c r="M3289" i="13"/>
  <c r="M3288" i="13"/>
  <c r="M3287" i="13"/>
  <c r="M3286" i="13"/>
  <c r="M3285" i="13"/>
  <c r="M3284" i="13"/>
  <c r="M3283" i="13"/>
  <c r="M3282" i="13"/>
  <c r="M3281" i="13"/>
  <c r="M3280" i="13"/>
  <c r="M3279" i="13"/>
  <c r="M3278" i="13"/>
  <c r="M3277" i="13"/>
  <c r="M3276" i="13"/>
  <c r="M3275" i="13"/>
  <c r="M3274" i="13"/>
  <c r="M3273" i="13"/>
  <c r="M3272" i="13"/>
  <c r="M3271" i="13"/>
  <c r="M3270" i="13"/>
  <c r="M3269" i="13"/>
  <c r="M3268" i="13"/>
  <c r="M3267" i="13"/>
  <c r="M3266" i="13"/>
  <c r="M3265" i="13"/>
  <c r="M3264" i="13"/>
  <c r="M3263" i="13"/>
  <c r="M3262" i="13"/>
  <c r="M3261" i="13"/>
  <c r="M3260" i="13"/>
  <c r="M3259" i="13"/>
  <c r="M3258" i="13"/>
  <c r="M3257" i="13"/>
  <c r="M3256" i="13"/>
  <c r="M3255" i="13"/>
  <c r="M3254" i="13"/>
  <c r="M3253" i="13"/>
  <c r="M3252" i="13"/>
  <c r="M3251" i="13"/>
  <c r="M3250" i="13"/>
  <c r="M3249" i="13"/>
  <c r="M3248" i="13"/>
  <c r="M3247" i="13"/>
  <c r="M3246" i="13"/>
  <c r="M3245" i="13"/>
  <c r="M3244" i="13"/>
  <c r="M3243" i="13"/>
  <c r="M3242" i="13"/>
  <c r="M3241" i="13"/>
  <c r="M3240" i="13"/>
  <c r="M3239" i="13"/>
  <c r="M3238" i="13"/>
  <c r="M3237" i="13"/>
  <c r="M3236" i="13"/>
  <c r="M3235" i="13"/>
  <c r="M3234" i="13"/>
  <c r="M3233" i="13"/>
  <c r="M3232" i="13"/>
  <c r="M3231" i="13"/>
  <c r="M3230" i="13"/>
  <c r="M3229" i="13"/>
  <c r="M3228" i="13"/>
  <c r="M3227" i="13"/>
  <c r="M3226" i="13"/>
  <c r="M3225" i="13"/>
  <c r="M3224" i="13"/>
  <c r="M3223" i="13"/>
  <c r="M3222" i="13"/>
  <c r="M3221" i="13"/>
  <c r="M3220" i="13"/>
  <c r="M3219" i="13"/>
  <c r="M3218" i="13"/>
  <c r="M3217" i="13"/>
  <c r="M3216" i="13"/>
  <c r="M3215" i="13"/>
  <c r="M3214" i="13"/>
  <c r="M3213" i="13"/>
  <c r="M3212" i="13"/>
  <c r="M3211" i="13"/>
  <c r="M3210" i="13"/>
  <c r="M3209" i="13"/>
  <c r="M3208" i="13"/>
  <c r="M3207" i="13"/>
  <c r="M3206" i="13"/>
  <c r="M3205" i="13"/>
  <c r="M3204" i="13"/>
  <c r="M3203" i="13"/>
  <c r="M3202" i="13"/>
  <c r="M3201" i="13"/>
  <c r="M3200" i="13"/>
  <c r="M3199" i="13"/>
  <c r="M3198" i="13"/>
  <c r="M3197" i="13"/>
  <c r="M3196" i="13"/>
  <c r="M3195" i="13"/>
  <c r="M3194" i="13"/>
  <c r="M3193" i="13"/>
  <c r="M3192" i="13"/>
  <c r="M3191" i="13"/>
  <c r="M3190" i="13"/>
  <c r="M3189" i="13"/>
  <c r="M3188" i="13"/>
  <c r="M3187" i="13"/>
  <c r="M3186" i="13"/>
  <c r="M3185" i="13"/>
  <c r="M3184" i="13"/>
  <c r="M3183" i="13"/>
  <c r="M3182" i="13"/>
  <c r="M3181" i="13"/>
  <c r="M3180" i="13"/>
  <c r="M3179" i="13"/>
  <c r="M3178" i="13"/>
  <c r="M3177" i="13"/>
  <c r="M3176" i="13"/>
  <c r="M3175" i="13"/>
  <c r="M3174" i="13"/>
  <c r="M3173" i="13"/>
  <c r="M3172" i="13"/>
  <c r="M3171" i="13"/>
  <c r="M3170" i="13"/>
  <c r="M3169" i="13"/>
  <c r="M3168" i="13"/>
  <c r="M3167" i="13"/>
  <c r="M3166" i="13"/>
  <c r="M3165" i="13"/>
  <c r="M3164" i="13"/>
  <c r="M3163" i="13"/>
  <c r="M3162" i="13"/>
  <c r="M3161" i="13"/>
  <c r="M3160" i="13"/>
  <c r="M3159" i="13"/>
  <c r="M3158" i="13"/>
  <c r="M3157" i="13"/>
  <c r="M3156" i="13"/>
  <c r="M3155" i="13"/>
  <c r="M3154" i="13"/>
  <c r="M3153" i="13"/>
  <c r="M3152" i="13"/>
  <c r="M3151" i="13"/>
  <c r="M3150" i="13"/>
  <c r="M3149" i="13"/>
  <c r="M3148" i="13"/>
  <c r="M3147" i="13"/>
  <c r="M3146" i="13"/>
  <c r="M3145" i="13"/>
  <c r="M3144" i="13"/>
  <c r="M3143" i="13"/>
  <c r="M3142" i="13"/>
  <c r="M3141" i="13"/>
  <c r="M3140" i="13"/>
  <c r="M3139" i="13"/>
  <c r="M3138" i="13"/>
  <c r="M3137" i="13"/>
  <c r="M3136" i="13"/>
  <c r="M3135" i="13"/>
  <c r="M3134" i="13"/>
  <c r="M3133" i="13"/>
  <c r="M3132" i="13"/>
  <c r="M3131" i="13"/>
  <c r="M3130" i="13"/>
  <c r="M3129" i="13"/>
  <c r="M3128" i="13"/>
  <c r="M3127" i="13"/>
  <c r="M3126" i="13"/>
  <c r="M3125" i="13"/>
  <c r="M3124" i="13"/>
  <c r="M3123" i="13"/>
  <c r="M3122" i="13"/>
  <c r="M3121" i="13"/>
  <c r="M3120" i="13"/>
  <c r="M3119" i="13"/>
  <c r="M3118" i="13"/>
  <c r="M3117" i="13"/>
  <c r="M3116" i="13"/>
  <c r="M3115" i="13"/>
  <c r="M3114" i="13"/>
  <c r="M3113" i="13"/>
  <c r="M3112" i="13"/>
  <c r="M3111" i="13"/>
  <c r="M3110" i="13"/>
  <c r="M3109" i="13"/>
  <c r="M3108" i="13"/>
  <c r="M3107" i="13"/>
  <c r="M3106" i="13"/>
  <c r="M3105" i="13"/>
  <c r="M3104" i="13"/>
  <c r="M3103" i="13"/>
  <c r="M3102" i="13"/>
  <c r="M3101" i="13"/>
  <c r="M3100" i="13"/>
  <c r="M3099" i="13"/>
  <c r="M3098" i="13"/>
  <c r="M3097" i="13"/>
  <c r="M3096" i="13"/>
  <c r="M3095" i="13"/>
  <c r="M3094" i="13"/>
  <c r="M3093" i="13"/>
  <c r="M3092" i="13"/>
  <c r="M3091" i="13"/>
  <c r="M3090" i="13"/>
  <c r="M3089" i="13"/>
  <c r="M3088" i="13"/>
  <c r="M3087" i="13"/>
  <c r="M3086" i="13"/>
  <c r="M3085" i="13"/>
  <c r="M3084" i="13"/>
  <c r="M3083" i="13"/>
  <c r="M3082" i="13"/>
  <c r="M3081" i="13"/>
  <c r="M3080" i="13"/>
  <c r="M3079" i="13"/>
  <c r="M3078" i="13"/>
  <c r="M3077" i="13"/>
  <c r="M3076" i="13"/>
  <c r="M3075" i="13"/>
  <c r="M3074" i="13"/>
  <c r="M3073" i="13"/>
  <c r="M3072" i="13"/>
  <c r="M3071" i="13"/>
  <c r="M3070" i="13"/>
  <c r="M3069" i="13"/>
  <c r="M3068" i="13"/>
  <c r="M3067" i="13"/>
  <c r="M3066" i="13"/>
  <c r="M3065" i="13"/>
  <c r="M3064" i="13"/>
  <c r="M3063" i="13"/>
  <c r="M3062" i="13"/>
  <c r="M3061" i="13"/>
  <c r="M3060" i="13"/>
  <c r="M3059" i="13"/>
  <c r="M3058" i="13"/>
  <c r="M3057" i="13"/>
  <c r="M3056" i="13"/>
  <c r="M3055" i="13"/>
  <c r="M3054" i="13"/>
  <c r="M3053" i="13"/>
  <c r="M3052" i="13"/>
  <c r="M3051" i="13"/>
  <c r="M3050" i="13"/>
  <c r="M3049" i="13"/>
  <c r="M3048" i="13"/>
  <c r="M3047" i="13"/>
  <c r="M3046" i="13"/>
  <c r="M3045" i="13"/>
  <c r="M3044" i="13"/>
  <c r="M3043" i="13"/>
  <c r="M3042" i="13"/>
  <c r="M3041" i="13"/>
  <c r="M3040" i="13"/>
  <c r="M3039" i="13"/>
  <c r="M3038" i="13"/>
  <c r="M3037" i="13"/>
  <c r="M3036" i="13"/>
  <c r="M3035" i="13"/>
  <c r="M3034" i="13"/>
  <c r="M3033" i="13"/>
  <c r="M3032" i="13"/>
  <c r="M3031" i="13"/>
  <c r="M3030" i="13"/>
  <c r="M3029" i="13"/>
  <c r="M3028" i="13"/>
  <c r="M3027" i="13"/>
  <c r="M3026" i="13"/>
  <c r="M3025" i="13"/>
  <c r="M3024" i="13"/>
  <c r="M3023" i="13"/>
  <c r="M3022" i="13"/>
  <c r="M3021" i="13"/>
  <c r="M3020" i="13"/>
  <c r="M3019" i="13"/>
  <c r="M3018" i="13"/>
  <c r="M3017" i="13"/>
  <c r="M3016" i="13"/>
  <c r="M3015" i="13"/>
  <c r="M3014" i="13"/>
  <c r="M3013" i="13"/>
  <c r="M3012" i="13"/>
  <c r="M3011" i="13"/>
  <c r="M3010" i="13"/>
  <c r="M3009" i="13"/>
  <c r="M3008" i="13"/>
  <c r="M3007" i="13"/>
  <c r="M3006" i="13"/>
  <c r="M3005" i="13"/>
  <c r="M3004" i="13"/>
  <c r="M3003" i="13"/>
  <c r="M3002" i="13"/>
  <c r="M3001" i="13"/>
  <c r="M3000" i="13"/>
  <c r="M2999" i="13"/>
  <c r="M2998" i="13"/>
  <c r="M2997" i="13"/>
  <c r="M2996" i="13"/>
  <c r="M2995" i="13"/>
  <c r="M2994" i="13"/>
  <c r="M2993" i="13"/>
  <c r="M2992" i="13"/>
  <c r="M2991" i="13"/>
  <c r="M2990" i="13"/>
  <c r="M2989" i="13"/>
  <c r="M2988" i="13"/>
  <c r="M2987" i="13"/>
  <c r="M2986" i="13"/>
  <c r="M2985" i="13"/>
  <c r="M2984" i="13"/>
  <c r="M2983" i="13"/>
  <c r="M2982" i="13"/>
  <c r="M2981" i="13"/>
  <c r="M2980" i="13"/>
  <c r="M2979" i="13"/>
  <c r="M2978" i="13"/>
  <c r="M2977" i="13"/>
  <c r="M2976" i="13"/>
  <c r="M2975" i="13"/>
  <c r="M2974" i="13"/>
  <c r="M2973" i="13"/>
  <c r="M2972" i="13"/>
  <c r="M2971" i="13"/>
  <c r="M2970" i="13"/>
  <c r="M2969" i="13"/>
  <c r="M2968" i="13"/>
  <c r="M2967" i="13"/>
  <c r="M2966" i="13"/>
  <c r="M2965" i="13"/>
  <c r="M2964" i="13"/>
  <c r="M2963" i="13"/>
  <c r="M2962" i="13"/>
  <c r="M2961" i="13"/>
  <c r="M2960" i="13"/>
  <c r="M2959" i="13"/>
  <c r="M2958" i="13"/>
  <c r="M2957" i="13"/>
  <c r="M2956" i="13"/>
  <c r="M2955" i="13"/>
  <c r="M2954" i="13"/>
  <c r="M2953" i="13"/>
  <c r="M2952" i="13"/>
  <c r="M2951" i="13"/>
  <c r="M2950" i="13"/>
  <c r="M2949" i="13"/>
  <c r="M2948" i="13"/>
  <c r="M2947" i="13"/>
  <c r="M2946" i="13"/>
  <c r="M2945" i="13"/>
  <c r="M2944" i="13"/>
  <c r="M2943" i="13"/>
  <c r="M2942" i="13"/>
  <c r="M2941" i="13"/>
  <c r="M2940" i="13"/>
  <c r="M2939" i="13"/>
  <c r="M2938" i="13"/>
  <c r="M2937" i="13"/>
  <c r="M2936" i="13"/>
  <c r="M2935" i="13"/>
  <c r="M2934" i="13"/>
  <c r="M2933" i="13"/>
  <c r="M2932" i="13"/>
  <c r="M2931" i="13"/>
  <c r="M2930" i="13"/>
  <c r="M2929" i="13"/>
  <c r="M2928" i="13"/>
  <c r="M2927" i="13"/>
  <c r="M2926" i="13"/>
  <c r="M2925" i="13"/>
  <c r="M2924" i="13"/>
  <c r="M2923" i="13"/>
  <c r="M2922" i="13"/>
  <c r="M2921" i="13"/>
  <c r="M2920" i="13"/>
  <c r="M2919" i="13"/>
  <c r="M2918" i="13"/>
  <c r="M2917" i="13"/>
  <c r="M2916" i="13"/>
  <c r="M2915" i="13"/>
  <c r="M2914" i="13"/>
  <c r="M2913" i="13"/>
  <c r="M2912" i="13"/>
  <c r="M2911" i="13"/>
  <c r="M2910" i="13"/>
  <c r="M2909" i="13"/>
  <c r="M2908" i="13"/>
  <c r="M2907" i="13"/>
  <c r="M2906" i="13"/>
  <c r="M2905" i="13"/>
  <c r="M2904" i="13"/>
  <c r="M2903" i="13"/>
  <c r="M2902" i="13"/>
  <c r="M2901" i="13"/>
  <c r="M2900" i="13"/>
  <c r="M2899" i="13"/>
  <c r="M2898" i="13"/>
  <c r="M2897" i="13"/>
  <c r="M2896" i="13"/>
  <c r="M2895" i="13"/>
  <c r="M2894" i="13"/>
  <c r="M2893" i="13"/>
  <c r="M2892" i="13"/>
  <c r="M2891" i="13"/>
  <c r="M2890" i="13"/>
  <c r="M2889" i="13"/>
  <c r="M2888" i="13"/>
  <c r="M2887" i="13"/>
  <c r="M2886" i="13"/>
  <c r="M2885" i="13"/>
  <c r="M2884" i="13"/>
  <c r="M2883" i="13"/>
  <c r="M2882" i="13"/>
  <c r="M2881" i="13"/>
  <c r="M2880" i="13"/>
  <c r="M2879" i="13"/>
  <c r="M2878" i="13"/>
  <c r="M2877" i="13"/>
  <c r="M2876" i="13"/>
  <c r="M2875" i="13"/>
  <c r="M2874" i="13"/>
  <c r="M2873" i="13"/>
  <c r="M2872" i="13"/>
  <c r="M2871" i="13"/>
  <c r="M2870" i="13"/>
  <c r="M2869" i="13"/>
  <c r="M2868" i="13"/>
  <c r="M2867" i="13"/>
  <c r="M2866" i="13"/>
  <c r="M2865" i="13"/>
  <c r="M2864" i="13"/>
  <c r="M2863" i="13"/>
  <c r="M2862" i="13"/>
  <c r="M2861" i="13"/>
  <c r="M2860" i="13"/>
  <c r="M2859" i="13"/>
  <c r="M2858" i="13"/>
  <c r="M2857" i="13"/>
  <c r="M2856" i="13"/>
  <c r="M2855" i="13"/>
  <c r="M2854" i="13"/>
  <c r="M2853" i="13"/>
  <c r="M2852" i="13"/>
  <c r="M2851" i="13"/>
  <c r="M2850" i="13"/>
  <c r="M2849" i="13"/>
  <c r="M2848" i="13"/>
  <c r="M2847" i="13"/>
  <c r="M2846" i="13"/>
  <c r="M2845" i="13"/>
  <c r="M2844" i="13"/>
  <c r="M2843" i="13"/>
  <c r="M2842" i="13"/>
  <c r="M2841" i="13"/>
  <c r="M2840" i="13"/>
  <c r="M2839" i="13"/>
  <c r="M2838" i="13"/>
  <c r="M2837" i="13"/>
  <c r="M2836" i="13"/>
  <c r="M2835" i="13"/>
  <c r="M2834" i="13"/>
  <c r="M2833" i="13"/>
  <c r="M2832" i="13"/>
  <c r="M2831" i="13"/>
  <c r="M2830" i="13"/>
  <c r="M2829" i="13"/>
  <c r="M2828" i="13"/>
  <c r="M2827" i="13"/>
  <c r="M2826" i="13"/>
  <c r="M2825" i="13"/>
  <c r="M2824" i="13"/>
  <c r="M2823" i="13"/>
  <c r="M2822" i="13"/>
  <c r="M2821" i="13"/>
  <c r="M2820" i="13"/>
  <c r="M2819" i="13"/>
  <c r="M2818" i="13"/>
  <c r="M2817" i="13"/>
  <c r="M2816" i="13"/>
  <c r="M2815" i="13"/>
  <c r="M2814" i="13"/>
  <c r="M2813" i="13"/>
  <c r="M2812" i="13"/>
  <c r="M2811" i="13"/>
  <c r="M2810" i="13"/>
  <c r="M2809" i="13"/>
  <c r="M2808" i="13"/>
  <c r="M2807" i="13"/>
  <c r="M2806" i="13"/>
  <c r="M2805" i="13"/>
  <c r="M2804" i="13"/>
  <c r="M2803" i="13"/>
  <c r="M2802" i="13"/>
  <c r="M2801" i="13"/>
  <c r="M2800" i="13"/>
  <c r="M2799" i="13"/>
  <c r="M2798" i="13"/>
  <c r="M2797" i="13"/>
  <c r="M2796" i="13"/>
  <c r="M2795" i="13"/>
  <c r="M2794" i="13"/>
  <c r="M2793" i="13"/>
  <c r="M2792" i="13"/>
  <c r="M2791" i="13"/>
  <c r="M2790" i="13"/>
  <c r="M2789" i="13"/>
  <c r="M2788" i="13"/>
  <c r="M2787" i="13"/>
  <c r="M2786" i="13"/>
  <c r="M2785" i="13"/>
  <c r="M2784" i="13"/>
  <c r="M2783" i="13"/>
  <c r="M2782" i="13"/>
  <c r="M2781" i="13"/>
  <c r="M2780" i="13"/>
  <c r="M2779" i="13"/>
  <c r="M2778" i="13"/>
  <c r="M2777" i="13"/>
  <c r="M2776" i="13"/>
  <c r="M2775" i="13"/>
  <c r="M2774" i="13"/>
  <c r="M2773" i="13"/>
  <c r="M2772" i="13"/>
  <c r="M2771" i="13"/>
  <c r="M2770" i="13"/>
  <c r="M2769" i="13"/>
  <c r="M2768" i="13"/>
  <c r="M2767" i="13"/>
  <c r="M2766" i="13"/>
  <c r="M2765" i="13"/>
  <c r="M2764" i="13"/>
  <c r="M2763" i="13"/>
  <c r="M2762" i="13"/>
  <c r="M2761" i="13"/>
  <c r="M2760" i="13"/>
  <c r="M2759" i="13"/>
  <c r="M2758" i="13"/>
  <c r="M2757" i="13"/>
  <c r="M2756" i="13"/>
  <c r="M2755" i="13"/>
  <c r="M2754" i="13"/>
  <c r="M2753" i="13"/>
  <c r="M2752" i="13"/>
  <c r="M2751" i="13"/>
  <c r="M2750" i="13"/>
  <c r="M2749" i="13"/>
  <c r="M2748" i="13"/>
  <c r="M2747" i="13"/>
  <c r="M2746" i="13"/>
  <c r="M2745" i="13"/>
  <c r="M2744" i="13"/>
  <c r="M2743" i="13"/>
  <c r="M2742" i="13"/>
  <c r="M2741" i="13"/>
  <c r="M2740" i="13"/>
  <c r="M2739" i="13"/>
  <c r="M2738" i="13"/>
  <c r="M2737" i="13"/>
  <c r="M2736" i="13"/>
  <c r="M2735" i="13"/>
  <c r="M2734" i="13"/>
  <c r="M2733" i="13"/>
  <c r="M2732" i="13"/>
  <c r="M2731" i="13"/>
  <c r="M2730" i="13"/>
  <c r="M2729" i="13"/>
  <c r="M2728" i="13"/>
  <c r="M2727" i="13"/>
  <c r="M2726" i="13"/>
  <c r="M2725" i="13"/>
  <c r="M2724" i="13"/>
  <c r="M2723" i="13"/>
  <c r="M2722" i="13"/>
  <c r="M2721" i="13"/>
  <c r="M2720" i="13"/>
  <c r="M2719" i="13"/>
  <c r="M2718" i="13"/>
  <c r="M2717" i="13"/>
  <c r="M2716" i="13"/>
  <c r="M2715" i="13"/>
  <c r="M2714" i="13"/>
  <c r="M2713" i="13"/>
  <c r="M2712" i="13"/>
  <c r="M2711" i="13"/>
  <c r="M2710" i="13"/>
  <c r="M2709" i="13"/>
  <c r="M2708" i="13"/>
  <c r="M2707" i="13"/>
  <c r="M2706" i="13"/>
  <c r="M2705" i="13"/>
  <c r="M2704" i="13"/>
  <c r="M2703" i="13"/>
  <c r="M2702" i="13"/>
  <c r="M2701" i="13"/>
  <c r="M2700" i="13"/>
  <c r="M2699" i="13"/>
  <c r="M2698" i="13"/>
  <c r="M2697" i="13"/>
  <c r="M2696" i="13"/>
  <c r="M2695" i="13"/>
  <c r="M2694" i="13"/>
  <c r="M2693" i="13"/>
  <c r="M2692" i="13"/>
  <c r="M2691" i="13"/>
  <c r="M2690" i="13"/>
  <c r="M2689" i="13"/>
  <c r="M2688" i="13"/>
  <c r="M2687" i="13"/>
  <c r="M2686" i="13"/>
  <c r="M2685" i="13"/>
  <c r="M2684" i="13"/>
  <c r="M2683" i="13"/>
  <c r="M2682" i="13"/>
  <c r="M2681" i="13"/>
  <c r="M2680" i="13"/>
  <c r="M2679" i="13"/>
  <c r="M2678" i="13"/>
  <c r="M2677" i="13"/>
  <c r="M2676" i="13"/>
  <c r="M2675" i="13"/>
  <c r="M2674" i="13"/>
  <c r="M2673" i="13"/>
  <c r="M2672" i="13"/>
  <c r="M2671" i="13"/>
  <c r="M2670" i="13"/>
  <c r="M2669" i="13"/>
  <c r="M2668" i="13"/>
  <c r="M2667" i="13"/>
  <c r="M2666" i="13"/>
  <c r="M2665" i="13"/>
  <c r="M2664" i="13"/>
  <c r="M2663" i="13"/>
  <c r="M2662" i="13"/>
  <c r="M2661" i="13"/>
  <c r="M2660" i="13"/>
  <c r="M2659" i="13"/>
  <c r="M2658" i="13"/>
  <c r="M2657" i="13"/>
  <c r="M2656" i="13"/>
  <c r="M2655" i="13"/>
  <c r="M2654" i="13"/>
  <c r="M2653" i="13"/>
  <c r="M2652" i="13"/>
  <c r="M2651" i="13"/>
  <c r="M2650" i="13"/>
  <c r="M2649" i="13"/>
  <c r="M2648" i="13"/>
  <c r="M2647" i="13"/>
  <c r="M2646" i="13"/>
  <c r="M2645" i="13"/>
  <c r="M2644" i="13"/>
  <c r="M2643" i="13"/>
  <c r="M2642" i="13"/>
  <c r="M2641" i="13"/>
  <c r="M2640" i="13"/>
  <c r="M2639" i="13"/>
  <c r="M2638" i="13"/>
  <c r="M2637" i="13"/>
  <c r="M2636" i="13"/>
  <c r="M2635" i="13"/>
  <c r="M2634" i="13"/>
  <c r="M2633" i="13"/>
  <c r="M2632" i="13"/>
  <c r="M2631" i="13"/>
  <c r="M2630" i="13"/>
  <c r="M2629" i="13"/>
  <c r="M2628" i="13"/>
  <c r="M2627" i="13"/>
  <c r="M2626" i="13"/>
  <c r="M2625" i="13"/>
  <c r="M2624" i="13"/>
  <c r="M2623" i="13"/>
  <c r="M2622" i="13"/>
  <c r="M2621" i="13"/>
  <c r="M2620" i="13"/>
  <c r="M2619" i="13"/>
  <c r="M2618" i="13"/>
  <c r="M2617" i="13"/>
  <c r="M2616" i="13"/>
  <c r="M2615" i="13"/>
  <c r="M2614" i="13"/>
  <c r="M2613" i="13"/>
  <c r="M2612" i="13"/>
  <c r="M2611" i="13"/>
  <c r="M2610" i="13"/>
  <c r="M2609" i="13"/>
  <c r="M2608" i="13"/>
  <c r="M2607" i="13"/>
  <c r="M2606" i="13"/>
  <c r="M2605" i="13"/>
  <c r="M2604" i="13"/>
  <c r="M2603" i="13"/>
  <c r="M2602" i="13"/>
  <c r="M2601" i="13"/>
  <c r="M2600" i="13"/>
  <c r="M2599" i="13"/>
  <c r="M2598" i="13"/>
  <c r="M2597" i="13"/>
  <c r="M2596" i="13"/>
  <c r="M2595" i="13"/>
  <c r="M2594" i="13"/>
  <c r="M2593" i="13"/>
  <c r="M2592" i="13"/>
  <c r="M2591" i="13"/>
  <c r="M2590" i="13"/>
  <c r="M2589" i="13"/>
  <c r="M2588" i="13"/>
  <c r="M2587" i="13"/>
  <c r="M2586" i="13"/>
  <c r="M2585" i="13"/>
  <c r="M2584" i="13"/>
  <c r="M2583" i="13"/>
  <c r="M2582" i="13"/>
  <c r="M2581" i="13"/>
  <c r="M2580" i="13"/>
  <c r="M2579" i="13"/>
  <c r="M2578" i="13"/>
  <c r="M2577" i="13"/>
  <c r="M2576" i="13"/>
  <c r="M2575" i="13"/>
  <c r="M2574" i="13"/>
  <c r="M2573" i="13"/>
  <c r="M2572" i="13"/>
  <c r="M2571" i="13"/>
  <c r="M2570" i="13"/>
  <c r="M2569" i="13"/>
  <c r="M2568" i="13"/>
  <c r="M2567" i="13"/>
  <c r="M2566" i="13"/>
  <c r="M2565" i="13"/>
  <c r="M2564" i="13"/>
  <c r="M2563" i="13"/>
  <c r="M2562" i="13"/>
  <c r="M2561" i="13"/>
  <c r="M2560" i="13"/>
  <c r="M2559" i="13"/>
  <c r="M2558" i="13"/>
  <c r="M2557" i="13"/>
  <c r="M2556" i="13"/>
  <c r="M2555" i="13"/>
  <c r="M2554" i="13"/>
  <c r="M2553" i="13"/>
  <c r="M2552" i="13"/>
  <c r="M2551" i="13"/>
  <c r="M2550" i="13"/>
  <c r="M2549" i="13"/>
  <c r="M2548" i="13"/>
  <c r="M2547" i="13"/>
  <c r="M2546" i="13"/>
  <c r="M2545" i="13"/>
  <c r="M2544" i="13"/>
  <c r="M2543" i="13"/>
  <c r="M2542" i="13"/>
  <c r="M2541" i="13"/>
  <c r="M2540" i="13"/>
  <c r="M2539" i="13"/>
  <c r="M2538" i="13"/>
  <c r="M2537" i="13"/>
  <c r="M2536" i="13"/>
  <c r="M2535" i="13"/>
  <c r="M2534" i="13"/>
  <c r="M2533" i="13"/>
  <c r="M2532" i="13"/>
  <c r="M2531" i="13"/>
  <c r="M2530" i="13"/>
  <c r="M2529" i="13"/>
  <c r="M2528" i="13"/>
  <c r="M2527" i="13"/>
  <c r="M2526" i="13"/>
  <c r="M2525" i="13"/>
  <c r="M2524" i="13"/>
  <c r="M2523" i="13"/>
  <c r="M2522" i="13"/>
  <c r="M2521" i="13"/>
  <c r="M2520" i="13"/>
  <c r="M2519" i="13"/>
  <c r="M2518" i="13"/>
  <c r="M2517" i="13"/>
  <c r="M2516" i="13"/>
  <c r="M2515" i="13"/>
  <c r="M2514" i="13"/>
  <c r="M2513" i="13"/>
  <c r="M2512" i="13"/>
  <c r="M2511" i="13"/>
  <c r="M2510" i="13"/>
  <c r="M2509" i="13"/>
  <c r="M2508" i="13"/>
  <c r="M2507" i="13"/>
  <c r="M2506" i="13"/>
  <c r="M2505" i="13"/>
  <c r="M2504" i="13"/>
  <c r="M2503" i="13"/>
  <c r="M2502" i="13"/>
  <c r="M2501" i="13"/>
  <c r="M2500" i="13"/>
  <c r="M2499" i="13"/>
  <c r="M2498" i="13"/>
  <c r="M2497" i="13"/>
  <c r="M2496" i="13"/>
  <c r="M2495" i="13"/>
  <c r="M2494" i="13"/>
  <c r="M2493" i="13"/>
  <c r="M2492" i="13"/>
  <c r="M2491" i="13"/>
  <c r="M2490" i="13"/>
  <c r="M2489" i="13"/>
  <c r="M2488" i="13"/>
  <c r="M2487" i="13"/>
  <c r="M2486" i="13"/>
  <c r="M2485" i="13"/>
  <c r="M2484" i="13"/>
  <c r="M2483" i="13"/>
  <c r="M2482" i="13"/>
  <c r="M2481" i="13"/>
  <c r="M2480" i="13"/>
  <c r="M2479" i="13"/>
  <c r="M2478" i="13"/>
  <c r="M2477" i="13"/>
  <c r="M2476" i="13"/>
  <c r="M2475" i="13"/>
  <c r="M2474" i="13"/>
  <c r="M2473" i="13"/>
  <c r="M2472" i="13"/>
  <c r="M2471" i="13"/>
  <c r="M2470" i="13"/>
  <c r="M2469" i="13"/>
  <c r="M2468" i="13"/>
  <c r="M2467" i="13"/>
  <c r="M2466" i="13"/>
  <c r="M2465" i="13"/>
  <c r="M2464" i="13"/>
  <c r="M2463" i="13"/>
  <c r="M2462" i="13"/>
  <c r="M2461" i="13"/>
  <c r="M2460" i="13"/>
  <c r="M2459" i="13"/>
  <c r="M2458" i="13"/>
  <c r="M2457" i="13"/>
  <c r="M2456" i="13"/>
  <c r="M2455" i="13"/>
  <c r="M2454" i="13"/>
  <c r="M2453" i="13"/>
  <c r="M2452" i="13"/>
  <c r="M2451" i="13"/>
  <c r="M2450" i="13"/>
  <c r="M2449" i="13"/>
  <c r="M2448" i="13"/>
  <c r="M2447" i="13"/>
  <c r="M2446" i="13"/>
  <c r="M2445" i="13"/>
  <c r="M2444" i="13"/>
  <c r="M2443" i="13"/>
  <c r="M2442" i="13"/>
  <c r="M2441" i="13"/>
  <c r="M2440" i="13"/>
  <c r="M2439" i="13"/>
  <c r="M2438" i="13"/>
  <c r="M2437" i="13"/>
  <c r="M2436" i="13"/>
  <c r="M2435" i="13"/>
  <c r="M2434" i="13"/>
  <c r="M2433" i="13"/>
  <c r="M2432" i="13"/>
  <c r="M2431" i="13"/>
  <c r="M2430" i="13"/>
  <c r="M2429" i="13"/>
  <c r="M2428" i="13"/>
  <c r="M2427" i="13"/>
  <c r="M2426" i="13"/>
  <c r="M2425" i="13"/>
  <c r="M2424" i="13"/>
  <c r="M2423" i="13"/>
  <c r="M2422" i="13"/>
  <c r="M2421" i="13"/>
  <c r="M2420" i="13"/>
  <c r="M2419" i="13"/>
  <c r="M2418" i="13"/>
  <c r="M2417" i="13"/>
  <c r="M2416" i="13"/>
  <c r="M2415" i="13"/>
  <c r="M2414" i="13"/>
  <c r="M2413" i="13"/>
  <c r="M2412" i="13"/>
  <c r="M2411" i="13"/>
  <c r="M2410" i="13"/>
  <c r="M2409" i="13"/>
  <c r="M2408" i="13"/>
  <c r="M2407" i="13"/>
  <c r="M2406" i="13"/>
  <c r="M2405" i="13"/>
  <c r="M2404" i="13"/>
  <c r="M2403" i="13"/>
  <c r="M2402" i="13"/>
  <c r="M2401" i="13"/>
  <c r="M2400" i="13"/>
  <c r="M2399" i="13"/>
  <c r="M2398" i="13"/>
  <c r="M2397" i="13"/>
  <c r="M2396" i="13"/>
  <c r="M2395" i="13"/>
  <c r="M2394" i="13"/>
  <c r="M2393" i="13"/>
  <c r="M2392" i="13"/>
  <c r="M2391" i="13"/>
  <c r="M2390" i="13"/>
  <c r="M2389" i="13"/>
  <c r="M2388" i="13"/>
  <c r="M2387" i="13"/>
  <c r="M2386" i="13"/>
  <c r="M2385" i="13"/>
  <c r="M2384" i="13"/>
  <c r="M2383" i="13"/>
  <c r="M2382" i="13"/>
  <c r="M2381" i="13"/>
  <c r="M2380" i="13"/>
  <c r="M2379" i="13"/>
  <c r="M2378" i="13"/>
  <c r="M2377" i="13"/>
  <c r="M2376" i="13"/>
  <c r="M2375" i="13"/>
  <c r="M2374" i="13"/>
  <c r="M2373" i="13"/>
  <c r="M2372" i="13"/>
  <c r="M2371" i="13"/>
  <c r="M2370" i="13"/>
  <c r="M2369" i="13"/>
  <c r="M2368" i="13"/>
  <c r="M2367" i="13"/>
  <c r="M2366" i="13"/>
  <c r="M2365" i="13"/>
  <c r="M2364" i="13"/>
  <c r="M2363" i="13"/>
  <c r="M2362" i="13"/>
  <c r="M2361" i="13"/>
  <c r="M2360" i="13"/>
  <c r="M2359" i="13"/>
  <c r="M2358" i="13"/>
  <c r="M2357" i="13"/>
  <c r="M2356" i="13"/>
  <c r="M2355" i="13"/>
  <c r="M2354" i="13"/>
  <c r="M2353" i="13"/>
  <c r="M2352" i="13"/>
  <c r="M2351" i="13"/>
  <c r="M2350" i="13"/>
  <c r="M2349" i="13"/>
  <c r="M2348" i="13"/>
  <c r="M2347" i="13"/>
  <c r="M2346" i="13"/>
  <c r="M2345" i="13"/>
  <c r="M2344" i="13"/>
  <c r="M2343" i="13"/>
  <c r="M2342" i="13"/>
  <c r="M2341" i="13"/>
  <c r="M2340" i="13"/>
  <c r="M2339" i="13"/>
  <c r="M2338" i="13"/>
  <c r="M2337" i="13"/>
  <c r="M2336" i="13"/>
  <c r="M2335" i="13"/>
  <c r="M2334" i="13"/>
  <c r="M2333" i="13"/>
  <c r="M2332" i="13"/>
  <c r="M2331" i="13"/>
  <c r="M2330" i="13"/>
  <c r="M2329" i="13"/>
  <c r="M2328" i="13"/>
  <c r="M2327" i="13"/>
  <c r="M2326" i="13"/>
  <c r="M2325" i="13"/>
  <c r="M2324" i="13"/>
  <c r="M2323" i="13"/>
  <c r="M2322" i="13"/>
  <c r="M2321" i="13"/>
  <c r="M2320" i="13"/>
  <c r="M2319" i="13"/>
  <c r="M2318" i="13"/>
  <c r="M2317" i="13"/>
  <c r="M2316" i="13"/>
  <c r="M2315" i="13"/>
  <c r="M2314" i="13"/>
  <c r="M2313" i="13"/>
  <c r="M2312" i="13"/>
  <c r="M2311" i="13"/>
  <c r="M2310" i="13"/>
  <c r="M2309" i="13"/>
  <c r="M2308" i="13"/>
  <c r="M2307" i="13"/>
  <c r="M2306" i="13"/>
  <c r="M2305" i="13"/>
  <c r="M2304" i="13"/>
  <c r="M2303" i="13"/>
  <c r="M2302" i="13"/>
  <c r="M2301" i="13"/>
  <c r="M2300" i="13"/>
  <c r="M2299" i="13"/>
  <c r="M2298" i="13"/>
  <c r="M2297" i="13"/>
  <c r="M2296" i="13"/>
  <c r="M2295" i="13"/>
  <c r="M2294" i="13"/>
  <c r="M2293" i="13"/>
  <c r="M2292" i="13"/>
  <c r="M2291" i="13"/>
  <c r="M2290" i="13"/>
  <c r="M2289" i="13"/>
  <c r="M2288" i="13"/>
  <c r="M2287" i="13"/>
  <c r="M2286" i="13"/>
  <c r="M2285" i="13"/>
  <c r="M2284" i="13"/>
  <c r="M2283" i="13"/>
  <c r="M2282" i="13"/>
  <c r="M2281" i="13"/>
  <c r="M2280" i="13"/>
  <c r="M2279" i="13"/>
  <c r="M2278" i="13"/>
  <c r="M2277" i="13"/>
  <c r="M2276" i="13"/>
  <c r="M2275" i="13"/>
  <c r="M2274" i="13"/>
  <c r="M2273" i="13"/>
  <c r="M2272" i="13"/>
  <c r="M2271" i="13"/>
  <c r="M2270" i="13"/>
  <c r="M2269" i="13"/>
  <c r="M2268" i="13"/>
  <c r="M2267" i="13"/>
  <c r="M2266" i="13"/>
  <c r="M2265" i="13"/>
  <c r="M2264" i="13"/>
  <c r="M2263" i="13"/>
  <c r="M2262" i="13"/>
  <c r="M2261" i="13"/>
  <c r="M2260" i="13"/>
  <c r="M2259" i="13"/>
  <c r="M2258" i="13"/>
  <c r="M2257" i="13"/>
  <c r="M2256" i="13"/>
  <c r="M2255" i="13"/>
  <c r="M2254" i="13"/>
  <c r="M2253" i="13"/>
  <c r="M2252" i="13"/>
  <c r="M2251" i="13"/>
  <c r="M2250" i="13"/>
  <c r="M2249" i="13"/>
  <c r="M2248" i="13"/>
  <c r="M2247" i="13"/>
  <c r="M2246" i="13"/>
  <c r="M2245" i="13"/>
  <c r="M2244" i="13"/>
  <c r="M2243" i="13"/>
  <c r="M2242" i="13"/>
  <c r="M2241" i="13"/>
  <c r="M2240" i="13"/>
  <c r="M2239" i="13"/>
  <c r="M2238" i="13"/>
  <c r="M2237" i="13"/>
  <c r="M2236" i="13"/>
  <c r="M2235" i="13"/>
  <c r="M2234" i="13"/>
  <c r="M2233" i="13"/>
  <c r="M2232" i="13"/>
  <c r="M2231" i="13"/>
  <c r="M2230" i="13"/>
  <c r="M2229" i="13"/>
  <c r="M2228" i="13"/>
  <c r="M2227" i="13"/>
  <c r="M2226" i="13"/>
  <c r="M2225" i="13"/>
  <c r="M2224" i="13"/>
  <c r="M2223" i="13"/>
  <c r="M2222" i="13"/>
  <c r="M2221" i="13"/>
  <c r="M2220" i="13"/>
  <c r="M2219" i="13"/>
  <c r="M2218" i="13"/>
  <c r="M2217" i="13"/>
  <c r="M2216" i="13"/>
  <c r="M2215" i="13"/>
  <c r="M2214" i="13"/>
  <c r="M2213" i="13"/>
  <c r="M2212" i="13"/>
  <c r="M2211" i="13"/>
  <c r="M2210" i="13"/>
  <c r="M2209" i="13"/>
  <c r="M2208" i="13"/>
  <c r="M2207" i="13"/>
  <c r="M2206" i="13"/>
  <c r="M2205" i="13"/>
  <c r="M2204" i="13"/>
  <c r="M2203" i="13"/>
  <c r="M2202" i="13"/>
  <c r="M2201" i="13"/>
  <c r="M2200" i="13"/>
  <c r="M2199" i="13"/>
  <c r="M2198" i="13"/>
  <c r="M2197" i="13"/>
  <c r="M2196" i="13"/>
  <c r="M2195" i="13"/>
  <c r="M2194" i="13"/>
  <c r="M2193" i="13"/>
  <c r="M2192" i="13"/>
  <c r="M2191" i="13"/>
  <c r="M2190" i="13"/>
  <c r="M2189" i="13"/>
  <c r="M2188" i="13"/>
  <c r="M2187" i="13"/>
  <c r="M2186" i="13"/>
  <c r="M2185" i="13"/>
  <c r="M2184" i="13"/>
  <c r="M2183" i="13"/>
  <c r="M2182" i="13"/>
  <c r="M2181" i="13"/>
  <c r="M2180" i="13"/>
  <c r="M2179" i="13"/>
  <c r="M2178" i="13"/>
  <c r="M2177" i="13"/>
  <c r="M2176" i="13"/>
  <c r="M2175" i="13"/>
  <c r="M2174" i="13"/>
  <c r="M2173" i="13"/>
  <c r="M2172" i="13"/>
  <c r="M2171" i="13"/>
  <c r="M2170" i="13"/>
  <c r="M2169" i="13"/>
  <c r="M2168" i="13"/>
  <c r="M2167" i="13"/>
  <c r="M2166" i="13"/>
  <c r="M2165" i="13"/>
  <c r="M2164" i="13"/>
  <c r="M2163" i="13"/>
  <c r="M2162" i="13"/>
  <c r="M2161" i="13"/>
  <c r="M2160" i="13"/>
  <c r="M2159" i="13"/>
  <c r="M2158" i="13"/>
  <c r="M2157" i="13"/>
  <c r="M2156" i="13"/>
  <c r="M2155" i="13"/>
  <c r="M2154" i="13"/>
  <c r="M2153" i="13"/>
  <c r="M2152" i="13"/>
  <c r="M2151" i="13"/>
  <c r="M2150" i="13"/>
  <c r="M2149" i="13"/>
  <c r="M2148" i="13"/>
  <c r="M2147" i="13"/>
  <c r="M2146" i="13"/>
  <c r="M2145" i="13"/>
  <c r="M2144" i="13"/>
  <c r="M2143" i="13"/>
  <c r="M2142" i="13"/>
  <c r="M2141" i="13"/>
  <c r="M2140" i="13"/>
  <c r="M2139" i="13"/>
  <c r="M2138" i="13"/>
  <c r="M2137" i="13"/>
  <c r="M2136" i="13"/>
  <c r="M2135" i="13"/>
  <c r="M2134" i="13"/>
  <c r="M2133" i="13"/>
  <c r="M2132" i="13"/>
  <c r="M2131" i="13"/>
  <c r="M2130" i="13"/>
  <c r="M2129" i="13"/>
  <c r="M2128" i="13"/>
  <c r="M2127" i="13"/>
  <c r="M2126" i="13"/>
  <c r="M2125" i="13"/>
  <c r="M2124" i="13"/>
  <c r="M2123" i="13"/>
  <c r="M2122" i="13"/>
  <c r="M2121" i="13"/>
  <c r="M2120" i="13"/>
  <c r="M2119" i="13"/>
  <c r="M2118" i="13"/>
  <c r="M2117" i="13"/>
  <c r="M2116" i="13"/>
  <c r="M2115" i="13"/>
  <c r="M2114" i="13"/>
  <c r="M2113" i="13"/>
  <c r="M2112" i="13"/>
  <c r="M2111" i="13"/>
  <c r="M2110" i="13"/>
  <c r="M2109" i="13"/>
  <c r="M2108" i="13"/>
  <c r="M2107" i="13"/>
  <c r="M2106" i="13"/>
  <c r="M2105" i="13"/>
  <c r="M2104" i="13"/>
  <c r="M2103" i="13"/>
  <c r="M2102" i="13"/>
  <c r="M2101" i="13"/>
  <c r="M2100" i="13"/>
  <c r="M2099" i="13"/>
  <c r="M2098" i="13"/>
  <c r="M2097" i="13"/>
  <c r="M2096" i="13"/>
  <c r="M2095" i="13"/>
  <c r="M2094" i="13"/>
  <c r="M2093" i="13"/>
  <c r="M2092" i="13"/>
  <c r="M2091" i="13"/>
  <c r="M2090" i="13"/>
  <c r="M2089" i="13"/>
  <c r="M2088" i="13"/>
  <c r="M2087" i="13"/>
  <c r="M2086" i="13"/>
  <c r="M2085" i="13"/>
  <c r="M2084" i="13"/>
  <c r="M2083" i="13"/>
  <c r="M2082" i="13"/>
  <c r="M2081" i="13"/>
  <c r="M2080" i="13"/>
  <c r="M2079" i="13"/>
  <c r="M2078" i="13"/>
  <c r="M2077" i="13"/>
  <c r="M2076" i="13"/>
  <c r="M2075" i="13"/>
  <c r="M2074" i="13"/>
  <c r="M2073" i="13"/>
  <c r="M2072" i="13"/>
  <c r="M2071" i="13"/>
  <c r="M2070" i="13"/>
  <c r="M2069" i="13"/>
  <c r="M2068" i="13"/>
  <c r="M2067" i="13"/>
  <c r="M2066" i="13"/>
  <c r="M2065" i="13"/>
  <c r="M2064" i="13"/>
  <c r="M2063" i="13"/>
  <c r="M2062" i="13"/>
  <c r="M2061" i="13"/>
  <c r="M2060" i="13"/>
  <c r="M2059" i="13"/>
  <c r="M2058" i="13"/>
  <c r="M2057" i="13"/>
  <c r="M2056" i="13"/>
  <c r="M2055" i="13"/>
  <c r="M2054" i="13"/>
  <c r="M2053" i="13"/>
  <c r="M2052" i="13"/>
  <c r="M2051" i="13"/>
  <c r="M2050" i="13"/>
  <c r="M2049" i="13"/>
  <c r="M2048" i="13"/>
  <c r="M2047" i="13"/>
  <c r="M2046" i="13"/>
  <c r="M2045" i="13"/>
  <c r="M2044" i="13"/>
  <c r="M2043" i="13"/>
  <c r="M2042" i="13"/>
  <c r="M2041" i="13"/>
  <c r="M2040" i="13"/>
  <c r="M2039" i="13"/>
  <c r="M2038" i="13"/>
  <c r="M2037" i="13"/>
  <c r="M2036" i="13"/>
  <c r="M2035" i="13"/>
  <c r="M2034" i="13"/>
  <c r="M2033" i="13"/>
  <c r="M2032" i="13"/>
  <c r="M2031" i="13"/>
  <c r="M2030" i="13"/>
  <c r="M2029" i="13"/>
  <c r="M2028" i="13"/>
  <c r="M2027" i="13"/>
  <c r="M2026" i="13"/>
  <c r="M2025" i="13"/>
  <c r="M2024" i="13"/>
  <c r="M2023" i="13"/>
  <c r="M2022" i="13"/>
  <c r="M2021" i="13"/>
  <c r="M2020" i="13"/>
  <c r="M2019" i="13"/>
  <c r="M2018" i="13"/>
  <c r="M2017" i="13"/>
  <c r="M2016" i="13"/>
  <c r="M2015" i="13"/>
  <c r="M2014" i="13"/>
  <c r="M2013" i="13"/>
  <c r="M2012" i="13"/>
  <c r="M2011" i="13"/>
  <c r="M2010" i="13"/>
  <c r="M2009" i="13"/>
  <c r="M2008" i="13"/>
  <c r="M2007" i="13"/>
  <c r="M2006" i="13"/>
  <c r="M2005" i="13"/>
  <c r="M2004" i="13"/>
  <c r="M2003" i="13"/>
  <c r="M2002" i="13"/>
  <c r="M2001" i="13"/>
  <c r="M2000" i="13"/>
  <c r="M1999" i="13"/>
  <c r="M1998" i="13"/>
  <c r="M1997" i="13"/>
  <c r="M1996" i="13"/>
  <c r="M1995" i="13"/>
  <c r="M1994" i="13"/>
  <c r="M1993" i="13"/>
  <c r="M1992" i="13"/>
  <c r="M1991" i="13"/>
  <c r="M1990" i="13"/>
  <c r="M1989" i="13"/>
  <c r="M1988" i="13"/>
  <c r="M1987" i="13"/>
  <c r="M1986" i="13"/>
  <c r="M1985" i="13"/>
  <c r="M1984" i="13"/>
  <c r="M1983" i="13"/>
  <c r="M1982" i="13"/>
  <c r="M1981" i="13"/>
  <c r="M1980" i="13"/>
  <c r="M1979" i="13"/>
  <c r="M1978" i="13"/>
  <c r="M1977" i="13"/>
  <c r="M1976" i="13"/>
  <c r="M1975" i="13"/>
  <c r="M1974" i="13"/>
  <c r="M1973" i="13"/>
  <c r="M1972" i="13"/>
  <c r="M1971" i="13"/>
  <c r="M1970" i="13"/>
  <c r="M1969" i="13"/>
  <c r="M1968" i="13"/>
  <c r="M1967" i="13"/>
  <c r="M1966" i="13"/>
  <c r="M1965" i="13"/>
  <c r="M1964" i="13"/>
  <c r="M1963" i="13"/>
  <c r="M1962" i="13"/>
  <c r="M1961" i="13"/>
  <c r="M1960" i="13"/>
  <c r="M1959" i="13"/>
  <c r="M1958" i="13"/>
  <c r="M1957" i="13"/>
  <c r="M1956" i="13"/>
  <c r="M1955" i="13"/>
  <c r="M1954" i="13"/>
  <c r="M1953" i="13"/>
  <c r="M1952" i="13"/>
  <c r="M1951" i="13"/>
  <c r="M1950" i="13"/>
  <c r="M1949" i="13"/>
  <c r="M1948" i="13"/>
  <c r="M1947" i="13"/>
  <c r="M1946" i="13"/>
  <c r="M1945" i="13"/>
  <c r="M1944" i="13"/>
  <c r="M1943" i="13"/>
  <c r="M1942" i="13"/>
  <c r="M1941" i="13"/>
  <c r="M1940" i="13"/>
  <c r="M1939" i="13"/>
  <c r="M1938" i="13"/>
  <c r="M1937" i="13"/>
  <c r="M1936" i="13"/>
  <c r="M1935" i="13"/>
  <c r="M1934" i="13"/>
  <c r="M1933" i="13"/>
  <c r="M1932" i="13"/>
  <c r="M1931" i="13"/>
  <c r="M1930" i="13"/>
  <c r="M1929" i="13"/>
  <c r="M1928" i="13"/>
  <c r="M1927" i="13"/>
  <c r="M1926" i="13"/>
  <c r="M1925" i="13"/>
  <c r="M1924" i="13"/>
  <c r="M1923" i="13"/>
  <c r="M1922" i="13"/>
  <c r="M1921" i="13"/>
  <c r="M1920" i="13"/>
  <c r="M1919" i="13"/>
  <c r="M1918" i="13"/>
  <c r="M1917" i="13"/>
  <c r="M1916" i="13"/>
  <c r="M1915" i="13"/>
  <c r="M1914" i="13"/>
  <c r="M1913" i="13"/>
  <c r="M1912" i="13"/>
  <c r="M1911" i="13"/>
  <c r="M1910" i="13"/>
  <c r="M1909" i="13"/>
  <c r="M1908" i="13"/>
  <c r="M1907" i="13"/>
  <c r="M1906" i="13"/>
  <c r="M1905" i="13"/>
  <c r="M1904" i="13"/>
  <c r="M1903" i="13"/>
  <c r="M1902" i="13"/>
  <c r="M1901" i="13"/>
  <c r="M1900" i="13"/>
  <c r="M1899" i="13"/>
  <c r="M1898" i="13"/>
  <c r="M1897" i="13"/>
  <c r="M1896" i="13"/>
  <c r="M1895" i="13"/>
  <c r="M1894" i="13"/>
  <c r="M1893" i="13"/>
  <c r="M1892" i="13"/>
  <c r="M1891" i="13"/>
  <c r="M1890" i="13"/>
  <c r="M1889" i="13"/>
  <c r="M1888" i="13"/>
  <c r="M1887" i="13"/>
  <c r="M1886" i="13"/>
  <c r="M1885" i="13"/>
  <c r="M1884" i="13"/>
  <c r="M1883" i="13"/>
  <c r="M1882" i="13"/>
  <c r="M1881" i="13"/>
  <c r="M1880" i="13"/>
  <c r="M1879" i="13"/>
  <c r="M1878" i="13"/>
  <c r="M1877" i="13"/>
  <c r="M1876" i="13"/>
  <c r="M1875" i="13"/>
  <c r="M1874" i="13"/>
  <c r="M1873" i="13"/>
  <c r="M1872" i="13"/>
  <c r="M1871" i="13"/>
  <c r="M1870" i="13"/>
  <c r="M1869" i="13"/>
  <c r="M1868" i="13"/>
  <c r="M1867" i="13"/>
  <c r="M1866" i="13"/>
  <c r="M1865" i="13"/>
  <c r="M1864" i="13"/>
  <c r="M1863" i="13"/>
  <c r="M1862" i="13"/>
  <c r="M1861" i="13"/>
  <c r="M1860" i="13"/>
  <c r="M1859" i="13"/>
  <c r="M1858" i="13"/>
  <c r="M1857" i="13"/>
  <c r="M1856" i="13"/>
  <c r="M1855" i="13"/>
  <c r="M1854" i="13"/>
  <c r="M1853" i="13"/>
  <c r="M1852" i="13"/>
  <c r="M1851" i="13"/>
  <c r="M1850" i="13"/>
  <c r="M1849" i="13"/>
  <c r="M1848" i="13"/>
  <c r="M1847" i="13"/>
  <c r="M1846" i="13"/>
  <c r="M1845" i="13"/>
  <c r="M1844" i="13"/>
  <c r="M1843" i="13"/>
  <c r="M1842" i="13"/>
  <c r="M1841" i="13"/>
  <c r="M1840" i="13"/>
  <c r="M1839" i="13"/>
  <c r="M1838" i="13"/>
  <c r="M1837" i="13"/>
  <c r="M1836" i="13"/>
  <c r="M1835" i="13"/>
  <c r="M1834" i="13"/>
  <c r="M1833" i="13"/>
  <c r="M1832" i="13"/>
  <c r="M1831" i="13"/>
  <c r="M1830" i="13"/>
  <c r="M1829" i="13"/>
  <c r="M1828" i="13"/>
  <c r="M1827" i="13"/>
  <c r="M1826" i="13"/>
  <c r="M1825" i="13"/>
  <c r="M1824" i="13"/>
  <c r="M1823" i="13"/>
  <c r="M1822" i="13"/>
  <c r="M1821" i="13"/>
  <c r="M1820" i="13"/>
  <c r="M1819" i="13"/>
  <c r="M1818" i="13"/>
  <c r="M1817" i="13"/>
  <c r="M1816" i="13"/>
  <c r="M1815" i="13"/>
  <c r="M1814" i="13"/>
  <c r="M1813" i="13"/>
  <c r="M1812" i="13"/>
  <c r="M1811" i="13"/>
  <c r="M1810" i="13"/>
  <c r="M1809" i="13"/>
  <c r="M1808" i="13"/>
  <c r="M1807" i="13"/>
  <c r="M1806" i="13"/>
  <c r="M1805" i="13"/>
  <c r="M1804" i="13"/>
  <c r="M1803" i="13"/>
  <c r="M1802" i="13"/>
  <c r="M1801" i="13"/>
  <c r="M1800" i="13"/>
  <c r="M1799" i="13"/>
  <c r="M1798" i="13"/>
  <c r="M1797" i="13"/>
  <c r="M1796" i="13"/>
  <c r="M1795" i="13"/>
  <c r="M1794" i="13"/>
  <c r="M1793" i="13"/>
  <c r="M1792" i="13"/>
  <c r="M1791" i="13"/>
  <c r="M1790" i="13"/>
  <c r="M1789" i="13"/>
  <c r="M1788" i="13"/>
  <c r="M1787" i="13"/>
  <c r="M1786" i="13"/>
  <c r="M1785" i="13"/>
  <c r="M1784" i="13"/>
  <c r="M1783" i="13"/>
  <c r="M1782" i="13"/>
  <c r="M1781" i="13"/>
  <c r="M1780" i="13"/>
  <c r="M1779" i="13"/>
  <c r="M1778" i="13"/>
  <c r="M1777" i="13"/>
  <c r="M1776" i="13"/>
  <c r="M1775" i="13"/>
  <c r="M1774" i="13"/>
  <c r="M1773" i="13"/>
  <c r="M1772" i="13"/>
  <c r="M1771" i="13"/>
  <c r="M1770" i="13"/>
  <c r="M1769" i="13"/>
  <c r="M1768" i="13"/>
  <c r="M1767" i="13"/>
  <c r="M1766" i="13"/>
  <c r="M1765" i="13"/>
  <c r="M1764" i="13"/>
  <c r="M1763" i="13"/>
  <c r="M1762" i="13"/>
  <c r="M1761" i="13"/>
  <c r="M1760" i="13"/>
  <c r="M1759" i="13"/>
  <c r="M1758" i="13"/>
  <c r="M1757" i="13"/>
  <c r="M1756" i="13"/>
  <c r="M1755" i="13"/>
  <c r="M1754" i="13"/>
  <c r="M1753" i="13"/>
  <c r="M1752" i="13"/>
  <c r="M1751" i="13"/>
  <c r="M1750" i="13"/>
  <c r="M1749" i="13"/>
  <c r="M1748" i="13"/>
  <c r="M1747" i="13"/>
  <c r="M1746" i="13"/>
  <c r="M1745" i="13"/>
  <c r="M1744" i="13"/>
  <c r="M1743" i="13"/>
  <c r="M1742" i="13"/>
  <c r="M1741" i="13"/>
  <c r="M1740" i="13"/>
  <c r="M1739" i="13"/>
  <c r="M1738" i="13"/>
  <c r="M1737" i="13"/>
  <c r="M1736" i="13"/>
  <c r="M1735" i="13"/>
  <c r="M1734" i="13"/>
  <c r="M1733" i="13"/>
  <c r="M1732" i="13"/>
  <c r="M1731" i="13"/>
  <c r="M1730" i="13"/>
  <c r="M1729" i="13"/>
  <c r="M1728" i="13"/>
  <c r="M1727" i="13"/>
  <c r="M1726" i="13"/>
  <c r="M1725" i="13"/>
  <c r="M1724" i="13"/>
  <c r="M1723" i="13"/>
  <c r="M1722" i="13"/>
  <c r="M1721" i="13"/>
  <c r="M1720" i="13"/>
  <c r="M1719" i="13"/>
  <c r="M1718" i="13"/>
  <c r="M1717" i="13"/>
  <c r="M1716" i="13"/>
  <c r="M1715" i="13"/>
  <c r="M1714" i="13"/>
  <c r="M1713" i="13"/>
  <c r="M1712" i="13"/>
  <c r="M1711" i="13"/>
  <c r="M1710" i="13"/>
  <c r="M1709" i="13"/>
  <c r="M1708" i="13"/>
  <c r="M1707" i="13"/>
  <c r="M1706" i="13"/>
  <c r="M1705" i="13"/>
  <c r="M1704" i="13"/>
  <c r="M1703" i="13"/>
  <c r="M1702" i="13"/>
  <c r="M1701" i="13"/>
  <c r="M1700" i="13"/>
  <c r="M1699" i="13"/>
  <c r="M1698" i="13"/>
  <c r="M1697" i="13"/>
  <c r="M1696" i="13"/>
  <c r="M1695" i="13"/>
  <c r="M1694" i="13"/>
  <c r="M1693" i="13"/>
  <c r="M1692" i="13"/>
  <c r="M1691" i="13"/>
  <c r="M1690" i="13"/>
  <c r="M1689" i="13"/>
  <c r="M1688" i="13"/>
  <c r="M1687" i="13"/>
  <c r="M1686" i="13"/>
  <c r="M1685" i="13"/>
  <c r="M1684" i="13"/>
  <c r="M1683" i="13"/>
  <c r="M1682" i="13"/>
  <c r="M1681" i="13"/>
  <c r="M1680" i="13"/>
  <c r="M1679" i="13"/>
  <c r="M1678" i="13"/>
  <c r="M1677" i="13"/>
  <c r="M1676" i="13"/>
  <c r="M1675" i="13"/>
  <c r="M1674" i="13"/>
  <c r="M1673" i="13"/>
  <c r="M1672" i="13"/>
  <c r="M1671" i="13"/>
  <c r="M1670" i="13"/>
  <c r="M1669" i="13"/>
  <c r="M1668" i="13"/>
  <c r="M1667" i="13"/>
  <c r="M1666" i="13"/>
  <c r="M1665" i="13"/>
  <c r="M1664" i="13"/>
  <c r="M1663" i="13"/>
  <c r="M1662" i="13"/>
  <c r="M1661" i="13"/>
  <c r="M1660" i="13"/>
  <c r="M1659" i="13"/>
  <c r="M1658" i="13"/>
  <c r="M1657" i="13"/>
  <c r="M1656" i="13"/>
  <c r="M1655" i="13"/>
  <c r="M1654" i="13"/>
  <c r="M1653" i="13"/>
  <c r="M1652" i="13"/>
  <c r="M1651" i="13"/>
  <c r="M1650" i="13"/>
  <c r="M1649" i="13"/>
  <c r="M1648" i="13"/>
  <c r="M1647" i="13"/>
  <c r="M1646" i="13"/>
  <c r="M1645" i="13"/>
  <c r="M1644" i="13"/>
  <c r="M1643" i="13"/>
  <c r="M1642" i="13"/>
  <c r="M1641" i="13"/>
  <c r="M1640" i="13"/>
  <c r="M1639" i="13"/>
  <c r="M1638" i="13"/>
  <c r="M1637" i="13"/>
  <c r="M1636" i="13"/>
  <c r="M1635" i="13"/>
  <c r="M1634" i="13"/>
  <c r="M1633" i="13"/>
  <c r="M1632" i="13"/>
  <c r="M1631" i="13"/>
  <c r="M1630" i="13"/>
  <c r="M1629" i="13"/>
  <c r="M1628" i="13"/>
  <c r="M1627" i="13"/>
  <c r="M1626" i="13"/>
  <c r="M1625" i="13"/>
  <c r="M1624" i="13"/>
  <c r="M1623" i="13"/>
  <c r="M1622" i="13"/>
  <c r="M1621" i="13"/>
  <c r="M1620" i="13"/>
  <c r="M1619" i="13"/>
  <c r="M1618" i="13"/>
  <c r="M1617" i="13"/>
  <c r="M1616" i="13"/>
  <c r="M1615" i="13"/>
  <c r="M1614" i="13"/>
  <c r="M1613" i="13"/>
  <c r="M1612" i="13"/>
  <c r="M1611" i="13"/>
  <c r="M1610" i="13"/>
  <c r="M1609" i="13"/>
  <c r="M1608" i="13"/>
  <c r="M1607" i="13"/>
  <c r="M1606" i="13"/>
  <c r="M1605" i="13"/>
  <c r="M1604" i="13"/>
  <c r="M1603" i="13"/>
  <c r="M1602" i="13"/>
  <c r="M1601" i="13"/>
  <c r="M1600" i="13"/>
  <c r="M1599" i="13"/>
  <c r="M1598" i="13"/>
  <c r="M1597" i="13"/>
  <c r="M1596" i="13"/>
  <c r="M1595" i="13"/>
  <c r="M1594" i="13"/>
  <c r="M1593" i="13"/>
  <c r="M1592" i="13"/>
  <c r="M1591" i="13"/>
  <c r="M1590" i="13"/>
  <c r="M1589" i="13"/>
  <c r="M1588" i="13"/>
  <c r="M1587" i="13"/>
  <c r="M1586" i="13"/>
  <c r="M1585" i="13"/>
  <c r="M1584" i="13"/>
  <c r="M1583" i="13"/>
  <c r="M1582" i="13"/>
  <c r="M1581" i="13"/>
  <c r="M1580" i="13"/>
  <c r="M1579" i="13"/>
  <c r="M1578" i="13"/>
  <c r="M1577" i="13"/>
  <c r="M1576" i="13"/>
  <c r="M1575" i="13"/>
  <c r="M1574" i="13"/>
  <c r="M1573" i="13"/>
  <c r="M1572" i="13"/>
  <c r="M1571" i="13"/>
  <c r="M1570" i="13"/>
  <c r="M1569" i="13"/>
  <c r="M1568" i="13"/>
  <c r="M1567" i="13"/>
  <c r="M1566" i="13"/>
  <c r="M1565" i="13"/>
  <c r="M1564" i="13"/>
  <c r="M1563" i="13"/>
  <c r="M1562" i="13"/>
  <c r="M1561" i="13"/>
  <c r="M1560" i="13"/>
  <c r="M1559" i="13"/>
  <c r="M1558" i="13"/>
  <c r="M1557" i="13"/>
  <c r="M1556" i="13"/>
  <c r="M1555" i="13"/>
  <c r="M1554" i="13"/>
  <c r="M1553" i="13"/>
  <c r="M1552" i="13"/>
  <c r="M1551" i="13"/>
  <c r="M1550" i="13"/>
  <c r="M1549" i="13"/>
  <c r="M1548" i="13"/>
  <c r="M1547" i="13"/>
  <c r="M1546" i="13"/>
  <c r="M1545" i="13"/>
  <c r="M1544" i="13"/>
  <c r="M1543" i="13"/>
  <c r="M1542" i="13"/>
  <c r="M1541" i="13"/>
  <c r="M1540" i="13"/>
  <c r="M1539" i="13"/>
  <c r="M1538" i="13"/>
  <c r="M1537" i="13"/>
  <c r="M1536" i="13"/>
  <c r="M1535" i="13"/>
  <c r="M1534" i="13"/>
  <c r="M1533" i="13"/>
  <c r="M1532" i="13"/>
  <c r="M1531" i="13"/>
  <c r="M1530" i="13"/>
  <c r="M1529" i="13"/>
  <c r="M1528" i="13"/>
  <c r="M1527" i="13"/>
  <c r="M1526" i="13"/>
  <c r="M1525" i="13"/>
  <c r="M1524" i="13"/>
  <c r="M1523" i="13"/>
  <c r="M1522" i="13"/>
  <c r="M1521" i="13"/>
  <c r="M1520" i="13"/>
  <c r="M1519" i="13"/>
  <c r="M1518" i="13"/>
  <c r="M1517" i="13"/>
  <c r="M1516" i="13"/>
  <c r="M1515" i="13"/>
  <c r="M1514" i="13"/>
  <c r="M1513" i="13"/>
  <c r="M1512" i="13"/>
  <c r="M1511" i="13"/>
  <c r="M1510" i="13"/>
  <c r="M1509" i="13"/>
  <c r="M1508" i="13"/>
  <c r="M1507" i="13"/>
  <c r="M1506" i="13"/>
  <c r="M1505" i="13"/>
  <c r="M1504" i="13"/>
  <c r="M1503" i="13"/>
  <c r="M1502" i="13"/>
  <c r="M1501" i="13"/>
  <c r="M1500" i="13"/>
  <c r="M1499" i="13"/>
  <c r="M1498" i="13"/>
  <c r="M1497" i="13"/>
  <c r="M1496" i="13"/>
  <c r="M1495" i="13"/>
  <c r="M1494" i="13"/>
  <c r="M1493" i="13"/>
  <c r="M1492" i="13"/>
  <c r="M1491" i="13"/>
  <c r="M1490" i="13"/>
  <c r="M1489" i="13"/>
  <c r="M1488" i="13"/>
  <c r="M1487" i="13"/>
  <c r="M1486" i="13"/>
  <c r="M1485" i="13"/>
  <c r="M1484" i="13"/>
  <c r="M1483" i="13"/>
  <c r="M1482" i="13"/>
  <c r="M1481" i="13"/>
  <c r="M1480" i="13"/>
  <c r="M1479" i="13"/>
  <c r="M1478" i="13"/>
  <c r="M1477" i="13"/>
  <c r="M1476" i="13"/>
  <c r="M1475" i="13"/>
  <c r="M1474" i="13"/>
  <c r="M1473" i="13"/>
  <c r="M1472" i="13"/>
  <c r="M1471" i="13"/>
  <c r="M1470" i="13"/>
  <c r="M1469" i="13"/>
  <c r="M1468" i="13"/>
  <c r="M1467" i="13"/>
  <c r="M1466" i="13"/>
  <c r="M1465" i="13"/>
  <c r="M1464" i="13"/>
  <c r="M1463" i="13"/>
  <c r="M1462" i="13"/>
  <c r="M1461" i="13"/>
  <c r="M1460" i="13"/>
  <c r="M1459" i="13"/>
  <c r="M1458" i="13"/>
  <c r="M1457" i="13"/>
  <c r="M1456" i="13"/>
  <c r="M1455" i="13"/>
  <c r="M1454" i="13"/>
  <c r="M1453" i="13"/>
  <c r="M1452" i="13"/>
  <c r="M1451" i="13"/>
  <c r="M1450" i="13"/>
  <c r="M1449" i="13"/>
  <c r="M1448" i="13"/>
  <c r="M1447" i="13"/>
  <c r="M1446" i="13"/>
  <c r="M1445" i="13"/>
  <c r="M1444" i="13"/>
  <c r="M1443" i="13"/>
  <c r="M1442" i="13"/>
  <c r="M1441" i="13"/>
  <c r="M1440" i="13"/>
  <c r="M1439" i="13"/>
  <c r="M1438" i="13"/>
  <c r="M1437" i="13"/>
  <c r="M1436" i="13"/>
  <c r="M1435" i="13"/>
  <c r="M1434" i="13"/>
  <c r="M1433" i="13"/>
  <c r="M1432" i="13"/>
  <c r="M1431" i="13"/>
  <c r="M1430" i="13"/>
  <c r="M1429" i="13"/>
  <c r="M1428" i="13"/>
  <c r="M1427" i="13"/>
  <c r="M1426" i="13"/>
  <c r="M1425" i="13"/>
  <c r="M1424" i="13"/>
  <c r="M1423" i="13"/>
  <c r="M1422" i="13"/>
  <c r="M1421" i="13"/>
  <c r="M1420" i="13"/>
  <c r="M1419" i="13"/>
  <c r="M1418" i="13"/>
  <c r="M1417" i="13"/>
  <c r="M1416" i="13"/>
  <c r="M1415" i="13"/>
  <c r="M1414" i="13"/>
  <c r="M1413" i="13"/>
  <c r="M1412" i="13"/>
  <c r="M1411" i="13"/>
  <c r="M1410" i="13"/>
  <c r="M1409" i="13"/>
  <c r="M1408" i="13"/>
  <c r="M1407" i="13"/>
  <c r="M1406" i="13"/>
  <c r="M1405" i="13"/>
  <c r="M1404" i="13"/>
  <c r="M1403" i="13"/>
  <c r="M1402" i="13"/>
  <c r="M1401" i="13"/>
  <c r="M1400" i="13"/>
  <c r="M1399" i="13"/>
  <c r="M1398" i="13"/>
  <c r="M1397" i="13"/>
  <c r="M1396" i="13"/>
  <c r="M1395" i="13"/>
  <c r="M1394" i="13"/>
  <c r="M1393" i="13"/>
  <c r="M1392" i="13"/>
  <c r="M1391" i="13"/>
  <c r="M1390" i="13"/>
  <c r="M1389" i="13"/>
  <c r="M1388" i="13"/>
  <c r="M1387" i="13"/>
  <c r="M1386" i="13"/>
  <c r="M1385" i="13"/>
  <c r="M1384" i="13"/>
  <c r="M1383" i="13"/>
  <c r="M1382" i="13"/>
  <c r="M1381" i="13"/>
  <c r="M1380" i="13"/>
  <c r="M1379" i="13"/>
  <c r="M1378" i="13"/>
  <c r="M1377" i="13"/>
  <c r="M1376" i="13"/>
  <c r="M1375" i="13"/>
  <c r="M1374" i="13"/>
  <c r="M1373" i="13"/>
  <c r="M1372" i="13"/>
  <c r="M1371" i="13"/>
  <c r="M1370" i="13"/>
  <c r="M1369" i="13"/>
  <c r="M1368" i="13"/>
  <c r="M1367" i="13"/>
  <c r="M1366" i="13"/>
  <c r="M1365" i="13"/>
  <c r="M1364" i="13"/>
  <c r="M1363" i="13"/>
  <c r="M1362" i="13"/>
  <c r="M1361" i="13"/>
  <c r="M1360" i="13"/>
  <c r="M1359" i="13"/>
  <c r="M1358" i="13"/>
  <c r="M1357" i="13"/>
  <c r="M1356" i="13"/>
  <c r="M1355" i="13"/>
  <c r="M1354" i="13"/>
  <c r="M1353" i="13"/>
  <c r="M1352" i="13"/>
  <c r="M1351" i="13"/>
  <c r="M1350" i="13"/>
  <c r="M1349" i="13"/>
  <c r="M1348" i="13"/>
  <c r="M1347" i="13"/>
  <c r="M1346" i="13"/>
  <c r="M1345" i="13"/>
  <c r="M1344" i="13"/>
  <c r="M1343" i="13"/>
  <c r="M1342" i="13"/>
  <c r="M1341" i="13"/>
  <c r="M1340" i="13"/>
  <c r="M1339" i="13"/>
  <c r="M1338" i="13"/>
  <c r="M1337" i="13"/>
  <c r="M1336" i="13"/>
  <c r="M1335" i="13"/>
  <c r="M1334" i="13"/>
  <c r="M1333" i="13"/>
  <c r="M1332" i="13"/>
  <c r="M1331" i="13"/>
  <c r="M1330" i="13"/>
  <c r="M1329" i="13"/>
  <c r="M1328" i="13"/>
  <c r="M1327" i="13"/>
  <c r="M1326" i="13"/>
  <c r="M1325" i="13"/>
  <c r="M1324" i="13"/>
  <c r="M1323" i="13"/>
  <c r="M1322" i="13"/>
  <c r="M1321" i="13"/>
  <c r="M1320" i="13"/>
  <c r="M1319" i="13"/>
  <c r="M1318" i="13"/>
  <c r="M1317" i="13"/>
  <c r="M1316" i="13"/>
  <c r="M1315" i="13"/>
  <c r="M1314" i="13"/>
  <c r="M1313" i="13"/>
  <c r="M1312" i="13"/>
  <c r="M1311" i="13"/>
  <c r="M1310" i="13"/>
  <c r="M1309" i="13"/>
  <c r="M1308" i="13"/>
  <c r="M1307" i="13"/>
  <c r="M1306" i="13"/>
  <c r="M1305" i="13"/>
  <c r="M1304" i="13"/>
  <c r="M1303" i="13"/>
  <c r="M1302" i="13"/>
  <c r="M1301" i="13"/>
  <c r="M1300" i="13"/>
  <c r="M1299" i="13"/>
  <c r="M1298" i="13"/>
  <c r="M1297" i="13"/>
  <c r="M1296" i="13"/>
  <c r="M1295" i="13"/>
  <c r="M1294" i="13"/>
  <c r="M1293" i="13"/>
  <c r="M1292" i="13"/>
  <c r="M1291" i="13"/>
  <c r="M1290" i="13"/>
  <c r="M1289" i="13"/>
  <c r="M1288" i="13"/>
  <c r="M1287" i="13"/>
  <c r="M1286" i="13"/>
  <c r="M1285" i="13"/>
  <c r="M1284" i="13"/>
  <c r="M1283" i="13"/>
  <c r="M1282" i="13"/>
  <c r="M1281" i="13"/>
  <c r="M1280" i="13"/>
  <c r="M1279" i="13"/>
  <c r="M1278" i="13"/>
  <c r="M1277" i="13"/>
  <c r="M1276" i="13"/>
  <c r="M1275" i="13"/>
  <c r="M1274" i="13"/>
  <c r="M1273" i="13"/>
  <c r="M1272" i="13"/>
  <c r="M1271" i="13"/>
  <c r="M1270" i="13"/>
  <c r="M1269" i="13"/>
  <c r="M1268" i="13"/>
  <c r="M1267" i="13"/>
  <c r="M1266" i="13"/>
  <c r="M1265" i="13"/>
  <c r="M1264" i="13"/>
  <c r="M1263" i="13"/>
  <c r="M1262" i="13"/>
  <c r="M1261" i="13"/>
  <c r="M1260" i="13"/>
  <c r="M1259" i="13"/>
  <c r="M1258" i="13"/>
  <c r="M1257" i="13"/>
  <c r="M1256" i="13"/>
  <c r="M1255" i="13"/>
  <c r="M1254" i="13"/>
  <c r="M1253" i="13"/>
  <c r="M1252" i="13"/>
  <c r="M1251" i="13"/>
  <c r="M1250" i="13"/>
  <c r="M1249" i="13"/>
  <c r="M1248" i="13"/>
  <c r="M1247" i="13"/>
  <c r="M1246" i="13"/>
  <c r="M1245" i="13"/>
  <c r="M1244" i="13"/>
  <c r="M1243" i="13"/>
  <c r="M1242" i="13"/>
  <c r="M1241" i="13"/>
  <c r="M1240" i="13"/>
  <c r="M1239" i="13"/>
  <c r="M1238" i="13"/>
  <c r="M1237" i="13"/>
  <c r="M1236" i="13"/>
  <c r="M1235" i="13"/>
  <c r="M1234" i="13"/>
  <c r="M1233" i="13"/>
  <c r="M1232" i="13"/>
  <c r="M1231" i="13"/>
  <c r="M1230" i="13"/>
  <c r="M1229" i="13"/>
  <c r="M1228" i="13"/>
  <c r="M1227" i="13"/>
  <c r="M1226" i="13"/>
  <c r="M1225" i="13"/>
  <c r="M1224" i="13"/>
  <c r="M1223" i="13"/>
  <c r="M1222" i="13"/>
  <c r="M1221" i="13"/>
  <c r="M1220" i="13"/>
  <c r="M1219" i="13"/>
  <c r="M1218" i="13"/>
  <c r="M1217" i="13"/>
  <c r="M1216" i="13"/>
  <c r="M1215" i="13"/>
  <c r="M1214" i="13"/>
  <c r="M1213" i="13"/>
  <c r="M1212" i="13"/>
  <c r="M1211" i="13"/>
  <c r="M1210" i="13"/>
  <c r="M1209" i="13"/>
  <c r="M1208" i="13"/>
  <c r="M1207" i="13"/>
  <c r="M1206" i="13"/>
  <c r="M1205" i="13"/>
  <c r="M1204" i="13"/>
  <c r="M1203" i="13"/>
  <c r="M1202" i="13"/>
  <c r="M1201" i="13"/>
  <c r="M1200" i="13"/>
  <c r="M1199" i="13"/>
  <c r="M1198" i="13"/>
  <c r="M1197" i="13"/>
  <c r="M1196" i="13"/>
  <c r="M1195" i="13"/>
  <c r="M1194" i="13"/>
  <c r="M1193" i="13"/>
  <c r="M1192" i="13"/>
  <c r="M1191" i="13"/>
  <c r="M1190" i="13"/>
  <c r="M1189" i="13"/>
  <c r="M1188" i="13"/>
  <c r="M1187" i="13"/>
  <c r="M1186" i="13"/>
  <c r="M1185" i="13"/>
  <c r="M1184" i="13"/>
  <c r="M1183" i="13"/>
  <c r="M1182" i="13"/>
  <c r="M1181" i="13"/>
  <c r="M1180" i="13"/>
  <c r="M1179" i="13"/>
  <c r="M1178" i="13"/>
  <c r="M1177" i="13"/>
  <c r="M1176" i="13"/>
  <c r="M1175" i="13"/>
  <c r="M1174" i="13"/>
  <c r="M1173" i="13"/>
  <c r="M1172" i="13"/>
  <c r="M1171" i="13"/>
  <c r="M1170" i="13"/>
  <c r="M1169" i="13"/>
  <c r="M1168" i="13"/>
  <c r="M1167" i="13"/>
  <c r="M1166" i="13"/>
  <c r="M1165" i="13"/>
  <c r="M1164" i="13"/>
  <c r="M1163" i="13"/>
  <c r="M1162" i="13"/>
  <c r="M1161" i="13"/>
  <c r="M1160" i="13"/>
  <c r="M1159" i="13"/>
  <c r="M1158" i="13"/>
  <c r="M1157" i="13"/>
  <c r="M1156" i="13"/>
  <c r="M1155" i="13"/>
  <c r="M1154" i="13"/>
  <c r="M1153" i="13"/>
  <c r="M1152" i="13"/>
  <c r="M1151" i="13"/>
  <c r="M1150" i="13"/>
  <c r="M1149" i="13"/>
  <c r="M1148" i="13"/>
  <c r="M1147" i="13"/>
  <c r="M1146" i="13"/>
  <c r="M1145" i="13"/>
  <c r="M1144" i="13"/>
  <c r="M1143" i="13"/>
  <c r="M1142" i="13"/>
  <c r="M1141" i="13"/>
  <c r="M1140" i="13"/>
  <c r="M1139" i="13"/>
  <c r="M1138" i="13"/>
  <c r="M1137" i="13"/>
  <c r="M1136" i="13"/>
  <c r="M1135" i="13"/>
  <c r="M1134" i="13"/>
  <c r="M1133" i="13"/>
  <c r="M1132" i="13"/>
  <c r="M1131" i="13"/>
  <c r="M1130" i="13"/>
  <c r="M1129" i="13"/>
  <c r="M1128" i="13"/>
  <c r="M1127" i="13"/>
  <c r="M1126" i="13"/>
  <c r="M1125" i="13"/>
  <c r="M1124" i="13"/>
  <c r="M1123" i="13"/>
  <c r="M1122" i="13"/>
  <c r="M1121" i="13"/>
  <c r="M1120" i="13"/>
  <c r="M1119" i="13"/>
  <c r="M1118" i="13"/>
  <c r="M1117" i="13"/>
  <c r="M1116" i="13"/>
  <c r="M1115" i="13"/>
  <c r="M1114" i="13"/>
  <c r="M1113" i="13"/>
  <c r="M1112" i="13"/>
  <c r="M1111" i="13"/>
  <c r="M1110" i="13"/>
  <c r="M1109" i="13"/>
  <c r="M1108" i="13"/>
  <c r="M1107" i="13"/>
  <c r="M1106" i="13"/>
  <c r="M1105" i="13"/>
  <c r="M1104" i="13"/>
  <c r="M1103" i="13"/>
  <c r="M1102" i="13"/>
  <c r="M1101" i="13"/>
  <c r="M1100" i="13"/>
  <c r="M1099" i="13"/>
  <c r="M1098" i="13"/>
  <c r="M1097" i="13"/>
  <c r="M1096" i="13"/>
  <c r="M1095" i="13"/>
  <c r="M1094" i="13"/>
  <c r="M1093" i="13"/>
  <c r="M1092" i="13"/>
  <c r="M1091" i="13"/>
  <c r="M1090" i="13"/>
  <c r="M1089" i="13"/>
  <c r="M1088" i="13"/>
  <c r="M1087" i="13"/>
  <c r="M1086" i="13"/>
  <c r="M1085" i="13"/>
  <c r="M1084" i="13"/>
  <c r="M1083" i="13"/>
  <c r="M1082" i="13"/>
  <c r="M1081" i="13"/>
  <c r="M1080" i="13"/>
  <c r="M1079" i="13"/>
  <c r="M1078" i="13"/>
  <c r="M1077" i="13"/>
  <c r="M1076" i="13"/>
  <c r="M1075" i="13"/>
  <c r="M1074" i="13"/>
  <c r="M1073" i="13"/>
  <c r="M1072" i="13"/>
  <c r="M1071" i="13"/>
  <c r="M1070" i="13"/>
  <c r="M1069" i="13"/>
  <c r="M1068" i="13"/>
  <c r="M1067" i="13"/>
  <c r="M1066" i="13"/>
  <c r="M1065" i="13"/>
  <c r="M1064" i="13"/>
  <c r="M1063" i="13"/>
  <c r="M1062" i="13"/>
  <c r="M1061" i="13"/>
  <c r="M1060" i="13"/>
  <c r="M1059" i="13"/>
  <c r="M1058" i="13"/>
  <c r="M1057" i="13"/>
  <c r="M1056" i="13"/>
  <c r="M1055" i="13"/>
  <c r="M1054" i="13"/>
  <c r="M1053" i="13"/>
  <c r="M1052" i="13"/>
  <c r="M1051" i="13"/>
  <c r="M1050" i="13"/>
  <c r="M1049" i="13"/>
  <c r="M1048" i="13"/>
  <c r="M1047" i="13"/>
  <c r="M1046" i="13"/>
  <c r="M1045" i="13"/>
  <c r="M1044" i="13"/>
  <c r="M1043" i="13"/>
  <c r="M1042" i="13"/>
  <c r="M1041" i="13"/>
  <c r="M1040" i="13"/>
  <c r="M1039" i="13"/>
  <c r="M1038" i="13"/>
  <c r="M1037" i="13"/>
  <c r="M1036" i="13"/>
  <c r="M1035" i="13"/>
  <c r="M1034" i="13"/>
  <c r="M1033" i="13"/>
  <c r="M1032" i="13"/>
  <c r="M1031" i="13"/>
  <c r="M1030" i="13"/>
  <c r="M1029" i="13"/>
  <c r="M1028" i="13"/>
  <c r="M1027" i="13"/>
  <c r="M1026" i="13"/>
  <c r="M1025" i="13"/>
  <c r="M1024" i="13"/>
  <c r="M1023" i="13"/>
  <c r="M1022" i="13"/>
  <c r="M1021" i="13"/>
  <c r="M1020" i="13"/>
  <c r="M1019" i="13"/>
  <c r="M1018" i="13"/>
  <c r="M1017" i="13"/>
  <c r="M1016" i="13"/>
  <c r="M1015" i="13"/>
  <c r="M1014" i="13"/>
  <c r="M1013" i="13"/>
  <c r="M1012" i="13"/>
  <c r="M1011" i="13"/>
  <c r="M1010" i="13"/>
  <c r="M1009" i="13"/>
  <c r="M1008" i="13"/>
  <c r="M1007" i="13"/>
  <c r="M1006" i="13"/>
  <c r="M1005" i="13"/>
  <c r="M1004" i="13"/>
  <c r="M1003" i="13"/>
  <c r="M1002" i="13"/>
  <c r="M1001" i="13"/>
  <c r="M1000" i="13"/>
  <c r="M999" i="13"/>
  <c r="M998" i="13"/>
  <c r="M997" i="13"/>
  <c r="M996" i="13"/>
  <c r="M995" i="13"/>
  <c r="M994" i="13"/>
  <c r="M993" i="13"/>
  <c r="M992" i="13"/>
  <c r="M991" i="13"/>
  <c r="M990" i="13"/>
  <c r="M989" i="13"/>
  <c r="M988" i="13"/>
  <c r="M987" i="13"/>
  <c r="M986" i="13"/>
  <c r="M985" i="13"/>
  <c r="M984" i="13"/>
  <c r="M983" i="13"/>
  <c r="M982" i="13"/>
  <c r="M981" i="13"/>
  <c r="M980" i="13"/>
  <c r="M979" i="13"/>
  <c r="M978" i="13"/>
  <c r="M977" i="13"/>
  <c r="M976" i="13"/>
  <c r="M975" i="13"/>
  <c r="M974" i="13"/>
  <c r="M973" i="13"/>
  <c r="M972" i="13"/>
  <c r="M971" i="13"/>
  <c r="M970" i="13"/>
  <c r="M969" i="13"/>
  <c r="M968" i="13"/>
  <c r="M967" i="13"/>
  <c r="M966" i="13"/>
  <c r="M965" i="13"/>
  <c r="M964" i="13"/>
  <c r="M963" i="13"/>
  <c r="M962" i="13"/>
  <c r="M961" i="13"/>
  <c r="M960" i="13"/>
  <c r="M959" i="13"/>
  <c r="M958" i="13"/>
  <c r="M957" i="13"/>
  <c r="M956" i="13"/>
  <c r="M955" i="13"/>
  <c r="M954" i="13"/>
  <c r="M953" i="13"/>
  <c r="M952" i="13"/>
  <c r="M951" i="13"/>
  <c r="M950" i="13"/>
  <c r="M949" i="13"/>
  <c r="M948" i="13"/>
  <c r="M947" i="13"/>
  <c r="M946" i="13"/>
  <c r="M945" i="13"/>
  <c r="M944" i="13"/>
  <c r="M943" i="13"/>
  <c r="M942" i="13"/>
  <c r="M941" i="13"/>
  <c r="M940" i="13"/>
  <c r="M939" i="13"/>
  <c r="M938" i="13"/>
  <c r="M937" i="13"/>
  <c r="M936" i="13"/>
  <c r="M935" i="13"/>
  <c r="M934" i="13"/>
  <c r="M933" i="13"/>
  <c r="M932" i="13"/>
  <c r="M931" i="13"/>
  <c r="M930" i="13"/>
  <c r="M929" i="13"/>
  <c r="M928" i="13"/>
  <c r="M927" i="13"/>
  <c r="M926" i="13"/>
  <c r="M925" i="13"/>
  <c r="M924" i="13"/>
  <c r="M923" i="13"/>
  <c r="M922" i="13"/>
  <c r="M921" i="13"/>
  <c r="M920" i="13"/>
  <c r="M919" i="13"/>
  <c r="M918" i="13"/>
  <c r="M917" i="13"/>
  <c r="M916" i="13"/>
  <c r="M915" i="13"/>
  <c r="M914" i="13"/>
  <c r="M913" i="13"/>
  <c r="M912" i="13"/>
  <c r="M911" i="13"/>
  <c r="M910" i="13"/>
  <c r="M909" i="13"/>
  <c r="M908" i="13"/>
  <c r="M907" i="13"/>
  <c r="M906" i="13"/>
  <c r="M905" i="13"/>
  <c r="M904" i="13"/>
  <c r="M903" i="13"/>
  <c r="M902" i="13"/>
  <c r="M901" i="13"/>
  <c r="M900" i="13"/>
  <c r="M899" i="13"/>
  <c r="M898" i="13"/>
  <c r="M897" i="13"/>
  <c r="M896" i="13"/>
  <c r="M895" i="13"/>
  <c r="M894" i="13"/>
  <c r="M893" i="13"/>
  <c r="M892" i="13"/>
  <c r="M891" i="13"/>
  <c r="M890" i="13"/>
  <c r="M889" i="13"/>
  <c r="M888" i="13"/>
  <c r="M887" i="13"/>
  <c r="M886" i="13"/>
  <c r="M885" i="13"/>
  <c r="M884" i="13"/>
  <c r="M883" i="13"/>
  <c r="M882" i="13"/>
  <c r="M881" i="13"/>
  <c r="M880" i="13"/>
  <c r="M879" i="13"/>
  <c r="M878" i="13"/>
  <c r="M877" i="13"/>
  <c r="M876" i="13"/>
  <c r="M875" i="13"/>
  <c r="M874" i="13"/>
  <c r="M873" i="13"/>
  <c r="M872" i="13"/>
  <c r="M871" i="13"/>
  <c r="M870" i="13"/>
  <c r="M869" i="13"/>
  <c r="M868" i="13"/>
  <c r="M867" i="13"/>
  <c r="M866" i="13"/>
  <c r="M865" i="13"/>
  <c r="M864" i="13"/>
  <c r="M863" i="13"/>
  <c r="M862" i="13"/>
  <c r="M861" i="13"/>
  <c r="M860" i="13"/>
  <c r="M859" i="13"/>
  <c r="M858" i="13"/>
  <c r="M857" i="13"/>
  <c r="M856" i="13"/>
  <c r="M855" i="13"/>
  <c r="M854" i="13"/>
  <c r="M853" i="13"/>
  <c r="M852" i="13"/>
  <c r="M851" i="13"/>
  <c r="M850" i="13"/>
  <c r="M849" i="13"/>
  <c r="M848" i="13"/>
  <c r="M847" i="13"/>
  <c r="M846" i="13"/>
  <c r="M845" i="13"/>
  <c r="M844" i="13"/>
  <c r="M843" i="13"/>
  <c r="M842" i="13"/>
  <c r="M841" i="13"/>
  <c r="M840" i="13"/>
  <c r="M839" i="13"/>
  <c r="M838" i="13"/>
  <c r="M837" i="13"/>
  <c r="M836" i="13"/>
  <c r="M835" i="13"/>
  <c r="M834" i="13"/>
  <c r="M833" i="13"/>
  <c r="M832" i="13"/>
  <c r="M831" i="13"/>
  <c r="M830" i="13"/>
  <c r="M829" i="13"/>
  <c r="M828" i="13"/>
  <c r="M827" i="13"/>
  <c r="M826" i="13"/>
  <c r="M825" i="13"/>
  <c r="M824" i="13"/>
  <c r="M823" i="13"/>
  <c r="M822" i="13"/>
  <c r="M821" i="13"/>
  <c r="M820" i="13"/>
  <c r="M819" i="13"/>
  <c r="M818" i="13"/>
  <c r="M817" i="13"/>
  <c r="M816" i="13"/>
  <c r="M815" i="13"/>
  <c r="M814" i="13"/>
  <c r="M813" i="13"/>
  <c r="M812" i="13"/>
  <c r="M811" i="13"/>
  <c r="M810" i="13"/>
  <c r="M809" i="13"/>
  <c r="M808" i="13"/>
  <c r="M807" i="13"/>
  <c r="M806" i="13"/>
  <c r="M805" i="13"/>
  <c r="M804" i="13"/>
  <c r="M803" i="13"/>
  <c r="M802" i="13"/>
  <c r="M801" i="13"/>
  <c r="M800" i="13"/>
  <c r="M799" i="13"/>
  <c r="M798" i="13"/>
  <c r="M797" i="13"/>
  <c r="M796" i="13"/>
  <c r="M795" i="13"/>
  <c r="M794" i="13"/>
  <c r="M793" i="13"/>
  <c r="M792" i="13"/>
  <c r="M791" i="13"/>
  <c r="M790" i="13"/>
  <c r="M789" i="13"/>
  <c r="M788" i="13"/>
  <c r="M787" i="13"/>
  <c r="M786" i="13"/>
  <c r="M785" i="13"/>
  <c r="M784" i="13"/>
  <c r="M783" i="13"/>
  <c r="M782" i="13"/>
  <c r="M781" i="13"/>
  <c r="M780" i="13"/>
  <c r="M779" i="13"/>
  <c r="M778" i="13"/>
  <c r="M777" i="13"/>
  <c r="M776" i="13"/>
  <c r="M775" i="13"/>
  <c r="M774" i="13"/>
  <c r="M773" i="13"/>
  <c r="M772" i="13"/>
  <c r="M771" i="13"/>
  <c r="M770" i="13"/>
  <c r="M769" i="13"/>
  <c r="M768" i="13"/>
  <c r="M767" i="13"/>
  <c r="M766" i="13"/>
  <c r="M765" i="13"/>
  <c r="M764" i="13"/>
  <c r="M763" i="13"/>
  <c r="M762" i="13"/>
  <c r="M761" i="13"/>
  <c r="M760" i="13"/>
  <c r="M759" i="13"/>
  <c r="M758" i="13"/>
  <c r="M757" i="13"/>
  <c r="M756" i="13"/>
  <c r="M755" i="13"/>
  <c r="M754" i="13"/>
  <c r="M753" i="13"/>
  <c r="M752" i="13"/>
  <c r="M751" i="13"/>
  <c r="M750" i="13"/>
  <c r="M749" i="13"/>
  <c r="M748" i="13"/>
  <c r="M747" i="13"/>
  <c r="M746" i="13"/>
  <c r="M745" i="13"/>
  <c r="M744" i="13"/>
  <c r="M743" i="13"/>
  <c r="M742" i="13"/>
  <c r="M741" i="13"/>
  <c r="M740" i="13"/>
  <c r="M739" i="13"/>
  <c r="M738" i="13"/>
  <c r="M737" i="13"/>
  <c r="M736" i="13"/>
  <c r="M735" i="13"/>
  <c r="M734" i="13"/>
  <c r="M733" i="13"/>
  <c r="M732" i="13"/>
  <c r="M731" i="13"/>
  <c r="M730" i="13"/>
  <c r="M729" i="13"/>
  <c r="M728" i="13"/>
  <c r="M727" i="13"/>
  <c r="M726" i="13"/>
  <c r="M725" i="13"/>
  <c r="M724" i="13"/>
  <c r="M723" i="13"/>
  <c r="M722" i="13"/>
  <c r="M721" i="13"/>
  <c r="M720" i="13"/>
  <c r="M719" i="13"/>
  <c r="M718" i="13"/>
  <c r="M717" i="13"/>
  <c r="M716" i="13"/>
  <c r="M715" i="13"/>
  <c r="M714" i="13"/>
  <c r="M713" i="13"/>
  <c r="M712" i="13"/>
  <c r="M711" i="13"/>
  <c r="M710" i="13"/>
  <c r="M709" i="13"/>
  <c r="M708" i="13"/>
  <c r="M707" i="13"/>
  <c r="M706" i="13"/>
  <c r="M705" i="13"/>
  <c r="M704" i="13"/>
  <c r="M703" i="13"/>
  <c r="M702" i="13"/>
  <c r="M701" i="13"/>
  <c r="M700" i="13"/>
  <c r="M699" i="13"/>
  <c r="M698" i="13"/>
  <c r="M697" i="13"/>
  <c r="M696" i="13"/>
  <c r="M695" i="13"/>
  <c r="M694" i="13"/>
  <c r="M693" i="13"/>
  <c r="M692" i="13"/>
  <c r="M691" i="13"/>
  <c r="M690" i="13"/>
  <c r="M689" i="13"/>
  <c r="M688" i="13"/>
  <c r="M687" i="13"/>
  <c r="M686" i="13"/>
  <c r="M685" i="13"/>
  <c r="M684" i="13"/>
  <c r="M683" i="13"/>
  <c r="M682" i="13"/>
  <c r="M681" i="13"/>
  <c r="M680" i="13"/>
  <c r="M679" i="13"/>
  <c r="M678" i="13"/>
  <c r="M677" i="13"/>
  <c r="M676" i="13"/>
  <c r="M675" i="13"/>
  <c r="M674" i="13"/>
  <c r="M673" i="13"/>
  <c r="M672" i="13"/>
  <c r="M671" i="13"/>
  <c r="M670" i="13"/>
  <c r="M669" i="13"/>
  <c r="M668" i="13"/>
  <c r="M667" i="13"/>
  <c r="M666" i="13"/>
  <c r="M665" i="13"/>
  <c r="M664" i="13"/>
  <c r="M663" i="13"/>
  <c r="M662" i="13"/>
  <c r="M661" i="13"/>
  <c r="M660" i="13"/>
  <c r="M659" i="13"/>
  <c r="M658" i="13"/>
  <c r="M657" i="13"/>
  <c r="M656" i="13"/>
  <c r="M655" i="13"/>
  <c r="M654" i="13"/>
  <c r="M653" i="13"/>
  <c r="M652" i="13"/>
  <c r="M651" i="13"/>
  <c r="M650" i="13"/>
  <c r="M649" i="13"/>
  <c r="M648" i="13"/>
  <c r="M647" i="13"/>
  <c r="M646" i="13"/>
  <c r="M645" i="13"/>
  <c r="M644" i="13"/>
  <c r="M643" i="13"/>
  <c r="M642" i="13"/>
  <c r="M641" i="13"/>
  <c r="M640" i="13"/>
  <c r="M639" i="13"/>
  <c r="M638" i="13"/>
  <c r="M637" i="13"/>
  <c r="M636" i="13"/>
  <c r="M635" i="13"/>
  <c r="M634" i="13"/>
  <c r="M633" i="13"/>
  <c r="M632" i="13"/>
  <c r="M631" i="13"/>
  <c r="M630" i="13"/>
  <c r="M629" i="13"/>
  <c r="M628" i="13"/>
  <c r="M627" i="13"/>
  <c r="M626" i="13"/>
  <c r="M625" i="13"/>
  <c r="M624" i="13"/>
  <c r="M623" i="13"/>
  <c r="M622" i="13"/>
  <c r="M621" i="13"/>
  <c r="M620" i="13"/>
  <c r="M619" i="13"/>
  <c r="M618" i="13"/>
  <c r="M617" i="13"/>
  <c r="M616" i="13"/>
  <c r="M615" i="13"/>
  <c r="M614" i="13"/>
  <c r="M613" i="13"/>
  <c r="M612" i="13"/>
  <c r="M611" i="13"/>
  <c r="M610" i="13"/>
  <c r="M609" i="13"/>
  <c r="M608" i="13"/>
  <c r="M607" i="13"/>
  <c r="M606" i="13"/>
  <c r="M605" i="13"/>
  <c r="M604" i="13"/>
  <c r="M603" i="13"/>
  <c r="M602" i="13"/>
  <c r="M601" i="13"/>
  <c r="M600" i="13"/>
  <c r="M599" i="13"/>
  <c r="M598" i="13"/>
  <c r="M597" i="13"/>
  <c r="M596" i="13"/>
  <c r="M595" i="13"/>
  <c r="M594" i="13"/>
  <c r="M593" i="13"/>
  <c r="M592" i="13"/>
  <c r="M591" i="13"/>
  <c r="M590" i="13"/>
  <c r="M589" i="13"/>
  <c r="M588" i="13"/>
  <c r="M587" i="13"/>
  <c r="M586" i="13"/>
  <c r="M585" i="13"/>
  <c r="M584" i="13"/>
  <c r="M583" i="13"/>
  <c r="M582" i="13"/>
  <c r="M581" i="13"/>
  <c r="M580" i="13"/>
  <c r="M579" i="13"/>
  <c r="M578" i="13"/>
  <c r="M577" i="13"/>
  <c r="M576" i="13"/>
  <c r="M575" i="13"/>
  <c r="M574" i="13"/>
  <c r="M573" i="13"/>
  <c r="M572" i="13"/>
  <c r="M571" i="13"/>
  <c r="M570" i="13"/>
  <c r="M569" i="13"/>
  <c r="M568" i="13"/>
  <c r="M567" i="13"/>
  <c r="M566" i="13"/>
  <c r="M565" i="13"/>
  <c r="M564" i="13"/>
  <c r="M563" i="13"/>
  <c r="M562" i="13"/>
  <c r="M561" i="13"/>
  <c r="M560" i="13"/>
  <c r="M559" i="13"/>
  <c r="M558" i="13"/>
  <c r="M557" i="13"/>
  <c r="M556" i="13"/>
  <c r="M555" i="13"/>
  <c r="M554" i="13"/>
  <c r="M553" i="13"/>
  <c r="M552" i="13"/>
  <c r="M551" i="13"/>
  <c r="M550" i="13"/>
  <c r="M549" i="13"/>
  <c r="M548" i="13"/>
  <c r="M547" i="13"/>
  <c r="M546" i="13"/>
  <c r="M545" i="13"/>
  <c r="M544" i="13"/>
  <c r="M543" i="13"/>
  <c r="M542" i="13"/>
  <c r="M541" i="13"/>
  <c r="M540" i="13"/>
  <c r="M539" i="13"/>
  <c r="M538" i="13"/>
  <c r="M537" i="13"/>
  <c r="M536" i="13"/>
  <c r="M535" i="13"/>
  <c r="M534" i="13"/>
  <c r="M533" i="13"/>
  <c r="M532" i="13"/>
  <c r="M531" i="13"/>
  <c r="M530" i="13"/>
  <c r="M529" i="13"/>
  <c r="M528" i="13"/>
  <c r="M527" i="13"/>
  <c r="M526" i="13"/>
  <c r="M525" i="13"/>
  <c r="M524" i="13"/>
  <c r="M523" i="13"/>
  <c r="M522" i="13"/>
  <c r="M521" i="13"/>
  <c r="M520" i="13"/>
  <c r="M519" i="13"/>
  <c r="M518" i="13"/>
  <c r="M517" i="13"/>
  <c r="M516" i="13"/>
  <c r="M515" i="13"/>
  <c r="M514" i="13"/>
  <c r="M513" i="13"/>
  <c r="M512" i="13"/>
  <c r="M511" i="13"/>
  <c r="M510" i="13"/>
  <c r="M509" i="13"/>
  <c r="M508" i="13"/>
  <c r="M507" i="13"/>
  <c r="M506" i="13"/>
  <c r="M505" i="13"/>
  <c r="M504" i="13"/>
  <c r="M503" i="13"/>
  <c r="M502" i="13"/>
  <c r="M501" i="13"/>
  <c r="M500" i="13"/>
  <c r="M499" i="13"/>
  <c r="M498" i="13"/>
  <c r="M497" i="13"/>
  <c r="M496" i="13"/>
  <c r="M495" i="13"/>
  <c r="M494" i="13"/>
  <c r="M493" i="13"/>
  <c r="M492" i="13"/>
  <c r="M491" i="13"/>
  <c r="M490" i="13"/>
  <c r="M489" i="13"/>
  <c r="M488" i="13"/>
  <c r="M487" i="13"/>
  <c r="M486" i="13"/>
  <c r="M485" i="13"/>
  <c r="M484" i="13"/>
  <c r="M483" i="13"/>
  <c r="M482" i="13"/>
  <c r="M481" i="13"/>
  <c r="M480" i="13"/>
  <c r="M479" i="13"/>
  <c r="M478" i="13"/>
  <c r="M477" i="13"/>
  <c r="M476" i="13"/>
  <c r="M475" i="13"/>
  <c r="M474" i="13"/>
  <c r="M473" i="13"/>
  <c r="M472" i="13"/>
  <c r="M471" i="13"/>
  <c r="M470" i="13"/>
  <c r="M469" i="13"/>
  <c r="M468" i="13"/>
  <c r="M467" i="13"/>
  <c r="M466" i="13"/>
  <c r="M465" i="13"/>
  <c r="M464" i="13"/>
  <c r="M463" i="13"/>
  <c r="M462" i="13"/>
  <c r="M461" i="13"/>
  <c r="M460" i="13"/>
  <c r="M459" i="13"/>
  <c r="M458" i="13"/>
  <c r="M457" i="13"/>
  <c r="M456" i="13"/>
  <c r="M455" i="13"/>
  <c r="M454" i="13"/>
  <c r="M453" i="13"/>
  <c r="M452" i="13"/>
  <c r="M451" i="13"/>
  <c r="M450" i="13"/>
  <c r="M449" i="13"/>
  <c r="M448" i="13"/>
  <c r="M447" i="13"/>
  <c r="M446" i="13"/>
  <c r="M445" i="13"/>
  <c r="M444" i="13"/>
  <c r="M443" i="13"/>
  <c r="M442" i="13"/>
  <c r="M441" i="13"/>
  <c r="M440" i="13"/>
  <c r="M439" i="13"/>
  <c r="M438" i="13"/>
  <c r="M437" i="13"/>
  <c r="M436" i="13"/>
  <c r="M435" i="13"/>
  <c r="M434" i="13"/>
  <c r="M433" i="13"/>
  <c r="M432" i="13"/>
  <c r="M431" i="13"/>
  <c r="M430" i="13"/>
  <c r="M429" i="13"/>
  <c r="M428" i="13"/>
  <c r="M427" i="13"/>
  <c r="M426" i="13"/>
  <c r="M425" i="13"/>
  <c r="M424" i="13"/>
  <c r="M423" i="13"/>
  <c r="M422" i="13"/>
  <c r="M421" i="13"/>
  <c r="M420" i="13"/>
  <c r="M419" i="13"/>
  <c r="M418" i="13"/>
  <c r="M417" i="13"/>
  <c r="M416" i="13"/>
  <c r="M415" i="13"/>
  <c r="M414" i="13"/>
  <c r="M413" i="13"/>
  <c r="M412" i="13"/>
  <c r="M411" i="13"/>
  <c r="M410" i="13"/>
  <c r="M409" i="13"/>
  <c r="M408" i="13"/>
  <c r="M407" i="13"/>
  <c r="M406" i="13"/>
  <c r="M405" i="13"/>
  <c r="M404" i="13"/>
  <c r="M403" i="13"/>
  <c r="M402" i="13"/>
  <c r="M401" i="13"/>
  <c r="M400" i="13"/>
  <c r="M399" i="13"/>
  <c r="M398" i="13"/>
  <c r="M397" i="13"/>
  <c r="M396" i="13"/>
  <c r="M395" i="13"/>
  <c r="M394" i="13"/>
  <c r="M393" i="13"/>
  <c r="M392" i="13"/>
  <c r="M391" i="13"/>
  <c r="M390" i="13"/>
  <c r="M389" i="13"/>
  <c r="M388" i="13"/>
  <c r="M387" i="13"/>
  <c r="M386" i="13"/>
  <c r="M385" i="13"/>
  <c r="M384" i="13"/>
  <c r="M383" i="13"/>
  <c r="M382" i="13"/>
  <c r="M381" i="13"/>
  <c r="M380" i="13"/>
  <c r="M379" i="13"/>
  <c r="M378" i="13"/>
  <c r="M377" i="13"/>
  <c r="M376" i="13"/>
  <c r="M375" i="13"/>
  <c r="M374" i="13"/>
  <c r="M373" i="13"/>
  <c r="M372" i="13"/>
  <c r="M371" i="13"/>
  <c r="M370" i="13"/>
  <c r="M369" i="13"/>
  <c r="M368" i="13"/>
  <c r="M367" i="13"/>
  <c r="M366" i="13"/>
  <c r="M365" i="13"/>
  <c r="M364" i="13"/>
  <c r="M363" i="13"/>
  <c r="M362" i="13"/>
  <c r="M361" i="13"/>
  <c r="M360" i="13"/>
  <c r="M359" i="13"/>
  <c r="M358" i="13"/>
  <c r="M357" i="13"/>
  <c r="M356" i="13"/>
  <c r="M355" i="13"/>
  <c r="M354" i="13"/>
  <c r="M353" i="13"/>
  <c r="M352" i="13"/>
  <c r="M351" i="13"/>
  <c r="M350" i="13"/>
  <c r="M349" i="13"/>
  <c r="M348" i="13"/>
  <c r="M347" i="13"/>
  <c r="M346" i="13"/>
  <c r="M345" i="13"/>
  <c r="M344" i="13"/>
  <c r="M343" i="13"/>
  <c r="M342" i="13"/>
  <c r="M341" i="13"/>
  <c r="M340" i="13"/>
  <c r="M339" i="13"/>
  <c r="M338" i="13"/>
  <c r="M337" i="13"/>
  <c r="M336" i="13"/>
  <c r="M335" i="13"/>
  <c r="M334" i="13"/>
  <c r="M333" i="13"/>
  <c r="M332" i="13"/>
  <c r="M331" i="13"/>
  <c r="M330" i="13"/>
  <c r="M329" i="13"/>
  <c r="M328" i="13"/>
  <c r="M327" i="13"/>
  <c r="M326" i="13"/>
  <c r="M325" i="13"/>
  <c r="M324" i="13"/>
  <c r="M323" i="13"/>
  <c r="M322" i="13"/>
  <c r="M321" i="13"/>
  <c r="M320" i="13"/>
  <c r="M319" i="13"/>
  <c r="M318" i="13"/>
  <c r="M317" i="13"/>
  <c r="M316" i="13"/>
  <c r="M315" i="13"/>
  <c r="M314" i="13"/>
  <c r="M313" i="13"/>
  <c r="M312" i="13"/>
  <c r="M311" i="13"/>
  <c r="M310" i="13"/>
  <c r="M309" i="13"/>
  <c r="M308" i="13"/>
  <c r="M307" i="13"/>
  <c r="M306" i="13"/>
  <c r="M305" i="13"/>
  <c r="M304" i="13"/>
  <c r="M303" i="13"/>
  <c r="M302" i="13"/>
  <c r="M301" i="13"/>
  <c r="M300" i="13"/>
  <c r="M299" i="13"/>
  <c r="M298" i="13"/>
  <c r="M297" i="13"/>
  <c r="M296" i="13"/>
  <c r="M295" i="13"/>
  <c r="M294" i="13"/>
  <c r="M293" i="13"/>
  <c r="M292" i="13"/>
  <c r="M291" i="13"/>
  <c r="M290" i="13"/>
  <c r="M289" i="13"/>
  <c r="M288" i="13"/>
  <c r="M287" i="13"/>
  <c r="M286" i="13"/>
  <c r="M285" i="13"/>
  <c r="M284" i="13"/>
  <c r="M283" i="13"/>
  <c r="M282" i="13"/>
  <c r="M281" i="13"/>
  <c r="M280" i="13"/>
  <c r="M279" i="13"/>
  <c r="M278" i="13"/>
  <c r="M277" i="13"/>
  <c r="M276" i="13"/>
  <c r="M275" i="13"/>
  <c r="M274" i="13"/>
  <c r="M273" i="13"/>
  <c r="M272" i="13"/>
  <c r="M271" i="13"/>
  <c r="M270" i="13"/>
  <c r="M269" i="13"/>
  <c r="M268" i="13"/>
  <c r="M267" i="13"/>
  <c r="M266" i="13"/>
  <c r="M265" i="13"/>
  <c r="M264" i="13"/>
  <c r="M263" i="13"/>
  <c r="M262" i="13"/>
  <c r="M261" i="13"/>
  <c r="M260" i="13"/>
  <c r="M259" i="13"/>
  <c r="M258" i="13"/>
  <c r="M257" i="13"/>
  <c r="M256" i="13"/>
  <c r="M255" i="13"/>
  <c r="M254" i="13"/>
  <c r="M253" i="13"/>
  <c r="M252" i="13"/>
  <c r="M251" i="13"/>
  <c r="M250" i="13"/>
  <c r="M249" i="13"/>
  <c r="M248" i="13"/>
  <c r="M247" i="13"/>
  <c r="M246" i="13"/>
  <c r="M245" i="13"/>
  <c r="M244" i="13"/>
  <c r="M243" i="13"/>
  <c r="M242" i="13"/>
  <c r="M241" i="13"/>
  <c r="M240" i="13"/>
  <c r="M239" i="13"/>
  <c r="M238" i="13"/>
  <c r="M237" i="13"/>
  <c r="M236" i="13"/>
  <c r="M235" i="13"/>
  <c r="M234" i="13"/>
  <c r="M233" i="13"/>
  <c r="M232" i="13"/>
  <c r="M231" i="13"/>
  <c r="M230" i="13"/>
  <c r="M229" i="13"/>
  <c r="M228" i="13"/>
  <c r="M227" i="13"/>
  <c r="M226" i="13"/>
  <c r="M225" i="13"/>
  <c r="M224" i="13"/>
  <c r="M223" i="13"/>
  <c r="M222" i="13"/>
  <c r="M221" i="13"/>
  <c r="M220" i="13"/>
  <c r="M219" i="13"/>
  <c r="M218" i="13"/>
  <c r="M217" i="13"/>
  <c r="M216" i="13"/>
  <c r="M215" i="13"/>
  <c r="M214" i="13"/>
  <c r="M213" i="13"/>
  <c r="M212" i="13"/>
  <c r="M211" i="13"/>
  <c r="M210" i="13"/>
  <c r="M209" i="13"/>
  <c r="M208" i="13"/>
  <c r="M207" i="13"/>
  <c r="M206" i="13"/>
  <c r="M205" i="13"/>
  <c r="M204" i="13"/>
  <c r="M203" i="13"/>
  <c r="M202" i="13"/>
  <c r="M201" i="13"/>
  <c r="M200" i="13"/>
  <c r="M199" i="13"/>
  <c r="M198" i="13"/>
  <c r="M197" i="13"/>
  <c r="M196" i="13"/>
  <c r="M195" i="13"/>
  <c r="M194" i="13"/>
  <c r="M193" i="13"/>
  <c r="M192" i="13"/>
  <c r="M191" i="13"/>
  <c r="M190" i="13"/>
  <c r="M189" i="13"/>
  <c r="M188" i="13"/>
  <c r="M187" i="13"/>
  <c r="M186" i="13"/>
  <c r="M185" i="13"/>
  <c r="M184" i="13"/>
  <c r="M183" i="13"/>
  <c r="M182" i="13"/>
  <c r="M181" i="13"/>
  <c r="M180" i="13"/>
  <c r="M179" i="13"/>
  <c r="M178" i="13"/>
  <c r="M177" i="13"/>
  <c r="M176" i="13"/>
  <c r="M175" i="13"/>
  <c r="M174" i="13"/>
  <c r="M173" i="13"/>
  <c r="M172" i="13"/>
  <c r="M171" i="13"/>
  <c r="M170" i="13"/>
  <c r="M169" i="13"/>
  <c r="M168" i="13"/>
  <c r="M167" i="13"/>
  <c r="M166" i="13"/>
  <c r="M165" i="13"/>
  <c r="M164" i="13"/>
  <c r="M163" i="13"/>
  <c r="M162" i="13"/>
  <c r="M161" i="13"/>
  <c r="M160" i="13"/>
  <c r="M159" i="13"/>
  <c r="M158" i="13"/>
  <c r="M157" i="13"/>
  <c r="M156" i="13"/>
  <c r="M155" i="13"/>
  <c r="M154" i="13"/>
  <c r="M153" i="13"/>
  <c r="M152" i="13"/>
  <c r="M151" i="13"/>
  <c r="M150" i="13"/>
  <c r="M149" i="13"/>
  <c r="M148" i="13"/>
  <c r="M147" i="13"/>
  <c r="M146" i="13"/>
  <c r="M145" i="13"/>
  <c r="M144" i="13"/>
  <c r="M143" i="13"/>
  <c r="M142" i="13"/>
  <c r="M141" i="13"/>
  <c r="M140" i="13"/>
  <c r="M139" i="13"/>
  <c r="M138" i="13"/>
  <c r="M137" i="13"/>
  <c r="M136" i="13"/>
  <c r="M135" i="13"/>
  <c r="M134" i="13"/>
  <c r="M133" i="13"/>
  <c r="M132" i="13"/>
  <c r="M131" i="13"/>
  <c r="M130" i="13"/>
  <c r="M129" i="13"/>
  <c r="M128" i="13"/>
  <c r="M127" i="13"/>
  <c r="M126" i="13"/>
  <c r="M125" i="13"/>
  <c r="M124" i="13"/>
  <c r="M123" i="13"/>
  <c r="M122" i="13"/>
  <c r="M121" i="13"/>
  <c r="M120" i="13"/>
  <c r="M119" i="13"/>
  <c r="M118" i="13"/>
  <c r="M117" i="13"/>
  <c r="M116" i="13"/>
  <c r="M115" i="13"/>
  <c r="M114" i="13"/>
  <c r="M113" i="13"/>
  <c r="M112" i="13"/>
  <c r="M111" i="13"/>
  <c r="M110" i="13"/>
  <c r="M109" i="13"/>
  <c r="M108" i="13"/>
  <c r="M107" i="13"/>
  <c r="M106" i="13"/>
  <c r="M105" i="13"/>
  <c r="M104" i="13"/>
  <c r="M103" i="13"/>
  <c r="M102" i="13"/>
  <c r="M101" i="13"/>
  <c r="M100" i="13"/>
  <c r="M99" i="13"/>
  <c r="M98" i="13"/>
  <c r="M97" i="13"/>
  <c r="M96" i="13"/>
  <c r="M95" i="13"/>
  <c r="M94" i="13"/>
  <c r="M93" i="13"/>
  <c r="M92" i="13"/>
  <c r="M91" i="13"/>
  <c r="M90" i="13"/>
  <c r="M89" i="13"/>
  <c r="M88" i="13"/>
  <c r="M87" i="13"/>
  <c r="M86" i="13"/>
  <c r="M85" i="13"/>
  <c r="M84" i="13"/>
  <c r="M83" i="13"/>
  <c r="M82" i="13"/>
  <c r="M81" i="13"/>
  <c r="M80" i="13"/>
  <c r="M79" i="13"/>
  <c r="M78" i="13"/>
  <c r="M77" i="13"/>
  <c r="M76" i="13"/>
  <c r="M75" i="13"/>
  <c r="M74" i="13"/>
  <c r="M73" i="13"/>
  <c r="M72" i="13"/>
  <c r="M71" i="13"/>
  <c r="M70" i="13"/>
  <c r="M69" i="13"/>
  <c r="M68" i="13"/>
  <c r="M67" i="13"/>
  <c r="M66" i="13"/>
  <c r="M65" i="13"/>
  <c r="M64" i="13"/>
  <c r="M63" i="13"/>
  <c r="M62" i="13"/>
  <c r="M61" i="13"/>
  <c r="M60" i="13"/>
  <c r="M59" i="13"/>
  <c r="M58" i="13"/>
  <c r="M57" i="13"/>
  <c r="M56" i="13"/>
  <c r="M55" i="13"/>
  <c r="M54" i="13"/>
  <c r="M53" i="13"/>
  <c r="M52" i="13"/>
  <c r="M51" i="13"/>
  <c r="M50" i="13"/>
  <c r="M49" i="13"/>
  <c r="M48" i="13"/>
  <c r="M47" i="13"/>
  <c r="M46" i="13"/>
  <c r="M45" i="13"/>
  <c r="M44" i="13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4" i="13"/>
  <c r="M13" i="13"/>
  <c r="M12" i="13"/>
  <c r="M11" i="13"/>
  <c r="M10" i="13"/>
  <c r="M9" i="13"/>
  <c r="M8" i="13"/>
  <c r="M7" i="13"/>
  <c r="M6" i="13"/>
  <c r="M5" i="13"/>
  <c r="A653" i="11"/>
  <c r="B653" i="11"/>
  <c r="C653" i="11"/>
  <c r="A654" i="11"/>
  <c r="B654" i="11"/>
  <c r="C654" i="11"/>
  <c r="A655" i="11"/>
  <c r="B655" i="11"/>
  <c r="C655" i="11"/>
  <c r="F655" i="11" s="1"/>
  <c r="A656" i="11"/>
  <c r="B656" i="11"/>
  <c r="C656" i="11"/>
  <c r="A657" i="11"/>
  <c r="B657" i="11"/>
  <c r="C657" i="11"/>
  <c r="F657" i="11" s="1"/>
  <c r="A658" i="11"/>
  <c r="B658" i="11"/>
  <c r="C658" i="11"/>
  <c r="F658" i="11" s="1"/>
  <c r="A659" i="11"/>
  <c r="B659" i="11"/>
  <c r="C659" i="11"/>
  <c r="F659" i="11" s="1"/>
  <c r="A660" i="11"/>
  <c r="B660" i="11"/>
  <c r="C660" i="11"/>
  <c r="A661" i="11"/>
  <c r="B661" i="11"/>
  <c r="C661" i="11"/>
  <c r="F661" i="11" s="1"/>
  <c r="C651" i="12"/>
  <c r="E651" i="12" s="1"/>
  <c r="B651" i="12"/>
  <c r="A651" i="12"/>
  <c r="C650" i="12"/>
  <c r="E650" i="12" s="1"/>
  <c r="B650" i="12"/>
  <c r="A650" i="12"/>
  <c r="C649" i="12"/>
  <c r="E649" i="12" s="1"/>
  <c r="B649" i="12"/>
  <c r="A649" i="12"/>
  <c r="C648" i="12"/>
  <c r="E648" i="12" s="1"/>
  <c r="B648" i="12"/>
  <c r="A648" i="12"/>
  <c r="C647" i="12"/>
  <c r="E647" i="12" s="1"/>
  <c r="B647" i="12"/>
  <c r="A647" i="12"/>
  <c r="C646" i="12"/>
  <c r="E646" i="12" s="1"/>
  <c r="B646" i="12"/>
  <c r="A646" i="12"/>
  <c r="C645" i="12"/>
  <c r="E645" i="12" s="1"/>
  <c r="B645" i="12"/>
  <c r="A645" i="12"/>
  <c r="C644" i="12"/>
  <c r="E644" i="12" s="1"/>
  <c r="B644" i="12"/>
  <c r="A644" i="12"/>
  <c r="C643" i="12"/>
  <c r="E643" i="12" s="1"/>
  <c r="B643" i="12"/>
  <c r="A643" i="12"/>
  <c r="C642" i="12"/>
  <c r="E642" i="12" s="1"/>
  <c r="B642" i="12"/>
  <c r="A642" i="12"/>
  <c r="C641" i="12"/>
  <c r="E641" i="12" s="1"/>
  <c r="B641" i="12"/>
  <c r="A641" i="12"/>
  <c r="C640" i="12"/>
  <c r="E640" i="12" s="1"/>
  <c r="B640" i="12"/>
  <c r="A640" i="12"/>
  <c r="C639" i="12"/>
  <c r="E639" i="12" s="1"/>
  <c r="B639" i="12"/>
  <c r="A639" i="12"/>
  <c r="C638" i="12"/>
  <c r="E638" i="12" s="1"/>
  <c r="B638" i="12"/>
  <c r="A638" i="12"/>
  <c r="C637" i="12"/>
  <c r="E637" i="12" s="1"/>
  <c r="B637" i="12"/>
  <c r="A637" i="12"/>
  <c r="C636" i="12"/>
  <c r="E636" i="12" s="1"/>
  <c r="B636" i="12"/>
  <c r="A636" i="12"/>
  <c r="C635" i="12"/>
  <c r="E635" i="12" s="1"/>
  <c r="B635" i="12"/>
  <c r="A635" i="12"/>
  <c r="C634" i="12"/>
  <c r="E634" i="12" s="1"/>
  <c r="B634" i="12"/>
  <c r="A634" i="12"/>
  <c r="C633" i="12"/>
  <c r="E633" i="12" s="1"/>
  <c r="B633" i="12"/>
  <c r="A633" i="12"/>
  <c r="C632" i="12"/>
  <c r="E632" i="12" s="1"/>
  <c r="B632" i="12"/>
  <c r="A632" i="12"/>
  <c r="C631" i="12"/>
  <c r="E631" i="12" s="1"/>
  <c r="B631" i="12"/>
  <c r="A631" i="12"/>
  <c r="C630" i="12"/>
  <c r="E630" i="12" s="1"/>
  <c r="B630" i="12"/>
  <c r="A630" i="12"/>
  <c r="C629" i="12"/>
  <c r="E629" i="12" s="1"/>
  <c r="B629" i="12"/>
  <c r="A629" i="12"/>
  <c r="C628" i="12"/>
  <c r="E628" i="12" s="1"/>
  <c r="B628" i="12"/>
  <c r="A628" i="12"/>
  <c r="C627" i="12"/>
  <c r="E627" i="12" s="1"/>
  <c r="B627" i="12"/>
  <c r="A627" i="12"/>
  <c r="C626" i="12"/>
  <c r="E626" i="12" s="1"/>
  <c r="B626" i="12"/>
  <c r="A626" i="12"/>
  <c r="C625" i="12"/>
  <c r="E625" i="12" s="1"/>
  <c r="B625" i="12"/>
  <c r="A625" i="12"/>
  <c r="C624" i="12"/>
  <c r="E624" i="12" s="1"/>
  <c r="B624" i="12"/>
  <c r="A624" i="12"/>
  <c r="C623" i="12"/>
  <c r="E623" i="12" s="1"/>
  <c r="B623" i="12"/>
  <c r="A623" i="12"/>
  <c r="C622" i="12"/>
  <c r="E622" i="12" s="1"/>
  <c r="B622" i="12"/>
  <c r="A622" i="12"/>
  <c r="C621" i="12"/>
  <c r="E621" i="12" s="1"/>
  <c r="B621" i="12"/>
  <c r="A621" i="12"/>
  <c r="C620" i="12"/>
  <c r="E620" i="12" s="1"/>
  <c r="B620" i="12"/>
  <c r="A620" i="12"/>
  <c r="C619" i="12"/>
  <c r="E619" i="12" s="1"/>
  <c r="B619" i="12"/>
  <c r="A619" i="12"/>
  <c r="C618" i="12"/>
  <c r="E618" i="12" s="1"/>
  <c r="B618" i="12"/>
  <c r="A618" i="12"/>
  <c r="C617" i="12"/>
  <c r="E617" i="12" s="1"/>
  <c r="B617" i="12"/>
  <c r="A617" i="12"/>
  <c r="C616" i="12"/>
  <c r="E616" i="12" s="1"/>
  <c r="B616" i="12"/>
  <c r="A616" i="12"/>
  <c r="C615" i="12"/>
  <c r="E615" i="12" s="1"/>
  <c r="B615" i="12"/>
  <c r="A615" i="12"/>
  <c r="C614" i="12"/>
  <c r="E614" i="12" s="1"/>
  <c r="B614" i="12"/>
  <c r="A614" i="12"/>
  <c r="C613" i="12"/>
  <c r="E613" i="12" s="1"/>
  <c r="B613" i="12"/>
  <c r="A613" i="12"/>
  <c r="C612" i="12"/>
  <c r="E612" i="12" s="1"/>
  <c r="B612" i="12"/>
  <c r="A612" i="12"/>
  <c r="C611" i="12"/>
  <c r="E611" i="12" s="1"/>
  <c r="B611" i="12"/>
  <c r="A611" i="12"/>
  <c r="C610" i="12"/>
  <c r="E610" i="12" s="1"/>
  <c r="B610" i="12"/>
  <c r="A610" i="12"/>
  <c r="C609" i="12"/>
  <c r="E609" i="12" s="1"/>
  <c r="B609" i="12"/>
  <c r="A609" i="12"/>
  <c r="C608" i="12"/>
  <c r="E608" i="12" s="1"/>
  <c r="B608" i="12"/>
  <c r="A608" i="12"/>
  <c r="C607" i="12"/>
  <c r="E607" i="12" s="1"/>
  <c r="B607" i="12"/>
  <c r="A607" i="12"/>
  <c r="C606" i="12"/>
  <c r="E606" i="12" s="1"/>
  <c r="B606" i="12"/>
  <c r="A606" i="12"/>
  <c r="C605" i="12"/>
  <c r="E605" i="12" s="1"/>
  <c r="B605" i="12"/>
  <c r="A605" i="12"/>
  <c r="C604" i="12"/>
  <c r="E604" i="12" s="1"/>
  <c r="B604" i="12"/>
  <c r="A604" i="12"/>
  <c r="C603" i="12"/>
  <c r="E603" i="12" s="1"/>
  <c r="B603" i="12"/>
  <c r="A603" i="12"/>
  <c r="C602" i="12"/>
  <c r="E602" i="12" s="1"/>
  <c r="B602" i="12"/>
  <c r="A602" i="12"/>
  <c r="C601" i="12"/>
  <c r="E601" i="12" s="1"/>
  <c r="B601" i="12"/>
  <c r="A601" i="12"/>
  <c r="C600" i="12"/>
  <c r="E600" i="12" s="1"/>
  <c r="B600" i="12"/>
  <c r="A600" i="12"/>
  <c r="C599" i="12"/>
  <c r="E599" i="12" s="1"/>
  <c r="B599" i="12"/>
  <c r="A599" i="12"/>
  <c r="C598" i="12"/>
  <c r="E598" i="12" s="1"/>
  <c r="B598" i="12"/>
  <c r="A598" i="12"/>
  <c r="C597" i="12"/>
  <c r="E597" i="12" s="1"/>
  <c r="B597" i="12"/>
  <c r="A597" i="12"/>
  <c r="C596" i="12"/>
  <c r="E596" i="12" s="1"/>
  <c r="B596" i="12"/>
  <c r="A596" i="12"/>
  <c r="C595" i="12"/>
  <c r="E595" i="12" s="1"/>
  <c r="B595" i="12"/>
  <c r="A595" i="12"/>
  <c r="C594" i="12"/>
  <c r="E594" i="12" s="1"/>
  <c r="B594" i="12"/>
  <c r="A594" i="12"/>
  <c r="C593" i="12"/>
  <c r="E593" i="12" s="1"/>
  <c r="B593" i="12"/>
  <c r="A593" i="12"/>
  <c r="C592" i="12"/>
  <c r="E592" i="12" s="1"/>
  <c r="B592" i="12"/>
  <c r="A592" i="12"/>
  <c r="C591" i="12"/>
  <c r="E591" i="12" s="1"/>
  <c r="B591" i="12"/>
  <c r="A591" i="12"/>
  <c r="C590" i="12"/>
  <c r="E590" i="12" s="1"/>
  <c r="B590" i="12"/>
  <c r="A590" i="12"/>
  <c r="C589" i="12"/>
  <c r="E589" i="12" s="1"/>
  <c r="B589" i="12"/>
  <c r="A589" i="12"/>
  <c r="C588" i="12"/>
  <c r="E588" i="12" s="1"/>
  <c r="B588" i="12"/>
  <c r="A588" i="12"/>
  <c r="C587" i="12"/>
  <c r="E587" i="12" s="1"/>
  <c r="B587" i="12"/>
  <c r="A587" i="12"/>
  <c r="C586" i="12"/>
  <c r="E586" i="12" s="1"/>
  <c r="B586" i="12"/>
  <c r="A586" i="12"/>
  <c r="C585" i="12"/>
  <c r="E585" i="12" s="1"/>
  <c r="B585" i="12"/>
  <c r="A585" i="12"/>
  <c r="C584" i="12"/>
  <c r="E584" i="12" s="1"/>
  <c r="B584" i="12"/>
  <c r="A584" i="12"/>
  <c r="C583" i="12"/>
  <c r="E583" i="12" s="1"/>
  <c r="B583" i="12"/>
  <c r="A583" i="12"/>
  <c r="C582" i="12"/>
  <c r="E582" i="12" s="1"/>
  <c r="B582" i="12"/>
  <c r="A582" i="12"/>
  <c r="C581" i="12"/>
  <c r="E581" i="12" s="1"/>
  <c r="B581" i="12"/>
  <c r="A581" i="12"/>
  <c r="C580" i="12"/>
  <c r="E580" i="12" s="1"/>
  <c r="B580" i="12"/>
  <c r="A580" i="12"/>
  <c r="C579" i="12"/>
  <c r="E579" i="12" s="1"/>
  <c r="B579" i="12"/>
  <c r="A579" i="12"/>
  <c r="C578" i="12"/>
  <c r="E578" i="12" s="1"/>
  <c r="B578" i="12"/>
  <c r="A578" i="12"/>
  <c r="C577" i="12"/>
  <c r="E577" i="12" s="1"/>
  <c r="B577" i="12"/>
  <c r="A577" i="12"/>
  <c r="C576" i="12"/>
  <c r="E576" i="12" s="1"/>
  <c r="B576" i="12"/>
  <c r="A576" i="12"/>
  <c r="C575" i="12"/>
  <c r="E575" i="12" s="1"/>
  <c r="B575" i="12"/>
  <c r="A575" i="12"/>
  <c r="C574" i="12"/>
  <c r="E574" i="12" s="1"/>
  <c r="B574" i="12"/>
  <c r="A574" i="12"/>
  <c r="C573" i="12"/>
  <c r="E573" i="12" s="1"/>
  <c r="B573" i="12"/>
  <c r="A573" i="12"/>
  <c r="C572" i="12"/>
  <c r="E572" i="12" s="1"/>
  <c r="B572" i="12"/>
  <c r="A572" i="12"/>
  <c r="C571" i="12"/>
  <c r="E571" i="12" s="1"/>
  <c r="B571" i="12"/>
  <c r="A571" i="12"/>
  <c r="C570" i="12"/>
  <c r="E570" i="12" s="1"/>
  <c r="B570" i="12"/>
  <c r="A570" i="12"/>
  <c r="C569" i="12"/>
  <c r="E569" i="12" s="1"/>
  <c r="B569" i="12"/>
  <c r="A569" i="12"/>
  <c r="C568" i="12"/>
  <c r="E568" i="12" s="1"/>
  <c r="B568" i="12"/>
  <c r="A568" i="12"/>
  <c r="C567" i="12"/>
  <c r="E567" i="12" s="1"/>
  <c r="B567" i="12"/>
  <c r="A567" i="12"/>
  <c r="C566" i="12"/>
  <c r="E566" i="12" s="1"/>
  <c r="B566" i="12"/>
  <c r="A566" i="12"/>
  <c r="C565" i="12"/>
  <c r="E565" i="12" s="1"/>
  <c r="B565" i="12"/>
  <c r="A565" i="12"/>
  <c r="C564" i="12"/>
  <c r="E564" i="12" s="1"/>
  <c r="B564" i="12"/>
  <c r="A564" i="12"/>
  <c r="C563" i="12"/>
  <c r="E563" i="12" s="1"/>
  <c r="B563" i="12"/>
  <c r="A563" i="12"/>
  <c r="C562" i="12"/>
  <c r="E562" i="12" s="1"/>
  <c r="B562" i="12"/>
  <c r="A562" i="12"/>
  <c r="C561" i="12"/>
  <c r="E561" i="12" s="1"/>
  <c r="B561" i="12"/>
  <c r="A561" i="12"/>
  <c r="C560" i="12"/>
  <c r="E560" i="12" s="1"/>
  <c r="B560" i="12"/>
  <c r="A560" i="12"/>
  <c r="C559" i="12"/>
  <c r="E559" i="12" s="1"/>
  <c r="B559" i="12"/>
  <c r="A559" i="12"/>
  <c r="C558" i="12"/>
  <c r="E558" i="12" s="1"/>
  <c r="B558" i="12"/>
  <c r="A558" i="12"/>
  <c r="C557" i="12"/>
  <c r="E557" i="12" s="1"/>
  <c r="B557" i="12"/>
  <c r="A557" i="12"/>
  <c r="C556" i="12"/>
  <c r="E556" i="12" s="1"/>
  <c r="B556" i="12"/>
  <c r="A556" i="12"/>
  <c r="C555" i="12"/>
  <c r="E555" i="12" s="1"/>
  <c r="B555" i="12"/>
  <c r="A555" i="12"/>
  <c r="C554" i="12"/>
  <c r="E554" i="12" s="1"/>
  <c r="B554" i="12"/>
  <c r="A554" i="12"/>
  <c r="C553" i="12"/>
  <c r="E553" i="12" s="1"/>
  <c r="B553" i="12"/>
  <c r="A553" i="12"/>
  <c r="C552" i="12"/>
  <c r="E552" i="12" s="1"/>
  <c r="B552" i="12"/>
  <c r="A552" i="12"/>
  <c r="C551" i="12"/>
  <c r="E551" i="12" s="1"/>
  <c r="B551" i="12"/>
  <c r="A551" i="12"/>
  <c r="C550" i="12"/>
  <c r="E550" i="12" s="1"/>
  <c r="B550" i="12"/>
  <c r="A550" i="12"/>
  <c r="C549" i="12"/>
  <c r="E549" i="12" s="1"/>
  <c r="B549" i="12"/>
  <c r="A549" i="12"/>
  <c r="C548" i="12"/>
  <c r="E548" i="12" s="1"/>
  <c r="B548" i="12"/>
  <c r="A548" i="12"/>
  <c r="C547" i="12"/>
  <c r="E547" i="12" s="1"/>
  <c r="B547" i="12"/>
  <c r="A547" i="12"/>
  <c r="C546" i="12"/>
  <c r="E546" i="12" s="1"/>
  <c r="B546" i="12"/>
  <c r="A546" i="12"/>
  <c r="C545" i="12"/>
  <c r="E545" i="12" s="1"/>
  <c r="B545" i="12"/>
  <c r="A545" i="12"/>
  <c r="C544" i="12"/>
  <c r="E544" i="12" s="1"/>
  <c r="B544" i="12"/>
  <c r="A544" i="12"/>
  <c r="C543" i="12"/>
  <c r="E543" i="12" s="1"/>
  <c r="B543" i="12"/>
  <c r="A543" i="12"/>
  <c r="C542" i="12"/>
  <c r="E542" i="12" s="1"/>
  <c r="B542" i="12"/>
  <c r="A542" i="12"/>
  <c r="C541" i="12"/>
  <c r="E541" i="12" s="1"/>
  <c r="B541" i="12"/>
  <c r="A541" i="12"/>
  <c r="C540" i="12"/>
  <c r="E540" i="12" s="1"/>
  <c r="B540" i="12"/>
  <c r="A540" i="12"/>
  <c r="C539" i="12"/>
  <c r="E539" i="12" s="1"/>
  <c r="B539" i="12"/>
  <c r="A539" i="12"/>
  <c r="C538" i="12"/>
  <c r="E538" i="12" s="1"/>
  <c r="B538" i="12"/>
  <c r="A538" i="12"/>
  <c r="C537" i="12"/>
  <c r="E537" i="12" s="1"/>
  <c r="B537" i="12"/>
  <c r="A537" i="12"/>
  <c r="C536" i="12"/>
  <c r="E536" i="12" s="1"/>
  <c r="B536" i="12"/>
  <c r="A536" i="12"/>
  <c r="C535" i="12"/>
  <c r="E535" i="12" s="1"/>
  <c r="B535" i="12"/>
  <c r="A535" i="12"/>
  <c r="C534" i="12"/>
  <c r="E534" i="12" s="1"/>
  <c r="B534" i="12"/>
  <c r="A534" i="12"/>
  <c r="C533" i="12"/>
  <c r="E533" i="12" s="1"/>
  <c r="B533" i="12"/>
  <c r="A533" i="12"/>
  <c r="C532" i="12"/>
  <c r="E532" i="12" s="1"/>
  <c r="B532" i="12"/>
  <c r="A532" i="12"/>
  <c r="C531" i="12"/>
  <c r="E531" i="12" s="1"/>
  <c r="B531" i="12"/>
  <c r="A531" i="12"/>
  <c r="C530" i="12"/>
  <c r="E530" i="12" s="1"/>
  <c r="B530" i="12"/>
  <c r="A530" i="12"/>
  <c r="C529" i="12"/>
  <c r="E529" i="12" s="1"/>
  <c r="B529" i="12"/>
  <c r="A529" i="12"/>
  <c r="C528" i="12"/>
  <c r="E528" i="12" s="1"/>
  <c r="B528" i="12"/>
  <c r="A528" i="12"/>
  <c r="C527" i="12"/>
  <c r="E527" i="12" s="1"/>
  <c r="B527" i="12"/>
  <c r="A527" i="12"/>
  <c r="C526" i="12"/>
  <c r="E526" i="12" s="1"/>
  <c r="B526" i="12"/>
  <c r="A526" i="12"/>
  <c r="C525" i="12"/>
  <c r="E525" i="12" s="1"/>
  <c r="B525" i="12"/>
  <c r="A525" i="12"/>
  <c r="C524" i="12"/>
  <c r="E524" i="12" s="1"/>
  <c r="B524" i="12"/>
  <c r="A524" i="12"/>
  <c r="C523" i="12"/>
  <c r="E523" i="12" s="1"/>
  <c r="B523" i="12"/>
  <c r="A523" i="12"/>
  <c r="C522" i="12"/>
  <c r="E522" i="12" s="1"/>
  <c r="B522" i="12"/>
  <c r="A522" i="12"/>
  <c r="C521" i="12"/>
  <c r="E521" i="12" s="1"/>
  <c r="B521" i="12"/>
  <c r="A521" i="12"/>
  <c r="C520" i="12"/>
  <c r="E520" i="12" s="1"/>
  <c r="B520" i="12"/>
  <c r="A520" i="12"/>
  <c r="C519" i="12"/>
  <c r="E519" i="12" s="1"/>
  <c r="B519" i="12"/>
  <c r="A519" i="12"/>
  <c r="C518" i="12"/>
  <c r="E518" i="12" s="1"/>
  <c r="B518" i="12"/>
  <c r="A518" i="12"/>
  <c r="C517" i="12"/>
  <c r="E517" i="12" s="1"/>
  <c r="B517" i="12"/>
  <c r="A517" i="12"/>
  <c r="C516" i="12"/>
  <c r="E516" i="12" s="1"/>
  <c r="B516" i="12"/>
  <c r="A516" i="12"/>
  <c r="C515" i="12"/>
  <c r="E515" i="12" s="1"/>
  <c r="B515" i="12"/>
  <c r="A515" i="12"/>
  <c r="C514" i="12"/>
  <c r="E514" i="12" s="1"/>
  <c r="B514" i="12"/>
  <c r="A514" i="12"/>
  <c r="C513" i="12"/>
  <c r="E513" i="12" s="1"/>
  <c r="B513" i="12"/>
  <c r="A513" i="12"/>
  <c r="C512" i="12"/>
  <c r="E512" i="12" s="1"/>
  <c r="B512" i="12"/>
  <c r="A512" i="12"/>
  <c r="C511" i="12"/>
  <c r="E511" i="12" s="1"/>
  <c r="B511" i="12"/>
  <c r="A511" i="12"/>
  <c r="C510" i="12"/>
  <c r="E510" i="12" s="1"/>
  <c r="B510" i="12"/>
  <c r="A510" i="12"/>
  <c r="C509" i="12"/>
  <c r="E509" i="12" s="1"/>
  <c r="B509" i="12"/>
  <c r="A509" i="12"/>
  <c r="C508" i="12"/>
  <c r="E508" i="12" s="1"/>
  <c r="B508" i="12"/>
  <c r="A508" i="12"/>
  <c r="C507" i="12"/>
  <c r="E507" i="12" s="1"/>
  <c r="B507" i="12"/>
  <c r="A507" i="12"/>
  <c r="C506" i="12"/>
  <c r="E506" i="12" s="1"/>
  <c r="B506" i="12"/>
  <c r="A506" i="12"/>
  <c r="C505" i="12"/>
  <c r="E505" i="12" s="1"/>
  <c r="B505" i="12"/>
  <c r="A505" i="12"/>
  <c r="C504" i="12"/>
  <c r="E504" i="12" s="1"/>
  <c r="B504" i="12"/>
  <c r="A504" i="12"/>
  <c r="C503" i="12"/>
  <c r="E503" i="12" s="1"/>
  <c r="B503" i="12"/>
  <c r="A503" i="12"/>
  <c r="C502" i="12"/>
  <c r="E502" i="12" s="1"/>
  <c r="B502" i="12"/>
  <c r="A502" i="12"/>
  <c r="C501" i="12"/>
  <c r="E501" i="12" s="1"/>
  <c r="B501" i="12"/>
  <c r="A501" i="12"/>
  <c r="C500" i="12"/>
  <c r="E500" i="12" s="1"/>
  <c r="B500" i="12"/>
  <c r="A500" i="12"/>
  <c r="C499" i="12"/>
  <c r="E499" i="12" s="1"/>
  <c r="B499" i="12"/>
  <c r="A499" i="12"/>
  <c r="C498" i="12"/>
  <c r="E498" i="12" s="1"/>
  <c r="B498" i="12"/>
  <c r="A498" i="12"/>
  <c r="C497" i="12"/>
  <c r="E497" i="12" s="1"/>
  <c r="B497" i="12"/>
  <c r="A497" i="12"/>
  <c r="C496" i="12"/>
  <c r="E496" i="12" s="1"/>
  <c r="B496" i="12"/>
  <c r="A496" i="12"/>
  <c r="C495" i="12"/>
  <c r="E495" i="12" s="1"/>
  <c r="B495" i="12"/>
  <c r="A495" i="12"/>
  <c r="C494" i="12"/>
  <c r="E494" i="12" s="1"/>
  <c r="B494" i="12"/>
  <c r="A494" i="12"/>
  <c r="C493" i="12"/>
  <c r="E493" i="12" s="1"/>
  <c r="B493" i="12"/>
  <c r="A493" i="12"/>
  <c r="C492" i="12"/>
  <c r="E492" i="12" s="1"/>
  <c r="B492" i="12"/>
  <c r="A492" i="12"/>
  <c r="C491" i="12"/>
  <c r="E491" i="12" s="1"/>
  <c r="B491" i="12"/>
  <c r="A491" i="12"/>
  <c r="C490" i="12"/>
  <c r="E490" i="12" s="1"/>
  <c r="B490" i="12"/>
  <c r="A490" i="12"/>
  <c r="C489" i="12"/>
  <c r="E489" i="12" s="1"/>
  <c r="B489" i="12"/>
  <c r="A489" i="12"/>
  <c r="C488" i="12"/>
  <c r="E488" i="12" s="1"/>
  <c r="B488" i="12"/>
  <c r="A488" i="12"/>
  <c r="C487" i="12"/>
  <c r="E487" i="12" s="1"/>
  <c r="B487" i="12"/>
  <c r="A487" i="12"/>
  <c r="C486" i="12"/>
  <c r="E486" i="12" s="1"/>
  <c r="B486" i="12"/>
  <c r="A486" i="12"/>
  <c r="C485" i="12"/>
  <c r="E485" i="12" s="1"/>
  <c r="B485" i="12"/>
  <c r="A485" i="12"/>
  <c r="C484" i="12"/>
  <c r="E484" i="12" s="1"/>
  <c r="B484" i="12"/>
  <c r="A484" i="12"/>
  <c r="C483" i="12"/>
  <c r="E483" i="12" s="1"/>
  <c r="B483" i="12"/>
  <c r="A483" i="12"/>
  <c r="C482" i="12"/>
  <c r="E482" i="12" s="1"/>
  <c r="B482" i="12"/>
  <c r="A482" i="12"/>
  <c r="C481" i="12"/>
  <c r="E481" i="12" s="1"/>
  <c r="B481" i="12"/>
  <c r="A481" i="12"/>
  <c r="C480" i="12"/>
  <c r="E480" i="12" s="1"/>
  <c r="B480" i="12"/>
  <c r="A480" i="12"/>
  <c r="C479" i="12"/>
  <c r="E479" i="12" s="1"/>
  <c r="B479" i="12"/>
  <c r="A479" i="12"/>
  <c r="C478" i="12"/>
  <c r="E478" i="12" s="1"/>
  <c r="B478" i="12"/>
  <c r="A478" i="12"/>
  <c r="C477" i="12"/>
  <c r="E477" i="12" s="1"/>
  <c r="B477" i="12"/>
  <c r="A477" i="12"/>
  <c r="C476" i="12"/>
  <c r="E476" i="12" s="1"/>
  <c r="B476" i="12"/>
  <c r="A476" i="12"/>
  <c r="C475" i="12"/>
  <c r="E475" i="12" s="1"/>
  <c r="B475" i="12"/>
  <c r="A475" i="12"/>
  <c r="C474" i="12"/>
  <c r="E474" i="12" s="1"/>
  <c r="B474" i="12"/>
  <c r="A474" i="12"/>
  <c r="C473" i="12"/>
  <c r="E473" i="12" s="1"/>
  <c r="B473" i="12"/>
  <c r="A473" i="12"/>
  <c r="C472" i="12"/>
  <c r="E472" i="12" s="1"/>
  <c r="B472" i="12"/>
  <c r="A472" i="12"/>
  <c r="C471" i="12"/>
  <c r="E471" i="12" s="1"/>
  <c r="B471" i="12"/>
  <c r="A471" i="12"/>
  <c r="C470" i="12"/>
  <c r="E470" i="12" s="1"/>
  <c r="B470" i="12"/>
  <c r="A470" i="12"/>
  <c r="C469" i="12"/>
  <c r="E469" i="12" s="1"/>
  <c r="B469" i="12"/>
  <c r="A469" i="12"/>
  <c r="C468" i="12"/>
  <c r="E468" i="12" s="1"/>
  <c r="B468" i="12"/>
  <c r="A468" i="12"/>
  <c r="C467" i="12"/>
  <c r="E467" i="12" s="1"/>
  <c r="B467" i="12"/>
  <c r="A467" i="12"/>
  <c r="C466" i="12"/>
  <c r="E466" i="12" s="1"/>
  <c r="B466" i="12"/>
  <c r="A466" i="12"/>
  <c r="C465" i="12"/>
  <c r="E465" i="12" s="1"/>
  <c r="B465" i="12"/>
  <c r="A465" i="12"/>
  <c r="C464" i="12"/>
  <c r="E464" i="12" s="1"/>
  <c r="B464" i="12"/>
  <c r="A464" i="12"/>
  <c r="C463" i="12"/>
  <c r="E463" i="12" s="1"/>
  <c r="B463" i="12"/>
  <c r="A463" i="12"/>
  <c r="C462" i="12"/>
  <c r="E462" i="12" s="1"/>
  <c r="B462" i="12"/>
  <c r="A462" i="12"/>
  <c r="C461" i="12"/>
  <c r="E461" i="12" s="1"/>
  <c r="B461" i="12"/>
  <c r="A461" i="12"/>
  <c r="C460" i="12"/>
  <c r="E460" i="12" s="1"/>
  <c r="B460" i="12"/>
  <c r="A460" i="12"/>
  <c r="C459" i="12"/>
  <c r="E459" i="12" s="1"/>
  <c r="B459" i="12"/>
  <c r="A459" i="12"/>
  <c r="C458" i="12"/>
  <c r="E458" i="12" s="1"/>
  <c r="B458" i="12"/>
  <c r="A458" i="12"/>
  <c r="C457" i="12"/>
  <c r="E457" i="12" s="1"/>
  <c r="B457" i="12"/>
  <c r="A457" i="12"/>
  <c r="C456" i="12"/>
  <c r="E456" i="12" s="1"/>
  <c r="B456" i="12"/>
  <c r="A456" i="12"/>
  <c r="C455" i="12"/>
  <c r="E455" i="12" s="1"/>
  <c r="B455" i="12"/>
  <c r="A455" i="12"/>
  <c r="C454" i="12"/>
  <c r="E454" i="12" s="1"/>
  <c r="B454" i="12"/>
  <c r="A454" i="12"/>
  <c r="C453" i="12"/>
  <c r="E453" i="12" s="1"/>
  <c r="B453" i="12"/>
  <c r="A453" i="12"/>
  <c r="C452" i="12"/>
  <c r="E452" i="12" s="1"/>
  <c r="B452" i="12"/>
  <c r="A452" i="12"/>
  <c r="C451" i="12"/>
  <c r="E451" i="12" s="1"/>
  <c r="B451" i="12"/>
  <c r="A451" i="12"/>
  <c r="C450" i="12"/>
  <c r="E450" i="12" s="1"/>
  <c r="B450" i="12"/>
  <c r="A450" i="12"/>
  <c r="C449" i="12"/>
  <c r="E449" i="12" s="1"/>
  <c r="B449" i="12"/>
  <c r="A449" i="12"/>
  <c r="C448" i="12"/>
  <c r="E448" i="12" s="1"/>
  <c r="B448" i="12"/>
  <c r="A448" i="12"/>
  <c r="C447" i="12"/>
  <c r="E447" i="12" s="1"/>
  <c r="B447" i="12"/>
  <c r="A447" i="12"/>
  <c r="C446" i="12"/>
  <c r="E446" i="12" s="1"/>
  <c r="B446" i="12"/>
  <c r="A446" i="12"/>
  <c r="C445" i="12"/>
  <c r="E445" i="12" s="1"/>
  <c r="B445" i="12"/>
  <c r="A445" i="12"/>
  <c r="C444" i="12"/>
  <c r="E444" i="12" s="1"/>
  <c r="B444" i="12"/>
  <c r="A444" i="12"/>
  <c r="C443" i="12"/>
  <c r="E443" i="12" s="1"/>
  <c r="B443" i="12"/>
  <c r="A443" i="12"/>
  <c r="C442" i="12"/>
  <c r="E442" i="12" s="1"/>
  <c r="B442" i="12"/>
  <c r="A442" i="12"/>
  <c r="C441" i="12"/>
  <c r="E441" i="12" s="1"/>
  <c r="B441" i="12"/>
  <c r="A441" i="12"/>
  <c r="C440" i="12"/>
  <c r="E440" i="12" s="1"/>
  <c r="B440" i="12"/>
  <c r="A440" i="12"/>
  <c r="C439" i="12"/>
  <c r="E439" i="12" s="1"/>
  <c r="B439" i="12"/>
  <c r="A439" i="12"/>
  <c r="C438" i="12"/>
  <c r="E438" i="12" s="1"/>
  <c r="B438" i="12"/>
  <c r="A438" i="12"/>
  <c r="C437" i="12"/>
  <c r="E437" i="12" s="1"/>
  <c r="B437" i="12"/>
  <c r="A437" i="12"/>
  <c r="C436" i="12"/>
  <c r="E436" i="12" s="1"/>
  <c r="B436" i="12"/>
  <c r="A436" i="12"/>
  <c r="C435" i="12"/>
  <c r="E435" i="12" s="1"/>
  <c r="B435" i="12"/>
  <c r="A435" i="12"/>
  <c r="C434" i="12"/>
  <c r="E434" i="12" s="1"/>
  <c r="B434" i="12"/>
  <c r="A434" i="12"/>
  <c r="C433" i="12"/>
  <c r="E433" i="12" s="1"/>
  <c r="B433" i="12"/>
  <c r="A433" i="12"/>
  <c r="C432" i="12"/>
  <c r="E432" i="12" s="1"/>
  <c r="B432" i="12"/>
  <c r="A432" i="12"/>
  <c r="C431" i="12"/>
  <c r="E431" i="12" s="1"/>
  <c r="B431" i="12"/>
  <c r="A431" i="12"/>
  <c r="C430" i="12"/>
  <c r="E430" i="12" s="1"/>
  <c r="B430" i="12"/>
  <c r="A430" i="12"/>
  <c r="C429" i="12"/>
  <c r="E429" i="12" s="1"/>
  <c r="B429" i="12"/>
  <c r="A429" i="12"/>
  <c r="C428" i="12"/>
  <c r="E428" i="12" s="1"/>
  <c r="B428" i="12"/>
  <c r="A428" i="12"/>
  <c r="C427" i="12"/>
  <c r="E427" i="12" s="1"/>
  <c r="B427" i="12"/>
  <c r="A427" i="12"/>
  <c r="C426" i="12"/>
  <c r="E426" i="12" s="1"/>
  <c r="B426" i="12"/>
  <c r="A426" i="12"/>
  <c r="C425" i="12"/>
  <c r="E425" i="12" s="1"/>
  <c r="B425" i="12"/>
  <c r="A425" i="12"/>
  <c r="C424" i="12"/>
  <c r="E424" i="12" s="1"/>
  <c r="B424" i="12"/>
  <c r="A424" i="12"/>
  <c r="C423" i="12"/>
  <c r="E423" i="12" s="1"/>
  <c r="B423" i="12"/>
  <c r="A423" i="12"/>
  <c r="C422" i="12"/>
  <c r="E422" i="12" s="1"/>
  <c r="B422" i="12"/>
  <c r="A422" i="12"/>
  <c r="C421" i="12"/>
  <c r="E421" i="12" s="1"/>
  <c r="B421" i="12"/>
  <c r="A421" i="12"/>
  <c r="C420" i="12"/>
  <c r="E420" i="12" s="1"/>
  <c r="B420" i="12"/>
  <c r="A420" i="12"/>
  <c r="C419" i="12"/>
  <c r="E419" i="12" s="1"/>
  <c r="B419" i="12"/>
  <c r="A419" i="12"/>
  <c r="C418" i="12"/>
  <c r="E418" i="12" s="1"/>
  <c r="B418" i="12"/>
  <c r="A418" i="12"/>
  <c r="C417" i="12"/>
  <c r="E417" i="12" s="1"/>
  <c r="B417" i="12"/>
  <c r="A417" i="12"/>
  <c r="C416" i="12"/>
  <c r="E416" i="12" s="1"/>
  <c r="B416" i="12"/>
  <c r="A416" i="12"/>
  <c r="C415" i="12"/>
  <c r="E415" i="12" s="1"/>
  <c r="B415" i="12"/>
  <c r="A415" i="12"/>
  <c r="C414" i="12"/>
  <c r="E414" i="12" s="1"/>
  <c r="B414" i="12"/>
  <c r="A414" i="12"/>
  <c r="C413" i="12"/>
  <c r="E413" i="12" s="1"/>
  <c r="B413" i="12"/>
  <c r="A413" i="12"/>
  <c r="C412" i="12"/>
  <c r="E412" i="12" s="1"/>
  <c r="B412" i="12"/>
  <c r="A412" i="12"/>
  <c r="C411" i="12"/>
  <c r="E411" i="12" s="1"/>
  <c r="B411" i="12"/>
  <c r="A411" i="12"/>
  <c r="C410" i="12"/>
  <c r="E410" i="12" s="1"/>
  <c r="B410" i="12"/>
  <c r="A410" i="12"/>
  <c r="C409" i="12"/>
  <c r="E409" i="12" s="1"/>
  <c r="B409" i="12"/>
  <c r="A409" i="12"/>
  <c r="C408" i="12"/>
  <c r="E408" i="12" s="1"/>
  <c r="B408" i="12"/>
  <c r="A408" i="12"/>
  <c r="C407" i="12"/>
  <c r="E407" i="12" s="1"/>
  <c r="B407" i="12"/>
  <c r="A407" i="12"/>
  <c r="C406" i="12"/>
  <c r="E406" i="12" s="1"/>
  <c r="B406" i="12"/>
  <c r="A406" i="12"/>
  <c r="C405" i="12"/>
  <c r="E405" i="12" s="1"/>
  <c r="B405" i="12"/>
  <c r="A405" i="12"/>
  <c r="C404" i="12"/>
  <c r="E404" i="12" s="1"/>
  <c r="B404" i="12"/>
  <c r="A404" i="12"/>
  <c r="C403" i="12"/>
  <c r="E403" i="12" s="1"/>
  <c r="B403" i="12"/>
  <c r="A403" i="12"/>
  <c r="C402" i="12"/>
  <c r="E402" i="12" s="1"/>
  <c r="B402" i="12"/>
  <c r="A402" i="12"/>
  <c r="C401" i="12"/>
  <c r="E401" i="12" s="1"/>
  <c r="B401" i="12"/>
  <c r="A401" i="12"/>
  <c r="C400" i="12"/>
  <c r="E400" i="12" s="1"/>
  <c r="B400" i="12"/>
  <c r="A400" i="12"/>
  <c r="C399" i="12"/>
  <c r="E399" i="12" s="1"/>
  <c r="B399" i="12"/>
  <c r="A399" i="12"/>
  <c r="C398" i="12"/>
  <c r="E398" i="12" s="1"/>
  <c r="B398" i="12"/>
  <c r="A398" i="12"/>
  <c r="C397" i="12"/>
  <c r="E397" i="12" s="1"/>
  <c r="B397" i="12"/>
  <c r="A397" i="12"/>
  <c r="C396" i="12"/>
  <c r="E396" i="12" s="1"/>
  <c r="B396" i="12"/>
  <c r="A396" i="12"/>
  <c r="C395" i="12"/>
  <c r="E395" i="12" s="1"/>
  <c r="B395" i="12"/>
  <c r="A395" i="12"/>
  <c r="C394" i="12"/>
  <c r="E394" i="12" s="1"/>
  <c r="B394" i="12"/>
  <c r="A394" i="12"/>
  <c r="C393" i="12"/>
  <c r="E393" i="12" s="1"/>
  <c r="B393" i="12"/>
  <c r="A393" i="12"/>
  <c r="C392" i="12"/>
  <c r="E392" i="12" s="1"/>
  <c r="B392" i="12"/>
  <c r="A392" i="12"/>
  <c r="C391" i="12"/>
  <c r="E391" i="12" s="1"/>
  <c r="B391" i="12"/>
  <c r="A391" i="12"/>
  <c r="C390" i="12"/>
  <c r="E390" i="12" s="1"/>
  <c r="B390" i="12"/>
  <c r="A390" i="12"/>
  <c r="C389" i="12"/>
  <c r="E389" i="12" s="1"/>
  <c r="B389" i="12"/>
  <c r="A389" i="12"/>
  <c r="C388" i="12"/>
  <c r="E388" i="12" s="1"/>
  <c r="B388" i="12"/>
  <c r="A388" i="12"/>
  <c r="C387" i="12"/>
  <c r="E387" i="12" s="1"/>
  <c r="B387" i="12"/>
  <c r="A387" i="12"/>
  <c r="C386" i="12"/>
  <c r="E386" i="12" s="1"/>
  <c r="B386" i="12"/>
  <c r="A386" i="12"/>
  <c r="C385" i="12"/>
  <c r="E385" i="12" s="1"/>
  <c r="B385" i="12"/>
  <c r="A385" i="12"/>
  <c r="C384" i="12"/>
  <c r="E384" i="12" s="1"/>
  <c r="B384" i="12"/>
  <c r="A384" i="12"/>
  <c r="C383" i="12"/>
  <c r="E383" i="12" s="1"/>
  <c r="B383" i="12"/>
  <c r="A383" i="12"/>
  <c r="C382" i="12"/>
  <c r="E382" i="12" s="1"/>
  <c r="B382" i="12"/>
  <c r="A382" i="12"/>
  <c r="C381" i="12"/>
  <c r="E381" i="12" s="1"/>
  <c r="B381" i="12"/>
  <c r="A381" i="12"/>
  <c r="C380" i="12"/>
  <c r="E380" i="12" s="1"/>
  <c r="B380" i="12"/>
  <c r="A380" i="12"/>
  <c r="C379" i="12"/>
  <c r="E379" i="12" s="1"/>
  <c r="B379" i="12"/>
  <c r="A379" i="12"/>
  <c r="C378" i="12"/>
  <c r="E378" i="12" s="1"/>
  <c r="B378" i="12"/>
  <c r="A378" i="12"/>
  <c r="C377" i="12"/>
  <c r="E377" i="12" s="1"/>
  <c r="B377" i="12"/>
  <c r="A377" i="12"/>
  <c r="C376" i="12"/>
  <c r="E376" i="12" s="1"/>
  <c r="B376" i="12"/>
  <c r="A376" i="12"/>
  <c r="C375" i="12"/>
  <c r="E375" i="12" s="1"/>
  <c r="B375" i="12"/>
  <c r="A375" i="12"/>
  <c r="C374" i="12"/>
  <c r="E374" i="12" s="1"/>
  <c r="B374" i="12"/>
  <c r="A374" i="12"/>
  <c r="C373" i="12"/>
  <c r="E373" i="12" s="1"/>
  <c r="B373" i="12"/>
  <c r="A373" i="12"/>
  <c r="C372" i="12"/>
  <c r="E372" i="12" s="1"/>
  <c r="B372" i="12"/>
  <c r="A372" i="12"/>
  <c r="C371" i="12"/>
  <c r="E371" i="12" s="1"/>
  <c r="B371" i="12"/>
  <c r="A371" i="12"/>
  <c r="C370" i="12"/>
  <c r="E370" i="12" s="1"/>
  <c r="B370" i="12"/>
  <c r="A370" i="12"/>
  <c r="C369" i="12"/>
  <c r="E369" i="12" s="1"/>
  <c r="B369" i="12"/>
  <c r="A369" i="12"/>
  <c r="C368" i="12"/>
  <c r="E368" i="12" s="1"/>
  <c r="B368" i="12"/>
  <c r="A368" i="12"/>
  <c r="C367" i="12"/>
  <c r="E367" i="12" s="1"/>
  <c r="B367" i="12"/>
  <c r="A367" i="12"/>
  <c r="C366" i="12"/>
  <c r="E366" i="12" s="1"/>
  <c r="B366" i="12"/>
  <c r="A366" i="12"/>
  <c r="C365" i="12"/>
  <c r="E365" i="12" s="1"/>
  <c r="B365" i="12"/>
  <c r="A365" i="12"/>
  <c r="C364" i="12"/>
  <c r="E364" i="12" s="1"/>
  <c r="B364" i="12"/>
  <c r="A364" i="12"/>
  <c r="C363" i="12"/>
  <c r="E363" i="12" s="1"/>
  <c r="B363" i="12"/>
  <c r="A363" i="12"/>
  <c r="C362" i="12"/>
  <c r="E362" i="12" s="1"/>
  <c r="B362" i="12"/>
  <c r="A362" i="12"/>
  <c r="C361" i="12"/>
  <c r="E361" i="12" s="1"/>
  <c r="B361" i="12"/>
  <c r="A361" i="12"/>
  <c r="C360" i="12"/>
  <c r="E360" i="12" s="1"/>
  <c r="B360" i="12"/>
  <c r="A360" i="12"/>
  <c r="C359" i="12"/>
  <c r="E359" i="12" s="1"/>
  <c r="B359" i="12"/>
  <c r="A359" i="12"/>
  <c r="C358" i="12"/>
  <c r="E358" i="12" s="1"/>
  <c r="B358" i="12"/>
  <c r="A358" i="12"/>
  <c r="C357" i="12"/>
  <c r="E357" i="12" s="1"/>
  <c r="B357" i="12"/>
  <c r="A357" i="12"/>
  <c r="C356" i="12"/>
  <c r="E356" i="12" s="1"/>
  <c r="B356" i="12"/>
  <c r="A356" i="12"/>
  <c r="C355" i="12"/>
  <c r="E355" i="12" s="1"/>
  <c r="B355" i="12"/>
  <c r="A355" i="12"/>
  <c r="C354" i="12"/>
  <c r="E354" i="12" s="1"/>
  <c r="B354" i="12"/>
  <c r="A354" i="12"/>
  <c r="C353" i="12"/>
  <c r="E353" i="12" s="1"/>
  <c r="B353" i="12"/>
  <c r="A353" i="12"/>
  <c r="C352" i="12"/>
  <c r="E352" i="12" s="1"/>
  <c r="B352" i="12"/>
  <c r="A352" i="12"/>
  <c r="C351" i="12"/>
  <c r="E351" i="12" s="1"/>
  <c r="B351" i="12"/>
  <c r="A351" i="12"/>
  <c r="C350" i="12"/>
  <c r="E350" i="12" s="1"/>
  <c r="B350" i="12"/>
  <c r="A350" i="12"/>
  <c r="C349" i="12"/>
  <c r="E349" i="12" s="1"/>
  <c r="B349" i="12"/>
  <c r="A349" i="12"/>
  <c r="C348" i="12"/>
  <c r="E348" i="12" s="1"/>
  <c r="B348" i="12"/>
  <c r="A348" i="12"/>
  <c r="C347" i="12"/>
  <c r="E347" i="12" s="1"/>
  <c r="B347" i="12"/>
  <c r="A347" i="12"/>
  <c r="C346" i="12"/>
  <c r="E346" i="12" s="1"/>
  <c r="B346" i="12"/>
  <c r="A346" i="12"/>
  <c r="C345" i="12"/>
  <c r="E345" i="12" s="1"/>
  <c r="B345" i="12"/>
  <c r="A345" i="12"/>
  <c r="C344" i="12"/>
  <c r="E344" i="12" s="1"/>
  <c r="B344" i="12"/>
  <c r="A344" i="12"/>
  <c r="C343" i="12"/>
  <c r="E343" i="12" s="1"/>
  <c r="B343" i="12"/>
  <c r="A343" i="12"/>
  <c r="C342" i="12"/>
  <c r="E342" i="12" s="1"/>
  <c r="B342" i="12"/>
  <c r="A342" i="12"/>
  <c r="C341" i="12"/>
  <c r="E341" i="12" s="1"/>
  <c r="B341" i="12"/>
  <c r="A341" i="12"/>
  <c r="C340" i="12"/>
  <c r="E340" i="12" s="1"/>
  <c r="B340" i="12"/>
  <c r="A340" i="12"/>
  <c r="C339" i="12"/>
  <c r="E339" i="12" s="1"/>
  <c r="B339" i="12"/>
  <c r="A339" i="12"/>
  <c r="C338" i="12"/>
  <c r="E338" i="12" s="1"/>
  <c r="B338" i="12"/>
  <c r="A338" i="12"/>
  <c r="C337" i="12"/>
  <c r="E337" i="12" s="1"/>
  <c r="B337" i="12"/>
  <c r="A337" i="12"/>
  <c r="C336" i="12"/>
  <c r="E336" i="12" s="1"/>
  <c r="B336" i="12"/>
  <c r="A336" i="12"/>
  <c r="C335" i="12"/>
  <c r="E335" i="12" s="1"/>
  <c r="B335" i="12"/>
  <c r="A335" i="12"/>
  <c r="C334" i="12"/>
  <c r="E334" i="12" s="1"/>
  <c r="B334" i="12"/>
  <c r="A334" i="12"/>
  <c r="C333" i="12"/>
  <c r="E333" i="12" s="1"/>
  <c r="B333" i="12"/>
  <c r="A333" i="12"/>
  <c r="C332" i="12"/>
  <c r="E332" i="12" s="1"/>
  <c r="B332" i="12"/>
  <c r="A332" i="12"/>
  <c r="C331" i="12"/>
  <c r="E331" i="12" s="1"/>
  <c r="B331" i="12"/>
  <c r="A331" i="12"/>
  <c r="C330" i="12"/>
  <c r="E330" i="12" s="1"/>
  <c r="B330" i="12"/>
  <c r="A330" i="12"/>
  <c r="C329" i="12"/>
  <c r="E329" i="12" s="1"/>
  <c r="B329" i="12"/>
  <c r="A329" i="12"/>
  <c r="C328" i="12"/>
  <c r="E328" i="12" s="1"/>
  <c r="B328" i="12"/>
  <c r="A328" i="12"/>
  <c r="C327" i="12"/>
  <c r="E327" i="12" s="1"/>
  <c r="B327" i="12"/>
  <c r="A327" i="12"/>
  <c r="C326" i="12"/>
  <c r="E326" i="12" s="1"/>
  <c r="B326" i="12"/>
  <c r="A326" i="12"/>
  <c r="C325" i="12"/>
  <c r="E325" i="12" s="1"/>
  <c r="B325" i="12"/>
  <c r="A325" i="12"/>
  <c r="C324" i="12"/>
  <c r="E324" i="12" s="1"/>
  <c r="B324" i="12"/>
  <c r="A324" i="12"/>
  <c r="C323" i="12"/>
  <c r="E323" i="12" s="1"/>
  <c r="B323" i="12"/>
  <c r="A323" i="12"/>
  <c r="C322" i="12"/>
  <c r="E322" i="12" s="1"/>
  <c r="B322" i="12"/>
  <c r="A322" i="12"/>
  <c r="C321" i="12"/>
  <c r="E321" i="12" s="1"/>
  <c r="B321" i="12"/>
  <c r="A321" i="12"/>
  <c r="C320" i="12"/>
  <c r="E320" i="12" s="1"/>
  <c r="B320" i="12"/>
  <c r="A320" i="12"/>
  <c r="C319" i="12"/>
  <c r="E319" i="12" s="1"/>
  <c r="B319" i="12"/>
  <c r="A319" i="12"/>
  <c r="C318" i="12"/>
  <c r="E318" i="12" s="1"/>
  <c r="B318" i="12"/>
  <c r="A318" i="12"/>
  <c r="C317" i="12"/>
  <c r="E317" i="12" s="1"/>
  <c r="B317" i="12"/>
  <c r="A317" i="12"/>
  <c r="C316" i="12"/>
  <c r="E316" i="12" s="1"/>
  <c r="B316" i="12"/>
  <c r="A316" i="12"/>
  <c r="C315" i="12"/>
  <c r="E315" i="12" s="1"/>
  <c r="B315" i="12"/>
  <c r="A315" i="12"/>
  <c r="C314" i="12"/>
  <c r="E314" i="12" s="1"/>
  <c r="B314" i="12"/>
  <c r="A314" i="12"/>
  <c r="C313" i="12"/>
  <c r="E313" i="12" s="1"/>
  <c r="B313" i="12"/>
  <c r="A313" i="12"/>
  <c r="C312" i="12"/>
  <c r="E312" i="12" s="1"/>
  <c r="B312" i="12"/>
  <c r="A312" i="12"/>
  <c r="C311" i="12"/>
  <c r="E311" i="12" s="1"/>
  <c r="B311" i="12"/>
  <c r="A311" i="12"/>
  <c r="C310" i="12"/>
  <c r="E310" i="12" s="1"/>
  <c r="B310" i="12"/>
  <c r="A310" i="12"/>
  <c r="C309" i="12"/>
  <c r="E309" i="12" s="1"/>
  <c r="B309" i="12"/>
  <c r="A309" i="12"/>
  <c r="C308" i="12"/>
  <c r="E308" i="12" s="1"/>
  <c r="B308" i="12"/>
  <c r="A308" i="12"/>
  <c r="C307" i="12"/>
  <c r="E307" i="12" s="1"/>
  <c r="B307" i="12"/>
  <c r="A307" i="12"/>
  <c r="C306" i="12"/>
  <c r="E306" i="12" s="1"/>
  <c r="B306" i="12"/>
  <c r="A306" i="12"/>
  <c r="C305" i="12"/>
  <c r="E305" i="12" s="1"/>
  <c r="B305" i="12"/>
  <c r="A305" i="12"/>
  <c r="C304" i="12"/>
  <c r="E304" i="12" s="1"/>
  <c r="B304" i="12"/>
  <c r="A304" i="12"/>
  <c r="C303" i="12"/>
  <c r="E303" i="12" s="1"/>
  <c r="B303" i="12"/>
  <c r="A303" i="12"/>
  <c r="C302" i="12"/>
  <c r="E302" i="12" s="1"/>
  <c r="B302" i="12"/>
  <c r="A302" i="12"/>
  <c r="C301" i="12"/>
  <c r="E301" i="12" s="1"/>
  <c r="B301" i="12"/>
  <c r="A301" i="12"/>
  <c r="C300" i="12"/>
  <c r="E300" i="12" s="1"/>
  <c r="B300" i="12"/>
  <c r="A300" i="12"/>
  <c r="C299" i="12"/>
  <c r="E299" i="12" s="1"/>
  <c r="B299" i="12"/>
  <c r="A299" i="12"/>
  <c r="C298" i="12"/>
  <c r="E298" i="12" s="1"/>
  <c r="B298" i="12"/>
  <c r="A298" i="12"/>
  <c r="C297" i="12"/>
  <c r="E297" i="12" s="1"/>
  <c r="B297" i="12"/>
  <c r="A297" i="12"/>
  <c r="C296" i="12"/>
  <c r="E296" i="12" s="1"/>
  <c r="B296" i="12"/>
  <c r="A296" i="12"/>
  <c r="C295" i="12"/>
  <c r="E295" i="12" s="1"/>
  <c r="B295" i="12"/>
  <c r="A295" i="12"/>
  <c r="C294" i="12"/>
  <c r="E294" i="12" s="1"/>
  <c r="B294" i="12"/>
  <c r="A294" i="12"/>
  <c r="C293" i="12"/>
  <c r="E293" i="12" s="1"/>
  <c r="B293" i="12"/>
  <c r="A293" i="12"/>
  <c r="C292" i="12"/>
  <c r="E292" i="12" s="1"/>
  <c r="B292" i="12"/>
  <c r="A292" i="12"/>
  <c r="C291" i="12"/>
  <c r="E291" i="12" s="1"/>
  <c r="B291" i="12"/>
  <c r="A291" i="12"/>
  <c r="C290" i="12"/>
  <c r="E290" i="12" s="1"/>
  <c r="B290" i="12"/>
  <c r="A290" i="12"/>
  <c r="C289" i="12"/>
  <c r="E289" i="12" s="1"/>
  <c r="B289" i="12"/>
  <c r="A289" i="12"/>
  <c r="C288" i="12"/>
  <c r="E288" i="12" s="1"/>
  <c r="B288" i="12"/>
  <c r="A288" i="12"/>
  <c r="C287" i="12"/>
  <c r="E287" i="12" s="1"/>
  <c r="B287" i="12"/>
  <c r="A287" i="12"/>
  <c r="C286" i="12"/>
  <c r="E286" i="12" s="1"/>
  <c r="B286" i="12"/>
  <c r="A286" i="12"/>
  <c r="C285" i="12"/>
  <c r="E285" i="12" s="1"/>
  <c r="B285" i="12"/>
  <c r="A285" i="12"/>
  <c r="C284" i="12"/>
  <c r="E284" i="12" s="1"/>
  <c r="B284" i="12"/>
  <c r="A284" i="12"/>
  <c r="C283" i="12"/>
  <c r="E283" i="12" s="1"/>
  <c r="B283" i="12"/>
  <c r="A283" i="12"/>
  <c r="C282" i="12"/>
  <c r="E282" i="12" s="1"/>
  <c r="B282" i="12"/>
  <c r="A282" i="12"/>
  <c r="C281" i="12"/>
  <c r="E281" i="12" s="1"/>
  <c r="B281" i="12"/>
  <c r="A281" i="12"/>
  <c r="C280" i="12"/>
  <c r="E280" i="12" s="1"/>
  <c r="B280" i="12"/>
  <c r="A280" i="12"/>
  <c r="C279" i="12"/>
  <c r="E279" i="12" s="1"/>
  <c r="B279" i="12"/>
  <c r="A279" i="12"/>
  <c r="C278" i="12"/>
  <c r="E278" i="12" s="1"/>
  <c r="B278" i="12"/>
  <c r="A278" i="12"/>
  <c r="C277" i="12"/>
  <c r="E277" i="12" s="1"/>
  <c r="B277" i="12"/>
  <c r="A277" i="12"/>
  <c r="C276" i="12"/>
  <c r="E276" i="12" s="1"/>
  <c r="B276" i="12"/>
  <c r="A276" i="12"/>
  <c r="C275" i="12"/>
  <c r="E275" i="12" s="1"/>
  <c r="B275" i="12"/>
  <c r="A275" i="12"/>
  <c r="C274" i="12"/>
  <c r="E274" i="12" s="1"/>
  <c r="B274" i="12"/>
  <c r="A274" i="12"/>
  <c r="C273" i="12"/>
  <c r="E273" i="12" s="1"/>
  <c r="B273" i="12"/>
  <c r="A273" i="12"/>
  <c r="C272" i="12"/>
  <c r="E272" i="12" s="1"/>
  <c r="B272" i="12"/>
  <c r="A272" i="12"/>
  <c r="C271" i="12"/>
  <c r="E271" i="12" s="1"/>
  <c r="B271" i="12"/>
  <c r="A271" i="12"/>
  <c r="C270" i="12"/>
  <c r="E270" i="12" s="1"/>
  <c r="B270" i="12"/>
  <c r="A270" i="12"/>
  <c r="C269" i="12"/>
  <c r="E269" i="12" s="1"/>
  <c r="B269" i="12"/>
  <c r="A269" i="12"/>
  <c r="C268" i="12"/>
  <c r="E268" i="12" s="1"/>
  <c r="B268" i="12"/>
  <c r="A268" i="12"/>
  <c r="C267" i="12"/>
  <c r="E267" i="12" s="1"/>
  <c r="B267" i="12"/>
  <c r="A267" i="12"/>
  <c r="C266" i="12"/>
  <c r="E266" i="12" s="1"/>
  <c r="B266" i="12"/>
  <c r="A266" i="12"/>
  <c r="C265" i="12"/>
  <c r="E265" i="12" s="1"/>
  <c r="B265" i="12"/>
  <c r="A265" i="12"/>
  <c r="C264" i="12"/>
  <c r="E264" i="12" s="1"/>
  <c r="B264" i="12"/>
  <c r="A264" i="12"/>
  <c r="C263" i="12"/>
  <c r="E263" i="12" s="1"/>
  <c r="B263" i="12"/>
  <c r="A263" i="12"/>
  <c r="C262" i="12"/>
  <c r="E262" i="12" s="1"/>
  <c r="B262" i="12"/>
  <c r="A262" i="12"/>
  <c r="C261" i="12"/>
  <c r="E261" i="12" s="1"/>
  <c r="B261" i="12"/>
  <c r="A261" i="12"/>
  <c r="C260" i="12"/>
  <c r="E260" i="12" s="1"/>
  <c r="B260" i="12"/>
  <c r="A260" i="12"/>
  <c r="C259" i="12"/>
  <c r="E259" i="12" s="1"/>
  <c r="B259" i="12"/>
  <c r="A259" i="12"/>
  <c r="C258" i="12"/>
  <c r="E258" i="12" s="1"/>
  <c r="B258" i="12"/>
  <c r="A258" i="12"/>
  <c r="C257" i="12"/>
  <c r="E257" i="12" s="1"/>
  <c r="B257" i="12"/>
  <c r="A257" i="12"/>
  <c r="C256" i="12"/>
  <c r="E256" i="12" s="1"/>
  <c r="B256" i="12"/>
  <c r="A256" i="12"/>
  <c r="C255" i="12"/>
  <c r="E255" i="12" s="1"/>
  <c r="B255" i="12"/>
  <c r="A255" i="12"/>
  <c r="C254" i="12"/>
  <c r="E254" i="12" s="1"/>
  <c r="B254" i="12"/>
  <c r="A254" i="12"/>
  <c r="C253" i="12"/>
  <c r="E253" i="12" s="1"/>
  <c r="B253" i="12"/>
  <c r="A253" i="12"/>
  <c r="C252" i="12"/>
  <c r="E252" i="12" s="1"/>
  <c r="B252" i="12"/>
  <c r="A252" i="12"/>
  <c r="C251" i="12"/>
  <c r="E251" i="12" s="1"/>
  <c r="B251" i="12"/>
  <c r="A251" i="12"/>
  <c r="C250" i="12"/>
  <c r="E250" i="12" s="1"/>
  <c r="B250" i="12"/>
  <c r="A250" i="12"/>
  <c r="C249" i="12"/>
  <c r="E249" i="12" s="1"/>
  <c r="B249" i="12"/>
  <c r="A249" i="12"/>
  <c r="C248" i="12"/>
  <c r="E248" i="12" s="1"/>
  <c r="B248" i="12"/>
  <c r="A248" i="12"/>
  <c r="C247" i="12"/>
  <c r="E247" i="12" s="1"/>
  <c r="B247" i="12"/>
  <c r="A247" i="12"/>
  <c r="C246" i="12"/>
  <c r="E246" i="12" s="1"/>
  <c r="B246" i="12"/>
  <c r="A246" i="12"/>
  <c r="C245" i="12"/>
  <c r="E245" i="12" s="1"/>
  <c r="B245" i="12"/>
  <c r="A245" i="12"/>
  <c r="C244" i="12"/>
  <c r="E244" i="12" s="1"/>
  <c r="B244" i="12"/>
  <c r="A244" i="12"/>
  <c r="C243" i="12"/>
  <c r="E243" i="12" s="1"/>
  <c r="B243" i="12"/>
  <c r="A243" i="12"/>
  <c r="C242" i="12"/>
  <c r="E242" i="12" s="1"/>
  <c r="B242" i="12"/>
  <c r="A242" i="12"/>
  <c r="C241" i="12"/>
  <c r="E241" i="12" s="1"/>
  <c r="B241" i="12"/>
  <c r="A241" i="12"/>
  <c r="C240" i="12"/>
  <c r="E240" i="12" s="1"/>
  <c r="B240" i="12"/>
  <c r="A240" i="12"/>
  <c r="C239" i="12"/>
  <c r="E239" i="12" s="1"/>
  <c r="B239" i="12"/>
  <c r="A239" i="12"/>
  <c r="C238" i="12"/>
  <c r="E238" i="12" s="1"/>
  <c r="B238" i="12"/>
  <c r="A238" i="12"/>
  <c r="C237" i="12"/>
  <c r="E237" i="12" s="1"/>
  <c r="B237" i="12"/>
  <c r="A237" i="12"/>
  <c r="C236" i="12"/>
  <c r="E236" i="12" s="1"/>
  <c r="B236" i="12"/>
  <c r="A236" i="12"/>
  <c r="C235" i="12"/>
  <c r="E235" i="12" s="1"/>
  <c r="B235" i="12"/>
  <c r="A235" i="12"/>
  <c r="C234" i="12"/>
  <c r="E234" i="12" s="1"/>
  <c r="B234" i="12"/>
  <c r="A234" i="12"/>
  <c r="C233" i="12"/>
  <c r="E233" i="12" s="1"/>
  <c r="B233" i="12"/>
  <c r="A233" i="12"/>
  <c r="C232" i="12"/>
  <c r="E232" i="12" s="1"/>
  <c r="B232" i="12"/>
  <c r="A232" i="12"/>
  <c r="C231" i="12"/>
  <c r="E231" i="12" s="1"/>
  <c r="B231" i="12"/>
  <c r="A231" i="12"/>
  <c r="C230" i="12"/>
  <c r="E230" i="12" s="1"/>
  <c r="B230" i="12"/>
  <c r="A230" i="12"/>
  <c r="C229" i="12"/>
  <c r="E229" i="12" s="1"/>
  <c r="B229" i="12"/>
  <c r="A229" i="12"/>
  <c r="C228" i="12"/>
  <c r="E228" i="12" s="1"/>
  <c r="B228" i="12"/>
  <c r="A228" i="12"/>
  <c r="C227" i="12"/>
  <c r="E227" i="12" s="1"/>
  <c r="B227" i="12"/>
  <c r="A227" i="12"/>
  <c r="C226" i="12"/>
  <c r="E226" i="12" s="1"/>
  <c r="B226" i="12"/>
  <c r="A226" i="12"/>
  <c r="C225" i="12"/>
  <c r="E225" i="12" s="1"/>
  <c r="B225" i="12"/>
  <c r="A225" i="12"/>
  <c r="C224" i="12"/>
  <c r="E224" i="12" s="1"/>
  <c r="B224" i="12"/>
  <c r="A224" i="12"/>
  <c r="C223" i="12"/>
  <c r="E223" i="12" s="1"/>
  <c r="B223" i="12"/>
  <c r="A223" i="12"/>
  <c r="C222" i="12"/>
  <c r="E222" i="12" s="1"/>
  <c r="B222" i="12"/>
  <c r="A222" i="12"/>
  <c r="C221" i="12"/>
  <c r="E221" i="12" s="1"/>
  <c r="B221" i="12"/>
  <c r="A221" i="12"/>
  <c r="C220" i="12"/>
  <c r="E220" i="12" s="1"/>
  <c r="B220" i="12"/>
  <c r="A220" i="12"/>
  <c r="C219" i="12"/>
  <c r="E219" i="12" s="1"/>
  <c r="B219" i="12"/>
  <c r="A219" i="12"/>
  <c r="C218" i="12"/>
  <c r="E218" i="12" s="1"/>
  <c r="B218" i="12"/>
  <c r="A218" i="12"/>
  <c r="C217" i="12"/>
  <c r="E217" i="12" s="1"/>
  <c r="B217" i="12"/>
  <c r="A217" i="12"/>
  <c r="C216" i="12"/>
  <c r="E216" i="12" s="1"/>
  <c r="B216" i="12"/>
  <c r="A216" i="12"/>
  <c r="C215" i="12"/>
  <c r="E215" i="12" s="1"/>
  <c r="B215" i="12"/>
  <c r="A215" i="12"/>
  <c r="C214" i="12"/>
  <c r="E214" i="12" s="1"/>
  <c r="B214" i="12"/>
  <c r="A214" i="12"/>
  <c r="C213" i="12"/>
  <c r="E213" i="12" s="1"/>
  <c r="B213" i="12"/>
  <c r="A213" i="12"/>
  <c r="C212" i="12"/>
  <c r="E212" i="12" s="1"/>
  <c r="B212" i="12"/>
  <c r="A212" i="12"/>
  <c r="C211" i="12"/>
  <c r="E211" i="12" s="1"/>
  <c r="B211" i="12"/>
  <c r="A211" i="12"/>
  <c r="C210" i="12"/>
  <c r="E210" i="12" s="1"/>
  <c r="B210" i="12"/>
  <c r="A210" i="12"/>
  <c r="C209" i="12"/>
  <c r="E209" i="12" s="1"/>
  <c r="B209" i="12"/>
  <c r="A209" i="12"/>
  <c r="C208" i="12"/>
  <c r="E208" i="12" s="1"/>
  <c r="B208" i="12"/>
  <c r="A208" i="12"/>
  <c r="C207" i="12"/>
  <c r="E207" i="12" s="1"/>
  <c r="B207" i="12"/>
  <c r="A207" i="12"/>
  <c r="C206" i="12"/>
  <c r="E206" i="12" s="1"/>
  <c r="B206" i="12"/>
  <c r="A206" i="12"/>
  <c r="C205" i="12"/>
  <c r="E205" i="12" s="1"/>
  <c r="B205" i="12"/>
  <c r="A205" i="12"/>
  <c r="C204" i="12"/>
  <c r="E204" i="12" s="1"/>
  <c r="B204" i="12"/>
  <c r="A204" i="12"/>
  <c r="C203" i="12"/>
  <c r="E203" i="12" s="1"/>
  <c r="B203" i="12"/>
  <c r="A203" i="12"/>
  <c r="C202" i="12"/>
  <c r="E202" i="12" s="1"/>
  <c r="B202" i="12"/>
  <c r="A202" i="12"/>
  <c r="C201" i="12"/>
  <c r="E201" i="12" s="1"/>
  <c r="B201" i="12"/>
  <c r="A201" i="12"/>
  <c r="C200" i="12"/>
  <c r="E200" i="12" s="1"/>
  <c r="B200" i="12"/>
  <c r="A200" i="12"/>
  <c r="C199" i="12"/>
  <c r="E199" i="12" s="1"/>
  <c r="B199" i="12"/>
  <c r="A199" i="12"/>
  <c r="C198" i="12"/>
  <c r="E198" i="12" s="1"/>
  <c r="B198" i="12"/>
  <c r="A198" i="12"/>
  <c r="C197" i="12"/>
  <c r="E197" i="12" s="1"/>
  <c r="B197" i="12"/>
  <c r="A197" i="12"/>
  <c r="C196" i="12"/>
  <c r="E196" i="12" s="1"/>
  <c r="B196" i="12"/>
  <c r="A196" i="12"/>
  <c r="C195" i="12"/>
  <c r="E195" i="12" s="1"/>
  <c r="B195" i="12"/>
  <c r="A195" i="12"/>
  <c r="C194" i="12"/>
  <c r="E194" i="12" s="1"/>
  <c r="B194" i="12"/>
  <c r="A194" i="12"/>
  <c r="C193" i="12"/>
  <c r="E193" i="12" s="1"/>
  <c r="B193" i="12"/>
  <c r="A193" i="12"/>
  <c r="C192" i="12"/>
  <c r="E192" i="12" s="1"/>
  <c r="B192" i="12"/>
  <c r="A192" i="12"/>
  <c r="C191" i="12"/>
  <c r="E191" i="12" s="1"/>
  <c r="B191" i="12"/>
  <c r="A191" i="12"/>
  <c r="C190" i="12"/>
  <c r="E190" i="12" s="1"/>
  <c r="B190" i="12"/>
  <c r="A190" i="12"/>
  <c r="C189" i="12"/>
  <c r="E189" i="12" s="1"/>
  <c r="B189" i="12"/>
  <c r="A189" i="12"/>
  <c r="C188" i="12"/>
  <c r="E188" i="12" s="1"/>
  <c r="B188" i="12"/>
  <c r="A188" i="12"/>
  <c r="C187" i="12"/>
  <c r="E187" i="12" s="1"/>
  <c r="B187" i="12"/>
  <c r="A187" i="12"/>
  <c r="C186" i="12"/>
  <c r="E186" i="12" s="1"/>
  <c r="B186" i="12"/>
  <c r="A186" i="12"/>
  <c r="C185" i="12"/>
  <c r="E185" i="12" s="1"/>
  <c r="B185" i="12"/>
  <c r="A185" i="12"/>
  <c r="C184" i="12"/>
  <c r="E184" i="12" s="1"/>
  <c r="B184" i="12"/>
  <c r="A184" i="12"/>
  <c r="C183" i="12"/>
  <c r="E183" i="12" s="1"/>
  <c r="B183" i="12"/>
  <c r="A183" i="12"/>
  <c r="C182" i="12"/>
  <c r="E182" i="12" s="1"/>
  <c r="B182" i="12"/>
  <c r="A182" i="12"/>
  <c r="C181" i="12"/>
  <c r="E181" i="12" s="1"/>
  <c r="B181" i="12"/>
  <c r="A181" i="12"/>
  <c r="C180" i="12"/>
  <c r="E180" i="12" s="1"/>
  <c r="B180" i="12"/>
  <c r="A180" i="12"/>
  <c r="C179" i="12"/>
  <c r="E179" i="12" s="1"/>
  <c r="B179" i="12"/>
  <c r="A179" i="12"/>
  <c r="C178" i="12"/>
  <c r="E178" i="12" s="1"/>
  <c r="B178" i="12"/>
  <c r="A178" i="12"/>
  <c r="C177" i="12"/>
  <c r="E177" i="12" s="1"/>
  <c r="B177" i="12"/>
  <c r="A177" i="12"/>
  <c r="C176" i="12"/>
  <c r="E176" i="12" s="1"/>
  <c r="B176" i="12"/>
  <c r="A176" i="12"/>
  <c r="C175" i="12"/>
  <c r="E175" i="12" s="1"/>
  <c r="B175" i="12"/>
  <c r="A175" i="12"/>
  <c r="C174" i="12"/>
  <c r="E174" i="12" s="1"/>
  <c r="B174" i="12"/>
  <c r="A174" i="12"/>
  <c r="C173" i="12"/>
  <c r="E173" i="12" s="1"/>
  <c r="B173" i="12"/>
  <c r="A173" i="12"/>
  <c r="C172" i="12"/>
  <c r="E172" i="12" s="1"/>
  <c r="B172" i="12"/>
  <c r="A172" i="12"/>
  <c r="C171" i="12"/>
  <c r="E171" i="12" s="1"/>
  <c r="B171" i="12"/>
  <c r="A171" i="12"/>
  <c r="C170" i="12"/>
  <c r="E170" i="12" s="1"/>
  <c r="B170" i="12"/>
  <c r="A170" i="12"/>
  <c r="C169" i="12"/>
  <c r="E169" i="12" s="1"/>
  <c r="B169" i="12"/>
  <c r="A169" i="12"/>
  <c r="C168" i="12"/>
  <c r="E168" i="12" s="1"/>
  <c r="B168" i="12"/>
  <c r="A168" i="12"/>
  <c r="C167" i="12"/>
  <c r="E167" i="12" s="1"/>
  <c r="B167" i="12"/>
  <c r="A167" i="12"/>
  <c r="C166" i="12"/>
  <c r="E166" i="12" s="1"/>
  <c r="B166" i="12"/>
  <c r="A166" i="12"/>
  <c r="C165" i="12"/>
  <c r="E165" i="12" s="1"/>
  <c r="B165" i="12"/>
  <c r="A165" i="12"/>
  <c r="C164" i="12"/>
  <c r="E164" i="12" s="1"/>
  <c r="B164" i="12"/>
  <c r="A164" i="12"/>
  <c r="C163" i="12"/>
  <c r="E163" i="12" s="1"/>
  <c r="B163" i="12"/>
  <c r="A163" i="12"/>
  <c r="C162" i="12"/>
  <c r="E162" i="12" s="1"/>
  <c r="B162" i="12"/>
  <c r="A162" i="12"/>
  <c r="C161" i="12"/>
  <c r="E161" i="12" s="1"/>
  <c r="B161" i="12"/>
  <c r="A161" i="12"/>
  <c r="C160" i="12"/>
  <c r="E160" i="12" s="1"/>
  <c r="B160" i="12"/>
  <c r="A160" i="12"/>
  <c r="C159" i="12"/>
  <c r="E159" i="12" s="1"/>
  <c r="B159" i="12"/>
  <c r="A159" i="12"/>
  <c r="C158" i="12"/>
  <c r="E158" i="12" s="1"/>
  <c r="B158" i="12"/>
  <c r="A158" i="12"/>
  <c r="C157" i="12"/>
  <c r="E157" i="12" s="1"/>
  <c r="B157" i="12"/>
  <c r="A157" i="12"/>
  <c r="C156" i="12"/>
  <c r="E156" i="12" s="1"/>
  <c r="B156" i="12"/>
  <c r="A156" i="12"/>
  <c r="C155" i="12"/>
  <c r="E155" i="12" s="1"/>
  <c r="B155" i="12"/>
  <c r="A155" i="12"/>
  <c r="C154" i="12"/>
  <c r="E154" i="12" s="1"/>
  <c r="B154" i="12"/>
  <c r="A154" i="12"/>
  <c r="C153" i="12"/>
  <c r="E153" i="12" s="1"/>
  <c r="B153" i="12"/>
  <c r="A153" i="12"/>
  <c r="C152" i="12"/>
  <c r="E152" i="12" s="1"/>
  <c r="B152" i="12"/>
  <c r="A152" i="12"/>
  <c r="C151" i="12"/>
  <c r="E151" i="12" s="1"/>
  <c r="B151" i="12"/>
  <c r="A151" i="12"/>
  <c r="C150" i="12"/>
  <c r="E150" i="12" s="1"/>
  <c r="B150" i="12"/>
  <c r="A150" i="12"/>
  <c r="C149" i="12"/>
  <c r="E149" i="12" s="1"/>
  <c r="B149" i="12"/>
  <c r="A149" i="12"/>
  <c r="C148" i="12"/>
  <c r="E148" i="12" s="1"/>
  <c r="B148" i="12"/>
  <c r="A148" i="12"/>
  <c r="C147" i="12"/>
  <c r="E147" i="12" s="1"/>
  <c r="B147" i="12"/>
  <c r="A147" i="12"/>
  <c r="C146" i="12"/>
  <c r="E146" i="12" s="1"/>
  <c r="B146" i="12"/>
  <c r="A146" i="12"/>
  <c r="C145" i="12"/>
  <c r="E145" i="12" s="1"/>
  <c r="B145" i="12"/>
  <c r="A145" i="12"/>
  <c r="C144" i="12"/>
  <c r="E144" i="12" s="1"/>
  <c r="B144" i="12"/>
  <c r="A144" i="12"/>
  <c r="C143" i="12"/>
  <c r="E143" i="12" s="1"/>
  <c r="B143" i="12"/>
  <c r="A143" i="12"/>
  <c r="C142" i="12"/>
  <c r="E142" i="12" s="1"/>
  <c r="B142" i="12"/>
  <c r="A142" i="12"/>
  <c r="C141" i="12"/>
  <c r="E141" i="12" s="1"/>
  <c r="B141" i="12"/>
  <c r="A141" i="12"/>
  <c r="C140" i="12"/>
  <c r="E140" i="12" s="1"/>
  <c r="B140" i="12"/>
  <c r="A140" i="12"/>
  <c r="C139" i="12"/>
  <c r="E139" i="12" s="1"/>
  <c r="B139" i="12"/>
  <c r="A139" i="12"/>
  <c r="C138" i="12"/>
  <c r="E138" i="12" s="1"/>
  <c r="B138" i="12"/>
  <c r="A138" i="12"/>
  <c r="C137" i="12"/>
  <c r="E137" i="12" s="1"/>
  <c r="B137" i="12"/>
  <c r="A137" i="12"/>
  <c r="C136" i="12"/>
  <c r="E136" i="12" s="1"/>
  <c r="B136" i="12"/>
  <c r="A136" i="12"/>
  <c r="C135" i="12"/>
  <c r="E135" i="12" s="1"/>
  <c r="B135" i="12"/>
  <c r="A135" i="12"/>
  <c r="C134" i="12"/>
  <c r="E134" i="12" s="1"/>
  <c r="B134" i="12"/>
  <c r="A134" i="12"/>
  <c r="C133" i="12"/>
  <c r="E133" i="12" s="1"/>
  <c r="B133" i="12"/>
  <c r="A133" i="12"/>
  <c r="C132" i="12"/>
  <c r="E132" i="12" s="1"/>
  <c r="B132" i="12"/>
  <c r="A132" i="12"/>
  <c r="C131" i="12"/>
  <c r="E131" i="12" s="1"/>
  <c r="B131" i="12"/>
  <c r="A131" i="12"/>
  <c r="C130" i="12"/>
  <c r="E130" i="12" s="1"/>
  <c r="B130" i="12"/>
  <c r="A130" i="12"/>
  <c r="C129" i="12"/>
  <c r="E129" i="12" s="1"/>
  <c r="B129" i="12"/>
  <c r="A129" i="12"/>
  <c r="C128" i="12"/>
  <c r="E128" i="12" s="1"/>
  <c r="B128" i="12"/>
  <c r="A128" i="12"/>
  <c r="C127" i="12"/>
  <c r="E127" i="12" s="1"/>
  <c r="B127" i="12"/>
  <c r="A127" i="12"/>
  <c r="C126" i="12"/>
  <c r="E126" i="12" s="1"/>
  <c r="B126" i="12"/>
  <c r="A126" i="12"/>
  <c r="C125" i="12"/>
  <c r="E125" i="12" s="1"/>
  <c r="B125" i="12"/>
  <c r="A125" i="12"/>
  <c r="C124" i="12"/>
  <c r="E124" i="12" s="1"/>
  <c r="B124" i="12"/>
  <c r="A124" i="12"/>
  <c r="C123" i="12"/>
  <c r="E123" i="12" s="1"/>
  <c r="B123" i="12"/>
  <c r="A123" i="12"/>
  <c r="C122" i="12"/>
  <c r="E122" i="12" s="1"/>
  <c r="B122" i="12"/>
  <c r="A122" i="12"/>
  <c r="C121" i="12"/>
  <c r="E121" i="12" s="1"/>
  <c r="B121" i="12"/>
  <c r="A121" i="12"/>
  <c r="C120" i="12"/>
  <c r="E120" i="12" s="1"/>
  <c r="B120" i="12"/>
  <c r="A120" i="12"/>
  <c r="C119" i="12"/>
  <c r="E119" i="12" s="1"/>
  <c r="B119" i="12"/>
  <c r="A119" i="12"/>
  <c r="C118" i="12"/>
  <c r="E118" i="12" s="1"/>
  <c r="B118" i="12"/>
  <c r="A118" i="12"/>
  <c r="C117" i="12"/>
  <c r="E117" i="12" s="1"/>
  <c r="B117" i="12"/>
  <c r="A117" i="12"/>
  <c r="C116" i="12"/>
  <c r="E116" i="12" s="1"/>
  <c r="B116" i="12"/>
  <c r="A116" i="12"/>
  <c r="C115" i="12"/>
  <c r="E115" i="12" s="1"/>
  <c r="B115" i="12"/>
  <c r="A115" i="12"/>
  <c r="C114" i="12"/>
  <c r="E114" i="12" s="1"/>
  <c r="B114" i="12"/>
  <c r="A114" i="12"/>
  <c r="C113" i="12"/>
  <c r="E113" i="12" s="1"/>
  <c r="B113" i="12"/>
  <c r="A113" i="12"/>
  <c r="C112" i="12"/>
  <c r="E112" i="12" s="1"/>
  <c r="B112" i="12"/>
  <c r="A112" i="12"/>
  <c r="C111" i="12"/>
  <c r="E111" i="12" s="1"/>
  <c r="B111" i="12"/>
  <c r="A111" i="12"/>
  <c r="C110" i="12"/>
  <c r="E110" i="12" s="1"/>
  <c r="B110" i="12"/>
  <c r="A110" i="12"/>
  <c r="C109" i="12"/>
  <c r="E109" i="12" s="1"/>
  <c r="B109" i="12"/>
  <c r="A109" i="12"/>
  <c r="C108" i="12"/>
  <c r="E108" i="12" s="1"/>
  <c r="B108" i="12"/>
  <c r="A108" i="12"/>
  <c r="C107" i="12"/>
  <c r="E107" i="12" s="1"/>
  <c r="B107" i="12"/>
  <c r="A107" i="12"/>
  <c r="C106" i="12"/>
  <c r="E106" i="12" s="1"/>
  <c r="B106" i="12"/>
  <c r="A106" i="12"/>
  <c r="C105" i="12"/>
  <c r="E105" i="12" s="1"/>
  <c r="B105" i="12"/>
  <c r="A105" i="12"/>
  <c r="C104" i="12"/>
  <c r="E104" i="12" s="1"/>
  <c r="B104" i="12"/>
  <c r="A104" i="12"/>
  <c r="C103" i="12"/>
  <c r="E103" i="12" s="1"/>
  <c r="B103" i="12"/>
  <c r="A103" i="12"/>
  <c r="C102" i="12"/>
  <c r="E102" i="12" s="1"/>
  <c r="B102" i="12"/>
  <c r="A102" i="12"/>
  <c r="C101" i="12"/>
  <c r="E101" i="12" s="1"/>
  <c r="B101" i="12"/>
  <c r="A101" i="12"/>
  <c r="C100" i="12"/>
  <c r="E100" i="12" s="1"/>
  <c r="B100" i="12"/>
  <c r="A100" i="12"/>
  <c r="C99" i="12"/>
  <c r="E99" i="12" s="1"/>
  <c r="B99" i="12"/>
  <c r="A99" i="12"/>
  <c r="C98" i="12"/>
  <c r="E98" i="12" s="1"/>
  <c r="B98" i="12"/>
  <c r="A98" i="12"/>
  <c r="C97" i="12"/>
  <c r="E97" i="12" s="1"/>
  <c r="B97" i="12"/>
  <c r="A97" i="12"/>
  <c r="C96" i="12"/>
  <c r="E96" i="12" s="1"/>
  <c r="B96" i="12"/>
  <c r="A96" i="12"/>
  <c r="C95" i="12"/>
  <c r="E95" i="12" s="1"/>
  <c r="B95" i="12"/>
  <c r="A95" i="12"/>
  <c r="C94" i="12"/>
  <c r="E94" i="12" s="1"/>
  <c r="B94" i="12"/>
  <c r="A94" i="12"/>
  <c r="C93" i="12"/>
  <c r="E93" i="12" s="1"/>
  <c r="B93" i="12"/>
  <c r="A93" i="12"/>
  <c r="C92" i="12"/>
  <c r="E92" i="12" s="1"/>
  <c r="B92" i="12"/>
  <c r="A92" i="12"/>
  <c r="C91" i="12"/>
  <c r="E91" i="12" s="1"/>
  <c r="B91" i="12"/>
  <c r="A91" i="12"/>
  <c r="C90" i="12"/>
  <c r="E90" i="12" s="1"/>
  <c r="B90" i="12"/>
  <c r="A90" i="12"/>
  <c r="C89" i="12"/>
  <c r="E89" i="12" s="1"/>
  <c r="B89" i="12"/>
  <c r="A89" i="12"/>
  <c r="C88" i="12"/>
  <c r="E88" i="12" s="1"/>
  <c r="B88" i="12"/>
  <c r="A88" i="12"/>
  <c r="C87" i="12"/>
  <c r="E87" i="12" s="1"/>
  <c r="B87" i="12"/>
  <c r="A87" i="12"/>
  <c r="C86" i="12"/>
  <c r="E86" i="12" s="1"/>
  <c r="B86" i="12"/>
  <c r="A86" i="12"/>
  <c r="C85" i="12"/>
  <c r="E85" i="12" s="1"/>
  <c r="B85" i="12"/>
  <c r="A85" i="12"/>
  <c r="C84" i="12"/>
  <c r="E84" i="12" s="1"/>
  <c r="B84" i="12"/>
  <c r="A84" i="12"/>
  <c r="C83" i="12"/>
  <c r="E83" i="12" s="1"/>
  <c r="B83" i="12"/>
  <c r="A83" i="12"/>
  <c r="C82" i="12"/>
  <c r="E82" i="12" s="1"/>
  <c r="B82" i="12"/>
  <c r="A82" i="12"/>
  <c r="C81" i="12"/>
  <c r="E81" i="12" s="1"/>
  <c r="B81" i="12"/>
  <c r="A81" i="12"/>
  <c r="C80" i="12"/>
  <c r="E80" i="12" s="1"/>
  <c r="B80" i="12"/>
  <c r="A80" i="12"/>
  <c r="C79" i="12"/>
  <c r="E79" i="12" s="1"/>
  <c r="B79" i="12"/>
  <c r="A79" i="12"/>
  <c r="C78" i="12"/>
  <c r="E78" i="12" s="1"/>
  <c r="B78" i="12"/>
  <c r="A78" i="12"/>
  <c r="C77" i="12"/>
  <c r="E77" i="12" s="1"/>
  <c r="B77" i="12"/>
  <c r="A77" i="12"/>
  <c r="C76" i="12"/>
  <c r="E76" i="12" s="1"/>
  <c r="B76" i="12"/>
  <c r="A76" i="12"/>
  <c r="C75" i="12"/>
  <c r="E75" i="12" s="1"/>
  <c r="B75" i="12"/>
  <c r="A75" i="12"/>
  <c r="C74" i="12"/>
  <c r="E74" i="12" s="1"/>
  <c r="B74" i="12"/>
  <c r="A74" i="12"/>
  <c r="C73" i="12"/>
  <c r="E73" i="12" s="1"/>
  <c r="B73" i="12"/>
  <c r="A73" i="12"/>
  <c r="C72" i="12"/>
  <c r="E72" i="12" s="1"/>
  <c r="B72" i="12"/>
  <c r="A72" i="12"/>
  <c r="C71" i="12"/>
  <c r="E71" i="12" s="1"/>
  <c r="B71" i="12"/>
  <c r="A71" i="12"/>
  <c r="C70" i="12"/>
  <c r="E70" i="12" s="1"/>
  <c r="B70" i="12"/>
  <c r="A70" i="12"/>
  <c r="C69" i="12"/>
  <c r="E69" i="12" s="1"/>
  <c r="B69" i="12"/>
  <c r="A69" i="12"/>
  <c r="C68" i="12"/>
  <c r="E68" i="12" s="1"/>
  <c r="B68" i="12"/>
  <c r="A68" i="12"/>
  <c r="C67" i="12"/>
  <c r="E67" i="12" s="1"/>
  <c r="B67" i="12"/>
  <c r="A67" i="12"/>
  <c r="C66" i="12"/>
  <c r="E66" i="12" s="1"/>
  <c r="B66" i="12"/>
  <c r="A66" i="12"/>
  <c r="C65" i="12"/>
  <c r="E65" i="12" s="1"/>
  <c r="B65" i="12"/>
  <c r="A65" i="12"/>
  <c r="C64" i="12"/>
  <c r="E64" i="12" s="1"/>
  <c r="B64" i="12"/>
  <c r="A64" i="12"/>
  <c r="C63" i="12"/>
  <c r="E63" i="12" s="1"/>
  <c r="B63" i="12"/>
  <c r="A63" i="12"/>
  <c r="C62" i="12"/>
  <c r="E62" i="12" s="1"/>
  <c r="B62" i="12"/>
  <c r="A62" i="12"/>
  <c r="C61" i="12"/>
  <c r="E61" i="12" s="1"/>
  <c r="B61" i="12"/>
  <c r="A61" i="12"/>
  <c r="C60" i="12"/>
  <c r="E60" i="12" s="1"/>
  <c r="B60" i="12"/>
  <c r="A60" i="12"/>
  <c r="C59" i="12"/>
  <c r="E59" i="12" s="1"/>
  <c r="B59" i="12"/>
  <c r="A59" i="12"/>
  <c r="C58" i="12"/>
  <c r="E58" i="12" s="1"/>
  <c r="B58" i="12"/>
  <c r="A58" i="12"/>
  <c r="C57" i="12"/>
  <c r="E57" i="12" s="1"/>
  <c r="B57" i="12"/>
  <c r="A57" i="12"/>
  <c r="C56" i="12"/>
  <c r="E56" i="12" s="1"/>
  <c r="B56" i="12"/>
  <c r="A56" i="12"/>
  <c r="C55" i="12"/>
  <c r="E55" i="12" s="1"/>
  <c r="B55" i="12"/>
  <c r="A55" i="12"/>
  <c r="C54" i="12"/>
  <c r="E54" i="12" s="1"/>
  <c r="B54" i="12"/>
  <c r="A54" i="12"/>
  <c r="C53" i="12"/>
  <c r="E53" i="12" s="1"/>
  <c r="B53" i="12"/>
  <c r="A53" i="12"/>
  <c r="C52" i="12"/>
  <c r="E52" i="12" s="1"/>
  <c r="B52" i="12"/>
  <c r="A52" i="12"/>
  <c r="C51" i="12"/>
  <c r="E51" i="12" s="1"/>
  <c r="B51" i="12"/>
  <c r="A51" i="12"/>
  <c r="C50" i="12"/>
  <c r="E50" i="12" s="1"/>
  <c r="B50" i="12"/>
  <c r="A50" i="12"/>
  <c r="C49" i="12"/>
  <c r="E49" i="12" s="1"/>
  <c r="B49" i="12"/>
  <c r="A49" i="12"/>
  <c r="C48" i="12"/>
  <c r="E48" i="12" s="1"/>
  <c r="B48" i="12"/>
  <c r="A48" i="12"/>
  <c r="C47" i="12"/>
  <c r="E47" i="12" s="1"/>
  <c r="B47" i="12"/>
  <c r="A47" i="12"/>
  <c r="C46" i="12"/>
  <c r="E46" i="12" s="1"/>
  <c r="B46" i="12"/>
  <c r="A46" i="12"/>
  <c r="C45" i="12"/>
  <c r="E45" i="12" s="1"/>
  <c r="B45" i="12"/>
  <c r="A45" i="12"/>
  <c r="C44" i="12"/>
  <c r="E44" i="12" s="1"/>
  <c r="B44" i="12"/>
  <c r="A44" i="12"/>
  <c r="C43" i="12"/>
  <c r="E43" i="12" s="1"/>
  <c r="B43" i="12"/>
  <c r="A43" i="12"/>
  <c r="C42" i="12"/>
  <c r="E42" i="12" s="1"/>
  <c r="B42" i="12"/>
  <c r="A42" i="12"/>
  <c r="C41" i="12"/>
  <c r="E41" i="12" s="1"/>
  <c r="B41" i="12"/>
  <c r="A41" i="12"/>
  <c r="C40" i="12"/>
  <c r="E40" i="12" s="1"/>
  <c r="B40" i="12"/>
  <c r="A40" i="12"/>
  <c r="C39" i="12"/>
  <c r="E39" i="12" s="1"/>
  <c r="B39" i="12"/>
  <c r="A39" i="12"/>
  <c r="C38" i="12"/>
  <c r="E38" i="12" s="1"/>
  <c r="B38" i="12"/>
  <c r="A38" i="12"/>
  <c r="C37" i="12"/>
  <c r="E37" i="12" s="1"/>
  <c r="B37" i="12"/>
  <c r="A37" i="12"/>
  <c r="C36" i="12"/>
  <c r="E36" i="12" s="1"/>
  <c r="B36" i="12"/>
  <c r="A36" i="12"/>
  <c r="C35" i="12"/>
  <c r="E35" i="12" s="1"/>
  <c r="B35" i="12"/>
  <c r="A35" i="12"/>
  <c r="C34" i="12"/>
  <c r="E34" i="12" s="1"/>
  <c r="B34" i="12"/>
  <c r="A34" i="12"/>
  <c r="C33" i="12"/>
  <c r="E33" i="12" s="1"/>
  <c r="B33" i="12"/>
  <c r="A33" i="12"/>
  <c r="C32" i="12"/>
  <c r="E32" i="12" s="1"/>
  <c r="B32" i="12"/>
  <c r="A32" i="12"/>
  <c r="C31" i="12"/>
  <c r="E31" i="12" s="1"/>
  <c r="B31" i="12"/>
  <c r="A31" i="12"/>
  <c r="C30" i="12"/>
  <c r="E30" i="12" s="1"/>
  <c r="B30" i="12"/>
  <c r="A30" i="12"/>
  <c r="C29" i="12"/>
  <c r="E29" i="12" s="1"/>
  <c r="B29" i="12"/>
  <c r="A29" i="12"/>
  <c r="C28" i="12"/>
  <c r="E28" i="12" s="1"/>
  <c r="B28" i="12"/>
  <c r="A28" i="12"/>
  <c r="C27" i="12"/>
  <c r="E27" i="12" s="1"/>
  <c r="B27" i="12"/>
  <c r="A27" i="12"/>
  <c r="C26" i="12"/>
  <c r="E26" i="12" s="1"/>
  <c r="B26" i="12"/>
  <c r="A26" i="12"/>
  <c r="C25" i="12"/>
  <c r="E25" i="12" s="1"/>
  <c r="B25" i="12"/>
  <c r="A25" i="12"/>
  <c r="C24" i="12"/>
  <c r="E24" i="12" s="1"/>
  <c r="B24" i="12"/>
  <c r="A24" i="12"/>
  <c r="C23" i="12"/>
  <c r="E23" i="12" s="1"/>
  <c r="B23" i="12"/>
  <c r="A23" i="12"/>
  <c r="C22" i="12"/>
  <c r="E22" i="12" s="1"/>
  <c r="B22" i="12"/>
  <c r="A22" i="12"/>
  <c r="C21" i="12"/>
  <c r="E21" i="12" s="1"/>
  <c r="B21" i="12"/>
  <c r="A21" i="12"/>
  <c r="C20" i="12"/>
  <c r="E20" i="12" s="1"/>
  <c r="B20" i="12"/>
  <c r="A20" i="12"/>
  <c r="C19" i="12"/>
  <c r="E19" i="12" s="1"/>
  <c r="B19" i="12"/>
  <c r="A19" i="12"/>
  <c r="C18" i="12"/>
  <c r="E18" i="12" s="1"/>
  <c r="B18" i="12"/>
  <c r="A18" i="12"/>
  <c r="C17" i="12"/>
  <c r="E17" i="12" s="1"/>
  <c r="B17" i="12"/>
  <c r="A17" i="12"/>
  <c r="C16" i="12"/>
  <c r="E16" i="12" s="1"/>
  <c r="B16" i="12"/>
  <c r="A16" i="12"/>
  <c r="C15" i="12"/>
  <c r="E15" i="12" s="1"/>
  <c r="B15" i="12"/>
  <c r="A15" i="12"/>
  <c r="C14" i="12"/>
  <c r="E14" i="12" s="1"/>
  <c r="B14" i="12"/>
  <c r="A14" i="12"/>
  <c r="C13" i="12"/>
  <c r="E13" i="12" s="1"/>
  <c r="B13" i="12"/>
  <c r="A13" i="12"/>
  <c r="C12" i="12"/>
  <c r="E12" i="12" s="1"/>
  <c r="B12" i="12"/>
  <c r="A12" i="12"/>
  <c r="C11" i="12"/>
  <c r="E11" i="12" s="1"/>
  <c r="B11" i="12"/>
  <c r="A11" i="12"/>
  <c r="C10" i="12"/>
  <c r="E10" i="12" s="1"/>
  <c r="B10" i="12"/>
  <c r="A10" i="12"/>
  <c r="C9" i="12"/>
  <c r="E9" i="12" s="1"/>
  <c r="B9" i="12"/>
  <c r="A9" i="12"/>
  <c r="C8" i="12"/>
  <c r="E8" i="12" s="1"/>
  <c r="B8" i="12"/>
  <c r="A8" i="12"/>
  <c r="C7" i="12"/>
  <c r="E7" i="12" s="1"/>
  <c r="B7" i="12"/>
  <c r="A7" i="12"/>
  <c r="C6" i="12"/>
  <c r="E6" i="12" s="1"/>
  <c r="B6" i="12"/>
  <c r="A6" i="12"/>
  <c r="C5" i="12"/>
  <c r="E5" i="12" s="1"/>
  <c r="B5" i="12"/>
  <c r="A5" i="12"/>
  <c r="C4" i="12"/>
  <c r="E4" i="12" s="1"/>
  <c r="B4" i="12"/>
  <c r="A4" i="12"/>
  <c r="C3" i="12"/>
  <c r="E3" i="12" s="1"/>
  <c r="B3" i="12"/>
  <c r="A3" i="12"/>
  <c r="A1" i="12"/>
  <c r="C652" i="11"/>
  <c r="B652" i="11"/>
  <c r="A652" i="11"/>
  <c r="C651" i="11"/>
  <c r="F651" i="11" s="1"/>
  <c r="B651" i="11"/>
  <c r="A651" i="11"/>
  <c r="C650" i="11"/>
  <c r="F650" i="11" s="1"/>
  <c r="B650" i="11"/>
  <c r="A650" i="11"/>
  <c r="C649" i="11"/>
  <c r="B649" i="11"/>
  <c r="A649" i="11"/>
  <c r="C648" i="11"/>
  <c r="B648" i="11"/>
  <c r="A648" i="11"/>
  <c r="C647" i="11"/>
  <c r="F647" i="11" s="1"/>
  <c r="B647" i="11"/>
  <c r="A647" i="11"/>
  <c r="C646" i="11"/>
  <c r="F646" i="11" s="1"/>
  <c r="B646" i="11"/>
  <c r="A646" i="11"/>
  <c r="C645" i="11"/>
  <c r="B645" i="11"/>
  <c r="A645" i="11"/>
  <c r="C644" i="11"/>
  <c r="B644" i="11"/>
  <c r="A644" i="11"/>
  <c r="C643" i="11"/>
  <c r="F643" i="11" s="1"/>
  <c r="B643" i="11"/>
  <c r="A643" i="11"/>
  <c r="C642" i="11"/>
  <c r="F642" i="11" s="1"/>
  <c r="B642" i="11"/>
  <c r="A642" i="11"/>
  <c r="C641" i="11"/>
  <c r="B641" i="11"/>
  <c r="A641" i="11"/>
  <c r="C640" i="11"/>
  <c r="B640" i="11"/>
  <c r="A640" i="11"/>
  <c r="C639" i="11"/>
  <c r="F639" i="11" s="1"/>
  <c r="B639" i="11"/>
  <c r="A639" i="11"/>
  <c r="C638" i="11"/>
  <c r="F638" i="11" s="1"/>
  <c r="B638" i="11"/>
  <c r="A638" i="11"/>
  <c r="C637" i="11"/>
  <c r="B637" i="11"/>
  <c r="A637" i="11"/>
  <c r="B636" i="11"/>
  <c r="A636" i="11"/>
  <c r="C635" i="11"/>
  <c r="F635" i="11" s="1"/>
  <c r="B635" i="11"/>
  <c r="A635" i="11"/>
  <c r="C634" i="11"/>
  <c r="F634" i="11" s="1"/>
  <c r="B634" i="11"/>
  <c r="A634" i="11"/>
  <c r="C633" i="11"/>
  <c r="B633" i="11"/>
  <c r="A633" i="11"/>
  <c r="C632" i="11"/>
  <c r="B632" i="11"/>
  <c r="A632" i="11"/>
  <c r="C631" i="11"/>
  <c r="F631" i="11" s="1"/>
  <c r="B631" i="11"/>
  <c r="A631" i="11"/>
  <c r="C630" i="11"/>
  <c r="F630" i="11" s="1"/>
  <c r="B630" i="11"/>
  <c r="A630" i="11"/>
  <c r="C629" i="11"/>
  <c r="B629" i="11"/>
  <c r="A629" i="11"/>
  <c r="C628" i="11"/>
  <c r="B628" i="11"/>
  <c r="A628" i="11"/>
  <c r="C627" i="11"/>
  <c r="F627" i="11" s="1"/>
  <c r="B627" i="11"/>
  <c r="A627" i="11"/>
  <c r="C626" i="11"/>
  <c r="F626" i="11" s="1"/>
  <c r="B626" i="11"/>
  <c r="A626" i="11"/>
  <c r="C625" i="11"/>
  <c r="B625" i="11"/>
  <c r="A625" i="11"/>
  <c r="C624" i="11"/>
  <c r="B624" i="11"/>
  <c r="A624" i="11"/>
  <c r="C623" i="11"/>
  <c r="F623" i="11" s="1"/>
  <c r="B623" i="11"/>
  <c r="A623" i="11"/>
  <c r="C622" i="11"/>
  <c r="F622" i="11" s="1"/>
  <c r="B622" i="11"/>
  <c r="A622" i="11"/>
  <c r="C621" i="11"/>
  <c r="B621" i="11"/>
  <c r="A621" i="11"/>
  <c r="C620" i="11"/>
  <c r="B620" i="11"/>
  <c r="A620" i="11"/>
  <c r="C619" i="11"/>
  <c r="F619" i="11" s="1"/>
  <c r="B619" i="11"/>
  <c r="A619" i="11"/>
  <c r="C618" i="11"/>
  <c r="F618" i="11" s="1"/>
  <c r="B618" i="11"/>
  <c r="A618" i="11"/>
  <c r="C617" i="11"/>
  <c r="B617" i="11"/>
  <c r="A617" i="11"/>
  <c r="C616" i="11"/>
  <c r="B616" i="11"/>
  <c r="A616" i="11"/>
  <c r="C615" i="11"/>
  <c r="F615" i="11" s="1"/>
  <c r="B615" i="11"/>
  <c r="A615" i="11"/>
  <c r="C614" i="11"/>
  <c r="F614" i="11" s="1"/>
  <c r="B614" i="11"/>
  <c r="A614" i="11"/>
  <c r="C613" i="11"/>
  <c r="B613" i="11"/>
  <c r="A613" i="11"/>
  <c r="C612" i="11"/>
  <c r="B612" i="11"/>
  <c r="A612" i="11"/>
  <c r="C611" i="11"/>
  <c r="F611" i="11" s="1"/>
  <c r="B611" i="11"/>
  <c r="A611" i="11"/>
  <c r="C610" i="11"/>
  <c r="F610" i="11" s="1"/>
  <c r="B610" i="11"/>
  <c r="A610" i="11"/>
  <c r="C609" i="11"/>
  <c r="F609" i="11" s="1"/>
  <c r="B609" i="11"/>
  <c r="A609" i="11"/>
  <c r="C608" i="11"/>
  <c r="B608" i="11"/>
  <c r="A608" i="11"/>
  <c r="C607" i="11"/>
  <c r="F607" i="11" s="1"/>
  <c r="B607" i="11"/>
  <c r="A607" i="11"/>
  <c r="C606" i="11"/>
  <c r="F606" i="11" s="1"/>
  <c r="B606" i="11"/>
  <c r="A606" i="11"/>
  <c r="C605" i="11"/>
  <c r="B605" i="11"/>
  <c r="A605" i="11"/>
  <c r="C604" i="11"/>
  <c r="B604" i="11"/>
  <c r="A604" i="11"/>
  <c r="C603" i="11"/>
  <c r="F603" i="11" s="1"/>
  <c r="B603" i="11"/>
  <c r="A603" i="11"/>
  <c r="C602" i="11"/>
  <c r="F602" i="11" s="1"/>
  <c r="B602" i="11"/>
  <c r="A602" i="11"/>
  <c r="C601" i="11"/>
  <c r="B601" i="11"/>
  <c r="A601" i="11"/>
  <c r="C600" i="11"/>
  <c r="B600" i="11"/>
  <c r="A600" i="11"/>
  <c r="C599" i="11"/>
  <c r="F599" i="11" s="1"/>
  <c r="B599" i="11"/>
  <c r="A599" i="11"/>
  <c r="C598" i="11"/>
  <c r="F598" i="11" s="1"/>
  <c r="B598" i="11"/>
  <c r="A598" i="11"/>
  <c r="C597" i="11"/>
  <c r="B597" i="11"/>
  <c r="A597" i="11"/>
  <c r="C596" i="11"/>
  <c r="B596" i="11"/>
  <c r="A596" i="11"/>
  <c r="C595" i="11"/>
  <c r="F595" i="11" s="1"/>
  <c r="B595" i="11"/>
  <c r="A595" i="11"/>
  <c r="C594" i="11"/>
  <c r="F594" i="11" s="1"/>
  <c r="B594" i="11"/>
  <c r="A594" i="11"/>
  <c r="C593" i="11"/>
  <c r="B593" i="11"/>
  <c r="A593" i="11"/>
  <c r="C592" i="11"/>
  <c r="B592" i="11"/>
  <c r="A592" i="11"/>
  <c r="C591" i="11"/>
  <c r="F591" i="11" s="1"/>
  <c r="B591" i="11"/>
  <c r="A591" i="11"/>
  <c r="C590" i="11"/>
  <c r="F590" i="11" s="1"/>
  <c r="B590" i="11"/>
  <c r="A590" i="11"/>
  <c r="C589" i="11"/>
  <c r="B589" i="11"/>
  <c r="A589" i="11"/>
  <c r="C588" i="11"/>
  <c r="B588" i="11"/>
  <c r="A588" i="11"/>
  <c r="C587" i="11"/>
  <c r="F587" i="11" s="1"/>
  <c r="B587" i="11"/>
  <c r="A587" i="11"/>
  <c r="C586" i="11"/>
  <c r="F586" i="11" s="1"/>
  <c r="B586" i="11"/>
  <c r="A586" i="11"/>
  <c r="C585" i="11"/>
  <c r="B585" i="11"/>
  <c r="A585" i="11"/>
  <c r="C584" i="11"/>
  <c r="B584" i="11"/>
  <c r="A584" i="11"/>
  <c r="C583" i="11"/>
  <c r="F583" i="11" s="1"/>
  <c r="B583" i="11"/>
  <c r="A583" i="11"/>
  <c r="C582" i="11"/>
  <c r="F582" i="11" s="1"/>
  <c r="B582" i="11"/>
  <c r="A582" i="11"/>
  <c r="C581" i="11"/>
  <c r="B581" i="11"/>
  <c r="A581" i="11"/>
  <c r="C580" i="11"/>
  <c r="B580" i="11"/>
  <c r="A580" i="11"/>
  <c r="C579" i="11"/>
  <c r="F579" i="11" s="1"/>
  <c r="B579" i="11"/>
  <c r="A579" i="11"/>
  <c r="C578" i="11"/>
  <c r="F578" i="11" s="1"/>
  <c r="B578" i="11"/>
  <c r="A578" i="11"/>
  <c r="C577" i="11"/>
  <c r="B577" i="11"/>
  <c r="A577" i="11"/>
  <c r="C576" i="11"/>
  <c r="B576" i="11"/>
  <c r="A576" i="11"/>
  <c r="C575" i="11"/>
  <c r="F575" i="11" s="1"/>
  <c r="B575" i="11"/>
  <c r="A575" i="11"/>
  <c r="C574" i="11"/>
  <c r="F574" i="11" s="1"/>
  <c r="B574" i="11"/>
  <c r="A574" i="11"/>
  <c r="C573" i="11"/>
  <c r="B573" i="11"/>
  <c r="A573" i="11"/>
  <c r="C572" i="11"/>
  <c r="B572" i="11"/>
  <c r="A572" i="11"/>
  <c r="C571" i="11"/>
  <c r="F571" i="11" s="1"/>
  <c r="B571" i="11"/>
  <c r="A571" i="11"/>
  <c r="C570" i="11"/>
  <c r="F570" i="11" s="1"/>
  <c r="B570" i="11"/>
  <c r="A570" i="11"/>
  <c r="C569" i="11"/>
  <c r="B569" i="11"/>
  <c r="A569" i="11"/>
  <c r="C568" i="11"/>
  <c r="B568" i="11"/>
  <c r="A568" i="11"/>
  <c r="C567" i="11"/>
  <c r="F567" i="11" s="1"/>
  <c r="B567" i="11"/>
  <c r="A567" i="11"/>
  <c r="C566" i="11"/>
  <c r="F566" i="11" s="1"/>
  <c r="B566" i="11"/>
  <c r="A566" i="11"/>
  <c r="C565" i="11"/>
  <c r="B565" i="11"/>
  <c r="A565" i="11"/>
  <c r="C564" i="11"/>
  <c r="B564" i="11"/>
  <c r="A564" i="11"/>
  <c r="C563" i="11"/>
  <c r="B563" i="11"/>
  <c r="A563" i="11"/>
  <c r="C562" i="11"/>
  <c r="F562" i="11" s="1"/>
  <c r="B562" i="11"/>
  <c r="A562" i="11"/>
  <c r="C561" i="11"/>
  <c r="B561" i="11"/>
  <c r="A561" i="11"/>
  <c r="C560" i="11"/>
  <c r="B560" i="11"/>
  <c r="A560" i="11"/>
  <c r="C559" i="11"/>
  <c r="B559" i="11"/>
  <c r="A559" i="11"/>
  <c r="C558" i="11"/>
  <c r="B558" i="11"/>
  <c r="A558" i="11"/>
  <c r="C557" i="11"/>
  <c r="B557" i="11"/>
  <c r="A557" i="11"/>
  <c r="C556" i="11"/>
  <c r="B556" i="11"/>
  <c r="A556" i="11"/>
  <c r="C555" i="11"/>
  <c r="F555" i="11" s="1"/>
  <c r="B555" i="11"/>
  <c r="A555" i="11"/>
  <c r="C554" i="11"/>
  <c r="F554" i="11" s="1"/>
  <c r="B554" i="11"/>
  <c r="A554" i="11"/>
  <c r="C553" i="11"/>
  <c r="B553" i="11"/>
  <c r="A553" i="11"/>
  <c r="C552" i="11"/>
  <c r="B552" i="11"/>
  <c r="A552" i="11"/>
  <c r="C551" i="11"/>
  <c r="B551" i="11"/>
  <c r="A551" i="11"/>
  <c r="C550" i="11"/>
  <c r="B550" i="11"/>
  <c r="A550" i="11"/>
  <c r="C549" i="11"/>
  <c r="B549" i="11"/>
  <c r="A549" i="11"/>
  <c r="C548" i="11"/>
  <c r="B548" i="11"/>
  <c r="A548" i="11"/>
  <c r="C547" i="11"/>
  <c r="F547" i="11" s="1"/>
  <c r="B547" i="11"/>
  <c r="A547" i="11"/>
  <c r="C546" i="11"/>
  <c r="F546" i="11" s="1"/>
  <c r="B546" i="11"/>
  <c r="A546" i="11"/>
  <c r="C545" i="11"/>
  <c r="B545" i="11"/>
  <c r="A545" i="11"/>
  <c r="C544" i="11"/>
  <c r="B544" i="11"/>
  <c r="A544" i="11"/>
  <c r="C543" i="11"/>
  <c r="B543" i="11"/>
  <c r="A543" i="11"/>
  <c r="C542" i="11"/>
  <c r="B542" i="11"/>
  <c r="A542" i="11"/>
  <c r="C541" i="11"/>
  <c r="B541" i="11"/>
  <c r="A541" i="11"/>
  <c r="C540" i="11"/>
  <c r="B540" i="11"/>
  <c r="A540" i="11"/>
  <c r="C539" i="11"/>
  <c r="F539" i="11" s="1"/>
  <c r="B539" i="11"/>
  <c r="A539" i="11"/>
  <c r="C538" i="11"/>
  <c r="F538" i="11" s="1"/>
  <c r="B538" i="11"/>
  <c r="A538" i="11"/>
  <c r="C537" i="11"/>
  <c r="B537" i="11"/>
  <c r="A537" i="11"/>
  <c r="C536" i="11"/>
  <c r="B536" i="11"/>
  <c r="A536" i="11"/>
  <c r="C535" i="11"/>
  <c r="B535" i="11"/>
  <c r="A535" i="11"/>
  <c r="C534" i="11"/>
  <c r="B534" i="11"/>
  <c r="A534" i="11"/>
  <c r="C533" i="11"/>
  <c r="B533" i="11"/>
  <c r="A533" i="11"/>
  <c r="C532" i="11"/>
  <c r="B532" i="11"/>
  <c r="A532" i="11"/>
  <c r="C531" i="11"/>
  <c r="F531" i="11" s="1"/>
  <c r="B531" i="11"/>
  <c r="A531" i="11"/>
  <c r="C530" i="11"/>
  <c r="F530" i="11" s="1"/>
  <c r="B530" i="11"/>
  <c r="A530" i="11"/>
  <c r="C529" i="11"/>
  <c r="B529" i="11"/>
  <c r="A529" i="11"/>
  <c r="C528" i="11"/>
  <c r="B528" i="11"/>
  <c r="A528" i="11"/>
  <c r="C527" i="11"/>
  <c r="B527" i="11"/>
  <c r="A527" i="11"/>
  <c r="C526" i="11"/>
  <c r="B526" i="11"/>
  <c r="A526" i="11"/>
  <c r="C525" i="11"/>
  <c r="B525" i="11"/>
  <c r="A525" i="11"/>
  <c r="C524" i="11"/>
  <c r="B524" i="11"/>
  <c r="A524" i="11"/>
  <c r="C523" i="11"/>
  <c r="F523" i="11" s="1"/>
  <c r="B523" i="11"/>
  <c r="A523" i="11"/>
  <c r="C522" i="11"/>
  <c r="F522" i="11" s="1"/>
  <c r="B522" i="11"/>
  <c r="A522" i="11"/>
  <c r="C521" i="11"/>
  <c r="B521" i="11"/>
  <c r="A521" i="11"/>
  <c r="C520" i="11"/>
  <c r="B520" i="11"/>
  <c r="A520" i="11"/>
  <c r="C519" i="11"/>
  <c r="B519" i="11"/>
  <c r="A519" i="11"/>
  <c r="C518" i="11"/>
  <c r="B518" i="11"/>
  <c r="A518" i="11"/>
  <c r="C517" i="11"/>
  <c r="B517" i="11"/>
  <c r="A517" i="11"/>
  <c r="C516" i="11"/>
  <c r="B516" i="11"/>
  <c r="A516" i="11"/>
  <c r="C515" i="11"/>
  <c r="F515" i="11" s="1"/>
  <c r="B515" i="11"/>
  <c r="A515" i="11"/>
  <c r="C514" i="11"/>
  <c r="F514" i="11" s="1"/>
  <c r="B514" i="11"/>
  <c r="A514" i="11"/>
  <c r="C513" i="11"/>
  <c r="B513" i="11"/>
  <c r="A513" i="11"/>
  <c r="C512" i="11"/>
  <c r="B512" i="11"/>
  <c r="A512" i="11"/>
  <c r="C511" i="11"/>
  <c r="B511" i="11"/>
  <c r="A511" i="11"/>
  <c r="C510" i="11"/>
  <c r="B510" i="11"/>
  <c r="A510" i="11"/>
  <c r="C509" i="11"/>
  <c r="B509" i="11"/>
  <c r="A509" i="11"/>
  <c r="C508" i="11"/>
  <c r="B508" i="11"/>
  <c r="A508" i="11"/>
  <c r="C507" i="11"/>
  <c r="F507" i="11" s="1"/>
  <c r="B507" i="11"/>
  <c r="A507" i="11"/>
  <c r="C506" i="11"/>
  <c r="F506" i="11" s="1"/>
  <c r="B506" i="11"/>
  <c r="A506" i="11"/>
  <c r="C505" i="11"/>
  <c r="B505" i="11"/>
  <c r="A505" i="11"/>
  <c r="C504" i="11"/>
  <c r="B504" i="11"/>
  <c r="A504" i="11"/>
  <c r="C503" i="11"/>
  <c r="B503" i="11"/>
  <c r="A503" i="11"/>
  <c r="C502" i="11"/>
  <c r="B502" i="11"/>
  <c r="A502" i="11"/>
  <c r="C501" i="11"/>
  <c r="B501" i="11"/>
  <c r="A501" i="11"/>
  <c r="C500" i="11"/>
  <c r="B500" i="11"/>
  <c r="A500" i="11"/>
  <c r="C499" i="11"/>
  <c r="B499" i="11"/>
  <c r="A499" i="11"/>
  <c r="C498" i="11"/>
  <c r="B498" i="11"/>
  <c r="A498" i="11"/>
  <c r="C497" i="11"/>
  <c r="B497" i="11"/>
  <c r="A497" i="11"/>
  <c r="C496" i="11"/>
  <c r="B496" i="11"/>
  <c r="A496" i="11"/>
  <c r="C495" i="11"/>
  <c r="B495" i="11"/>
  <c r="A495" i="11"/>
  <c r="C494" i="11"/>
  <c r="B494" i="11"/>
  <c r="A494" i="11"/>
  <c r="C493" i="11"/>
  <c r="B493" i="11"/>
  <c r="A493" i="11"/>
  <c r="C492" i="11"/>
  <c r="B492" i="11"/>
  <c r="A492" i="11"/>
  <c r="C491" i="11"/>
  <c r="B491" i="11"/>
  <c r="A491" i="11"/>
  <c r="C490" i="11"/>
  <c r="B490" i="11"/>
  <c r="A490" i="11"/>
  <c r="C489" i="11"/>
  <c r="B489" i="11"/>
  <c r="A489" i="11"/>
  <c r="C488" i="11"/>
  <c r="B488" i="11"/>
  <c r="A488" i="11"/>
  <c r="C487" i="11"/>
  <c r="B487" i="11"/>
  <c r="A487" i="11"/>
  <c r="C486" i="11"/>
  <c r="B486" i="11"/>
  <c r="A486" i="11"/>
  <c r="C485" i="11"/>
  <c r="B485" i="11"/>
  <c r="A485" i="11"/>
  <c r="C484" i="11"/>
  <c r="B484" i="11"/>
  <c r="A484" i="11"/>
  <c r="C483" i="11"/>
  <c r="B483" i="11"/>
  <c r="A483" i="11"/>
  <c r="C482" i="11"/>
  <c r="B482" i="11"/>
  <c r="A482" i="11"/>
  <c r="C481" i="11"/>
  <c r="B481" i="11"/>
  <c r="A481" i="11"/>
  <c r="C480" i="11"/>
  <c r="B480" i="11"/>
  <c r="A480" i="11"/>
  <c r="C479" i="11"/>
  <c r="B479" i="11"/>
  <c r="A479" i="11"/>
  <c r="C478" i="11"/>
  <c r="B478" i="11"/>
  <c r="A478" i="11"/>
  <c r="C477" i="11"/>
  <c r="B477" i="11"/>
  <c r="A477" i="11"/>
  <c r="C476" i="11"/>
  <c r="B476" i="11"/>
  <c r="A476" i="11"/>
  <c r="C475" i="11"/>
  <c r="B475" i="11"/>
  <c r="A475" i="11"/>
  <c r="C474" i="11"/>
  <c r="B474" i="11"/>
  <c r="A474" i="11"/>
  <c r="C473" i="11"/>
  <c r="B473" i="11"/>
  <c r="A473" i="11"/>
  <c r="C472" i="11"/>
  <c r="B472" i="11"/>
  <c r="A472" i="11"/>
  <c r="C471" i="11"/>
  <c r="B471" i="11"/>
  <c r="A471" i="11"/>
  <c r="C470" i="11"/>
  <c r="B470" i="11"/>
  <c r="A470" i="11"/>
  <c r="C469" i="11"/>
  <c r="B469" i="11"/>
  <c r="A469" i="11"/>
  <c r="C468" i="11"/>
  <c r="B468" i="11"/>
  <c r="A468" i="11"/>
  <c r="C467" i="11"/>
  <c r="B467" i="11"/>
  <c r="A467" i="11"/>
  <c r="C466" i="11"/>
  <c r="B466" i="11"/>
  <c r="A466" i="11"/>
  <c r="C465" i="11"/>
  <c r="B465" i="11"/>
  <c r="A465" i="11"/>
  <c r="C464" i="11"/>
  <c r="B464" i="11"/>
  <c r="A464" i="11"/>
  <c r="C463" i="11"/>
  <c r="B463" i="11"/>
  <c r="A463" i="11"/>
  <c r="C462" i="11"/>
  <c r="B462" i="11"/>
  <c r="A462" i="11"/>
  <c r="C461" i="11"/>
  <c r="B461" i="11"/>
  <c r="A461" i="11"/>
  <c r="C460" i="11"/>
  <c r="B460" i="11"/>
  <c r="A460" i="11"/>
  <c r="C459" i="11"/>
  <c r="B459" i="11"/>
  <c r="A459" i="11"/>
  <c r="C458" i="11"/>
  <c r="B458" i="11"/>
  <c r="A458" i="11"/>
  <c r="C457" i="11"/>
  <c r="B457" i="11"/>
  <c r="A457" i="11"/>
  <c r="C456" i="11"/>
  <c r="B456" i="11"/>
  <c r="A456" i="11"/>
  <c r="C455" i="11"/>
  <c r="B455" i="11"/>
  <c r="A455" i="11"/>
  <c r="C454" i="11"/>
  <c r="B454" i="11"/>
  <c r="A454" i="11"/>
  <c r="C453" i="11"/>
  <c r="B453" i="11"/>
  <c r="A453" i="11"/>
  <c r="C452" i="11"/>
  <c r="B452" i="11"/>
  <c r="A452" i="11"/>
  <c r="C451" i="11"/>
  <c r="B451" i="11"/>
  <c r="A451" i="11"/>
  <c r="C450" i="11"/>
  <c r="B450" i="11"/>
  <c r="A450" i="11"/>
  <c r="C449" i="11"/>
  <c r="B449" i="11"/>
  <c r="A449" i="11"/>
  <c r="C448" i="11"/>
  <c r="B448" i="11"/>
  <c r="A448" i="11"/>
  <c r="C447" i="11"/>
  <c r="B447" i="11"/>
  <c r="A447" i="11"/>
  <c r="C446" i="11"/>
  <c r="B446" i="11"/>
  <c r="A446" i="11"/>
  <c r="C445" i="11"/>
  <c r="B445" i="11"/>
  <c r="A445" i="11"/>
  <c r="C444" i="11"/>
  <c r="B444" i="11"/>
  <c r="A444" i="11"/>
  <c r="C443" i="11"/>
  <c r="B443" i="11"/>
  <c r="A443" i="11"/>
  <c r="C442" i="11"/>
  <c r="B442" i="11"/>
  <c r="A442" i="11"/>
  <c r="C441" i="11"/>
  <c r="B441" i="11"/>
  <c r="A441" i="11"/>
  <c r="C440" i="11"/>
  <c r="B440" i="11"/>
  <c r="A440" i="11"/>
  <c r="C439" i="11"/>
  <c r="B439" i="11"/>
  <c r="A439" i="11"/>
  <c r="C438" i="11"/>
  <c r="B438" i="11"/>
  <c r="A438" i="11"/>
  <c r="C437" i="11"/>
  <c r="B437" i="11"/>
  <c r="A437" i="11"/>
  <c r="C436" i="11"/>
  <c r="B436" i="11"/>
  <c r="A436" i="11"/>
  <c r="C435" i="11"/>
  <c r="B435" i="11"/>
  <c r="A435" i="11"/>
  <c r="C434" i="11"/>
  <c r="B434" i="11"/>
  <c r="A434" i="11"/>
  <c r="C433" i="11"/>
  <c r="B433" i="11"/>
  <c r="A433" i="11"/>
  <c r="C432" i="11"/>
  <c r="B432" i="11"/>
  <c r="A432" i="11"/>
  <c r="C431" i="11"/>
  <c r="B431" i="11"/>
  <c r="A431" i="11"/>
  <c r="C430" i="11"/>
  <c r="B430" i="11"/>
  <c r="A430" i="11"/>
  <c r="C429" i="11"/>
  <c r="B429" i="11"/>
  <c r="A429" i="11"/>
  <c r="C428" i="11"/>
  <c r="B428" i="11"/>
  <c r="A428" i="11"/>
  <c r="C427" i="11"/>
  <c r="B427" i="11"/>
  <c r="A427" i="11"/>
  <c r="C426" i="11"/>
  <c r="F426" i="11" s="1"/>
  <c r="B426" i="11"/>
  <c r="A426" i="11"/>
  <c r="C425" i="11"/>
  <c r="F425" i="11" s="1"/>
  <c r="B425" i="11"/>
  <c r="A425" i="11"/>
  <c r="C424" i="11"/>
  <c r="F424" i="11" s="1"/>
  <c r="B424" i="11"/>
  <c r="A424" i="11"/>
  <c r="C423" i="11"/>
  <c r="F423" i="11" s="1"/>
  <c r="B423" i="11"/>
  <c r="A423" i="11"/>
  <c r="C422" i="11"/>
  <c r="F422" i="11" s="1"/>
  <c r="B422" i="11"/>
  <c r="A422" i="11"/>
  <c r="C421" i="11"/>
  <c r="F421" i="11" s="1"/>
  <c r="B421" i="11"/>
  <c r="A421" i="11"/>
  <c r="C420" i="11"/>
  <c r="F420" i="11" s="1"/>
  <c r="B420" i="11"/>
  <c r="A420" i="11"/>
  <c r="C419" i="11"/>
  <c r="F419" i="11" s="1"/>
  <c r="B419" i="11"/>
  <c r="A419" i="11"/>
  <c r="C418" i="11"/>
  <c r="F418" i="11" s="1"/>
  <c r="B418" i="11"/>
  <c r="A418" i="11"/>
  <c r="C417" i="11"/>
  <c r="F417" i="11" s="1"/>
  <c r="B417" i="11"/>
  <c r="A417" i="11"/>
  <c r="C416" i="11"/>
  <c r="F416" i="11" s="1"/>
  <c r="B416" i="11"/>
  <c r="A416" i="11"/>
  <c r="C415" i="11"/>
  <c r="F415" i="11" s="1"/>
  <c r="B415" i="11"/>
  <c r="A415" i="11"/>
  <c r="C414" i="11"/>
  <c r="F414" i="11" s="1"/>
  <c r="B414" i="11"/>
  <c r="A414" i="11"/>
  <c r="C413" i="11"/>
  <c r="F413" i="11" s="1"/>
  <c r="B413" i="11"/>
  <c r="A413" i="11"/>
  <c r="C412" i="11"/>
  <c r="F412" i="11" s="1"/>
  <c r="B412" i="11"/>
  <c r="A412" i="11"/>
  <c r="C411" i="11"/>
  <c r="B411" i="11"/>
  <c r="A411" i="11"/>
  <c r="C410" i="11"/>
  <c r="F410" i="11" s="1"/>
  <c r="B410" i="11"/>
  <c r="A410" i="11"/>
  <c r="C409" i="11"/>
  <c r="F409" i="11" s="1"/>
  <c r="B409" i="11"/>
  <c r="A409" i="11"/>
  <c r="C408" i="11"/>
  <c r="B408" i="11"/>
  <c r="A408" i="11"/>
  <c r="C407" i="11"/>
  <c r="B407" i="11"/>
  <c r="A407" i="11"/>
  <c r="C406" i="11"/>
  <c r="F406" i="11" s="1"/>
  <c r="B406" i="11"/>
  <c r="A406" i="11"/>
  <c r="C405" i="11"/>
  <c r="F405" i="11" s="1"/>
  <c r="B405" i="11"/>
  <c r="A405" i="11"/>
  <c r="C404" i="11"/>
  <c r="B404" i="11"/>
  <c r="A404" i="11"/>
  <c r="C403" i="11"/>
  <c r="B403" i="11"/>
  <c r="A403" i="11"/>
  <c r="C402" i="11"/>
  <c r="F402" i="11" s="1"/>
  <c r="B402" i="11"/>
  <c r="A402" i="11"/>
  <c r="C401" i="11"/>
  <c r="F401" i="11" s="1"/>
  <c r="B401" i="11"/>
  <c r="A401" i="11"/>
  <c r="C400" i="11"/>
  <c r="B400" i="11"/>
  <c r="A400" i="11"/>
  <c r="C399" i="11"/>
  <c r="B399" i="11"/>
  <c r="A399" i="11"/>
  <c r="C398" i="11"/>
  <c r="F398" i="11" s="1"/>
  <c r="B398" i="11"/>
  <c r="A398" i="11"/>
  <c r="C397" i="11"/>
  <c r="F397" i="11" s="1"/>
  <c r="B397" i="11"/>
  <c r="A397" i="11"/>
  <c r="C396" i="11"/>
  <c r="F396" i="11" s="1"/>
  <c r="B396" i="11"/>
  <c r="A396" i="11"/>
  <c r="C395" i="11"/>
  <c r="F395" i="11" s="1"/>
  <c r="B395" i="11"/>
  <c r="A395" i="11"/>
  <c r="C394" i="11"/>
  <c r="F394" i="11" s="1"/>
  <c r="B394" i="11"/>
  <c r="A394" i="11"/>
  <c r="C393" i="11"/>
  <c r="F393" i="11" s="1"/>
  <c r="B393" i="11"/>
  <c r="A393" i="11"/>
  <c r="C392" i="11"/>
  <c r="F392" i="11" s="1"/>
  <c r="B392" i="11"/>
  <c r="A392" i="11"/>
  <c r="C391" i="11"/>
  <c r="F391" i="11" s="1"/>
  <c r="B391" i="11"/>
  <c r="A391" i="11"/>
  <c r="C390" i="11"/>
  <c r="F390" i="11" s="1"/>
  <c r="B390" i="11"/>
  <c r="A390" i="11"/>
  <c r="C389" i="11"/>
  <c r="F389" i="11" s="1"/>
  <c r="B389" i="11"/>
  <c r="A389" i="11"/>
  <c r="C388" i="11"/>
  <c r="F388" i="11" s="1"/>
  <c r="B388" i="11"/>
  <c r="A388" i="11"/>
  <c r="C387" i="11"/>
  <c r="F387" i="11" s="1"/>
  <c r="B387" i="11"/>
  <c r="A387" i="11"/>
  <c r="C386" i="11"/>
  <c r="F386" i="11" s="1"/>
  <c r="B386" i="11"/>
  <c r="A386" i="11"/>
  <c r="C385" i="11"/>
  <c r="F385" i="11" s="1"/>
  <c r="B385" i="11"/>
  <c r="A385" i="11"/>
  <c r="C384" i="11"/>
  <c r="F384" i="11" s="1"/>
  <c r="B384" i="11"/>
  <c r="A384" i="11"/>
  <c r="C383" i="11"/>
  <c r="F383" i="11" s="1"/>
  <c r="B383" i="11"/>
  <c r="A383" i="11"/>
  <c r="C382" i="11"/>
  <c r="F382" i="11" s="1"/>
  <c r="B382" i="11"/>
  <c r="A382" i="11"/>
  <c r="C381" i="11"/>
  <c r="F381" i="11" s="1"/>
  <c r="B381" i="11"/>
  <c r="A381" i="11"/>
  <c r="C380" i="11"/>
  <c r="F380" i="11" s="1"/>
  <c r="B380" i="11"/>
  <c r="A380" i="11"/>
  <c r="C379" i="11"/>
  <c r="F379" i="11" s="1"/>
  <c r="B379" i="11"/>
  <c r="A379" i="11"/>
  <c r="C378" i="11"/>
  <c r="F378" i="11" s="1"/>
  <c r="B378" i="11"/>
  <c r="A378" i="11"/>
  <c r="C377" i="11"/>
  <c r="F377" i="11" s="1"/>
  <c r="B377" i="11"/>
  <c r="A377" i="11"/>
  <c r="C376" i="11"/>
  <c r="F376" i="11" s="1"/>
  <c r="B376" i="11"/>
  <c r="A376" i="11"/>
  <c r="C375" i="11"/>
  <c r="F375" i="11" s="1"/>
  <c r="B375" i="11"/>
  <c r="A375" i="11"/>
  <c r="C374" i="11"/>
  <c r="F374" i="11" s="1"/>
  <c r="B374" i="11"/>
  <c r="A374" i="11"/>
  <c r="C373" i="11"/>
  <c r="F373" i="11" s="1"/>
  <c r="B373" i="11"/>
  <c r="A373" i="11"/>
  <c r="C372" i="11"/>
  <c r="F372" i="11" s="1"/>
  <c r="B372" i="11"/>
  <c r="A372" i="11"/>
  <c r="C371" i="11"/>
  <c r="F371" i="11" s="1"/>
  <c r="B371" i="11"/>
  <c r="A371" i="11"/>
  <c r="C370" i="11"/>
  <c r="F370" i="11" s="1"/>
  <c r="B370" i="11"/>
  <c r="A370" i="11"/>
  <c r="C369" i="11"/>
  <c r="F369" i="11" s="1"/>
  <c r="B369" i="11"/>
  <c r="A369" i="11"/>
  <c r="C368" i="11"/>
  <c r="F368" i="11" s="1"/>
  <c r="B368" i="11"/>
  <c r="A368" i="11"/>
  <c r="C367" i="11"/>
  <c r="F367" i="11" s="1"/>
  <c r="B367" i="11"/>
  <c r="A367" i="11"/>
  <c r="C366" i="11"/>
  <c r="F366" i="11" s="1"/>
  <c r="B366" i="11"/>
  <c r="A366" i="11"/>
  <c r="C365" i="11"/>
  <c r="F365" i="11" s="1"/>
  <c r="B365" i="11"/>
  <c r="A365" i="11"/>
  <c r="C364" i="11"/>
  <c r="F364" i="11" s="1"/>
  <c r="B364" i="11"/>
  <c r="A364" i="11"/>
  <c r="C363" i="11"/>
  <c r="F363" i="11" s="1"/>
  <c r="B363" i="11"/>
  <c r="A363" i="11"/>
  <c r="C362" i="11"/>
  <c r="F362" i="11" s="1"/>
  <c r="B362" i="11"/>
  <c r="A362" i="11"/>
  <c r="C361" i="11"/>
  <c r="F361" i="11" s="1"/>
  <c r="B361" i="11"/>
  <c r="A361" i="11"/>
  <c r="C360" i="11"/>
  <c r="F360" i="11" s="1"/>
  <c r="B360" i="11"/>
  <c r="A360" i="11"/>
  <c r="C359" i="11"/>
  <c r="F359" i="11" s="1"/>
  <c r="B359" i="11"/>
  <c r="A359" i="11"/>
  <c r="C358" i="11"/>
  <c r="F358" i="11" s="1"/>
  <c r="B358" i="11"/>
  <c r="A358" i="11"/>
  <c r="C357" i="11"/>
  <c r="F357" i="11" s="1"/>
  <c r="B357" i="11"/>
  <c r="A357" i="11"/>
  <c r="C356" i="11"/>
  <c r="F356" i="11" s="1"/>
  <c r="B356" i="11"/>
  <c r="A356" i="11"/>
  <c r="C355" i="11"/>
  <c r="F355" i="11" s="1"/>
  <c r="B355" i="11"/>
  <c r="A355" i="11"/>
  <c r="C354" i="11"/>
  <c r="F354" i="11" s="1"/>
  <c r="B354" i="11"/>
  <c r="A354" i="11"/>
  <c r="C353" i="11"/>
  <c r="F353" i="11" s="1"/>
  <c r="B353" i="11"/>
  <c r="A353" i="11"/>
  <c r="C352" i="11"/>
  <c r="F352" i="11" s="1"/>
  <c r="B352" i="11"/>
  <c r="A352" i="11"/>
  <c r="C351" i="11"/>
  <c r="F351" i="11" s="1"/>
  <c r="B351" i="11"/>
  <c r="A351" i="11"/>
  <c r="C350" i="11"/>
  <c r="F350" i="11" s="1"/>
  <c r="B350" i="11"/>
  <c r="A350" i="11"/>
  <c r="C349" i="11"/>
  <c r="F349" i="11" s="1"/>
  <c r="B349" i="11"/>
  <c r="A349" i="11"/>
  <c r="C348" i="11"/>
  <c r="B348" i="11"/>
  <c r="A348" i="11"/>
  <c r="C347" i="11"/>
  <c r="B347" i="11"/>
  <c r="A347" i="11"/>
  <c r="C346" i="11"/>
  <c r="F346" i="11" s="1"/>
  <c r="B346" i="11"/>
  <c r="A346" i="11"/>
  <c r="C345" i="11"/>
  <c r="F345" i="11" s="1"/>
  <c r="B345" i="11"/>
  <c r="A345" i="11"/>
  <c r="C344" i="11"/>
  <c r="B344" i="11"/>
  <c r="A344" i="11"/>
  <c r="C343" i="11"/>
  <c r="B343" i="11"/>
  <c r="A343" i="11"/>
  <c r="C342" i="11"/>
  <c r="F342" i="11" s="1"/>
  <c r="B342" i="11"/>
  <c r="A342" i="11"/>
  <c r="C341" i="11"/>
  <c r="F341" i="11" s="1"/>
  <c r="B341" i="11"/>
  <c r="A341" i="11"/>
  <c r="C340" i="11"/>
  <c r="B340" i="11"/>
  <c r="A340" i="11"/>
  <c r="C339" i="11"/>
  <c r="B339" i="11"/>
  <c r="A339" i="11"/>
  <c r="C338" i="11"/>
  <c r="F338" i="11" s="1"/>
  <c r="B338" i="11"/>
  <c r="A338" i="11"/>
  <c r="C337" i="11"/>
  <c r="F337" i="11" s="1"/>
  <c r="B337" i="11"/>
  <c r="A337" i="11"/>
  <c r="C336" i="11"/>
  <c r="B336" i="11"/>
  <c r="A336" i="11"/>
  <c r="C335" i="11"/>
  <c r="B335" i="11"/>
  <c r="A335" i="11"/>
  <c r="C334" i="11"/>
  <c r="F334" i="11" s="1"/>
  <c r="B334" i="11"/>
  <c r="A334" i="11"/>
  <c r="C333" i="11"/>
  <c r="F333" i="11" s="1"/>
  <c r="B333" i="11"/>
  <c r="A333" i="11"/>
  <c r="C332" i="11"/>
  <c r="B332" i="11"/>
  <c r="A332" i="11"/>
  <c r="C331" i="11"/>
  <c r="B331" i="11"/>
  <c r="A331" i="11"/>
  <c r="C330" i="11"/>
  <c r="F330" i="11" s="1"/>
  <c r="B330" i="11"/>
  <c r="A330" i="11"/>
  <c r="C329" i="11"/>
  <c r="F329" i="11" s="1"/>
  <c r="B329" i="11"/>
  <c r="A329" i="11"/>
  <c r="C328" i="11"/>
  <c r="F328" i="11" s="1"/>
  <c r="B328" i="11"/>
  <c r="A328" i="11"/>
  <c r="C327" i="11"/>
  <c r="F327" i="11" s="1"/>
  <c r="B327" i="11"/>
  <c r="A327" i="11"/>
  <c r="C326" i="11"/>
  <c r="F326" i="11" s="1"/>
  <c r="B326" i="11"/>
  <c r="A326" i="11"/>
  <c r="C325" i="11"/>
  <c r="F325" i="11" s="1"/>
  <c r="B325" i="11"/>
  <c r="A325" i="11"/>
  <c r="C324" i="11"/>
  <c r="F324" i="11" s="1"/>
  <c r="B324" i="11"/>
  <c r="A324" i="11"/>
  <c r="C323" i="11"/>
  <c r="F323" i="11" s="1"/>
  <c r="B323" i="11"/>
  <c r="A323" i="11"/>
  <c r="C322" i="11"/>
  <c r="F322" i="11" s="1"/>
  <c r="B322" i="11"/>
  <c r="A322" i="11"/>
  <c r="C321" i="11"/>
  <c r="F321" i="11" s="1"/>
  <c r="B321" i="11"/>
  <c r="A321" i="11"/>
  <c r="C320" i="11"/>
  <c r="F320" i="11" s="1"/>
  <c r="B320" i="11"/>
  <c r="A320" i="11"/>
  <c r="C319" i="11"/>
  <c r="F319" i="11" s="1"/>
  <c r="B319" i="11"/>
  <c r="A319" i="11"/>
  <c r="C318" i="11"/>
  <c r="F318" i="11" s="1"/>
  <c r="B318" i="11"/>
  <c r="A318" i="11"/>
  <c r="C317" i="11"/>
  <c r="F317" i="11" s="1"/>
  <c r="B317" i="11"/>
  <c r="A317" i="11"/>
  <c r="C316" i="11"/>
  <c r="F316" i="11" s="1"/>
  <c r="B316" i="11"/>
  <c r="A316" i="11"/>
  <c r="C315" i="11"/>
  <c r="F315" i="11" s="1"/>
  <c r="B315" i="11"/>
  <c r="A315" i="11"/>
  <c r="C314" i="11"/>
  <c r="F314" i="11" s="1"/>
  <c r="B314" i="11"/>
  <c r="A314" i="11"/>
  <c r="C313" i="11"/>
  <c r="F313" i="11" s="1"/>
  <c r="B313" i="11"/>
  <c r="A313" i="11"/>
  <c r="C312" i="11"/>
  <c r="F312" i="11" s="1"/>
  <c r="B312" i="11"/>
  <c r="A312" i="11"/>
  <c r="C311" i="11"/>
  <c r="F311" i="11" s="1"/>
  <c r="B311" i="11"/>
  <c r="A311" i="11"/>
  <c r="C310" i="11"/>
  <c r="F310" i="11" s="1"/>
  <c r="B310" i="11"/>
  <c r="A310" i="11"/>
  <c r="C309" i="11"/>
  <c r="F309" i="11" s="1"/>
  <c r="B309" i="11"/>
  <c r="A309" i="11"/>
  <c r="C308" i="11"/>
  <c r="F308" i="11" s="1"/>
  <c r="B308" i="11"/>
  <c r="A308" i="11"/>
  <c r="C307" i="11"/>
  <c r="F307" i="11" s="1"/>
  <c r="B307" i="11"/>
  <c r="A307" i="11"/>
  <c r="C306" i="11"/>
  <c r="F306" i="11" s="1"/>
  <c r="B306" i="11"/>
  <c r="A306" i="11"/>
  <c r="C305" i="11"/>
  <c r="F305" i="11" s="1"/>
  <c r="B305" i="11"/>
  <c r="A305" i="11"/>
  <c r="C304" i="11"/>
  <c r="F304" i="11" s="1"/>
  <c r="B304" i="11"/>
  <c r="A304" i="11"/>
  <c r="C303" i="11"/>
  <c r="F303" i="11" s="1"/>
  <c r="B303" i="11"/>
  <c r="A303" i="11"/>
  <c r="C302" i="11"/>
  <c r="F302" i="11" s="1"/>
  <c r="B302" i="11"/>
  <c r="A302" i="11"/>
  <c r="C301" i="11"/>
  <c r="F301" i="11" s="1"/>
  <c r="B301" i="11"/>
  <c r="A301" i="11"/>
  <c r="C300" i="11"/>
  <c r="F300" i="11" s="1"/>
  <c r="B300" i="11"/>
  <c r="A300" i="11"/>
  <c r="C299" i="11"/>
  <c r="F299" i="11" s="1"/>
  <c r="B299" i="11"/>
  <c r="A299" i="11"/>
  <c r="C298" i="11"/>
  <c r="F298" i="11" s="1"/>
  <c r="B298" i="11"/>
  <c r="A298" i="11"/>
  <c r="C297" i="11"/>
  <c r="F297" i="11" s="1"/>
  <c r="B297" i="11"/>
  <c r="A297" i="11"/>
  <c r="C296" i="11"/>
  <c r="F296" i="11" s="1"/>
  <c r="B296" i="11"/>
  <c r="A296" i="11"/>
  <c r="C295" i="11"/>
  <c r="F295" i="11" s="1"/>
  <c r="B295" i="11"/>
  <c r="A295" i="11"/>
  <c r="C294" i="11"/>
  <c r="F294" i="11" s="1"/>
  <c r="B294" i="11"/>
  <c r="A294" i="11"/>
  <c r="C293" i="11"/>
  <c r="F293" i="11" s="1"/>
  <c r="B293" i="11"/>
  <c r="A293" i="11"/>
  <c r="C292" i="11"/>
  <c r="F292" i="11" s="1"/>
  <c r="B292" i="11"/>
  <c r="A292" i="11"/>
  <c r="C291" i="11"/>
  <c r="F291" i="11" s="1"/>
  <c r="B291" i="11"/>
  <c r="A291" i="11"/>
  <c r="C290" i="11"/>
  <c r="F290" i="11" s="1"/>
  <c r="B290" i="11"/>
  <c r="A290" i="11"/>
  <c r="C289" i="11"/>
  <c r="F289" i="11" s="1"/>
  <c r="B289" i="11"/>
  <c r="A289" i="11"/>
  <c r="C288" i="11"/>
  <c r="F288" i="11" s="1"/>
  <c r="B288" i="11"/>
  <c r="A288" i="11"/>
  <c r="C287" i="11"/>
  <c r="F287" i="11" s="1"/>
  <c r="B287" i="11"/>
  <c r="A287" i="11"/>
  <c r="C286" i="11"/>
  <c r="F286" i="11" s="1"/>
  <c r="B286" i="11"/>
  <c r="A286" i="11"/>
  <c r="C285" i="11"/>
  <c r="F285" i="11" s="1"/>
  <c r="B285" i="11"/>
  <c r="A285" i="11"/>
  <c r="C284" i="11"/>
  <c r="F284" i="11" s="1"/>
  <c r="B284" i="11"/>
  <c r="A284" i="11"/>
  <c r="C283" i="11"/>
  <c r="F283" i="11" s="1"/>
  <c r="B283" i="11"/>
  <c r="A283" i="11"/>
  <c r="C282" i="11"/>
  <c r="F282" i="11" s="1"/>
  <c r="B282" i="11"/>
  <c r="A282" i="11"/>
  <c r="C281" i="11"/>
  <c r="F281" i="11" s="1"/>
  <c r="B281" i="11"/>
  <c r="A281" i="11"/>
  <c r="C280" i="11"/>
  <c r="F280" i="11" s="1"/>
  <c r="B280" i="11"/>
  <c r="A280" i="11"/>
  <c r="C279" i="11"/>
  <c r="F279" i="11" s="1"/>
  <c r="B279" i="11"/>
  <c r="A279" i="11"/>
  <c r="C278" i="11"/>
  <c r="F278" i="11" s="1"/>
  <c r="B278" i="11"/>
  <c r="A278" i="11"/>
  <c r="C277" i="11"/>
  <c r="F277" i="11" s="1"/>
  <c r="B277" i="11"/>
  <c r="A277" i="11"/>
  <c r="C276" i="11"/>
  <c r="F276" i="11" s="1"/>
  <c r="B276" i="11"/>
  <c r="A276" i="11"/>
  <c r="C275" i="11"/>
  <c r="F275" i="11" s="1"/>
  <c r="B275" i="11"/>
  <c r="A275" i="11"/>
  <c r="C274" i="11"/>
  <c r="F274" i="11" s="1"/>
  <c r="B274" i="11"/>
  <c r="A274" i="11"/>
  <c r="C273" i="11"/>
  <c r="F273" i="11" s="1"/>
  <c r="B273" i="11"/>
  <c r="A273" i="11"/>
  <c r="C272" i="11"/>
  <c r="F272" i="11" s="1"/>
  <c r="B272" i="11"/>
  <c r="A272" i="11"/>
  <c r="C271" i="11"/>
  <c r="F271" i="11" s="1"/>
  <c r="B271" i="11"/>
  <c r="A271" i="11"/>
  <c r="C270" i="11"/>
  <c r="F270" i="11" s="1"/>
  <c r="B270" i="11"/>
  <c r="A270" i="11"/>
  <c r="C269" i="11"/>
  <c r="F269" i="11" s="1"/>
  <c r="B269" i="11"/>
  <c r="A269" i="11"/>
  <c r="C268" i="11"/>
  <c r="F268" i="11" s="1"/>
  <c r="B268" i="11"/>
  <c r="A268" i="11"/>
  <c r="C267" i="11"/>
  <c r="F267" i="11" s="1"/>
  <c r="B267" i="11"/>
  <c r="A267" i="11"/>
  <c r="C266" i="11"/>
  <c r="F266" i="11" s="1"/>
  <c r="B266" i="11"/>
  <c r="A266" i="11"/>
  <c r="C265" i="11"/>
  <c r="F265" i="11" s="1"/>
  <c r="B265" i="11"/>
  <c r="A265" i="11"/>
  <c r="C264" i="11"/>
  <c r="F264" i="11" s="1"/>
  <c r="B264" i="11"/>
  <c r="A264" i="11"/>
  <c r="C263" i="11"/>
  <c r="F263" i="11" s="1"/>
  <c r="B263" i="11"/>
  <c r="A263" i="11"/>
  <c r="C262" i="11"/>
  <c r="B262" i="11"/>
  <c r="A262" i="11"/>
  <c r="C261" i="11"/>
  <c r="B261" i="11"/>
  <c r="A261" i="11"/>
  <c r="C260" i="11"/>
  <c r="F260" i="11" s="1"/>
  <c r="B260" i="11"/>
  <c r="A260" i="11"/>
  <c r="C259" i="11"/>
  <c r="F259" i="11" s="1"/>
  <c r="B259" i="11"/>
  <c r="A259" i="11"/>
  <c r="C258" i="11"/>
  <c r="B258" i="11"/>
  <c r="A258" i="11"/>
  <c r="C257" i="11"/>
  <c r="B257" i="11"/>
  <c r="A257" i="11"/>
  <c r="C256" i="11"/>
  <c r="F256" i="11" s="1"/>
  <c r="B256" i="11"/>
  <c r="A256" i="11"/>
  <c r="C255" i="11"/>
  <c r="F255" i="11" s="1"/>
  <c r="B255" i="11"/>
  <c r="A255" i="11"/>
  <c r="C254" i="11"/>
  <c r="B254" i="11"/>
  <c r="A254" i="11"/>
  <c r="C253" i="11"/>
  <c r="B253" i="11"/>
  <c r="A253" i="11"/>
  <c r="C252" i="11"/>
  <c r="F252" i="11" s="1"/>
  <c r="B252" i="11"/>
  <c r="A252" i="11"/>
  <c r="C251" i="11"/>
  <c r="F251" i="11" s="1"/>
  <c r="B251" i="11"/>
  <c r="A251" i="11"/>
  <c r="C250" i="11"/>
  <c r="B250" i="11"/>
  <c r="A250" i="11"/>
  <c r="C249" i="11"/>
  <c r="B249" i="11"/>
  <c r="A249" i="11"/>
  <c r="C248" i="11"/>
  <c r="F248" i="11" s="1"/>
  <c r="B248" i="11"/>
  <c r="A248" i="11"/>
  <c r="C247" i="11"/>
  <c r="F247" i="11" s="1"/>
  <c r="B247" i="11"/>
  <c r="A247" i="11"/>
  <c r="C246" i="11"/>
  <c r="B246" i="11"/>
  <c r="A246" i="11"/>
  <c r="C245" i="11"/>
  <c r="B245" i="11"/>
  <c r="A245" i="11"/>
  <c r="C244" i="11"/>
  <c r="F244" i="11" s="1"/>
  <c r="B244" i="11"/>
  <c r="A244" i="11"/>
  <c r="C243" i="11"/>
  <c r="F243" i="11" s="1"/>
  <c r="B243" i="11"/>
  <c r="A243" i="11"/>
  <c r="C242" i="11"/>
  <c r="B242" i="11"/>
  <c r="A242" i="11"/>
  <c r="C241" i="11"/>
  <c r="B241" i="11"/>
  <c r="A241" i="11"/>
  <c r="C240" i="11"/>
  <c r="F240" i="11" s="1"/>
  <c r="B240" i="11"/>
  <c r="A240" i="11"/>
  <c r="C239" i="11"/>
  <c r="F239" i="11" s="1"/>
  <c r="B239" i="11"/>
  <c r="A239" i="11"/>
  <c r="C238" i="11"/>
  <c r="B238" i="11"/>
  <c r="A238" i="11"/>
  <c r="C237" i="11"/>
  <c r="B237" i="11"/>
  <c r="A237" i="11"/>
  <c r="C236" i="11"/>
  <c r="F236" i="11" s="1"/>
  <c r="B236" i="11"/>
  <c r="A236" i="11"/>
  <c r="C235" i="11"/>
  <c r="F235" i="11" s="1"/>
  <c r="B235" i="11"/>
  <c r="A235" i="11"/>
  <c r="C234" i="11"/>
  <c r="B234" i="11"/>
  <c r="A234" i="11"/>
  <c r="C233" i="11"/>
  <c r="B233" i="11"/>
  <c r="A233" i="11"/>
  <c r="C232" i="11"/>
  <c r="F232" i="11" s="1"/>
  <c r="B232" i="11"/>
  <c r="A232" i="11"/>
  <c r="C231" i="11"/>
  <c r="F231" i="11" s="1"/>
  <c r="B231" i="11"/>
  <c r="A231" i="11"/>
  <c r="C230" i="11"/>
  <c r="B230" i="11"/>
  <c r="A230" i="11"/>
  <c r="C229" i="11"/>
  <c r="B229" i="11"/>
  <c r="A229" i="11"/>
  <c r="C228" i="11"/>
  <c r="F228" i="11" s="1"/>
  <c r="B228" i="11"/>
  <c r="A228" i="11"/>
  <c r="C227" i="11"/>
  <c r="F227" i="11" s="1"/>
  <c r="B227" i="11"/>
  <c r="A227" i="11"/>
  <c r="C226" i="11"/>
  <c r="B226" i="11"/>
  <c r="A226" i="11"/>
  <c r="C225" i="11"/>
  <c r="B225" i="11"/>
  <c r="A225" i="11"/>
  <c r="C224" i="11"/>
  <c r="F224" i="11" s="1"/>
  <c r="B224" i="11"/>
  <c r="A224" i="11"/>
  <c r="C223" i="11"/>
  <c r="F223" i="11" s="1"/>
  <c r="B223" i="11"/>
  <c r="A223" i="11"/>
  <c r="C222" i="11"/>
  <c r="B222" i="11"/>
  <c r="A222" i="11"/>
  <c r="C221" i="11"/>
  <c r="B221" i="11"/>
  <c r="A221" i="11"/>
  <c r="C220" i="11"/>
  <c r="F220" i="11" s="1"/>
  <c r="B220" i="11"/>
  <c r="A220" i="11"/>
  <c r="C219" i="11"/>
  <c r="F219" i="11" s="1"/>
  <c r="B219" i="11"/>
  <c r="A219" i="11"/>
  <c r="C218" i="11"/>
  <c r="B218" i="11"/>
  <c r="A218" i="11"/>
  <c r="C217" i="11"/>
  <c r="B217" i="11"/>
  <c r="A217" i="11"/>
  <c r="C216" i="11"/>
  <c r="F216" i="11" s="1"/>
  <c r="B216" i="11"/>
  <c r="A216" i="11"/>
  <c r="C215" i="11"/>
  <c r="F215" i="11" s="1"/>
  <c r="B215" i="11"/>
  <c r="A215" i="11"/>
  <c r="C214" i="11"/>
  <c r="B214" i="11"/>
  <c r="A214" i="11"/>
  <c r="C213" i="11"/>
  <c r="B213" i="11"/>
  <c r="A213" i="11"/>
  <c r="C212" i="11"/>
  <c r="F212" i="11" s="1"/>
  <c r="B212" i="11"/>
  <c r="A212" i="11"/>
  <c r="C211" i="11"/>
  <c r="F211" i="11" s="1"/>
  <c r="B211" i="11"/>
  <c r="A211" i="11"/>
  <c r="C210" i="11"/>
  <c r="B210" i="11"/>
  <c r="A210" i="11"/>
  <c r="C209" i="11"/>
  <c r="B209" i="11"/>
  <c r="A209" i="11"/>
  <c r="C208" i="11"/>
  <c r="F208" i="11" s="1"/>
  <c r="B208" i="11"/>
  <c r="A208" i="11"/>
  <c r="C207" i="11"/>
  <c r="F207" i="11" s="1"/>
  <c r="B207" i="11"/>
  <c r="A207" i="11"/>
  <c r="C206" i="11"/>
  <c r="B206" i="11"/>
  <c r="A206" i="11"/>
  <c r="C205" i="11"/>
  <c r="B205" i="11"/>
  <c r="A205" i="11"/>
  <c r="C204" i="11"/>
  <c r="F204" i="11" s="1"/>
  <c r="B204" i="11"/>
  <c r="A204" i="11"/>
  <c r="C203" i="11"/>
  <c r="F203" i="11" s="1"/>
  <c r="B203" i="11"/>
  <c r="A203" i="11"/>
  <c r="C202" i="11"/>
  <c r="B202" i="11"/>
  <c r="A202" i="11"/>
  <c r="C201" i="11"/>
  <c r="B201" i="11"/>
  <c r="A201" i="11"/>
  <c r="C200" i="11"/>
  <c r="F200" i="11" s="1"/>
  <c r="B200" i="11"/>
  <c r="A200" i="11"/>
  <c r="C199" i="11"/>
  <c r="F199" i="11" s="1"/>
  <c r="B199" i="11"/>
  <c r="A199" i="11"/>
  <c r="C198" i="11"/>
  <c r="B198" i="11"/>
  <c r="A198" i="11"/>
  <c r="C197" i="11"/>
  <c r="B197" i="11"/>
  <c r="A197" i="11"/>
  <c r="C196" i="11"/>
  <c r="F196" i="11" s="1"/>
  <c r="B196" i="11"/>
  <c r="A196" i="11"/>
  <c r="C195" i="11"/>
  <c r="F195" i="11" s="1"/>
  <c r="B195" i="11"/>
  <c r="A195" i="11"/>
  <c r="C194" i="11"/>
  <c r="B194" i="11"/>
  <c r="A194" i="11"/>
  <c r="C193" i="11"/>
  <c r="B193" i="11"/>
  <c r="A193" i="11"/>
  <c r="C192" i="11"/>
  <c r="F192" i="11" s="1"/>
  <c r="B192" i="11"/>
  <c r="A192" i="11"/>
  <c r="C191" i="11"/>
  <c r="F191" i="11" s="1"/>
  <c r="B191" i="11"/>
  <c r="A191" i="11"/>
  <c r="C190" i="11"/>
  <c r="B190" i="11"/>
  <c r="A190" i="11"/>
  <c r="C189" i="11"/>
  <c r="B189" i="11"/>
  <c r="A189" i="11"/>
  <c r="C188" i="11"/>
  <c r="F188" i="11" s="1"/>
  <c r="B188" i="11"/>
  <c r="A188" i="11"/>
  <c r="C187" i="11"/>
  <c r="F187" i="11" s="1"/>
  <c r="B187" i="11"/>
  <c r="A187" i="11"/>
  <c r="C186" i="11"/>
  <c r="B186" i="11"/>
  <c r="A186" i="11"/>
  <c r="C185" i="11"/>
  <c r="B185" i="11"/>
  <c r="A185" i="11"/>
  <c r="C184" i="11"/>
  <c r="F184" i="11" s="1"/>
  <c r="B184" i="11"/>
  <c r="A184" i="11"/>
  <c r="C183" i="11"/>
  <c r="F183" i="11" s="1"/>
  <c r="B183" i="11"/>
  <c r="A183" i="11"/>
  <c r="C182" i="11"/>
  <c r="B182" i="11"/>
  <c r="A182" i="11"/>
  <c r="C181" i="11"/>
  <c r="B181" i="11"/>
  <c r="A181" i="11"/>
  <c r="C180" i="11"/>
  <c r="F180" i="11" s="1"/>
  <c r="B180" i="11"/>
  <c r="A180" i="11"/>
  <c r="C179" i="11"/>
  <c r="F179" i="11" s="1"/>
  <c r="B179" i="11"/>
  <c r="A179" i="11"/>
  <c r="C178" i="11"/>
  <c r="B178" i="11"/>
  <c r="A178" i="11"/>
  <c r="C177" i="11"/>
  <c r="B177" i="11"/>
  <c r="A177" i="11"/>
  <c r="C176" i="11"/>
  <c r="F176" i="11" s="1"/>
  <c r="B176" i="11"/>
  <c r="A176" i="11"/>
  <c r="C175" i="11"/>
  <c r="F175" i="11" s="1"/>
  <c r="B175" i="11"/>
  <c r="A175" i="11"/>
  <c r="C174" i="11"/>
  <c r="B174" i="11"/>
  <c r="A174" i="11"/>
  <c r="C173" i="11"/>
  <c r="B173" i="11"/>
  <c r="A173" i="11"/>
  <c r="C172" i="11"/>
  <c r="F172" i="11" s="1"/>
  <c r="B172" i="11"/>
  <c r="A172" i="11"/>
  <c r="C171" i="11"/>
  <c r="F171" i="11" s="1"/>
  <c r="B171" i="11"/>
  <c r="A171" i="11"/>
  <c r="C170" i="11"/>
  <c r="B170" i="11"/>
  <c r="A170" i="11"/>
  <c r="C169" i="11"/>
  <c r="B169" i="11"/>
  <c r="A169" i="11"/>
  <c r="C168" i="11"/>
  <c r="F168" i="11" s="1"/>
  <c r="B168" i="11"/>
  <c r="A168" i="11"/>
  <c r="C167" i="11"/>
  <c r="F167" i="11" s="1"/>
  <c r="B167" i="11"/>
  <c r="A167" i="11"/>
  <c r="C166" i="11"/>
  <c r="B166" i="11"/>
  <c r="A166" i="11"/>
  <c r="C165" i="11"/>
  <c r="B165" i="11"/>
  <c r="A165" i="11"/>
  <c r="C164" i="11"/>
  <c r="F164" i="11" s="1"/>
  <c r="B164" i="11"/>
  <c r="A164" i="11"/>
  <c r="C163" i="11"/>
  <c r="F163" i="11" s="1"/>
  <c r="B163" i="11"/>
  <c r="A163" i="11"/>
  <c r="C162" i="11"/>
  <c r="B162" i="11"/>
  <c r="A162" i="11"/>
  <c r="C161" i="11"/>
  <c r="B161" i="11"/>
  <c r="A161" i="11"/>
  <c r="C160" i="11"/>
  <c r="F160" i="11" s="1"/>
  <c r="B160" i="11"/>
  <c r="A160" i="11"/>
  <c r="C159" i="11"/>
  <c r="F159" i="11" s="1"/>
  <c r="B159" i="11"/>
  <c r="A159" i="11"/>
  <c r="C158" i="11"/>
  <c r="B158" i="11"/>
  <c r="A158" i="11"/>
  <c r="C157" i="11"/>
  <c r="B157" i="11"/>
  <c r="A157" i="11"/>
  <c r="C156" i="11"/>
  <c r="F156" i="11" s="1"/>
  <c r="B156" i="11"/>
  <c r="A156" i="11"/>
  <c r="C155" i="11"/>
  <c r="F155" i="11" s="1"/>
  <c r="B155" i="11"/>
  <c r="A155" i="11"/>
  <c r="C154" i="11"/>
  <c r="B154" i="11"/>
  <c r="A154" i="11"/>
  <c r="C153" i="11"/>
  <c r="B153" i="11"/>
  <c r="A153" i="11"/>
  <c r="C152" i="11"/>
  <c r="F152" i="11" s="1"/>
  <c r="B152" i="11"/>
  <c r="A152" i="11"/>
  <c r="C151" i="11"/>
  <c r="F151" i="11" s="1"/>
  <c r="B151" i="11"/>
  <c r="A151" i="11"/>
  <c r="C150" i="11"/>
  <c r="B150" i="11"/>
  <c r="A150" i="11"/>
  <c r="C149" i="11"/>
  <c r="B149" i="11"/>
  <c r="A149" i="11"/>
  <c r="C148" i="11"/>
  <c r="F148" i="11" s="1"/>
  <c r="B148" i="11"/>
  <c r="A148" i="11"/>
  <c r="C147" i="11"/>
  <c r="F147" i="11" s="1"/>
  <c r="B147" i="11"/>
  <c r="A147" i="11"/>
  <c r="C146" i="11"/>
  <c r="B146" i="11"/>
  <c r="A146" i="11"/>
  <c r="C145" i="11"/>
  <c r="B145" i="11"/>
  <c r="A145" i="11"/>
  <c r="C144" i="11"/>
  <c r="F144" i="11" s="1"/>
  <c r="B144" i="11"/>
  <c r="A144" i="11"/>
  <c r="C143" i="11"/>
  <c r="F143" i="11" s="1"/>
  <c r="B143" i="11"/>
  <c r="A143" i="11"/>
  <c r="C142" i="11"/>
  <c r="B142" i="11"/>
  <c r="A142" i="11"/>
  <c r="C141" i="11"/>
  <c r="B141" i="11"/>
  <c r="A141" i="11"/>
  <c r="C140" i="11"/>
  <c r="F140" i="11" s="1"/>
  <c r="B140" i="11"/>
  <c r="A140" i="11"/>
  <c r="C139" i="11"/>
  <c r="F139" i="11" s="1"/>
  <c r="B139" i="11"/>
  <c r="A139" i="11"/>
  <c r="C138" i="11"/>
  <c r="B138" i="11"/>
  <c r="A138" i="11"/>
  <c r="C137" i="11"/>
  <c r="B137" i="11"/>
  <c r="A137" i="11"/>
  <c r="C136" i="11"/>
  <c r="F136" i="11" s="1"/>
  <c r="B136" i="11"/>
  <c r="A136" i="11"/>
  <c r="C135" i="11"/>
  <c r="F135" i="11" s="1"/>
  <c r="B135" i="11"/>
  <c r="A135" i="11"/>
  <c r="C134" i="11"/>
  <c r="B134" i="11"/>
  <c r="A134" i="11"/>
  <c r="C133" i="11"/>
  <c r="B133" i="11"/>
  <c r="A133" i="11"/>
  <c r="C132" i="11"/>
  <c r="F132" i="11" s="1"/>
  <c r="B132" i="11"/>
  <c r="A132" i="11"/>
  <c r="C131" i="11"/>
  <c r="F131" i="11" s="1"/>
  <c r="B131" i="11"/>
  <c r="A131" i="11"/>
  <c r="C130" i="11"/>
  <c r="B130" i="11"/>
  <c r="A130" i="11"/>
  <c r="C129" i="11"/>
  <c r="B129" i="11"/>
  <c r="A129" i="11"/>
  <c r="C128" i="11"/>
  <c r="F128" i="11" s="1"/>
  <c r="B128" i="11"/>
  <c r="A128" i="11"/>
  <c r="C127" i="11"/>
  <c r="F127" i="11" s="1"/>
  <c r="B127" i="11"/>
  <c r="A127" i="11"/>
  <c r="C126" i="11"/>
  <c r="B126" i="11"/>
  <c r="A126" i="11"/>
  <c r="C125" i="11"/>
  <c r="B125" i="11"/>
  <c r="A125" i="11"/>
  <c r="C124" i="11"/>
  <c r="F124" i="11" s="1"/>
  <c r="B124" i="11"/>
  <c r="A124" i="11"/>
  <c r="C123" i="11"/>
  <c r="F123" i="11" s="1"/>
  <c r="B123" i="11"/>
  <c r="A123" i="11"/>
  <c r="C122" i="11"/>
  <c r="B122" i="11"/>
  <c r="A122" i="11"/>
  <c r="C121" i="11"/>
  <c r="B121" i="11"/>
  <c r="A121" i="11"/>
  <c r="C120" i="11"/>
  <c r="F120" i="11" s="1"/>
  <c r="B120" i="11"/>
  <c r="A120" i="11"/>
  <c r="C119" i="11"/>
  <c r="F119" i="11" s="1"/>
  <c r="B119" i="11"/>
  <c r="A119" i="11"/>
  <c r="C118" i="11"/>
  <c r="B118" i="11"/>
  <c r="A118" i="11"/>
  <c r="C117" i="11"/>
  <c r="B117" i="11"/>
  <c r="A117" i="11"/>
  <c r="C116" i="11"/>
  <c r="F116" i="11" s="1"/>
  <c r="B116" i="11"/>
  <c r="A116" i="11"/>
  <c r="C115" i="11"/>
  <c r="F115" i="11" s="1"/>
  <c r="B115" i="11"/>
  <c r="A115" i="11"/>
  <c r="C114" i="11"/>
  <c r="B114" i="11"/>
  <c r="A114" i="11"/>
  <c r="C113" i="11"/>
  <c r="B113" i="11"/>
  <c r="A113" i="11"/>
  <c r="C112" i="11"/>
  <c r="F112" i="11" s="1"/>
  <c r="B112" i="11"/>
  <c r="A112" i="11"/>
  <c r="C111" i="11"/>
  <c r="F111" i="11" s="1"/>
  <c r="B111" i="11"/>
  <c r="A111" i="11"/>
  <c r="C110" i="11"/>
  <c r="B110" i="11"/>
  <c r="A110" i="11"/>
  <c r="C109" i="11"/>
  <c r="B109" i="11"/>
  <c r="A109" i="11"/>
  <c r="C108" i="11"/>
  <c r="F108" i="11" s="1"/>
  <c r="B108" i="11"/>
  <c r="A108" i="11"/>
  <c r="C107" i="11"/>
  <c r="F107" i="11" s="1"/>
  <c r="B107" i="11"/>
  <c r="A107" i="11"/>
  <c r="C106" i="11"/>
  <c r="B106" i="11"/>
  <c r="A106" i="11"/>
  <c r="C105" i="11"/>
  <c r="B105" i="11"/>
  <c r="A105" i="11"/>
  <c r="C104" i="11"/>
  <c r="F104" i="11" s="1"/>
  <c r="B104" i="11"/>
  <c r="A104" i="11"/>
  <c r="C103" i="11"/>
  <c r="F103" i="11" s="1"/>
  <c r="B103" i="11"/>
  <c r="A103" i="11"/>
  <c r="C102" i="11"/>
  <c r="B102" i="11"/>
  <c r="A102" i="11"/>
  <c r="C101" i="11"/>
  <c r="B101" i="11"/>
  <c r="A101" i="11"/>
  <c r="C100" i="11"/>
  <c r="F100" i="11" s="1"/>
  <c r="B100" i="11"/>
  <c r="A100" i="11"/>
  <c r="C99" i="11"/>
  <c r="F99" i="11" s="1"/>
  <c r="B99" i="11"/>
  <c r="A99" i="11"/>
  <c r="C98" i="11"/>
  <c r="B98" i="11"/>
  <c r="A98" i="11"/>
  <c r="C97" i="11"/>
  <c r="B97" i="11"/>
  <c r="A97" i="11"/>
  <c r="C96" i="11"/>
  <c r="B96" i="11"/>
  <c r="A96" i="11"/>
  <c r="C95" i="11"/>
  <c r="B95" i="11"/>
  <c r="A95" i="11"/>
  <c r="C94" i="11"/>
  <c r="B94" i="11"/>
  <c r="A94" i="11"/>
  <c r="C93" i="11"/>
  <c r="B93" i="11"/>
  <c r="A93" i="11"/>
  <c r="C92" i="11"/>
  <c r="B92" i="11"/>
  <c r="A92" i="11"/>
  <c r="C91" i="11"/>
  <c r="B91" i="11"/>
  <c r="A91" i="11"/>
  <c r="C90" i="11"/>
  <c r="B90" i="11"/>
  <c r="A90" i="11"/>
  <c r="C89" i="11"/>
  <c r="B89" i="11"/>
  <c r="A89" i="11"/>
  <c r="C88" i="11"/>
  <c r="B88" i="11"/>
  <c r="A88" i="11"/>
  <c r="C87" i="11"/>
  <c r="B87" i="11"/>
  <c r="A87" i="11"/>
  <c r="C86" i="11"/>
  <c r="B86" i="11"/>
  <c r="A86" i="11"/>
  <c r="C85" i="11"/>
  <c r="B85" i="11"/>
  <c r="A85" i="11"/>
  <c r="C84" i="11"/>
  <c r="B84" i="11"/>
  <c r="A84" i="11"/>
  <c r="C83" i="11"/>
  <c r="B83" i="11"/>
  <c r="A83" i="11"/>
  <c r="C82" i="11"/>
  <c r="B82" i="11"/>
  <c r="A82" i="11"/>
  <c r="C81" i="11"/>
  <c r="B81" i="11"/>
  <c r="A81" i="11"/>
  <c r="C80" i="11"/>
  <c r="B80" i="11"/>
  <c r="A80" i="11"/>
  <c r="C79" i="11"/>
  <c r="B79" i="11"/>
  <c r="A79" i="11"/>
  <c r="C78" i="11"/>
  <c r="B78" i="11"/>
  <c r="A78" i="11"/>
  <c r="C77" i="11"/>
  <c r="B77" i="11"/>
  <c r="A77" i="11"/>
  <c r="C76" i="11"/>
  <c r="B76" i="11"/>
  <c r="A76" i="11"/>
  <c r="C75" i="11"/>
  <c r="B75" i="11"/>
  <c r="A75" i="11"/>
  <c r="C74" i="11"/>
  <c r="B74" i="11"/>
  <c r="A74" i="11"/>
  <c r="C73" i="11"/>
  <c r="B73" i="11"/>
  <c r="A73" i="11"/>
  <c r="C72" i="11"/>
  <c r="B72" i="11"/>
  <c r="A72" i="11"/>
  <c r="C71" i="11"/>
  <c r="B71" i="11"/>
  <c r="A71" i="11"/>
  <c r="C70" i="11"/>
  <c r="B70" i="11"/>
  <c r="A70" i="11"/>
  <c r="C69" i="11"/>
  <c r="B69" i="11"/>
  <c r="A69" i="11"/>
  <c r="C68" i="11"/>
  <c r="B68" i="11"/>
  <c r="A68" i="11"/>
  <c r="C67" i="11"/>
  <c r="B67" i="11"/>
  <c r="A67" i="11"/>
  <c r="C66" i="11"/>
  <c r="B66" i="11"/>
  <c r="A66" i="11"/>
  <c r="C65" i="11"/>
  <c r="B65" i="11"/>
  <c r="A65" i="11"/>
  <c r="C64" i="11"/>
  <c r="B64" i="11"/>
  <c r="A64" i="11"/>
  <c r="C63" i="11"/>
  <c r="B63" i="11"/>
  <c r="A63" i="11"/>
  <c r="C62" i="11"/>
  <c r="B62" i="11"/>
  <c r="A62" i="11"/>
  <c r="C61" i="11"/>
  <c r="B61" i="11"/>
  <c r="A61" i="11"/>
  <c r="C60" i="11"/>
  <c r="B60" i="11"/>
  <c r="A60" i="11"/>
  <c r="C59" i="11"/>
  <c r="B59" i="11"/>
  <c r="A59" i="11"/>
  <c r="C58" i="11"/>
  <c r="B58" i="11"/>
  <c r="A58" i="11"/>
  <c r="C57" i="11"/>
  <c r="B57" i="11"/>
  <c r="A57" i="11"/>
  <c r="C56" i="11"/>
  <c r="B56" i="11"/>
  <c r="A56" i="11"/>
  <c r="C55" i="11"/>
  <c r="B55" i="11"/>
  <c r="A55" i="11"/>
  <c r="C54" i="11"/>
  <c r="B54" i="11"/>
  <c r="A54" i="11"/>
  <c r="C53" i="11"/>
  <c r="B53" i="11"/>
  <c r="A53" i="11"/>
  <c r="C52" i="11"/>
  <c r="B52" i="11"/>
  <c r="A52" i="11"/>
  <c r="C51" i="11"/>
  <c r="B51" i="11"/>
  <c r="A51" i="11"/>
  <c r="C50" i="11"/>
  <c r="B50" i="11"/>
  <c r="A50" i="11"/>
  <c r="C49" i="11"/>
  <c r="B49" i="11"/>
  <c r="A49" i="11"/>
  <c r="C48" i="11"/>
  <c r="B48" i="11"/>
  <c r="A48" i="11"/>
  <c r="C47" i="11"/>
  <c r="B47" i="11"/>
  <c r="A47" i="11"/>
  <c r="C46" i="11"/>
  <c r="B46" i="11"/>
  <c r="A46" i="11"/>
  <c r="C45" i="11"/>
  <c r="B45" i="11"/>
  <c r="A45" i="11"/>
  <c r="C44" i="11"/>
  <c r="B44" i="11"/>
  <c r="A44" i="11"/>
  <c r="C43" i="11"/>
  <c r="B43" i="11"/>
  <c r="A43" i="11"/>
  <c r="C42" i="11"/>
  <c r="B42" i="11"/>
  <c r="A42" i="11"/>
  <c r="C41" i="11"/>
  <c r="B41" i="11"/>
  <c r="A41" i="11"/>
  <c r="C40" i="11"/>
  <c r="B40" i="11"/>
  <c r="A40" i="11"/>
  <c r="C39" i="11"/>
  <c r="B39" i="11"/>
  <c r="A39" i="11"/>
  <c r="C38" i="11"/>
  <c r="B38" i="11"/>
  <c r="A38" i="11"/>
  <c r="C37" i="11"/>
  <c r="B37" i="11"/>
  <c r="A37" i="11"/>
  <c r="C36" i="11"/>
  <c r="B36" i="11"/>
  <c r="A36" i="11"/>
  <c r="C35" i="11"/>
  <c r="B35" i="11"/>
  <c r="A35" i="11"/>
  <c r="C34" i="11"/>
  <c r="B34" i="11"/>
  <c r="A34" i="11"/>
  <c r="C33" i="11"/>
  <c r="B33" i="11"/>
  <c r="A33" i="11"/>
  <c r="C32" i="11"/>
  <c r="B32" i="11"/>
  <c r="A32" i="11"/>
  <c r="C31" i="11"/>
  <c r="B31" i="11"/>
  <c r="A31" i="11"/>
  <c r="C30" i="11"/>
  <c r="B30" i="11"/>
  <c r="A30" i="11"/>
  <c r="C29" i="11"/>
  <c r="B29" i="11"/>
  <c r="A29" i="11"/>
  <c r="C28" i="11"/>
  <c r="B28" i="11"/>
  <c r="A28" i="11"/>
  <c r="C27" i="11"/>
  <c r="B27" i="11"/>
  <c r="A27" i="11"/>
  <c r="C26" i="11"/>
  <c r="B26" i="11"/>
  <c r="A26" i="11"/>
  <c r="C25" i="11"/>
  <c r="B25" i="11"/>
  <c r="A25" i="11"/>
  <c r="C24" i="11"/>
  <c r="B24" i="11"/>
  <c r="A24" i="11"/>
  <c r="C23" i="11"/>
  <c r="B23" i="11"/>
  <c r="A23" i="11"/>
  <c r="C22" i="11"/>
  <c r="B22" i="11"/>
  <c r="A22" i="11"/>
  <c r="C21" i="11"/>
  <c r="B21" i="11"/>
  <c r="A21" i="11"/>
  <c r="C20" i="11"/>
  <c r="B20" i="11"/>
  <c r="A20" i="11"/>
  <c r="C19" i="11"/>
  <c r="B19" i="11"/>
  <c r="A19" i="11"/>
  <c r="C18" i="11"/>
  <c r="B18" i="11"/>
  <c r="A18" i="11"/>
  <c r="C17" i="11"/>
  <c r="B17" i="11"/>
  <c r="A17" i="11"/>
  <c r="C16" i="11"/>
  <c r="B16" i="11"/>
  <c r="A16" i="11"/>
  <c r="C15" i="11"/>
  <c r="B15" i="11"/>
  <c r="A15" i="11"/>
  <c r="C14" i="11"/>
  <c r="B14" i="11"/>
  <c r="A14" i="11"/>
  <c r="C13" i="11"/>
  <c r="B13" i="11"/>
  <c r="A13" i="11"/>
  <c r="C12" i="11"/>
  <c r="B12" i="11"/>
  <c r="A12" i="11"/>
  <c r="C11" i="11"/>
  <c r="B11" i="11"/>
  <c r="A11" i="11"/>
  <c r="C10" i="11"/>
  <c r="B10" i="11"/>
  <c r="A10" i="11"/>
  <c r="C9" i="11"/>
  <c r="B9" i="11"/>
  <c r="A9" i="11"/>
  <c r="C8" i="11"/>
  <c r="B8" i="11"/>
  <c r="A8" i="11"/>
  <c r="C7" i="11"/>
  <c r="B7" i="11"/>
  <c r="A7" i="11"/>
  <c r="C6" i="11"/>
  <c r="B6" i="11"/>
  <c r="A6" i="11"/>
  <c r="C5" i="11"/>
  <c r="B5" i="11"/>
  <c r="A5" i="11"/>
  <c r="C4" i="11"/>
  <c r="B4" i="11"/>
  <c r="A4" i="11"/>
  <c r="C3" i="11"/>
  <c r="B3" i="11"/>
  <c r="A3" i="11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2" i="10"/>
  <c r="E92" i="10"/>
  <c r="E442" i="10"/>
  <c r="E443" i="10"/>
  <c r="E444" i="10"/>
  <c r="E445" i="10"/>
  <c r="E446" i="10"/>
  <c r="E447" i="10"/>
  <c r="E448" i="10"/>
  <c r="E449" i="10"/>
  <c r="E450" i="10"/>
  <c r="E451" i="10"/>
  <c r="E452" i="10"/>
  <c r="E453" i="10"/>
  <c r="E454" i="10"/>
  <c r="E455" i="10"/>
  <c r="E456" i="10"/>
  <c r="E457" i="10"/>
  <c r="E458" i="10"/>
  <c r="E459" i="10"/>
  <c r="E460" i="10"/>
  <c r="E461" i="10"/>
  <c r="E462" i="10"/>
  <c r="E463" i="10"/>
  <c r="E464" i="10"/>
  <c r="E465" i="10"/>
  <c r="E466" i="10"/>
  <c r="E467" i="10"/>
  <c r="E468" i="10"/>
  <c r="E469" i="10"/>
  <c r="E470" i="10"/>
  <c r="E471" i="10"/>
  <c r="E472" i="10"/>
  <c r="E473" i="10"/>
  <c r="E474" i="10"/>
  <c r="E475" i="10"/>
  <c r="E476" i="10"/>
  <c r="E477" i="10"/>
  <c r="C441" i="10"/>
  <c r="E441" i="10" s="1"/>
  <c r="B441" i="10"/>
  <c r="A441" i="10"/>
  <c r="C440" i="10"/>
  <c r="E440" i="10" s="1"/>
  <c r="B440" i="10"/>
  <c r="A440" i="10"/>
  <c r="C439" i="10"/>
  <c r="E439" i="10" s="1"/>
  <c r="B439" i="10"/>
  <c r="A439" i="10"/>
  <c r="C438" i="10"/>
  <c r="E438" i="10" s="1"/>
  <c r="B438" i="10"/>
  <c r="A438" i="10"/>
  <c r="C437" i="10"/>
  <c r="E437" i="10" s="1"/>
  <c r="B437" i="10"/>
  <c r="A437" i="10"/>
  <c r="C436" i="10"/>
  <c r="E436" i="10" s="1"/>
  <c r="B436" i="10"/>
  <c r="A436" i="10"/>
  <c r="C435" i="10"/>
  <c r="E435" i="10" s="1"/>
  <c r="B435" i="10"/>
  <c r="A435" i="10"/>
  <c r="C434" i="10"/>
  <c r="E434" i="10" s="1"/>
  <c r="B434" i="10"/>
  <c r="A434" i="10"/>
  <c r="C433" i="10"/>
  <c r="E433" i="10" s="1"/>
  <c r="B433" i="10"/>
  <c r="A433" i="10"/>
  <c r="C432" i="10"/>
  <c r="E432" i="10" s="1"/>
  <c r="B432" i="10"/>
  <c r="A432" i="10"/>
  <c r="C431" i="10"/>
  <c r="E431" i="10" s="1"/>
  <c r="B431" i="10"/>
  <c r="A431" i="10"/>
  <c r="C430" i="10"/>
  <c r="E430" i="10" s="1"/>
  <c r="B430" i="10"/>
  <c r="A430" i="10"/>
  <c r="C429" i="10"/>
  <c r="E429" i="10" s="1"/>
  <c r="B429" i="10"/>
  <c r="A429" i="10"/>
  <c r="C428" i="10"/>
  <c r="E428" i="10" s="1"/>
  <c r="B428" i="10"/>
  <c r="A428" i="10"/>
  <c r="C427" i="10"/>
  <c r="E427" i="10" s="1"/>
  <c r="B427" i="10"/>
  <c r="A427" i="10"/>
  <c r="C426" i="10"/>
  <c r="E426" i="10" s="1"/>
  <c r="B426" i="10"/>
  <c r="A426" i="10"/>
  <c r="C425" i="10"/>
  <c r="E425" i="10" s="1"/>
  <c r="B425" i="10"/>
  <c r="A425" i="10"/>
  <c r="C424" i="10"/>
  <c r="E424" i="10" s="1"/>
  <c r="B424" i="10"/>
  <c r="A424" i="10"/>
  <c r="C423" i="10"/>
  <c r="E423" i="10" s="1"/>
  <c r="B423" i="10"/>
  <c r="A423" i="10"/>
  <c r="C422" i="10"/>
  <c r="E422" i="10" s="1"/>
  <c r="B422" i="10"/>
  <c r="A422" i="10"/>
  <c r="C421" i="10"/>
  <c r="E421" i="10" s="1"/>
  <c r="B421" i="10"/>
  <c r="A421" i="10"/>
  <c r="C420" i="10"/>
  <c r="E420" i="10" s="1"/>
  <c r="B420" i="10"/>
  <c r="A420" i="10"/>
  <c r="C419" i="10"/>
  <c r="E419" i="10" s="1"/>
  <c r="B419" i="10"/>
  <c r="A419" i="10"/>
  <c r="C418" i="10"/>
  <c r="E418" i="10" s="1"/>
  <c r="B418" i="10"/>
  <c r="A418" i="10"/>
  <c r="C417" i="10"/>
  <c r="E417" i="10" s="1"/>
  <c r="B417" i="10"/>
  <c r="A417" i="10"/>
  <c r="C416" i="10"/>
  <c r="E416" i="10" s="1"/>
  <c r="B416" i="10"/>
  <c r="A416" i="10"/>
  <c r="C415" i="10"/>
  <c r="E415" i="10" s="1"/>
  <c r="B415" i="10"/>
  <c r="A415" i="10"/>
  <c r="C414" i="10"/>
  <c r="E414" i="10" s="1"/>
  <c r="B414" i="10"/>
  <c r="A414" i="10"/>
  <c r="C413" i="10"/>
  <c r="E413" i="10" s="1"/>
  <c r="B413" i="10"/>
  <c r="A413" i="10"/>
  <c r="C412" i="10"/>
  <c r="E412" i="10" s="1"/>
  <c r="B412" i="10"/>
  <c r="A412" i="10"/>
  <c r="C411" i="10"/>
  <c r="E411" i="10" s="1"/>
  <c r="B411" i="10"/>
  <c r="A411" i="10"/>
  <c r="C410" i="10"/>
  <c r="E410" i="10" s="1"/>
  <c r="B410" i="10"/>
  <c r="A410" i="10"/>
  <c r="C409" i="10"/>
  <c r="E409" i="10" s="1"/>
  <c r="B409" i="10"/>
  <c r="A409" i="10"/>
  <c r="C408" i="10"/>
  <c r="E408" i="10" s="1"/>
  <c r="B408" i="10"/>
  <c r="A408" i="10"/>
  <c r="C407" i="10"/>
  <c r="E407" i="10" s="1"/>
  <c r="B407" i="10"/>
  <c r="A407" i="10"/>
  <c r="C406" i="10"/>
  <c r="E406" i="10" s="1"/>
  <c r="B406" i="10"/>
  <c r="A406" i="10"/>
  <c r="C405" i="10"/>
  <c r="E405" i="10" s="1"/>
  <c r="B405" i="10"/>
  <c r="A405" i="10"/>
  <c r="C404" i="10"/>
  <c r="E404" i="10" s="1"/>
  <c r="B404" i="10"/>
  <c r="A404" i="10"/>
  <c r="C403" i="10"/>
  <c r="E403" i="10" s="1"/>
  <c r="B403" i="10"/>
  <c r="A403" i="10"/>
  <c r="C402" i="10"/>
  <c r="E402" i="10" s="1"/>
  <c r="B402" i="10"/>
  <c r="A402" i="10"/>
  <c r="C401" i="10"/>
  <c r="E401" i="10" s="1"/>
  <c r="B401" i="10"/>
  <c r="A401" i="10"/>
  <c r="C400" i="10"/>
  <c r="E400" i="10" s="1"/>
  <c r="B400" i="10"/>
  <c r="A400" i="10"/>
  <c r="C399" i="10"/>
  <c r="E399" i="10" s="1"/>
  <c r="B399" i="10"/>
  <c r="A399" i="10"/>
  <c r="C398" i="10"/>
  <c r="E398" i="10" s="1"/>
  <c r="B398" i="10"/>
  <c r="A398" i="10"/>
  <c r="C397" i="10"/>
  <c r="E397" i="10" s="1"/>
  <c r="B397" i="10"/>
  <c r="A397" i="10"/>
  <c r="C396" i="10"/>
  <c r="E396" i="10" s="1"/>
  <c r="B396" i="10"/>
  <c r="A396" i="10"/>
  <c r="C395" i="10"/>
  <c r="E395" i="10" s="1"/>
  <c r="B395" i="10"/>
  <c r="A395" i="10"/>
  <c r="C394" i="10"/>
  <c r="E394" i="10" s="1"/>
  <c r="B394" i="10"/>
  <c r="A394" i="10"/>
  <c r="C393" i="10"/>
  <c r="E393" i="10" s="1"/>
  <c r="B393" i="10"/>
  <c r="A393" i="10"/>
  <c r="C392" i="10"/>
  <c r="E392" i="10" s="1"/>
  <c r="B392" i="10"/>
  <c r="A392" i="10"/>
  <c r="C391" i="10"/>
  <c r="E391" i="10" s="1"/>
  <c r="B391" i="10"/>
  <c r="A391" i="10"/>
  <c r="C390" i="10"/>
  <c r="E390" i="10" s="1"/>
  <c r="B390" i="10"/>
  <c r="A390" i="10"/>
  <c r="C389" i="10"/>
  <c r="E389" i="10" s="1"/>
  <c r="B389" i="10"/>
  <c r="A389" i="10"/>
  <c r="C388" i="10"/>
  <c r="E388" i="10" s="1"/>
  <c r="B388" i="10"/>
  <c r="A388" i="10"/>
  <c r="C387" i="10"/>
  <c r="E387" i="10" s="1"/>
  <c r="B387" i="10"/>
  <c r="A387" i="10"/>
  <c r="C386" i="10"/>
  <c r="E386" i="10" s="1"/>
  <c r="B386" i="10"/>
  <c r="A386" i="10"/>
  <c r="C385" i="10"/>
  <c r="E385" i="10" s="1"/>
  <c r="B385" i="10"/>
  <c r="A385" i="10"/>
  <c r="C384" i="10"/>
  <c r="E384" i="10" s="1"/>
  <c r="B384" i="10"/>
  <c r="A384" i="10"/>
  <c r="C383" i="10"/>
  <c r="E383" i="10" s="1"/>
  <c r="B383" i="10"/>
  <c r="A383" i="10"/>
  <c r="C382" i="10"/>
  <c r="E382" i="10" s="1"/>
  <c r="B382" i="10"/>
  <c r="A382" i="10"/>
  <c r="C381" i="10"/>
  <c r="E381" i="10" s="1"/>
  <c r="B381" i="10"/>
  <c r="A381" i="10"/>
  <c r="C380" i="10"/>
  <c r="E380" i="10" s="1"/>
  <c r="B380" i="10"/>
  <c r="A380" i="10"/>
  <c r="C379" i="10"/>
  <c r="E379" i="10" s="1"/>
  <c r="B379" i="10"/>
  <c r="A379" i="10"/>
  <c r="C378" i="10"/>
  <c r="E378" i="10" s="1"/>
  <c r="B378" i="10"/>
  <c r="A378" i="10"/>
  <c r="C377" i="10"/>
  <c r="E377" i="10" s="1"/>
  <c r="B377" i="10"/>
  <c r="A377" i="10"/>
  <c r="C376" i="10"/>
  <c r="E376" i="10" s="1"/>
  <c r="B376" i="10"/>
  <c r="A376" i="10"/>
  <c r="C375" i="10"/>
  <c r="E375" i="10" s="1"/>
  <c r="B375" i="10"/>
  <c r="A375" i="10"/>
  <c r="C374" i="10"/>
  <c r="E374" i="10" s="1"/>
  <c r="B374" i="10"/>
  <c r="A374" i="10"/>
  <c r="C373" i="10"/>
  <c r="E373" i="10" s="1"/>
  <c r="B373" i="10"/>
  <c r="A373" i="10"/>
  <c r="C372" i="10"/>
  <c r="E372" i="10" s="1"/>
  <c r="B372" i="10"/>
  <c r="A372" i="10"/>
  <c r="C371" i="10"/>
  <c r="E371" i="10" s="1"/>
  <c r="B371" i="10"/>
  <c r="A371" i="10"/>
  <c r="C370" i="10"/>
  <c r="E370" i="10" s="1"/>
  <c r="B370" i="10"/>
  <c r="A370" i="10"/>
  <c r="C369" i="10"/>
  <c r="E369" i="10" s="1"/>
  <c r="B369" i="10"/>
  <c r="A369" i="10"/>
  <c r="C368" i="10"/>
  <c r="E368" i="10" s="1"/>
  <c r="B368" i="10"/>
  <c r="A368" i="10"/>
  <c r="C367" i="10"/>
  <c r="E367" i="10" s="1"/>
  <c r="B367" i="10"/>
  <c r="A367" i="10"/>
  <c r="C366" i="10"/>
  <c r="E366" i="10" s="1"/>
  <c r="B366" i="10"/>
  <c r="A366" i="10"/>
  <c r="C365" i="10"/>
  <c r="E365" i="10" s="1"/>
  <c r="B365" i="10"/>
  <c r="A365" i="10"/>
  <c r="C364" i="10"/>
  <c r="E364" i="10" s="1"/>
  <c r="B364" i="10"/>
  <c r="A364" i="10"/>
  <c r="C363" i="10"/>
  <c r="E363" i="10" s="1"/>
  <c r="B363" i="10"/>
  <c r="A363" i="10"/>
  <c r="C362" i="10"/>
  <c r="E362" i="10" s="1"/>
  <c r="B362" i="10"/>
  <c r="A362" i="10"/>
  <c r="C361" i="10"/>
  <c r="E361" i="10" s="1"/>
  <c r="B361" i="10"/>
  <c r="A361" i="10"/>
  <c r="C360" i="10"/>
  <c r="E360" i="10" s="1"/>
  <c r="B360" i="10"/>
  <c r="A360" i="10"/>
  <c r="C359" i="10"/>
  <c r="E359" i="10" s="1"/>
  <c r="B359" i="10"/>
  <c r="A359" i="10"/>
  <c r="C358" i="10"/>
  <c r="E358" i="10" s="1"/>
  <c r="B358" i="10"/>
  <c r="A358" i="10"/>
  <c r="C357" i="10"/>
  <c r="E357" i="10" s="1"/>
  <c r="B357" i="10"/>
  <c r="A357" i="10"/>
  <c r="C356" i="10"/>
  <c r="E356" i="10" s="1"/>
  <c r="B356" i="10"/>
  <c r="A356" i="10"/>
  <c r="C355" i="10"/>
  <c r="E355" i="10" s="1"/>
  <c r="B355" i="10"/>
  <c r="A355" i="10"/>
  <c r="C354" i="10"/>
  <c r="E354" i="10" s="1"/>
  <c r="B354" i="10"/>
  <c r="A354" i="10"/>
  <c r="C353" i="10"/>
  <c r="E353" i="10" s="1"/>
  <c r="B353" i="10"/>
  <c r="A353" i="10"/>
  <c r="C352" i="10"/>
  <c r="E352" i="10" s="1"/>
  <c r="B352" i="10"/>
  <c r="A352" i="10"/>
  <c r="C351" i="10"/>
  <c r="E351" i="10" s="1"/>
  <c r="B351" i="10"/>
  <c r="A351" i="10"/>
  <c r="C350" i="10"/>
  <c r="E350" i="10" s="1"/>
  <c r="B350" i="10"/>
  <c r="A350" i="10"/>
  <c r="C349" i="10"/>
  <c r="E349" i="10" s="1"/>
  <c r="B349" i="10"/>
  <c r="A349" i="10"/>
  <c r="C348" i="10"/>
  <c r="E348" i="10" s="1"/>
  <c r="B348" i="10"/>
  <c r="A348" i="10"/>
  <c r="C347" i="10"/>
  <c r="E347" i="10" s="1"/>
  <c r="B347" i="10"/>
  <c r="A347" i="10"/>
  <c r="C346" i="10"/>
  <c r="E346" i="10" s="1"/>
  <c r="B346" i="10"/>
  <c r="A346" i="10"/>
  <c r="C345" i="10"/>
  <c r="E345" i="10" s="1"/>
  <c r="B345" i="10"/>
  <c r="A345" i="10"/>
  <c r="C344" i="10"/>
  <c r="E344" i="10" s="1"/>
  <c r="B344" i="10"/>
  <c r="A344" i="10"/>
  <c r="C343" i="10"/>
  <c r="E343" i="10" s="1"/>
  <c r="B343" i="10"/>
  <c r="A343" i="10"/>
  <c r="C342" i="10"/>
  <c r="E342" i="10" s="1"/>
  <c r="B342" i="10"/>
  <c r="A342" i="10"/>
  <c r="C341" i="10"/>
  <c r="E341" i="10" s="1"/>
  <c r="B341" i="10"/>
  <c r="A341" i="10"/>
  <c r="C340" i="10"/>
  <c r="E340" i="10" s="1"/>
  <c r="B340" i="10"/>
  <c r="A340" i="10"/>
  <c r="C339" i="10"/>
  <c r="E339" i="10" s="1"/>
  <c r="B339" i="10"/>
  <c r="A339" i="10"/>
  <c r="C338" i="10"/>
  <c r="E338" i="10" s="1"/>
  <c r="B338" i="10"/>
  <c r="A338" i="10"/>
  <c r="C337" i="10"/>
  <c r="E337" i="10" s="1"/>
  <c r="B337" i="10"/>
  <c r="A337" i="10"/>
  <c r="C336" i="10"/>
  <c r="E336" i="10" s="1"/>
  <c r="B336" i="10"/>
  <c r="A336" i="10"/>
  <c r="C335" i="10"/>
  <c r="E335" i="10" s="1"/>
  <c r="B335" i="10"/>
  <c r="A335" i="10"/>
  <c r="C334" i="10"/>
  <c r="E334" i="10" s="1"/>
  <c r="B334" i="10"/>
  <c r="A334" i="10"/>
  <c r="C333" i="10"/>
  <c r="E333" i="10" s="1"/>
  <c r="B333" i="10"/>
  <c r="A333" i="10"/>
  <c r="C332" i="10"/>
  <c r="E332" i="10" s="1"/>
  <c r="B332" i="10"/>
  <c r="A332" i="10"/>
  <c r="C331" i="10"/>
  <c r="E331" i="10" s="1"/>
  <c r="B331" i="10"/>
  <c r="A331" i="10"/>
  <c r="C330" i="10"/>
  <c r="E330" i="10" s="1"/>
  <c r="B330" i="10"/>
  <c r="A330" i="10"/>
  <c r="C329" i="10"/>
  <c r="E329" i="10" s="1"/>
  <c r="B329" i="10"/>
  <c r="A329" i="10"/>
  <c r="C328" i="10"/>
  <c r="E328" i="10" s="1"/>
  <c r="B328" i="10"/>
  <c r="A328" i="10"/>
  <c r="C327" i="10"/>
  <c r="E327" i="10" s="1"/>
  <c r="B327" i="10"/>
  <c r="A327" i="10"/>
  <c r="C326" i="10"/>
  <c r="E326" i="10" s="1"/>
  <c r="B326" i="10"/>
  <c r="A326" i="10"/>
  <c r="C325" i="10"/>
  <c r="E325" i="10" s="1"/>
  <c r="B325" i="10"/>
  <c r="A325" i="10"/>
  <c r="C324" i="10"/>
  <c r="E324" i="10" s="1"/>
  <c r="B324" i="10"/>
  <c r="A324" i="10"/>
  <c r="C323" i="10"/>
  <c r="E323" i="10" s="1"/>
  <c r="B323" i="10"/>
  <c r="A323" i="10"/>
  <c r="C322" i="10"/>
  <c r="E322" i="10" s="1"/>
  <c r="B322" i="10"/>
  <c r="A322" i="10"/>
  <c r="C321" i="10"/>
  <c r="E321" i="10" s="1"/>
  <c r="B321" i="10"/>
  <c r="A321" i="10"/>
  <c r="C320" i="10"/>
  <c r="E320" i="10" s="1"/>
  <c r="B320" i="10"/>
  <c r="A320" i="10"/>
  <c r="C319" i="10"/>
  <c r="E319" i="10" s="1"/>
  <c r="B319" i="10"/>
  <c r="A319" i="10"/>
  <c r="C318" i="10"/>
  <c r="E318" i="10" s="1"/>
  <c r="B318" i="10"/>
  <c r="A318" i="10"/>
  <c r="C317" i="10"/>
  <c r="E317" i="10" s="1"/>
  <c r="B317" i="10"/>
  <c r="A317" i="10"/>
  <c r="C316" i="10"/>
  <c r="E316" i="10" s="1"/>
  <c r="B316" i="10"/>
  <c r="A316" i="10"/>
  <c r="C315" i="10"/>
  <c r="E315" i="10" s="1"/>
  <c r="B315" i="10"/>
  <c r="A315" i="10"/>
  <c r="C314" i="10"/>
  <c r="E314" i="10" s="1"/>
  <c r="B314" i="10"/>
  <c r="A314" i="10"/>
  <c r="C313" i="10"/>
  <c r="E313" i="10" s="1"/>
  <c r="B313" i="10"/>
  <c r="A313" i="10"/>
  <c r="C312" i="10"/>
  <c r="E312" i="10" s="1"/>
  <c r="B312" i="10"/>
  <c r="A312" i="10"/>
  <c r="C311" i="10"/>
  <c r="E311" i="10" s="1"/>
  <c r="B311" i="10"/>
  <c r="A311" i="10"/>
  <c r="C310" i="10"/>
  <c r="E310" i="10" s="1"/>
  <c r="B310" i="10"/>
  <c r="A310" i="10"/>
  <c r="C309" i="10"/>
  <c r="E309" i="10" s="1"/>
  <c r="B309" i="10"/>
  <c r="A309" i="10"/>
  <c r="C307" i="10"/>
  <c r="E307" i="10" s="1"/>
  <c r="B307" i="10"/>
  <c r="A307" i="10"/>
  <c r="C306" i="10"/>
  <c r="E306" i="10" s="1"/>
  <c r="B306" i="10"/>
  <c r="A306" i="10"/>
  <c r="C305" i="10"/>
  <c r="E305" i="10" s="1"/>
  <c r="B305" i="10"/>
  <c r="A305" i="10"/>
  <c r="C304" i="10"/>
  <c r="E304" i="10" s="1"/>
  <c r="B304" i="10"/>
  <c r="A304" i="10"/>
  <c r="C303" i="10"/>
  <c r="E303" i="10" s="1"/>
  <c r="B303" i="10"/>
  <c r="A303" i="10"/>
  <c r="C302" i="10"/>
  <c r="E302" i="10" s="1"/>
  <c r="B302" i="10"/>
  <c r="A302" i="10"/>
  <c r="C301" i="10"/>
  <c r="E301" i="10" s="1"/>
  <c r="B301" i="10"/>
  <c r="A301" i="10"/>
  <c r="C300" i="10"/>
  <c r="E300" i="10" s="1"/>
  <c r="B300" i="10"/>
  <c r="A300" i="10"/>
  <c r="C299" i="10"/>
  <c r="E299" i="10" s="1"/>
  <c r="B299" i="10"/>
  <c r="A299" i="10"/>
  <c r="C298" i="10"/>
  <c r="E298" i="10" s="1"/>
  <c r="B298" i="10"/>
  <c r="A298" i="10"/>
  <c r="C297" i="10"/>
  <c r="E297" i="10" s="1"/>
  <c r="B297" i="10"/>
  <c r="A297" i="10"/>
  <c r="C296" i="10"/>
  <c r="E296" i="10" s="1"/>
  <c r="B296" i="10"/>
  <c r="A296" i="10"/>
  <c r="C295" i="10"/>
  <c r="E295" i="10" s="1"/>
  <c r="B295" i="10"/>
  <c r="A295" i="10"/>
  <c r="C294" i="10"/>
  <c r="E294" i="10" s="1"/>
  <c r="B294" i="10"/>
  <c r="A294" i="10"/>
  <c r="C293" i="10"/>
  <c r="E293" i="10" s="1"/>
  <c r="B293" i="10"/>
  <c r="A293" i="10"/>
  <c r="C292" i="10"/>
  <c r="E292" i="10" s="1"/>
  <c r="B292" i="10"/>
  <c r="A292" i="10"/>
  <c r="C291" i="10"/>
  <c r="E291" i="10" s="1"/>
  <c r="B291" i="10"/>
  <c r="A291" i="10"/>
  <c r="C290" i="10"/>
  <c r="E290" i="10" s="1"/>
  <c r="B290" i="10"/>
  <c r="A290" i="10"/>
  <c r="C289" i="10"/>
  <c r="E289" i="10" s="1"/>
  <c r="B289" i="10"/>
  <c r="A289" i="10"/>
  <c r="C288" i="10"/>
  <c r="E288" i="10" s="1"/>
  <c r="B288" i="10"/>
  <c r="A288" i="10"/>
  <c r="C287" i="10"/>
  <c r="E287" i="10" s="1"/>
  <c r="B287" i="10"/>
  <c r="A287" i="10"/>
  <c r="C286" i="10"/>
  <c r="E286" i="10" s="1"/>
  <c r="B286" i="10"/>
  <c r="A286" i="10"/>
  <c r="C285" i="10"/>
  <c r="E285" i="10" s="1"/>
  <c r="B285" i="10"/>
  <c r="A285" i="10"/>
  <c r="C284" i="10"/>
  <c r="E284" i="10" s="1"/>
  <c r="B284" i="10"/>
  <c r="A284" i="10"/>
  <c r="C283" i="10"/>
  <c r="E283" i="10" s="1"/>
  <c r="B283" i="10"/>
  <c r="A283" i="10"/>
  <c r="C282" i="10"/>
  <c r="E282" i="10" s="1"/>
  <c r="B282" i="10"/>
  <c r="A282" i="10"/>
  <c r="C281" i="10"/>
  <c r="E281" i="10" s="1"/>
  <c r="B281" i="10"/>
  <c r="A281" i="10"/>
  <c r="C280" i="10"/>
  <c r="E280" i="10" s="1"/>
  <c r="B280" i="10"/>
  <c r="A280" i="10"/>
  <c r="C279" i="10"/>
  <c r="E279" i="10" s="1"/>
  <c r="B279" i="10"/>
  <c r="A279" i="10"/>
  <c r="C278" i="10"/>
  <c r="E278" i="10" s="1"/>
  <c r="B278" i="10"/>
  <c r="A278" i="10"/>
  <c r="C277" i="10"/>
  <c r="E277" i="10" s="1"/>
  <c r="B277" i="10"/>
  <c r="A277" i="10"/>
  <c r="C276" i="10"/>
  <c r="E276" i="10" s="1"/>
  <c r="B276" i="10"/>
  <c r="A276" i="10"/>
  <c r="C275" i="10"/>
  <c r="E275" i="10" s="1"/>
  <c r="B275" i="10"/>
  <c r="A275" i="10"/>
  <c r="C274" i="10"/>
  <c r="E274" i="10" s="1"/>
  <c r="B274" i="10"/>
  <c r="A274" i="10"/>
  <c r="C273" i="10"/>
  <c r="E273" i="10" s="1"/>
  <c r="B273" i="10"/>
  <c r="A273" i="10"/>
  <c r="C272" i="10"/>
  <c r="E272" i="10" s="1"/>
  <c r="B272" i="10"/>
  <c r="A272" i="10"/>
  <c r="C271" i="10"/>
  <c r="E271" i="10" s="1"/>
  <c r="B271" i="10"/>
  <c r="A271" i="10"/>
  <c r="C270" i="10"/>
  <c r="E270" i="10" s="1"/>
  <c r="B270" i="10"/>
  <c r="A270" i="10"/>
  <c r="C269" i="10"/>
  <c r="E269" i="10" s="1"/>
  <c r="B269" i="10"/>
  <c r="A269" i="10"/>
  <c r="C268" i="10"/>
  <c r="E268" i="10" s="1"/>
  <c r="B268" i="10"/>
  <c r="A268" i="10"/>
  <c r="C267" i="10"/>
  <c r="E267" i="10" s="1"/>
  <c r="B267" i="10"/>
  <c r="A267" i="10"/>
  <c r="C266" i="10"/>
  <c r="E266" i="10" s="1"/>
  <c r="B266" i="10"/>
  <c r="A266" i="10"/>
  <c r="C265" i="10"/>
  <c r="E265" i="10" s="1"/>
  <c r="B265" i="10"/>
  <c r="A265" i="10"/>
  <c r="C264" i="10"/>
  <c r="E264" i="10" s="1"/>
  <c r="B264" i="10"/>
  <c r="A264" i="10"/>
  <c r="C263" i="10"/>
  <c r="E263" i="10" s="1"/>
  <c r="B263" i="10"/>
  <c r="A263" i="10"/>
  <c r="C262" i="10"/>
  <c r="E262" i="10" s="1"/>
  <c r="B262" i="10"/>
  <c r="A262" i="10"/>
  <c r="C261" i="10"/>
  <c r="E261" i="10" s="1"/>
  <c r="B261" i="10"/>
  <c r="A261" i="10"/>
  <c r="C260" i="10"/>
  <c r="E260" i="10" s="1"/>
  <c r="B260" i="10"/>
  <c r="A260" i="10"/>
  <c r="C259" i="10"/>
  <c r="E259" i="10" s="1"/>
  <c r="B259" i="10"/>
  <c r="A259" i="10"/>
  <c r="C258" i="10"/>
  <c r="E258" i="10" s="1"/>
  <c r="B258" i="10"/>
  <c r="A258" i="10"/>
  <c r="C257" i="10"/>
  <c r="E257" i="10" s="1"/>
  <c r="B257" i="10"/>
  <c r="A257" i="10"/>
  <c r="C256" i="10"/>
  <c r="E256" i="10" s="1"/>
  <c r="B256" i="10"/>
  <c r="A256" i="10"/>
  <c r="C255" i="10"/>
  <c r="E255" i="10" s="1"/>
  <c r="B255" i="10"/>
  <c r="A255" i="10"/>
  <c r="C254" i="10"/>
  <c r="E254" i="10" s="1"/>
  <c r="B254" i="10"/>
  <c r="A254" i="10"/>
  <c r="C253" i="10"/>
  <c r="E253" i="10" s="1"/>
  <c r="B253" i="10"/>
  <c r="A253" i="10"/>
  <c r="C252" i="10"/>
  <c r="E252" i="10" s="1"/>
  <c r="B252" i="10"/>
  <c r="A252" i="10"/>
  <c r="C251" i="10"/>
  <c r="E251" i="10" s="1"/>
  <c r="B251" i="10"/>
  <c r="A251" i="10"/>
  <c r="C250" i="10"/>
  <c r="E250" i="10" s="1"/>
  <c r="B250" i="10"/>
  <c r="A250" i="10"/>
  <c r="C249" i="10"/>
  <c r="E249" i="10" s="1"/>
  <c r="B249" i="10"/>
  <c r="A249" i="10"/>
  <c r="C248" i="10"/>
  <c r="E248" i="10" s="1"/>
  <c r="B248" i="10"/>
  <c r="A248" i="10"/>
  <c r="C247" i="10"/>
  <c r="E247" i="10" s="1"/>
  <c r="B247" i="10"/>
  <c r="A247" i="10"/>
  <c r="C246" i="10"/>
  <c r="E246" i="10" s="1"/>
  <c r="B246" i="10"/>
  <c r="A246" i="10"/>
  <c r="C245" i="10"/>
  <c r="E245" i="10" s="1"/>
  <c r="B245" i="10"/>
  <c r="A245" i="10"/>
  <c r="C244" i="10"/>
  <c r="E244" i="10" s="1"/>
  <c r="B244" i="10"/>
  <c r="A244" i="10"/>
  <c r="C243" i="10"/>
  <c r="E243" i="10" s="1"/>
  <c r="B243" i="10"/>
  <c r="A243" i="10"/>
  <c r="C242" i="10"/>
  <c r="E242" i="10" s="1"/>
  <c r="B242" i="10"/>
  <c r="A242" i="10"/>
  <c r="C241" i="10"/>
  <c r="E241" i="10" s="1"/>
  <c r="B241" i="10"/>
  <c r="A241" i="10"/>
  <c r="C240" i="10"/>
  <c r="E240" i="10" s="1"/>
  <c r="B240" i="10"/>
  <c r="A240" i="10"/>
  <c r="C239" i="10"/>
  <c r="E239" i="10" s="1"/>
  <c r="B239" i="10"/>
  <c r="A239" i="10"/>
  <c r="C238" i="10"/>
  <c r="E238" i="10" s="1"/>
  <c r="B238" i="10"/>
  <c r="A238" i="10"/>
  <c r="C237" i="10"/>
  <c r="E237" i="10" s="1"/>
  <c r="B237" i="10"/>
  <c r="A237" i="10"/>
  <c r="C236" i="10"/>
  <c r="E236" i="10" s="1"/>
  <c r="B236" i="10"/>
  <c r="A236" i="10"/>
  <c r="C235" i="10"/>
  <c r="E235" i="10" s="1"/>
  <c r="B235" i="10"/>
  <c r="A235" i="10"/>
  <c r="C234" i="10"/>
  <c r="E234" i="10" s="1"/>
  <c r="B234" i="10"/>
  <c r="A234" i="10"/>
  <c r="C233" i="10"/>
  <c r="E233" i="10" s="1"/>
  <c r="B233" i="10"/>
  <c r="A233" i="10"/>
  <c r="C232" i="10"/>
  <c r="E232" i="10" s="1"/>
  <c r="B232" i="10"/>
  <c r="A232" i="10"/>
  <c r="C231" i="10"/>
  <c r="E231" i="10" s="1"/>
  <c r="B231" i="10"/>
  <c r="A231" i="10"/>
  <c r="C230" i="10"/>
  <c r="E230" i="10" s="1"/>
  <c r="B230" i="10"/>
  <c r="A230" i="10"/>
  <c r="C229" i="10"/>
  <c r="E229" i="10" s="1"/>
  <c r="B229" i="10"/>
  <c r="A229" i="10"/>
  <c r="C228" i="10"/>
  <c r="E228" i="10" s="1"/>
  <c r="B228" i="10"/>
  <c r="A228" i="10"/>
  <c r="C227" i="10"/>
  <c r="E227" i="10" s="1"/>
  <c r="B227" i="10"/>
  <c r="A227" i="10"/>
  <c r="C226" i="10"/>
  <c r="E226" i="10" s="1"/>
  <c r="B226" i="10"/>
  <c r="A226" i="10"/>
  <c r="C225" i="10"/>
  <c r="E225" i="10" s="1"/>
  <c r="B225" i="10"/>
  <c r="A225" i="10"/>
  <c r="C224" i="10"/>
  <c r="E224" i="10" s="1"/>
  <c r="B224" i="10"/>
  <c r="A224" i="10"/>
  <c r="C223" i="10"/>
  <c r="E223" i="10" s="1"/>
  <c r="B223" i="10"/>
  <c r="A223" i="10"/>
  <c r="C222" i="10"/>
  <c r="E222" i="10" s="1"/>
  <c r="B222" i="10"/>
  <c r="A222" i="10"/>
  <c r="C221" i="10"/>
  <c r="E221" i="10" s="1"/>
  <c r="B221" i="10"/>
  <c r="A221" i="10"/>
  <c r="C220" i="10"/>
  <c r="E220" i="10" s="1"/>
  <c r="B220" i="10"/>
  <c r="A220" i="10"/>
  <c r="C219" i="10"/>
  <c r="E219" i="10" s="1"/>
  <c r="B219" i="10"/>
  <c r="A219" i="10"/>
  <c r="C218" i="10"/>
  <c r="E218" i="10" s="1"/>
  <c r="B218" i="10"/>
  <c r="A218" i="10"/>
  <c r="C217" i="10"/>
  <c r="E217" i="10" s="1"/>
  <c r="B217" i="10"/>
  <c r="A217" i="10"/>
  <c r="C216" i="10"/>
  <c r="E216" i="10" s="1"/>
  <c r="B216" i="10"/>
  <c r="A216" i="10"/>
  <c r="C215" i="10"/>
  <c r="E215" i="10" s="1"/>
  <c r="B215" i="10"/>
  <c r="A215" i="10"/>
  <c r="C214" i="10"/>
  <c r="E214" i="10" s="1"/>
  <c r="B214" i="10"/>
  <c r="A214" i="10"/>
  <c r="C213" i="10"/>
  <c r="E213" i="10" s="1"/>
  <c r="B213" i="10"/>
  <c r="A213" i="10"/>
  <c r="C212" i="10"/>
  <c r="E212" i="10" s="1"/>
  <c r="B212" i="10"/>
  <c r="A212" i="10"/>
  <c r="C211" i="10"/>
  <c r="E211" i="10" s="1"/>
  <c r="B211" i="10"/>
  <c r="A211" i="10"/>
  <c r="C210" i="10"/>
  <c r="E210" i="10" s="1"/>
  <c r="B210" i="10"/>
  <c r="A210" i="10"/>
  <c r="C209" i="10"/>
  <c r="E209" i="10" s="1"/>
  <c r="B209" i="10"/>
  <c r="A209" i="10"/>
  <c r="C208" i="10"/>
  <c r="E208" i="10" s="1"/>
  <c r="B208" i="10"/>
  <c r="A208" i="10"/>
  <c r="C207" i="10"/>
  <c r="E207" i="10" s="1"/>
  <c r="B207" i="10"/>
  <c r="A207" i="10"/>
  <c r="C206" i="10"/>
  <c r="E206" i="10" s="1"/>
  <c r="B206" i="10"/>
  <c r="A206" i="10"/>
  <c r="C205" i="10"/>
  <c r="E205" i="10" s="1"/>
  <c r="B205" i="10"/>
  <c r="A205" i="10"/>
  <c r="C204" i="10"/>
  <c r="E204" i="10" s="1"/>
  <c r="B204" i="10"/>
  <c r="A204" i="10"/>
  <c r="C203" i="10"/>
  <c r="E203" i="10" s="1"/>
  <c r="B203" i="10"/>
  <c r="A203" i="10"/>
  <c r="C202" i="10"/>
  <c r="E202" i="10" s="1"/>
  <c r="B202" i="10"/>
  <c r="A202" i="10"/>
  <c r="C201" i="10"/>
  <c r="E201" i="10" s="1"/>
  <c r="B201" i="10"/>
  <c r="A201" i="10"/>
  <c r="C200" i="10"/>
  <c r="E200" i="10" s="1"/>
  <c r="B200" i="10"/>
  <c r="A200" i="10"/>
  <c r="C199" i="10"/>
  <c r="E199" i="10" s="1"/>
  <c r="B199" i="10"/>
  <c r="A199" i="10"/>
  <c r="C198" i="10"/>
  <c r="E198" i="10" s="1"/>
  <c r="B198" i="10"/>
  <c r="A198" i="10"/>
  <c r="C197" i="10"/>
  <c r="E197" i="10" s="1"/>
  <c r="B197" i="10"/>
  <c r="A197" i="10"/>
  <c r="C196" i="10"/>
  <c r="E196" i="10" s="1"/>
  <c r="B196" i="10"/>
  <c r="A196" i="10"/>
  <c r="C195" i="10"/>
  <c r="E195" i="10" s="1"/>
  <c r="B195" i="10"/>
  <c r="A195" i="10"/>
  <c r="C194" i="10"/>
  <c r="E194" i="10" s="1"/>
  <c r="B194" i="10"/>
  <c r="A194" i="10"/>
  <c r="C193" i="10"/>
  <c r="E193" i="10" s="1"/>
  <c r="B193" i="10"/>
  <c r="A193" i="10"/>
  <c r="C192" i="10"/>
  <c r="E192" i="10" s="1"/>
  <c r="B192" i="10"/>
  <c r="A192" i="10"/>
  <c r="C191" i="10"/>
  <c r="E191" i="10" s="1"/>
  <c r="B191" i="10"/>
  <c r="A191" i="10"/>
  <c r="C190" i="10"/>
  <c r="E190" i="10" s="1"/>
  <c r="B190" i="10"/>
  <c r="A190" i="10"/>
  <c r="C189" i="10"/>
  <c r="E189" i="10" s="1"/>
  <c r="B189" i="10"/>
  <c r="A189" i="10"/>
  <c r="C188" i="10"/>
  <c r="E188" i="10" s="1"/>
  <c r="B188" i="10"/>
  <c r="A188" i="10"/>
  <c r="C187" i="10"/>
  <c r="E187" i="10" s="1"/>
  <c r="B187" i="10"/>
  <c r="A187" i="10"/>
  <c r="C186" i="10"/>
  <c r="E186" i="10" s="1"/>
  <c r="B186" i="10"/>
  <c r="A186" i="10"/>
  <c r="C185" i="10"/>
  <c r="E185" i="10" s="1"/>
  <c r="B185" i="10"/>
  <c r="A185" i="10"/>
  <c r="C184" i="10"/>
  <c r="E184" i="10" s="1"/>
  <c r="B184" i="10"/>
  <c r="A184" i="10"/>
  <c r="C183" i="10"/>
  <c r="E183" i="10" s="1"/>
  <c r="B183" i="10"/>
  <c r="A183" i="10"/>
  <c r="C182" i="10"/>
  <c r="E182" i="10" s="1"/>
  <c r="B182" i="10"/>
  <c r="A182" i="10"/>
  <c r="C181" i="10"/>
  <c r="E181" i="10" s="1"/>
  <c r="B181" i="10"/>
  <c r="A181" i="10"/>
  <c r="C180" i="10"/>
  <c r="E180" i="10" s="1"/>
  <c r="B180" i="10"/>
  <c r="A180" i="10"/>
  <c r="C179" i="10"/>
  <c r="E179" i="10" s="1"/>
  <c r="B179" i="10"/>
  <c r="A179" i="10"/>
  <c r="C178" i="10"/>
  <c r="E178" i="10" s="1"/>
  <c r="B178" i="10"/>
  <c r="A178" i="10"/>
  <c r="C177" i="10"/>
  <c r="E177" i="10" s="1"/>
  <c r="B177" i="10"/>
  <c r="A177" i="10"/>
  <c r="C176" i="10"/>
  <c r="E176" i="10" s="1"/>
  <c r="B176" i="10"/>
  <c r="A176" i="10"/>
  <c r="C175" i="10"/>
  <c r="E175" i="10" s="1"/>
  <c r="B175" i="10"/>
  <c r="A175" i="10"/>
  <c r="C174" i="10"/>
  <c r="E174" i="10" s="1"/>
  <c r="B174" i="10"/>
  <c r="A174" i="10"/>
  <c r="C173" i="10"/>
  <c r="E173" i="10" s="1"/>
  <c r="B173" i="10"/>
  <c r="A173" i="10"/>
  <c r="C172" i="10"/>
  <c r="E172" i="10" s="1"/>
  <c r="B172" i="10"/>
  <c r="A172" i="10"/>
  <c r="C171" i="10"/>
  <c r="E171" i="10" s="1"/>
  <c r="B171" i="10"/>
  <c r="A171" i="10"/>
  <c r="C170" i="10"/>
  <c r="E170" i="10" s="1"/>
  <c r="B170" i="10"/>
  <c r="A170" i="10"/>
  <c r="C169" i="10"/>
  <c r="E169" i="10" s="1"/>
  <c r="B169" i="10"/>
  <c r="A169" i="10"/>
  <c r="C168" i="10"/>
  <c r="E168" i="10" s="1"/>
  <c r="B168" i="10"/>
  <c r="A168" i="10"/>
  <c r="C167" i="10"/>
  <c r="E167" i="10" s="1"/>
  <c r="B167" i="10"/>
  <c r="A167" i="10"/>
  <c r="C166" i="10"/>
  <c r="E166" i="10" s="1"/>
  <c r="B166" i="10"/>
  <c r="A166" i="10"/>
  <c r="C165" i="10"/>
  <c r="E165" i="10" s="1"/>
  <c r="B165" i="10"/>
  <c r="A165" i="10"/>
  <c r="C164" i="10"/>
  <c r="E164" i="10" s="1"/>
  <c r="B164" i="10"/>
  <c r="A164" i="10"/>
  <c r="C163" i="10"/>
  <c r="E163" i="10" s="1"/>
  <c r="B163" i="10"/>
  <c r="A163" i="10"/>
  <c r="C162" i="10"/>
  <c r="E162" i="10" s="1"/>
  <c r="B162" i="10"/>
  <c r="A162" i="10"/>
  <c r="C161" i="10"/>
  <c r="E161" i="10" s="1"/>
  <c r="B161" i="10"/>
  <c r="A161" i="10"/>
  <c r="C160" i="10"/>
  <c r="E160" i="10" s="1"/>
  <c r="B160" i="10"/>
  <c r="A160" i="10"/>
  <c r="C159" i="10"/>
  <c r="E159" i="10" s="1"/>
  <c r="B159" i="10"/>
  <c r="A159" i="10"/>
  <c r="C158" i="10"/>
  <c r="E158" i="10" s="1"/>
  <c r="B158" i="10"/>
  <c r="A158" i="10"/>
  <c r="C157" i="10"/>
  <c r="E157" i="10" s="1"/>
  <c r="B157" i="10"/>
  <c r="A157" i="10"/>
  <c r="C156" i="10"/>
  <c r="E156" i="10" s="1"/>
  <c r="B156" i="10"/>
  <c r="A156" i="10"/>
  <c r="C155" i="10"/>
  <c r="E155" i="10" s="1"/>
  <c r="B155" i="10"/>
  <c r="A155" i="10"/>
  <c r="C154" i="10"/>
  <c r="E154" i="10" s="1"/>
  <c r="B154" i="10"/>
  <c r="A154" i="10"/>
  <c r="C153" i="10"/>
  <c r="E153" i="10" s="1"/>
  <c r="B153" i="10"/>
  <c r="A153" i="10"/>
  <c r="C152" i="10"/>
  <c r="E152" i="10" s="1"/>
  <c r="B152" i="10"/>
  <c r="A152" i="10"/>
  <c r="C151" i="10"/>
  <c r="E151" i="10" s="1"/>
  <c r="B151" i="10"/>
  <c r="A151" i="10"/>
  <c r="C150" i="10"/>
  <c r="E150" i="10" s="1"/>
  <c r="B150" i="10"/>
  <c r="A150" i="10"/>
  <c r="C149" i="10"/>
  <c r="E149" i="10" s="1"/>
  <c r="B149" i="10"/>
  <c r="A149" i="10"/>
  <c r="C148" i="10"/>
  <c r="E148" i="10" s="1"/>
  <c r="B148" i="10"/>
  <c r="A148" i="10"/>
  <c r="C147" i="10"/>
  <c r="E147" i="10" s="1"/>
  <c r="B147" i="10"/>
  <c r="A147" i="10"/>
  <c r="C146" i="10"/>
  <c r="E146" i="10" s="1"/>
  <c r="B146" i="10"/>
  <c r="A146" i="10"/>
  <c r="C145" i="10"/>
  <c r="E145" i="10" s="1"/>
  <c r="B145" i="10"/>
  <c r="A145" i="10"/>
  <c r="C144" i="10"/>
  <c r="E144" i="10" s="1"/>
  <c r="B144" i="10"/>
  <c r="A144" i="10"/>
  <c r="C143" i="10"/>
  <c r="E143" i="10" s="1"/>
  <c r="B143" i="10"/>
  <c r="A143" i="10"/>
  <c r="C142" i="10"/>
  <c r="E142" i="10" s="1"/>
  <c r="B142" i="10"/>
  <c r="A142" i="10"/>
  <c r="C141" i="10"/>
  <c r="E141" i="10" s="1"/>
  <c r="B141" i="10"/>
  <c r="A141" i="10"/>
  <c r="C140" i="10"/>
  <c r="E140" i="10" s="1"/>
  <c r="B140" i="10"/>
  <c r="A140" i="10"/>
  <c r="C139" i="10"/>
  <c r="E139" i="10" s="1"/>
  <c r="B139" i="10"/>
  <c r="A139" i="10"/>
  <c r="C138" i="10"/>
  <c r="E138" i="10" s="1"/>
  <c r="B138" i="10"/>
  <c r="A138" i="10"/>
  <c r="C137" i="10"/>
  <c r="E137" i="10" s="1"/>
  <c r="B137" i="10"/>
  <c r="A137" i="10"/>
  <c r="C136" i="10"/>
  <c r="E136" i="10" s="1"/>
  <c r="B136" i="10"/>
  <c r="A136" i="10"/>
  <c r="C135" i="10"/>
  <c r="E135" i="10" s="1"/>
  <c r="B135" i="10"/>
  <c r="A135" i="10"/>
  <c r="C134" i="10"/>
  <c r="E134" i="10" s="1"/>
  <c r="B134" i="10"/>
  <c r="A134" i="10"/>
  <c r="C133" i="10"/>
  <c r="E133" i="10" s="1"/>
  <c r="B133" i="10"/>
  <c r="A133" i="10"/>
  <c r="C132" i="10"/>
  <c r="E132" i="10" s="1"/>
  <c r="B132" i="10"/>
  <c r="A132" i="10"/>
  <c r="C131" i="10"/>
  <c r="E131" i="10" s="1"/>
  <c r="B131" i="10"/>
  <c r="A131" i="10"/>
  <c r="C130" i="10"/>
  <c r="E130" i="10" s="1"/>
  <c r="B130" i="10"/>
  <c r="A130" i="10"/>
  <c r="C129" i="10"/>
  <c r="E129" i="10" s="1"/>
  <c r="B129" i="10"/>
  <c r="A129" i="10"/>
  <c r="C128" i="10"/>
  <c r="E128" i="10" s="1"/>
  <c r="B128" i="10"/>
  <c r="A128" i="10"/>
  <c r="C127" i="10"/>
  <c r="E127" i="10" s="1"/>
  <c r="B127" i="10"/>
  <c r="A127" i="10"/>
  <c r="C126" i="10"/>
  <c r="E126" i="10" s="1"/>
  <c r="B126" i="10"/>
  <c r="A126" i="10"/>
  <c r="C125" i="10"/>
  <c r="E125" i="10" s="1"/>
  <c r="B125" i="10"/>
  <c r="A125" i="10"/>
  <c r="C124" i="10"/>
  <c r="E124" i="10" s="1"/>
  <c r="B124" i="10"/>
  <c r="A124" i="10"/>
  <c r="C123" i="10"/>
  <c r="E123" i="10" s="1"/>
  <c r="B123" i="10"/>
  <c r="A123" i="10"/>
  <c r="C122" i="10"/>
  <c r="E122" i="10" s="1"/>
  <c r="B122" i="10"/>
  <c r="A122" i="10"/>
  <c r="C121" i="10"/>
  <c r="E121" i="10" s="1"/>
  <c r="B121" i="10"/>
  <c r="A121" i="10"/>
  <c r="C120" i="10"/>
  <c r="E120" i="10" s="1"/>
  <c r="B120" i="10"/>
  <c r="A120" i="10"/>
  <c r="C119" i="10"/>
  <c r="E119" i="10" s="1"/>
  <c r="B119" i="10"/>
  <c r="A119" i="10"/>
  <c r="C118" i="10"/>
  <c r="E118" i="10" s="1"/>
  <c r="B118" i="10"/>
  <c r="A118" i="10"/>
  <c r="C117" i="10"/>
  <c r="E117" i="10" s="1"/>
  <c r="B117" i="10"/>
  <c r="A117" i="10"/>
  <c r="C116" i="10"/>
  <c r="E116" i="10" s="1"/>
  <c r="B116" i="10"/>
  <c r="A116" i="10"/>
  <c r="C115" i="10"/>
  <c r="E115" i="10" s="1"/>
  <c r="B115" i="10"/>
  <c r="A115" i="10"/>
  <c r="C114" i="10"/>
  <c r="E114" i="10" s="1"/>
  <c r="B114" i="10"/>
  <c r="A114" i="10"/>
  <c r="C113" i="10"/>
  <c r="E113" i="10" s="1"/>
  <c r="B113" i="10"/>
  <c r="A113" i="10"/>
  <c r="C112" i="10"/>
  <c r="E112" i="10" s="1"/>
  <c r="B112" i="10"/>
  <c r="A112" i="10"/>
  <c r="C111" i="10"/>
  <c r="E111" i="10" s="1"/>
  <c r="B111" i="10"/>
  <c r="A111" i="10"/>
  <c r="C110" i="10"/>
  <c r="E110" i="10" s="1"/>
  <c r="B110" i="10"/>
  <c r="A110" i="10"/>
  <c r="C109" i="10"/>
  <c r="E109" i="10" s="1"/>
  <c r="B109" i="10"/>
  <c r="A109" i="10"/>
  <c r="C108" i="10"/>
  <c r="E108" i="10" s="1"/>
  <c r="B108" i="10"/>
  <c r="A108" i="10"/>
  <c r="C107" i="10"/>
  <c r="E107" i="10" s="1"/>
  <c r="B107" i="10"/>
  <c r="A107" i="10"/>
  <c r="C106" i="10"/>
  <c r="E106" i="10" s="1"/>
  <c r="B106" i="10"/>
  <c r="A106" i="10"/>
  <c r="C105" i="10"/>
  <c r="E105" i="10" s="1"/>
  <c r="B105" i="10"/>
  <c r="A105" i="10"/>
  <c r="C104" i="10"/>
  <c r="E104" i="10" s="1"/>
  <c r="B104" i="10"/>
  <c r="A104" i="10"/>
  <c r="C103" i="10"/>
  <c r="E103" i="10" s="1"/>
  <c r="B103" i="10"/>
  <c r="A103" i="10"/>
  <c r="C102" i="10"/>
  <c r="E102" i="10" s="1"/>
  <c r="B102" i="10"/>
  <c r="A102" i="10"/>
  <c r="C101" i="10"/>
  <c r="E101" i="10" s="1"/>
  <c r="B101" i="10"/>
  <c r="A101" i="10"/>
  <c r="C100" i="10"/>
  <c r="E100" i="10" s="1"/>
  <c r="B100" i="10"/>
  <c r="A100" i="10"/>
  <c r="C99" i="10"/>
  <c r="E99" i="10" s="1"/>
  <c r="B99" i="10"/>
  <c r="A99" i="10"/>
  <c r="C98" i="10"/>
  <c r="E98" i="10" s="1"/>
  <c r="B98" i="10"/>
  <c r="A98" i="10"/>
  <c r="C97" i="10"/>
  <c r="E97" i="10" s="1"/>
  <c r="B97" i="10"/>
  <c r="A97" i="10"/>
  <c r="C96" i="10"/>
  <c r="E96" i="10" s="1"/>
  <c r="B96" i="10"/>
  <c r="A96" i="10"/>
  <c r="C95" i="10"/>
  <c r="E95" i="10" s="1"/>
  <c r="B95" i="10"/>
  <c r="A95" i="10"/>
  <c r="C94" i="10"/>
  <c r="E94" i="10" s="1"/>
  <c r="B94" i="10"/>
  <c r="A94" i="10"/>
  <c r="C93" i="10"/>
  <c r="E93" i="10" s="1"/>
  <c r="B93" i="10"/>
  <c r="A93" i="10"/>
  <c r="C92" i="10"/>
  <c r="B92" i="10"/>
  <c r="A92" i="10"/>
  <c r="C91" i="10"/>
  <c r="E91" i="10" s="1"/>
  <c r="B91" i="10"/>
  <c r="A91" i="10"/>
  <c r="C90" i="10"/>
  <c r="E90" i="10" s="1"/>
  <c r="B90" i="10"/>
  <c r="A90" i="10"/>
  <c r="C89" i="10"/>
  <c r="E89" i="10" s="1"/>
  <c r="B89" i="10"/>
  <c r="A89" i="10"/>
  <c r="C88" i="10"/>
  <c r="E88" i="10" s="1"/>
  <c r="B88" i="10"/>
  <c r="A88" i="10"/>
  <c r="C87" i="10"/>
  <c r="E87" i="10" s="1"/>
  <c r="B87" i="10"/>
  <c r="A87" i="10"/>
  <c r="C86" i="10"/>
  <c r="E86" i="10" s="1"/>
  <c r="B86" i="10"/>
  <c r="A86" i="10"/>
  <c r="C85" i="10"/>
  <c r="E85" i="10" s="1"/>
  <c r="B85" i="10"/>
  <c r="A85" i="10"/>
  <c r="C84" i="10"/>
  <c r="E84" i="10" s="1"/>
  <c r="B84" i="10"/>
  <c r="A84" i="10"/>
  <c r="C83" i="10"/>
  <c r="E83" i="10" s="1"/>
  <c r="B83" i="10"/>
  <c r="A83" i="10"/>
  <c r="C82" i="10"/>
  <c r="E82" i="10" s="1"/>
  <c r="B82" i="10"/>
  <c r="A82" i="10"/>
  <c r="C81" i="10"/>
  <c r="E81" i="10" s="1"/>
  <c r="B81" i="10"/>
  <c r="A81" i="10"/>
  <c r="C80" i="10"/>
  <c r="E80" i="10" s="1"/>
  <c r="B80" i="10"/>
  <c r="A80" i="10"/>
  <c r="C79" i="10"/>
  <c r="E79" i="10" s="1"/>
  <c r="B79" i="10"/>
  <c r="A79" i="10"/>
  <c r="C78" i="10"/>
  <c r="E78" i="10" s="1"/>
  <c r="B78" i="10"/>
  <c r="A78" i="10"/>
  <c r="C77" i="10"/>
  <c r="E77" i="10" s="1"/>
  <c r="B77" i="10"/>
  <c r="A77" i="10"/>
  <c r="C76" i="10"/>
  <c r="E76" i="10" s="1"/>
  <c r="B76" i="10"/>
  <c r="A76" i="10"/>
  <c r="C75" i="10"/>
  <c r="E75" i="10" s="1"/>
  <c r="B75" i="10"/>
  <c r="A75" i="10"/>
  <c r="C74" i="10"/>
  <c r="E74" i="10" s="1"/>
  <c r="B74" i="10"/>
  <c r="A74" i="10"/>
  <c r="C73" i="10"/>
  <c r="E73" i="10" s="1"/>
  <c r="B73" i="10"/>
  <c r="A73" i="10"/>
  <c r="C72" i="10"/>
  <c r="E72" i="10" s="1"/>
  <c r="B72" i="10"/>
  <c r="A72" i="10"/>
  <c r="C71" i="10"/>
  <c r="E71" i="10" s="1"/>
  <c r="B71" i="10"/>
  <c r="A71" i="10"/>
  <c r="C70" i="10"/>
  <c r="E70" i="10" s="1"/>
  <c r="B70" i="10"/>
  <c r="A70" i="10"/>
  <c r="C69" i="10"/>
  <c r="E69" i="10" s="1"/>
  <c r="B69" i="10"/>
  <c r="A69" i="10"/>
  <c r="C68" i="10"/>
  <c r="E68" i="10" s="1"/>
  <c r="B68" i="10"/>
  <c r="A68" i="10"/>
  <c r="C67" i="10"/>
  <c r="E67" i="10" s="1"/>
  <c r="B67" i="10"/>
  <c r="A67" i="10"/>
  <c r="C66" i="10"/>
  <c r="E66" i="10" s="1"/>
  <c r="B66" i="10"/>
  <c r="A66" i="10"/>
  <c r="C65" i="10"/>
  <c r="E65" i="10" s="1"/>
  <c r="B65" i="10"/>
  <c r="A65" i="10"/>
  <c r="C64" i="10"/>
  <c r="E64" i="10" s="1"/>
  <c r="B64" i="10"/>
  <c r="A64" i="10"/>
  <c r="C63" i="10"/>
  <c r="E63" i="10" s="1"/>
  <c r="B63" i="10"/>
  <c r="A63" i="10"/>
  <c r="C62" i="10"/>
  <c r="E62" i="10" s="1"/>
  <c r="B62" i="10"/>
  <c r="A62" i="10"/>
  <c r="C61" i="10"/>
  <c r="E61" i="10" s="1"/>
  <c r="B61" i="10"/>
  <c r="A61" i="10"/>
  <c r="C60" i="10"/>
  <c r="E60" i="10" s="1"/>
  <c r="B60" i="10"/>
  <c r="A60" i="10"/>
  <c r="C59" i="10"/>
  <c r="E59" i="10" s="1"/>
  <c r="B59" i="10"/>
  <c r="A59" i="10"/>
  <c r="C58" i="10"/>
  <c r="E58" i="10" s="1"/>
  <c r="B58" i="10"/>
  <c r="A58" i="10"/>
  <c r="C57" i="10"/>
  <c r="E57" i="10" s="1"/>
  <c r="B57" i="10"/>
  <c r="A57" i="10"/>
  <c r="C56" i="10"/>
  <c r="E56" i="10" s="1"/>
  <c r="B56" i="10"/>
  <c r="A56" i="10"/>
  <c r="C55" i="10"/>
  <c r="E55" i="10" s="1"/>
  <c r="B55" i="10"/>
  <c r="A55" i="10"/>
  <c r="C54" i="10"/>
  <c r="E54" i="10" s="1"/>
  <c r="B54" i="10"/>
  <c r="A54" i="10"/>
  <c r="C53" i="10"/>
  <c r="E53" i="10" s="1"/>
  <c r="B53" i="10"/>
  <c r="A53" i="10"/>
  <c r="C52" i="10"/>
  <c r="E52" i="10" s="1"/>
  <c r="B52" i="10"/>
  <c r="A52" i="10"/>
  <c r="C51" i="10"/>
  <c r="E51" i="10" s="1"/>
  <c r="B51" i="10"/>
  <c r="A51" i="10"/>
  <c r="C50" i="10"/>
  <c r="E50" i="10" s="1"/>
  <c r="B50" i="10"/>
  <c r="A50" i="10"/>
  <c r="C49" i="10"/>
  <c r="E49" i="10" s="1"/>
  <c r="B49" i="10"/>
  <c r="A49" i="10"/>
  <c r="C48" i="10"/>
  <c r="E48" i="10" s="1"/>
  <c r="B48" i="10"/>
  <c r="A48" i="10"/>
  <c r="C47" i="10"/>
  <c r="E47" i="10" s="1"/>
  <c r="B47" i="10"/>
  <c r="A47" i="10"/>
  <c r="C46" i="10"/>
  <c r="E46" i="10" s="1"/>
  <c r="B46" i="10"/>
  <c r="A46" i="10"/>
  <c r="C45" i="10"/>
  <c r="E45" i="10" s="1"/>
  <c r="B45" i="10"/>
  <c r="A45" i="10"/>
  <c r="C44" i="10"/>
  <c r="E44" i="10" s="1"/>
  <c r="B44" i="10"/>
  <c r="A44" i="10"/>
  <c r="C43" i="10"/>
  <c r="E43" i="10" s="1"/>
  <c r="B43" i="10"/>
  <c r="A43" i="10"/>
  <c r="C42" i="10"/>
  <c r="E42" i="10" s="1"/>
  <c r="B42" i="10"/>
  <c r="A42" i="10"/>
  <c r="C41" i="10"/>
  <c r="E41" i="10" s="1"/>
  <c r="B41" i="10"/>
  <c r="A41" i="10"/>
  <c r="C40" i="10"/>
  <c r="E40" i="10" s="1"/>
  <c r="B40" i="10"/>
  <c r="A40" i="10"/>
  <c r="C39" i="10"/>
  <c r="E39" i="10" s="1"/>
  <c r="B39" i="10"/>
  <c r="A39" i="10"/>
  <c r="C38" i="10"/>
  <c r="E38" i="10" s="1"/>
  <c r="B38" i="10"/>
  <c r="A38" i="10"/>
  <c r="C37" i="10"/>
  <c r="E37" i="10" s="1"/>
  <c r="B37" i="10"/>
  <c r="A37" i="10"/>
  <c r="C36" i="10"/>
  <c r="E36" i="10" s="1"/>
  <c r="B36" i="10"/>
  <c r="A36" i="10"/>
  <c r="C35" i="10"/>
  <c r="E35" i="10" s="1"/>
  <c r="B35" i="10"/>
  <c r="A35" i="10"/>
  <c r="C34" i="10"/>
  <c r="E34" i="10" s="1"/>
  <c r="B34" i="10"/>
  <c r="A34" i="10"/>
  <c r="C33" i="10"/>
  <c r="E33" i="10" s="1"/>
  <c r="B33" i="10"/>
  <c r="A33" i="10"/>
  <c r="C32" i="10"/>
  <c r="E32" i="10" s="1"/>
  <c r="B32" i="10"/>
  <c r="A32" i="10"/>
  <c r="C31" i="10"/>
  <c r="E31" i="10" s="1"/>
  <c r="B31" i="10"/>
  <c r="A31" i="10"/>
  <c r="C30" i="10"/>
  <c r="E30" i="10" s="1"/>
  <c r="B30" i="10"/>
  <c r="A30" i="10"/>
  <c r="C29" i="10"/>
  <c r="E29" i="10" s="1"/>
  <c r="B29" i="10"/>
  <c r="A29" i="10"/>
  <c r="C28" i="10"/>
  <c r="E28" i="10" s="1"/>
  <c r="B28" i="10"/>
  <c r="A28" i="10"/>
  <c r="C27" i="10"/>
  <c r="E27" i="10" s="1"/>
  <c r="B27" i="10"/>
  <c r="A27" i="10"/>
  <c r="C26" i="10"/>
  <c r="E26" i="10" s="1"/>
  <c r="B26" i="10"/>
  <c r="A26" i="10"/>
  <c r="C25" i="10"/>
  <c r="E25" i="10" s="1"/>
  <c r="B25" i="10"/>
  <c r="A25" i="10"/>
  <c r="C24" i="10"/>
  <c r="E24" i="10" s="1"/>
  <c r="B24" i="10"/>
  <c r="A24" i="10"/>
  <c r="C23" i="10"/>
  <c r="E23" i="10" s="1"/>
  <c r="B23" i="10"/>
  <c r="A23" i="10"/>
  <c r="C22" i="10"/>
  <c r="E22" i="10" s="1"/>
  <c r="B22" i="10"/>
  <c r="A22" i="10"/>
  <c r="C21" i="10"/>
  <c r="E21" i="10" s="1"/>
  <c r="B21" i="10"/>
  <c r="A21" i="10"/>
  <c r="C20" i="10"/>
  <c r="E20" i="10" s="1"/>
  <c r="B20" i="10"/>
  <c r="A20" i="10"/>
  <c r="C19" i="10"/>
  <c r="E19" i="10" s="1"/>
  <c r="B19" i="10"/>
  <c r="A19" i="10"/>
  <c r="C18" i="10"/>
  <c r="E18" i="10" s="1"/>
  <c r="A18" i="10"/>
  <c r="C17" i="10"/>
  <c r="E17" i="10" s="1"/>
  <c r="B17" i="10"/>
  <c r="A17" i="10"/>
  <c r="C16" i="10"/>
  <c r="E16" i="10" s="1"/>
  <c r="B16" i="10"/>
  <c r="A16" i="10"/>
  <c r="C15" i="10"/>
  <c r="E15" i="10" s="1"/>
  <c r="B15" i="10"/>
  <c r="A15" i="10"/>
  <c r="C14" i="10"/>
  <c r="E14" i="10" s="1"/>
  <c r="B14" i="10"/>
  <c r="A14" i="10"/>
  <c r="C13" i="10"/>
  <c r="E13" i="10" s="1"/>
  <c r="A13" i="10"/>
  <c r="C12" i="10"/>
  <c r="E12" i="10" s="1"/>
  <c r="A12" i="10"/>
  <c r="C11" i="10"/>
  <c r="E11" i="10" s="1"/>
  <c r="B11" i="10"/>
  <c r="A11" i="10"/>
  <c r="C10" i="10"/>
  <c r="E10" i="10" s="1"/>
  <c r="B10" i="10"/>
  <c r="A10" i="10"/>
  <c r="C9" i="10"/>
  <c r="E9" i="10" s="1"/>
  <c r="B9" i="10"/>
  <c r="A9" i="10"/>
  <c r="C8" i="10"/>
  <c r="E8" i="10" s="1"/>
  <c r="B8" i="10"/>
  <c r="A8" i="10"/>
  <c r="C7" i="10"/>
  <c r="E7" i="10" s="1"/>
  <c r="B7" i="10"/>
  <c r="A7" i="10"/>
  <c r="C6" i="10"/>
  <c r="E6" i="10" s="1"/>
  <c r="B6" i="10"/>
  <c r="A6" i="10"/>
  <c r="C5" i="10"/>
  <c r="E5" i="10" s="1"/>
  <c r="B5" i="10"/>
  <c r="A5" i="10"/>
  <c r="C4" i="10"/>
  <c r="E4" i="10" s="1"/>
  <c r="B4" i="10"/>
  <c r="A4" i="10"/>
  <c r="C3" i="10"/>
  <c r="E3" i="10" s="1"/>
  <c r="B3" i="10"/>
  <c r="A3" i="10"/>
  <c r="C2" i="10"/>
  <c r="E2" i="10" s="1"/>
  <c r="B2" i="10"/>
  <c r="A2" i="10"/>
  <c r="D353" i="11" l="1"/>
  <c r="D357" i="11"/>
  <c r="D361" i="11"/>
  <c r="D365" i="11"/>
  <c r="D369" i="11"/>
  <c r="D373" i="11"/>
  <c r="D377" i="11"/>
  <c r="D381" i="11"/>
  <c r="D385" i="11"/>
  <c r="D389" i="11"/>
  <c r="D393" i="11"/>
  <c r="D397" i="11"/>
  <c r="D654" i="11"/>
  <c r="D657" i="11"/>
  <c r="D655" i="11"/>
  <c r="D491" i="11"/>
  <c r="D499" i="11"/>
  <c r="D659" i="11"/>
  <c r="C636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50" i="11"/>
  <c r="D354" i="11"/>
  <c r="D358" i="11"/>
  <c r="D362" i="11"/>
  <c r="D366" i="11"/>
  <c r="D370" i="11"/>
  <c r="D374" i="11"/>
  <c r="D378" i="11"/>
  <c r="D382" i="11"/>
  <c r="D386" i="11"/>
  <c r="D390" i="11"/>
  <c r="D394" i="11"/>
  <c r="D398" i="11"/>
  <c r="D661" i="11"/>
  <c r="D653" i="11"/>
  <c r="D400" i="11"/>
  <c r="F400" i="11"/>
  <c r="D404" i="11"/>
  <c r="F404" i="11"/>
  <c r="D408" i="11"/>
  <c r="F408" i="11"/>
  <c r="D6" i="11"/>
  <c r="F6" i="11"/>
  <c r="D10" i="11"/>
  <c r="F10" i="11"/>
  <c r="D14" i="11"/>
  <c r="F14" i="11"/>
  <c r="D18" i="11"/>
  <c r="F18" i="11"/>
  <c r="D22" i="11"/>
  <c r="F22" i="11"/>
  <c r="D26" i="11"/>
  <c r="F26" i="11"/>
  <c r="D30" i="11"/>
  <c r="F30" i="11"/>
  <c r="D34" i="11"/>
  <c r="F34" i="11"/>
  <c r="D38" i="11"/>
  <c r="F38" i="11"/>
  <c r="D42" i="11"/>
  <c r="F42" i="11"/>
  <c r="D46" i="11"/>
  <c r="F46" i="11"/>
  <c r="D50" i="11"/>
  <c r="F50" i="11"/>
  <c r="D54" i="11"/>
  <c r="F54" i="11"/>
  <c r="D58" i="11"/>
  <c r="F58" i="11"/>
  <c r="D62" i="11"/>
  <c r="F62" i="11"/>
  <c r="D66" i="11"/>
  <c r="F66" i="11"/>
  <c r="D70" i="11"/>
  <c r="F70" i="11"/>
  <c r="D74" i="11"/>
  <c r="F74" i="11"/>
  <c r="D78" i="11"/>
  <c r="F78" i="11"/>
  <c r="D82" i="11"/>
  <c r="F82" i="11"/>
  <c r="D86" i="11"/>
  <c r="F86" i="11"/>
  <c r="D90" i="11"/>
  <c r="F90" i="11"/>
  <c r="D94" i="11"/>
  <c r="F94" i="11"/>
  <c r="D98" i="11"/>
  <c r="F98" i="11"/>
  <c r="D102" i="11"/>
  <c r="F102" i="11"/>
  <c r="D106" i="11"/>
  <c r="F106" i="11"/>
  <c r="D110" i="11"/>
  <c r="F110" i="11"/>
  <c r="D114" i="11"/>
  <c r="F114" i="11"/>
  <c r="D118" i="11"/>
  <c r="F118" i="11"/>
  <c r="D122" i="11"/>
  <c r="F122" i="11"/>
  <c r="D126" i="11"/>
  <c r="F126" i="11"/>
  <c r="D130" i="11"/>
  <c r="F130" i="11"/>
  <c r="D134" i="11"/>
  <c r="F134" i="11"/>
  <c r="D138" i="11"/>
  <c r="F138" i="11"/>
  <c r="D142" i="11"/>
  <c r="F142" i="11"/>
  <c r="D146" i="11"/>
  <c r="F146" i="11"/>
  <c r="D150" i="11"/>
  <c r="F150" i="11"/>
  <c r="D154" i="11"/>
  <c r="F154" i="11"/>
  <c r="D158" i="11"/>
  <c r="F158" i="11"/>
  <c r="D162" i="11"/>
  <c r="F162" i="11"/>
  <c r="D166" i="11"/>
  <c r="F166" i="11"/>
  <c r="D170" i="11"/>
  <c r="F170" i="11"/>
  <c r="D174" i="11"/>
  <c r="F174" i="11"/>
  <c r="D178" i="11"/>
  <c r="F178" i="11"/>
  <c r="D182" i="11"/>
  <c r="F182" i="11"/>
  <c r="D186" i="11"/>
  <c r="F186" i="11"/>
  <c r="D190" i="11"/>
  <c r="F190" i="11"/>
  <c r="D194" i="11"/>
  <c r="F194" i="11"/>
  <c r="D198" i="11"/>
  <c r="F198" i="11"/>
  <c r="D202" i="11"/>
  <c r="F202" i="11"/>
  <c r="D206" i="11"/>
  <c r="F206" i="11"/>
  <c r="D210" i="11"/>
  <c r="F210" i="11"/>
  <c r="D214" i="11"/>
  <c r="F214" i="11"/>
  <c r="D218" i="11"/>
  <c r="F218" i="11"/>
  <c r="D222" i="11"/>
  <c r="F222" i="11"/>
  <c r="D226" i="11"/>
  <c r="F226" i="11"/>
  <c r="D230" i="11"/>
  <c r="F230" i="11"/>
  <c r="D234" i="11"/>
  <c r="F234" i="11"/>
  <c r="D238" i="11"/>
  <c r="F238" i="11"/>
  <c r="D242" i="11"/>
  <c r="F242" i="11"/>
  <c r="D246" i="11"/>
  <c r="F246" i="11"/>
  <c r="D250" i="11"/>
  <c r="F250" i="11"/>
  <c r="D254" i="11"/>
  <c r="F254" i="11"/>
  <c r="D258" i="11"/>
  <c r="F258" i="11"/>
  <c r="D262" i="11"/>
  <c r="F262" i="11"/>
  <c r="D332" i="11"/>
  <c r="F332" i="11"/>
  <c r="D336" i="11"/>
  <c r="F336" i="11"/>
  <c r="D340" i="11"/>
  <c r="F340" i="11"/>
  <c r="D344" i="11"/>
  <c r="F344" i="11"/>
  <c r="D348" i="11"/>
  <c r="F348" i="11"/>
  <c r="D5" i="11"/>
  <c r="F5" i="11"/>
  <c r="D21" i="11"/>
  <c r="F21" i="11"/>
  <c r="D25" i="11"/>
  <c r="F25" i="11"/>
  <c r="D33" i="11"/>
  <c r="F33" i="11"/>
  <c r="D45" i="11"/>
  <c r="F45" i="11"/>
  <c r="D57" i="11"/>
  <c r="F57" i="11"/>
  <c r="D65" i="11"/>
  <c r="F65" i="11"/>
  <c r="D73" i="11"/>
  <c r="F73" i="11"/>
  <c r="D81" i="11"/>
  <c r="F81" i="11"/>
  <c r="D85" i="11"/>
  <c r="F85" i="11"/>
  <c r="D89" i="11"/>
  <c r="F89" i="11"/>
  <c r="D97" i="11"/>
  <c r="F97" i="11"/>
  <c r="D101" i="11"/>
  <c r="F101" i="11"/>
  <c r="D105" i="11"/>
  <c r="F105" i="11"/>
  <c r="D109" i="11"/>
  <c r="F109" i="11"/>
  <c r="D113" i="11"/>
  <c r="F113" i="11"/>
  <c r="D117" i="11"/>
  <c r="F117" i="11"/>
  <c r="D125" i="11"/>
  <c r="F125" i="11"/>
  <c r="D129" i="11"/>
  <c r="F129" i="11"/>
  <c r="D133" i="11"/>
  <c r="F133" i="11"/>
  <c r="D137" i="11"/>
  <c r="F137" i="11"/>
  <c r="D141" i="11"/>
  <c r="F141" i="11"/>
  <c r="D145" i="11"/>
  <c r="F145" i="11"/>
  <c r="D149" i="11"/>
  <c r="F149" i="11"/>
  <c r="D153" i="11"/>
  <c r="F153" i="11"/>
  <c r="D157" i="11"/>
  <c r="F157" i="11"/>
  <c r="D161" i="11"/>
  <c r="F161" i="11"/>
  <c r="D165" i="11"/>
  <c r="F165" i="11"/>
  <c r="D169" i="11"/>
  <c r="F169" i="11"/>
  <c r="D173" i="11"/>
  <c r="F173" i="11"/>
  <c r="D177" i="11"/>
  <c r="F177" i="11"/>
  <c r="D181" i="11"/>
  <c r="F181" i="11"/>
  <c r="D185" i="11"/>
  <c r="F185" i="11"/>
  <c r="D189" i="11"/>
  <c r="F189" i="11"/>
  <c r="D193" i="11"/>
  <c r="F193" i="11"/>
  <c r="D197" i="11"/>
  <c r="F197" i="11"/>
  <c r="D201" i="11"/>
  <c r="F201" i="11"/>
  <c r="D205" i="11"/>
  <c r="F205" i="11"/>
  <c r="D209" i="11"/>
  <c r="F209" i="11"/>
  <c r="D213" i="11"/>
  <c r="F213" i="11"/>
  <c r="D217" i="11"/>
  <c r="F217" i="11"/>
  <c r="D221" i="11"/>
  <c r="F221" i="11"/>
  <c r="D225" i="11"/>
  <c r="F225" i="11"/>
  <c r="D229" i="11"/>
  <c r="F229" i="11"/>
  <c r="D233" i="11"/>
  <c r="F233" i="11"/>
  <c r="D237" i="11"/>
  <c r="F237" i="11"/>
  <c r="D241" i="11"/>
  <c r="F241" i="11"/>
  <c r="D245" i="11"/>
  <c r="F245" i="11"/>
  <c r="D249" i="11"/>
  <c r="F249" i="11"/>
  <c r="D253" i="11"/>
  <c r="F253" i="11"/>
  <c r="D257" i="11"/>
  <c r="F257" i="11"/>
  <c r="D261" i="11"/>
  <c r="F261" i="11"/>
  <c r="D331" i="11"/>
  <c r="F331" i="11"/>
  <c r="D335" i="11"/>
  <c r="F335" i="11"/>
  <c r="D339" i="11"/>
  <c r="F339" i="11"/>
  <c r="D343" i="11"/>
  <c r="F343" i="11"/>
  <c r="D347" i="11"/>
  <c r="F347" i="11"/>
  <c r="D9" i="11"/>
  <c r="F9" i="11"/>
  <c r="D13" i="11"/>
  <c r="F13" i="11"/>
  <c r="D17" i="11"/>
  <c r="F17" i="11"/>
  <c r="D29" i="11"/>
  <c r="F29" i="11"/>
  <c r="D37" i="11"/>
  <c r="F37" i="11"/>
  <c r="D41" i="11"/>
  <c r="F41" i="11"/>
  <c r="D49" i="11"/>
  <c r="F49" i="11"/>
  <c r="D53" i="11"/>
  <c r="F53" i="11"/>
  <c r="D61" i="11"/>
  <c r="F61" i="11"/>
  <c r="D69" i="11"/>
  <c r="F69" i="11"/>
  <c r="D77" i="11"/>
  <c r="F77" i="11"/>
  <c r="D93" i="11"/>
  <c r="F93" i="11"/>
  <c r="D121" i="11"/>
  <c r="F121" i="11"/>
  <c r="D4" i="11"/>
  <c r="F4" i="11"/>
  <c r="D8" i="11"/>
  <c r="F8" i="11"/>
  <c r="D12" i="11"/>
  <c r="F12" i="11"/>
  <c r="D16" i="11"/>
  <c r="F16" i="11"/>
  <c r="D20" i="11"/>
  <c r="F20" i="11"/>
  <c r="D24" i="11"/>
  <c r="F24" i="11"/>
  <c r="D28" i="11"/>
  <c r="F28" i="11"/>
  <c r="D32" i="11"/>
  <c r="F32" i="11"/>
  <c r="D36" i="11"/>
  <c r="F36" i="11"/>
  <c r="D40" i="11"/>
  <c r="F40" i="11"/>
  <c r="D44" i="11"/>
  <c r="F44" i="11"/>
  <c r="D48" i="11"/>
  <c r="F48" i="11"/>
  <c r="D52" i="11"/>
  <c r="F52" i="11"/>
  <c r="D56" i="11"/>
  <c r="F56" i="11"/>
  <c r="D60" i="11"/>
  <c r="F60" i="11"/>
  <c r="D64" i="11"/>
  <c r="F64" i="11"/>
  <c r="D68" i="11"/>
  <c r="F68" i="11"/>
  <c r="D72" i="11"/>
  <c r="F72" i="11"/>
  <c r="D76" i="11"/>
  <c r="F76" i="11"/>
  <c r="D80" i="11"/>
  <c r="F80" i="11"/>
  <c r="D84" i="11"/>
  <c r="F84" i="11"/>
  <c r="D88" i="11"/>
  <c r="F88" i="11"/>
  <c r="D92" i="11"/>
  <c r="F92" i="11"/>
  <c r="D96" i="11"/>
  <c r="F96" i="11"/>
  <c r="D3" i="11"/>
  <c r="F3" i="11"/>
  <c r="D7" i="11"/>
  <c r="F7" i="11"/>
  <c r="D11" i="11"/>
  <c r="F11" i="11"/>
  <c r="D15" i="11"/>
  <c r="F15" i="11"/>
  <c r="D19" i="11"/>
  <c r="F19" i="11"/>
  <c r="D23" i="11"/>
  <c r="F23" i="11"/>
  <c r="D27" i="11"/>
  <c r="F27" i="11"/>
  <c r="D31" i="11"/>
  <c r="F31" i="11"/>
  <c r="D35" i="11"/>
  <c r="F35" i="11"/>
  <c r="D39" i="11"/>
  <c r="F39" i="11"/>
  <c r="D43" i="11"/>
  <c r="F43" i="11"/>
  <c r="D47" i="11"/>
  <c r="F47" i="11"/>
  <c r="D51" i="11"/>
  <c r="F51" i="11"/>
  <c r="D55" i="11"/>
  <c r="F55" i="11"/>
  <c r="D59" i="11"/>
  <c r="F59" i="11"/>
  <c r="D63" i="11"/>
  <c r="F63" i="11"/>
  <c r="D67" i="11"/>
  <c r="F67" i="11"/>
  <c r="D71" i="11"/>
  <c r="F71" i="11"/>
  <c r="D75" i="11"/>
  <c r="F75" i="11"/>
  <c r="D79" i="11"/>
  <c r="F79" i="11"/>
  <c r="D83" i="11"/>
  <c r="F83" i="11"/>
  <c r="D87" i="11"/>
  <c r="F87" i="11"/>
  <c r="D91" i="11"/>
  <c r="F91" i="11"/>
  <c r="D95" i="11"/>
  <c r="F95" i="11"/>
  <c r="D399" i="11"/>
  <c r="F399" i="11"/>
  <c r="D403" i="11"/>
  <c r="F403" i="11"/>
  <c r="D407" i="11"/>
  <c r="F407" i="11"/>
  <c r="D411" i="11"/>
  <c r="F411" i="11"/>
  <c r="D658" i="11"/>
  <c r="F653" i="11"/>
  <c r="D660" i="11"/>
  <c r="D656" i="11"/>
  <c r="F660" i="11"/>
  <c r="F656" i="11"/>
  <c r="F654" i="11"/>
  <c r="D100" i="11"/>
  <c r="D104" i="11"/>
  <c r="D108" i="11"/>
  <c r="D112" i="11"/>
  <c r="D116" i="11"/>
  <c r="D120" i="11"/>
  <c r="D124" i="11"/>
  <c r="D128" i="11"/>
  <c r="D132" i="11"/>
  <c r="D136" i="11"/>
  <c r="D140" i="11"/>
  <c r="D144" i="11"/>
  <c r="D148" i="11"/>
  <c r="D152" i="11"/>
  <c r="D156" i="11"/>
  <c r="D160" i="11"/>
  <c r="D164" i="11"/>
  <c r="D168" i="11"/>
  <c r="D172" i="11"/>
  <c r="D176" i="11"/>
  <c r="D180" i="11"/>
  <c r="D184" i="11"/>
  <c r="D188" i="11"/>
  <c r="D192" i="11"/>
  <c r="D196" i="11"/>
  <c r="D200" i="11"/>
  <c r="D204" i="11"/>
  <c r="D208" i="11"/>
  <c r="D212" i="11"/>
  <c r="D216" i="11"/>
  <c r="D220" i="11"/>
  <c r="D224" i="11"/>
  <c r="D228" i="11"/>
  <c r="D232" i="11"/>
  <c r="D236" i="11"/>
  <c r="D240" i="11"/>
  <c r="D244" i="11"/>
  <c r="D248" i="11"/>
  <c r="D252" i="11"/>
  <c r="D256" i="11"/>
  <c r="D260" i="11"/>
  <c r="D330" i="11"/>
  <c r="D334" i="11"/>
  <c r="D338" i="11"/>
  <c r="D342" i="11"/>
  <c r="D346" i="11"/>
  <c r="D352" i="11"/>
  <c r="D356" i="11"/>
  <c r="D360" i="11"/>
  <c r="D364" i="11"/>
  <c r="D368" i="11"/>
  <c r="D372" i="11"/>
  <c r="D376" i="11"/>
  <c r="D380" i="11"/>
  <c r="D384" i="11"/>
  <c r="D388" i="11"/>
  <c r="D392" i="11"/>
  <c r="D396" i="11"/>
  <c r="D99" i="11"/>
  <c r="D103" i="11"/>
  <c r="D107" i="11"/>
  <c r="D111" i="11"/>
  <c r="D115" i="11"/>
  <c r="D119" i="11"/>
  <c r="D123" i="11"/>
  <c r="D127" i="11"/>
  <c r="D131" i="11"/>
  <c r="D135" i="11"/>
  <c r="D139" i="11"/>
  <c r="D143" i="11"/>
  <c r="D147" i="11"/>
  <c r="D151" i="11"/>
  <c r="D155" i="11"/>
  <c r="D159" i="11"/>
  <c r="D163" i="11"/>
  <c r="D167" i="11"/>
  <c r="D171" i="11"/>
  <c r="D175" i="11"/>
  <c r="D179" i="11"/>
  <c r="D183" i="11"/>
  <c r="D187" i="11"/>
  <c r="D191" i="11"/>
  <c r="D195" i="11"/>
  <c r="D199" i="11"/>
  <c r="D203" i="11"/>
  <c r="D207" i="11"/>
  <c r="D211" i="11"/>
  <c r="D215" i="11"/>
  <c r="D219" i="11"/>
  <c r="D223" i="11"/>
  <c r="D227" i="11"/>
  <c r="D231" i="11"/>
  <c r="D235" i="11"/>
  <c r="D239" i="11"/>
  <c r="D243" i="11"/>
  <c r="D247" i="11"/>
  <c r="D251" i="11"/>
  <c r="D255" i="11"/>
  <c r="D259" i="11"/>
  <c r="D329" i="11"/>
  <c r="D333" i="11"/>
  <c r="D337" i="11"/>
  <c r="D341" i="11"/>
  <c r="D345" i="11"/>
  <c r="D349" i="11"/>
  <c r="D351" i="11"/>
  <c r="D355" i="11"/>
  <c r="D359" i="11"/>
  <c r="D363" i="11"/>
  <c r="D367" i="11"/>
  <c r="D371" i="11"/>
  <c r="D375" i="11"/>
  <c r="D379" i="11"/>
  <c r="D383" i="11"/>
  <c r="D387" i="11"/>
  <c r="D391" i="11"/>
  <c r="D395" i="11"/>
  <c r="D412" i="11"/>
  <c r="D402" i="11"/>
  <c r="D406" i="11"/>
  <c r="D410" i="11"/>
  <c r="D401" i="11"/>
  <c r="D405" i="11"/>
  <c r="D409" i="11"/>
  <c r="D413" i="11"/>
  <c r="D414" i="11"/>
  <c r="D418" i="11"/>
  <c r="D422" i="11"/>
  <c r="D426" i="11"/>
  <c r="D434" i="11"/>
  <c r="D442" i="11"/>
  <c r="D450" i="11"/>
  <c r="D458" i="11"/>
  <c r="D466" i="11"/>
  <c r="D474" i="11"/>
  <c r="D482" i="11"/>
  <c r="D490" i="11"/>
  <c r="D498" i="11"/>
  <c r="D417" i="11"/>
  <c r="D421" i="11"/>
  <c r="D425" i="11"/>
  <c r="D561" i="11"/>
  <c r="D573" i="11"/>
  <c r="D577" i="11"/>
  <c r="D589" i="11"/>
  <c r="D593" i="11"/>
  <c r="D605" i="11"/>
  <c r="D609" i="11"/>
  <c r="D415" i="11"/>
  <c r="D419" i="11"/>
  <c r="D423" i="11"/>
  <c r="D427" i="11"/>
  <c r="F431" i="11"/>
  <c r="D431" i="11"/>
  <c r="D435" i="11"/>
  <c r="F439" i="11"/>
  <c r="D439" i="11"/>
  <c r="D443" i="11"/>
  <c r="F447" i="11"/>
  <c r="D447" i="11"/>
  <c r="D451" i="11"/>
  <c r="F455" i="11"/>
  <c r="D455" i="11"/>
  <c r="D459" i="11"/>
  <c r="F463" i="11"/>
  <c r="D463" i="11"/>
  <c r="D467" i="11"/>
  <c r="F471" i="11"/>
  <c r="D471" i="11"/>
  <c r="D475" i="11"/>
  <c r="F479" i="11"/>
  <c r="D479" i="11"/>
  <c r="D483" i="11"/>
  <c r="F487" i="11"/>
  <c r="D487" i="11"/>
  <c r="F495" i="11"/>
  <c r="D495" i="11"/>
  <c r="F503" i="11"/>
  <c r="D503" i="11"/>
  <c r="F589" i="11"/>
  <c r="F491" i="11"/>
  <c r="F475" i="11"/>
  <c r="F459" i="11"/>
  <c r="F443" i="11"/>
  <c r="F430" i="11"/>
  <c r="D430" i="11"/>
  <c r="F438" i="11"/>
  <c r="D438" i="11"/>
  <c r="F446" i="11"/>
  <c r="D446" i="11"/>
  <c r="F454" i="11"/>
  <c r="D454" i="11"/>
  <c r="F462" i="11"/>
  <c r="D462" i="11"/>
  <c r="F470" i="11"/>
  <c r="D470" i="11"/>
  <c r="F478" i="11"/>
  <c r="D478" i="11"/>
  <c r="F486" i="11"/>
  <c r="D486" i="11"/>
  <c r="F494" i="11"/>
  <c r="D494" i="11"/>
  <c r="F502" i="11"/>
  <c r="D502" i="11"/>
  <c r="F577" i="11"/>
  <c r="F490" i="11"/>
  <c r="F474" i="11"/>
  <c r="F458" i="11"/>
  <c r="F442" i="11"/>
  <c r="F429" i="11"/>
  <c r="D429" i="11"/>
  <c r="F433" i="11"/>
  <c r="D433" i="11"/>
  <c r="F437" i="11"/>
  <c r="D437" i="11"/>
  <c r="F441" i="11"/>
  <c r="D441" i="11"/>
  <c r="F445" i="11"/>
  <c r="D445" i="11"/>
  <c r="F449" i="11"/>
  <c r="D449" i="11"/>
  <c r="F453" i="11"/>
  <c r="D453" i="11"/>
  <c r="F457" i="11"/>
  <c r="D457" i="11"/>
  <c r="F461" i="11"/>
  <c r="D461" i="11"/>
  <c r="F465" i="11"/>
  <c r="D465" i="11"/>
  <c r="F469" i="11"/>
  <c r="D469" i="11"/>
  <c r="F473" i="11"/>
  <c r="D473" i="11"/>
  <c r="F477" i="11"/>
  <c r="D477" i="11"/>
  <c r="F481" i="11"/>
  <c r="D481" i="11"/>
  <c r="F485" i="11"/>
  <c r="D485" i="11"/>
  <c r="F489" i="11"/>
  <c r="D489" i="11"/>
  <c r="F493" i="11"/>
  <c r="D493" i="11"/>
  <c r="F497" i="11"/>
  <c r="D497" i="11"/>
  <c r="F501" i="11"/>
  <c r="D501" i="11"/>
  <c r="D505" i="11"/>
  <c r="F505" i="11"/>
  <c r="D509" i="11"/>
  <c r="F509" i="11"/>
  <c r="D513" i="11"/>
  <c r="F513" i="11"/>
  <c r="D517" i="11"/>
  <c r="F517" i="11"/>
  <c r="D521" i="11"/>
  <c r="F521" i="11"/>
  <c r="D525" i="11"/>
  <c r="F525" i="11"/>
  <c r="D529" i="11"/>
  <c r="F529" i="11"/>
  <c r="D533" i="11"/>
  <c r="F533" i="11"/>
  <c r="D537" i="11"/>
  <c r="F537" i="11"/>
  <c r="D541" i="11"/>
  <c r="F541" i="11"/>
  <c r="D545" i="11"/>
  <c r="F545" i="11"/>
  <c r="D549" i="11"/>
  <c r="F549" i="11"/>
  <c r="D553" i="11"/>
  <c r="F553" i="11"/>
  <c r="D557" i="11"/>
  <c r="F557" i="11"/>
  <c r="D565" i="11"/>
  <c r="F565" i="11"/>
  <c r="D569" i="11"/>
  <c r="F569" i="11"/>
  <c r="D581" i="11"/>
  <c r="F581" i="11"/>
  <c r="D585" i="11"/>
  <c r="F585" i="11"/>
  <c r="D597" i="11"/>
  <c r="F597" i="11"/>
  <c r="D601" i="11"/>
  <c r="F601" i="11"/>
  <c r="D613" i="11"/>
  <c r="F613" i="11"/>
  <c r="D617" i="11"/>
  <c r="F617" i="11"/>
  <c r="D621" i="11"/>
  <c r="F621" i="11"/>
  <c r="D625" i="11"/>
  <c r="F625" i="11"/>
  <c r="D629" i="11"/>
  <c r="F629" i="11"/>
  <c r="D633" i="11"/>
  <c r="F633" i="11"/>
  <c r="D637" i="11"/>
  <c r="F637" i="11"/>
  <c r="D641" i="11"/>
  <c r="F641" i="11"/>
  <c r="D645" i="11"/>
  <c r="F645" i="11"/>
  <c r="D649" i="11"/>
  <c r="F649" i="11"/>
  <c r="F605" i="11"/>
  <c r="F573" i="11"/>
  <c r="F499" i="11"/>
  <c r="F483" i="11"/>
  <c r="F467" i="11"/>
  <c r="F451" i="11"/>
  <c r="F435" i="11"/>
  <c r="D416" i="11"/>
  <c r="D420" i="11"/>
  <c r="D424" i="11"/>
  <c r="F428" i="11"/>
  <c r="D428" i="11"/>
  <c r="F432" i="11"/>
  <c r="D432" i="11"/>
  <c r="F436" i="11"/>
  <c r="D436" i="11"/>
  <c r="F440" i="11"/>
  <c r="D440" i="11"/>
  <c r="F444" i="11"/>
  <c r="D444" i="11"/>
  <c r="F448" i="11"/>
  <c r="D448" i="11"/>
  <c r="F452" i="11"/>
  <c r="D452" i="11"/>
  <c r="F456" i="11"/>
  <c r="D456" i="11"/>
  <c r="F460" i="11"/>
  <c r="D460" i="11"/>
  <c r="F464" i="11"/>
  <c r="D464" i="11"/>
  <c r="F468" i="11"/>
  <c r="D468" i="11"/>
  <c r="F472" i="11"/>
  <c r="D472" i="11"/>
  <c r="F476" i="11"/>
  <c r="D476" i="11"/>
  <c r="F480" i="11"/>
  <c r="D480" i="11"/>
  <c r="F484" i="11"/>
  <c r="D484" i="11"/>
  <c r="F488" i="11"/>
  <c r="D488" i="11"/>
  <c r="F492" i="11"/>
  <c r="D492" i="11"/>
  <c r="F496" i="11"/>
  <c r="D496" i="11"/>
  <c r="F500" i="11"/>
  <c r="D500" i="11"/>
  <c r="D504" i="11"/>
  <c r="F504" i="11"/>
  <c r="D508" i="11"/>
  <c r="F508" i="11"/>
  <c r="D512" i="11"/>
  <c r="F512" i="11"/>
  <c r="D516" i="11"/>
  <c r="F516" i="11"/>
  <c r="D520" i="11"/>
  <c r="F520" i="11"/>
  <c r="D524" i="11"/>
  <c r="F524" i="11"/>
  <c r="D528" i="11"/>
  <c r="F528" i="11"/>
  <c r="D532" i="11"/>
  <c r="F532" i="11"/>
  <c r="D536" i="11"/>
  <c r="F536" i="11"/>
  <c r="D540" i="11"/>
  <c r="F540" i="11"/>
  <c r="D544" i="11"/>
  <c r="F544" i="11"/>
  <c r="D548" i="11"/>
  <c r="F548" i="11"/>
  <c r="D552" i="11"/>
  <c r="F552" i="11"/>
  <c r="D556" i="11"/>
  <c r="F556" i="11"/>
  <c r="D560" i="11"/>
  <c r="F560" i="11"/>
  <c r="D564" i="11"/>
  <c r="F564" i="11"/>
  <c r="D568" i="11"/>
  <c r="F568" i="11"/>
  <c r="D572" i="11"/>
  <c r="F572" i="11"/>
  <c r="D576" i="11"/>
  <c r="F576" i="11"/>
  <c r="D580" i="11"/>
  <c r="F580" i="11"/>
  <c r="D584" i="11"/>
  <c r="F584" i="11"/>
  <c r="D588" i="11"/>
  <c r="F588" i="11"/>
  <c r="D592" i="11"/>
  <c r="F592" i="11"/>
  <c r="D596" i="11"/>
  <c r="F596" i="11"/>
  <c r="D600" i="11"/>
  <c r="F600" i="11"/>
  <c r="D604" i="11"/>
  <c r="F604" i="11"/>
  <c r="D608" i="11"/>
  <c r="F608" i="11"/>
  <c r="D612" i="11"/>
  <c r="F612" i="11"/>
  <c r="D616" i="11"/>
  <c r="F616" i="11"/>
  <c r="D620" i="11"/>
  <c r="F620" i="11"/>
  <c r="D624" i="11"/>
  <c r="F624" i="11"/>
  <c r="D628" i="11"/>
  <c r="F628" i="11"/>
  <c r="D632" i="11"/>
  <c r="F632" i="11"/>
  <c r="D636" i="11"/>
  <c r="F636" i="11"/>
  <c r="D640" i="11"/>
  <c r="F640" i="11"/>
  <c r="D644" i="11"/>
  <c r="F644" i="11"/>
  <c r="D648" i="11"/>
  <c r="F648" i="11"/>
  <c r="D652" i="11"/>
  <c r="F652" i="11"/>
  <c r="F427" i="11"/>
  <c r="F593" i="11"/>
  <c r="F561" i="11"/>
  <c r="F498" i="11"/>
  <c r="F482" i="11"/>
  <c r="F466" i="11"/>
  <c r="F450" i="11"/>
  <c r="F434" i="11"/>
  <c r="D507" i="11"/>
  <c r="D511" i="11"/>
  <c r="D515" i="11"/>
  <c r="D519" i="11"/>
  <c r="D523" i="11"/>
  <c r="D527" i="11"/>
  <c r="D531" i="11"/>
  <c r="D535" i="11"/>
  <c r="D539" i="11"/>
  <c r="D543" i="11"/>
  <c r="D547" i="11"/>
  <c r="D551" i="11"/>
  <c r="D555" i="11"/>
  <c r="D559" i="11"/>
  <c r="D563" i="11"/>
  <c r="D567" i="11"/>
  <c r="D651" i="11"/>
  <c r="F559" i="11"/>
  <c r="F551" i="11"/>
  <c r="F543" i="11"/>
  <c r="F535" i="11"/>
  <c r="F527" i="11"/>
  <c r="F519" i="11"/>
  <c r="F511" i="11"/>
  <c r="D506" i="11"/>
  <c r="D510" i="11"/>
  <c r="D514" i="11"/>
  <c r="D518" i="11"/>
  <c r="D522" i="11"/>
  <c r="D526" i="11"/>
  <c r="D530" i="11"/>
  <c r="D534" i="11"/>
  <c r="D538" i="11"/>
  <c r="D542" i="11"/>
  <c r="D546" i="11"/>
  <c r="D550" i="11"/>
  <c r="D554" i="11"/>
  <c r="D558" i="11"/>
  <c r="D562" i="11"/>
  <c r="D566" i="11"/>
  <c r="D650" i="11"/>
  <c r="F563" i="11"/>
  <c r="F558" i="11"/>
  <c r="F550" i="11"/>
  <c r="F542" i="11"/>
  <c r="F534" i="11"/>
  <c r="F526" i="11"/>
  <c r="F518" i="11"/>
  <c r="F510" i="11"/>
  <c r="D571" i="11"/>
  <c r="D575" i="11"/>
  <c r="D579" i="11"/>
  <c r="D583" i="11"/>
  <c r="D587" i="11"/>
  <c r="D591" i="11"/>
  <c r="D595" i="11"/>
  <c r="D599" i="11"/>
  <c r="D603" i="11"/>
  <c r="D607" i="11"/>
  <c r="D611" i="11"/>
  <c r="D615" i="11"/>
  <c r="D619" i="11"/>
  <c r="D623" i="11"/>
  <c r="D627" i="11"/>
  <c r="D631" i="11"/>
  <c r="D635" i="11"/>
  <c r="D639" i="11"/>
  <c r="D643" i="11"/>
  <c r="D647" i="11"/>
  <c r="D570" i="11"/>
  <c r="D574" i="11"/>
  <c r="D578" i="11"/>
  <c r="D582" i="11"/>
  <c r="D586" i="11"/>
  <c r="D590" i="11"/>
  <c r="D594" i="11"/>
  <c r="D598" i="11"/>
  <c r="D602" i="11"/>
  <c r="D606" i="11"/>
  <c r="D610" i="11"/>
  <c r="D614" i="11"/>
  <c r="D618" i="11"/>
  <c r="D622" i="11"/>
  <c r="D626" i="11"/>
  <c r="D630" i="11"/>
  <c r="D634" i="11"/>
  <c r="D638" i="11"/>
  <c r="D642" i="11"/>
  <c r="D646" i="11"/>
  <c r="C308" i="10"/>
  <c r="E308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j-Rep2excel</author>
  </authors>
  <commentList>
    <comment ref="A1" authorId="0" shapeId="0" xr:uid="{00000000-0006-0000-0000-000001000000}">
      <text>
        <r>
          <rPr>
            <sz val="10"/>
            <rFont val="Arial"/>
            <family val="2"/>
          </rPr>
          <t>Page 1</t>
        </r>
      </text>
    </comment>
    <comment ref="A63" authorId="0" shapeId="0" xr:uid="{00000000-0006-0000-0000-000002000000}">
      <text>
        <r>
          <rPr>
            <sz val="10"/>
            <rFont val="Arial"/>
            <family val="2"/>
          </rPr>
          <t>Page 2</t>
        </r>
      </text>
    </comment>
    <comment ref="A122" authorId="0" shapeId="0" xr:uid="{00000000-0006-0000-0000-000003000000}">
      <text>
        <r>
          <rPr>
            <sz val="10"/>
            <rFont val="Arial"/>
            <family val="2"/>
          </rPr>
          <t>Page 3</t>
        </r>
      </text>
    </comment>
    <comment ref="A181" authorId="0" shapeId="0" xr:uid="{00000000-0006-0000-0000-000004000000}">
      <text>
        <r>
          <rPr>
            <sz val="10"/>
            <rFont val="Arial"/>
            <family val="2"/>
          </rPr>
          <t>Page 4</t>
        </r>
      </text>
    </comment>
    <comment ref="A240" authorId="0" shapeId="0" xr:uid="{00000000-0006-0000-0000-000005000000}">
      <text>
        <r>
          <rPr>
            <sz val="10"/>
            <rFont val="Arial"/>
            <family val="2"/>
          </rPr>
          <t>Page 5</t>
        </r>
      </text>
    </comment>
    <comment ref="A299" authorId="0" shapeId="0" xr:uid="{00000000-0006-0000-0000-000006000000}">
      <text>
        <r>
          <rPr>
            <sz val="10"/>
            <rFont val="Arial"/>
            <family val="2"/>
          </rPr>
          <t>Page 6</t>
        </r>
      </text>
    </comment>
    <comment ref="A358" authorId="0" shapeId="0" xr:uid="{00000000-0006-0000-0000-000007000000}">
      <text>
        <r>
          <rPr>
            <sz val="10"/>
            <rFont val="Arial"/>
            <family val="2"/>
          </rPr>
          <t>Page 7</t>
        </r>
      </text>
    </comment>
    <comment ref="A417" authorId="0" shapeId="0" xr:uid="{00000000-0006-0000-0000-000008000000}">
      <text>
        <r>
          <rPr>
            <sz val="10"/>
            <rFont val="Arial"/>
            <family val="2"/>
          </rPr>
          <t>Page 8</t>
        </r>
      </text>
    </comment>
    <comment ref="A476" authorId="0" shapeId="0" xr:uid="{00000000-0006-0000-0000-000009000000}">
      <text>
        <r>
          <rPr>
            <sz val="10"/>
            <rFont val="Arial"/>
            <family val="2"/>
          </rPr>
          <t>Page 9</t>
        </r>
      </text>
    </comment>
    <comment ref="A535" authorId="0" shapeId="0" xr:uid="{00000000-0006-0000-0000-00000A000000}">
      <text>
        <r>
          <rPr>
            <sz val="10"/>
            <rFont val="Arial"/>
            <family val="2"/>
          </rPr>
          <t>Page 10</t>
        </r>
      </text>
    </comment>
    <comment ref="A594" authorId="0" shapeId="0" xr:uid="{00000000-0006-0000-0000-00000B000000}">
      <text>
        <r>
          <rPr>
            <sz val="10"/>
            <rFont val="Arial"/>
            <family val="2"/>
          </rPr>
          <t>Page 11</t>
        </r>
      </text>
    </comment>
    <comment ref="A653" authorId="0" shapeId="0" xr:uid="{00000000-0006-0000-0000-00000C000000}">
      <text>
        <r>
          <rPr>
            <sz val="10"/>
            <rFont val="Arial"/>
            <family val="2"/>
          </rPr>
          <t>Page 12</t>
        </r>
      </text>
    </comment>
    <comment ref="A712" authorId="0" shapeId="0" xr:uid="{00000000-0006-0000-0000-00000D000000}">
      <text>
        <r>
          <rPr>
            <sz val="10"/>
            <rFont val="Arial"/>
            <family val="2"/>
          </rPr>
          <t>Page 13</t>
        </r>
      </text>
    </comment>
    <comment ref="A771" authorId="0" shapeId="0" xr:uid="{00000000-0006-0000-0000-00000E000000}">
      <text>
        <r>
          <rPr>
            <sz val="10"/>
            <rFont val="Arial"/>
            <family val="2"/>
          </rPr>
          <t>Page 14</t>
        </r>
      </text>
    </comment>
    <comment ref="A830" authorId="0" shapeId="0" xr:uid="{00000000-0006-0000-0000-00000F000000}">
      <text>
        <r>
          <rPr>
            <sz val="10"/>
            <rFont val="Arial"/>
            <family val="2"/>
          </rPr>
          <t>Page 15</t>
        </r>
      </text>
    </comment>
    <comment ref="A889" authorId="0" shapeId="0" xr:uid="{00000000-0006-0000-0000-000010000000}">
      <text>
        <r>
          <rPr>
            <sz val="10"/>
            <rFont val="Arial"/>
            <family val="2"/>
          </rPr>
          <t>Page 16</t>
        </r>
      </text>
    </comment>
    <comment ref="A948" authorId="0" shapeId="0" xr:uid="{00000000-0006-0000-0000-000011000000}">
      <text>
        <r>
          <rPr>
            <sz val="10"/>
            <rFont val="Arial"/>
            <family val="2"/>
          </rPr>
          <t>Page 17</t>
        </r>
      </text>
    </comment>
    <comment ref="A1007" authorId="0" shapeId="0" xr:uid="{00000000-0006-0000-0000-000012000000}">
      <text>
        <r>
          <rPr>
            <sz val="10"/>
            <rFont val="Arial"/>
            <family val="2"/>
          </rPr>
          <t>Page 18</t>
        </r>
      </text>
    </comment>
    <comment ref="A1066" authorId="0" shapeId="0" xr:uid="{00000000-0006-0000-0000-000013000000}">
      <text>
        <r>
          <rPr>
            <sz val="10"/>
            <rFont val="Arial"/>
            <family val="2"/>
          </rPr>
          <t>Page 19</t>
        </r>
      </text>
    </comment>
    <comment ref="A1125" authorId="0" shapeId="0" xr:uid="{00000000-0006-0000-0000-000014000000}">
      <text>
        <r>
          <rPr>
            <sz val="10"/>
            <rFont val="Arial"/>
            <family val="2"/>
          </rPr>
          <t>Page 20</t>
        </r>
      </text>
    </comment>
    <comment ref="A1184" authorId="0" shapeId="0" xr:uid="{00000000-0006-0000-0000-000015000000}">
      <text>
        <r>
          <rPr>
            <sz val="10"/>
            <rFont val="Arial"/>
            <family val="2"/>
          </rPr>
          <t>Page 21</t>
        </r>
      </text>
    </comment>
    <comment ref="A1243" authorId="0" shapeId="0" xr:uid="{00000000-0006-0000-0000-000016000000}">
      <text>
        <r>
          <rPr>
            <sz val="10"/>
            <rFont val="Arial"/>
            <family val="2"/>
          </rPr>
          <t>Page 22</t>
        </r>
      </text>
    </comment>
    <comment ref="A1302" authorId="0" shapeId="0" xr:uid="{00000000-0006-0000-0000-000017000000}">
      <text>
        <r>
          <rPr>
            <sz val="10"/>
            <rFont val="Arial"/>
            <family val="2"/>
          </rPr>
          <t>Page 23</t>
        </r>
      </text>
    </comment>
    <comment ref="A1361" authorId="0" shapeId="0" xr:uid="{00000000-0006-0000-0000-000018000000}">
      <text>
        <r>
          <rPr>
            <sz val="10"/>
            <rFont val="Arial"/>
            <family val="2"/>
          </rPr>
          <t>Page 24</t>
        </r>
      </text>
    </comment>
    <comment ref="A1419" authorId="0" shapeId="0" xr:uid="{00000000-0006-0000-0000-000019000000}">
      <text>
        <r>
          <rPr>
            <sz val="10"/>
            <rFont val="Arial"/>
            <family val="2"/>
          </rPr>
          <t>Page 25</t>
        </r>
      </text>
    </comment>
    <comment ref="A1478" authorId="0" shapeId="0" xr:uid="{00000000-0006-0000-0000-00001A000000}">
      <text>
        <r>
          <rPr>
            <sz val="10"/>
            <rFont val="Arial"/>
            <family val="2"/>
          </rPr>
          <t>Page 26</t>
        </r>
      </text>
    </comment>
    <comment ref="A1537" authorId="0" shapeId="0" xr:uid="{00000000-0006-0000-0000-00001B000000}">
      <text>
        <r>
          <rPr>
            <sz val="10"/>
            <rFont val="Arial"/>
            <family val="2"/>
          </rPr>
          <t>Page 27</t>
        </r>
      </text>
    </comment>
    <comment ref="A1595" authorId="0" shapeId="0" xr:uid="{00000000-0006-0000-0000-00001C000000}">
      <text>
        <r>
          <rPr>
            <sz val="10"/>
            <rFont val="Arial"/>
            <family val="2"/>
          </rPr>
          <t>Page 28</t>
        </r>
      </text>
    </comment>
    <comment ref="A1654" authorId="0" shapeId="0" xr:uid="{00000000-0006-0000-0000-00001D000000}">
      <text>
        <r>
          <rPr>
            <sz val="10"/>
            <rFont val="Arial"/>
            <family val="2"/>
          </rPr>
          <t>Page 29</t>
        </r>
      </text>
    </comment>
    <comment ref="A1711" authorId="0" shapeId="0" xr:uid="{00000000-0006-0000-0000-00001E000000}">
      <text>
        <r>
          <rPr>
            <sz val="10"/>
            <rFont val="Arial"/>
            <family val="2"/>
          </rPr>
          <t>Page 30</t>
        </r>
      </text>
    </comment>
    <comment ref="A1770" authorId="0" shapeId="0" xr:uid="{00000000-0006-0000-0000-00001F000000}">
      <text>
        <r>
          <rPr>
            <sz val="10"/>
            <rFont val="Arial"/>
            <family val="2"/>
          </rPr>
          <t>Page 31</t>
        </r>
      </text>
    </comment>
    <comment ref="A1829" authorId="0" shapeId="0" xr:uid="{00000000-0006-0000-0000-000020000000}">
      <text>
        <r>
          <rPr>
            <sz val="10"/>
            <rFont val="Arial"/>
            <family val="2"/>
          </rPr>
          <t>Page 32</t>
        </r>
      </text>
    </comment>
    <comment ref="A1888" authorId="0" shapeId="0" xr:uid="{00000000-0006-0000-0000-000021000000}">
      <text>
        <r>
          <rPr>
            <sz val="10"/>
            <rFont val="Arial"/>
            <family val="2"/>
          </rPr>
          <t>Page 33</t>
        </r>
      </text>
    </comment>
    <comment ref="A1947" authorId="0" shapeId="0" xr:uid="{00000000-0006-0000-0000-000022000000}">
      <text>
        <r>
          <rPr>
            <sz val="10"/>
            <rFont val="Arial"/>
            <family val="2"/>
          </rPr>
          <t>Page 34</t>
        </r>
      </text>
    </comment>
    <comment ref="A2006" authorId="0" shapeId="0" xr:uid="{00000000-0006-0000-0000-000023000000}">
      <text>
        <r>
          <rPr>
            <sz val="10"/>
            <rFont val="Arial"/>
            <family val="2"/>
          </rPr>
          <t>Page 35</t>
        </r>
      </text>
    </comment>
    <comment ref="A2065" authorId="0" shapeId="0" xr:uid="{00000000-0006-0000-0000-000024000000}">
      <text>
        <r>
          <rPr>
            <sz val="10"/>
            <rFont val="Arial"/>
            <family val="2"/>
          </rPr>
          <t>Page 36</t>
        </r>
      </text>
    </comment>
    <comment ref="A2123" authorId="0" shapeId="0" xr:uid="{00000000-0006-0000-0000-000025000000}">
      <text>
        <r>
          <rPr>
            <sz val="10"/>
            <rFont val="Arial"/>
            <family val="2"/>
          </rPr>
          <t>Page 37</t>
        </r>
      </text>
    </comment>
    <comment ref="A2182" authorId="0" shapeId="0" xr:uid="{00000000-0006-0000-0000-000026000000}">
      <text>
        <r>
          <rPr>
            <sz val="10"/>
            <rFont val="Arial"/>
            <family val="2"/>
          </rPr>
          <t>Page 38</t>
        </r>
      </text>
    </comment>
    <comment ref="A2240" authorId="0" shapeId="0" xr:uid="{00000000-0006-0000-0000-000027000000}">
      <text>
        <r>
          <rPr>
            <sz val="10"/>
            <rFont val="Arial"/>
            <family val="2"/>
          </rPr>
          <t>Page 39</t>
        </r>
      </text>
    </comment>
    <comment ref="A2298" authorId="0" shapeId="0" xr:uid="{00000000-0006-0000-0000-000028000000}">
      <text>
        <r>
          <rPr>
            <sz val="10"/>
            <rFont val="Arial"/>
            <family val="2"/>
          </rPr>
          <t>Page 40</t>
        </r>
      </text>
    </comment>
    <comment ref="A2357" authorId="0" shapeId="0" xr:uid="{00000000-0006-0000-0000-000029000000}">
      <text>
        <r>
          <rPr>
            <sz val="10"/>
            <rFont val="Arial"/>
            <family val="2"/>
          </rPr>
          <t>Page 41</t>
        </r>
      </text>
    </comment>
    <comment ref="A2416" authorId="0" shapeId="0" xr:uid="{00000000-0006-0000-0000-00002A000000}">
      <text>
        <r>
          <rPr>
            <sz val="10"/>
            <rFont val="Arial"/>
            <family val="2"/>
          </rPr>
          <t>Page 42</t>
        </r>
      </text>
    </comment>
    <comment ref="A2475" authorId="0" shapeId="0" xr:uid="{00000000-0006-0000-0000-00002B000000}">
      <text>
        <r>
          <rPr>
            <sz val="10"/>
            <rFont val="Arial"/>
            <family val="2"/>
          </rPr>
          <t>Page 43</t>
        </r>
      </text>
    </comment>
    <comment ref="A2534" authorId="0" shapeId="0" xr:uid="{00000000-0006-0000-0000-00002C000000}">
      <text>
        <r>
          <rPr>
            <sz val="10"/>
            <rFont val="Arial"/>
            <family val="2"/>
          </rPr>
          <t>Page 44</t>
        </r>
      </text>
    </comment>
    <comment ref="A2593" authorId="0" shapeId="0" xr:uid="{00000000-0006-0000-0000-00002D000000}">
      <text>
        <r>
          <rPr>
            <sz val="10"/>
            <rFont val="Arial"/>
            <family val="2"/>
          </rPr>
          <t>Page 45</t>
        </r>
      </text>
    </comment>
    <comment ref="A2652" authorId="0" shapeId="0" xr:uid="{00000000-0006-0000-0000-00002E000000}">
      <text>
        <r>
          <rPr>
            <sz val="10"/>
            <rFont val="Arial"/>
            <family val="2"/>
          </rPr>
          <t>Page 46</t>
        </r>
      </text>
    </comment>
    <comment ref="A2711" authorId="0" shapeId="0" xr:uid="{00000000-0006-0000-0000-00002F000000}">
      <text>
        <r>
          <rPr>
            <sz val="10"/>
            <rFont val="Arial"/>
            <family val="2"/>
          </rPr>
          <t>Page 47</t>
        </r>
      </text>
    </comment>
    <comment ref="A2769" authorId="0" shapeId="0" xr:uid="{00000000-0006-0000-0000-000030000000}">
      <text>
        <r>
          <rPr>
            <sz val="10"/>
            <rFont val="Arial"/>
            <family val="2"/>
          </rPr>
          <t>Page 48</t>
        </r>
      </text>
    </comment>
    <comment ref="A2827" authorId="0" shapeId="0" xr:uid="{00000000-0006-0000-0000-000031000000}">
      <text>
        <r>
          <rPr>
            <sz val="10"/>
            <rFont val="Arial"/>
            <family val="2"/>
          </rPr>
          <t>Page 49</t>
        </r>
      </text>
    </comment>
    <comment ref="A2885" authorId="0" shapeId="0" xr:uid="{00000000-0006-0000-0000-000032000000}">
      <text>
        <r>
          <rPr>
            <sz val="10"/>
            <rFont val="Arial"/>
            <family val="2"/>
          </rPr>
          <t>Page 50</t>
        </r>
      </text>
    </comment>
    <comment ref="A2943" authorId="0" shapeId="0" xr:uid="{00000000-0006-0000-0000-000033000000}">
      <text>
        <r>
          <rPr>
            <sz val="10"/>
            <rFont val="Arial"/>
            <family val="2"/>
          </rPr>
          <t>Page 51</t>
        </r>
      </text>
    </comment>
    <comment ref="A3001" authorId="0" shapeId="0" xr:uid="{00000000-0006-0000-0000-000034000000}">
      <text>
        <r>
          <rPr>
            <sz val="10"/>
            <rFont val="Arial"/>
            <family val="2"/>
          </rPr>
          <t>Page 52</t>
        </r>
      </text>
    </comment>
    <comment ref="A3058" authorId="0" shapeId="0" xr:uid="{00000000-0006-0000-0000-000035000000}">
      <text>
        <r>
          <rPr>
            <sz val="10"/>
            <rFont val="Arial"/>
            <family val="2"/>
          </rPr>
          <t>Page 53</t>
        </r>
      </text>
    </comment>
    <comment ref="A3116" authorId="0" shapeId="0" xr:uid="{00000000-0006-0000-0000-000036000000}">
      <text>
        <r>
          <rPr>
            <sz val="10"/>
            <rFont val="Arial"/>
            <family val="2"/>
          </rPr>
          <t>Page 54</t>
        </r>
      </text>
    </comment>
    <comment ref="A3174" authorId="0" shapeId="0" xr:uid="{00000000-0006-0000-0000-000037000000}">
      <text>
        <r>
          <rPr>
            <sz val="10"/>
            <rFont val="Arial"/>
            <family val="2"/>
          </rPr>
          <t>Page 55</t>
        </r>
      </text>
    </comment>
    <comment ref="A3233" authorId="0" shapeId="0" xr:uid="{00000000-0006-0000-0000-000038000000}">
      <text>
        <r>
          <rPr>
            <sz val="10"/>
            <rFont val="Arial"/>
            <family val="2"/>
          </rPr>
          <t>Page 56</t>
        </r>
      </text>
    </comment>
    <comment ref="A3291" authorId="0" shapeId="0" xr:uid="{00000000-0006-0000-0000-000039000000}">
      <text>
        <r>
          <rPr>
            <sz val="10"/>
            <rFont val="Arial"/>
            <family val="2"/>
          </rPr>
          <t>Page 57</t>
        </r>
      </text>
    </comment>
    <comment ref="A3349" authorId="0" shapeId="0" xr:uid="{00000000-0006-0000-0000-00003A000000}">
      <text>
        <r>
          <rPr>
            <sz val="10"/>
            <rFont val="Arial"/>
            <family val="2"/>
          </rPr>
          <t>Page 58</t>
        </r>
      </text>
    </comment>
    <comment ref="A3405" authorId="0" shapeId="0" xr:uid="{00000000-0006-0000-0000-00003B000000}">
      <text>
        <r>
          <rPr>
            <sz val="10"/>
            <rFont val="Arial"/>
            <family val="2"/>
          </rPr>
          <t>Page 59</t>
        </r>
      </text>
    </comment>
    <comment ref="A3463" authorId="0" shapeId="0" xr:uid="{00000000-0006-0000-0000-00003C000000}">
      <text>
        <r>
          <rPr>
            <sz val="10"/>
            <rFont val="Arial"/>
            <family val="2"/>
          </rPr>
          <t>Page 60</t>
        </r>
      </text>
    </comment>
    <comment ref="A3518" authorId="0" shapeId="0" xr:uid="{00000000-0006-0000-0000-00003D000000}">
      <text>
        <r>
          <rPr>
            <sz val="10"/>
            <rFont val="Arial"/>
            <family val="2"/>
          </rPr>
          <t>Page 61</t>
        </r>
      </text>
    </comment>
    <comment ref="A3575" authorId="0" shapeId="0" xr:uid="{00000000-0006-0000-0000-00003E000000}">
      <text>
        <r>
          <rPr>
            <sz val="10"/>
            <rFont val="Arial"/>
            <family val="2"/>
          </rPr>
          <t>Page 62</t>
        </r>
      </text>
    </comment>
    <comment ref="A3634" authorId="0" shapeId="0" xr:uid="{00000000-0006-0000-0000-00003F000000}">
      <text>
        <r>
          <rPr>
            <sz val="10"/>
            <rFont val="Arial"/>
            <family val="2"/>
          </rPr>
          <t>Page 63</t>
        </r>
      </text>
    </comment>
    <comment ref="A3693" authorId="0" shapeId="0" xr:uid="{00000000-0006-0000-0000-000040000000}">
      <text>
        <r>
          <rPr>
            <sz val="10"/>
            <rFont val="Arial"/>
            <family val="2"/>
          </rPr>
          <t>Page 64</t>
        </r>
      </text>
    </comment>
    <comment ref="A3752" authorId="0" shapeId="0" xr:uid="{00000000-0006-0000-0000-000041000000}">
      <text>
        <r>
          <rPr>
            <sz val="10"/>
            <rFont val="Arial"/>
            <family val="2"/>
          </rPr>
          <t>Page 65</t>
        </r>
      </text>
    </comment>
    <comment ref="A3810" authorId="0" shapeId="0" xr:uid="{00000000-0006-0000-0000-000042000000}">
      <text>
        <r>
          <rPr>
            <sz val="10"/>
            <rFont val="Arial"/>
            <family val="2"/>
          </rPr>
          <t>Page 66</t>
        </r>
      </text>
    </comment>
    <comment ref="A3869" authorId="0" shapeId="0" xr:uid="{00000000-0006-0000-0000-000043000000}">
      <text>
        <r>
          <rPr>
            <sz val="10"/>
            <rFont val="Arial"/>
            <family val="2"/>
          </rPr>
          <t>Page 67</t>
        </r>
      </text>
    </comment>
    <comment ref="A3928" authorId="0" shapeId="0" xr:uid="{00000000-0006-0000-0000-000044000000}">
      <text>
        <r>
          <rPr>
            <sz val="10"/>
            <rFont val="Arial"/>
            <family val="2"/>
          </rPr>
          <t>Page 68</t>
        </r>
      </text>
    </comment>
    <comment ref="A3987" authorId="0" shapeId="0" xr:uid="{00000000-0006-0000-0000-000045000000}">
      <text>
        <r>
          <rPr>
            <sz val="10"/>
            <rFont val="Arial"/>
            <family val="2"/>
          </rPr>
          <t>Page 69</t>
        </r>
      </text>
    </comment>
    <comment ref="A4045" authorId="0" shapeId="0" xr:uid="{00000000-0006-0000-0000-000046000000}">
      <text>
        <r>
          <rPr>
            <sz val="10"/>
            <rFont val="Arial"/>
            <family val="2"/>
          </rPr>
          <t>Page 70</t>
        </r>
      </text>
    </comment>
    <comment ref="A4102" authorId="0" shapeId="0" xr:uid="{00000000-0006-0000-0000-000047000000}">
      <text>
        <r>
          <rPr>
            <sz val="10"/>
            <rFont val="Arial"/>
            <family val="2"/>
          </rPr>
          <t>Page 71</t>
        </r>
      </text>
    </comment>
    <comment ref="A4160" authorId="0" shapeId="0" xr:uid="{00000000-0006-0000-0000-000048000000}">
      <text>
        <r>
          <rPr>
            <sz val="10"/>
            <rFont val="Arial"/>
            <family val="2"/>
          </rPr>
          <t>Page 72</t>
        </r>
      </text>
    </comment>
    <comment ref="A4219" authorId="0" shapeId="0" xr:uid="{00000000-0006-0000-0000-000049000000}">
      <text>
        <r>
          <rPr>
            <sz val="10"/>
            <rFont val="Arial"/>
            <family val="2"/>
          </rPr>
          <t>Page 73</t>
        </r>
      </text>
    </comment>
    <comment ref="A4278" authorId="0" shapeId="0" xr:uid="{00000000-0006-0000-0000-00004A000000}">
      <text>
        <r>
          <rPr>
            <sz val="10"/>
            <rFont val="Arial"/>
            <family val="2"/>
          </rPr>
          <t>Page 74</t>
        </r>
      </text>
    </comment>
    <comment ref="A4337" authorId="0" shapeId="0" xr:uid="{00000000-0006-0000-0000-00004B000000}">
      <text>
        <r>
          <rPr>
            <sz val="10"/>
            <rFont val="Arial"/>
            <family val="2"/>
          </rPr>
          <t>Page 75</t>
        </r>
      </text>
    </comment>
    <comment ref="A4396" authorId="0" shapeId="0" xr:uid="{00000000-0006-0000-0000-00004C000000}">
      <text>
        <r>
          <rPr>
            <sz val="10"/>
            <rFont val="Arial"/>
            <family val="2"/>
          </rPr>
          <t>Page 76</t>
        </r>
      </text>
    </comment>
    <comment ref="A4455" authorId="0" shapeId="0" xr:uid="{00000000-0006-0000-0000-00004D000000}">
      <text>
        <r>
          <rPr>
            <sz val="10"/>
            <rFont val="Arial"/>
            <family val="2"/>
          </rPr>
          <t>Page 77</t>
        </r>
      </text>
    </comment>
    <comment ref="A4514" authorId="0" shapeId="0" xr:uid="{00000000-0006-0000-0000-00004E000000}">
      <text>
        <r>
          <rPr>
            <sz val="10"/>
            <rFont val="Arial"/>
            <family val="2"/>
          </rPr>
          <t>Page 78</t>
        </r>
      </text>
    </comment>
    <comment ref="A4573" authorId="0" shapeId="0" xr:uid="{00000000-0006-0000-0000-00004F000000}">
      <text>
        <r>
          <rPr>
            <sz val="10"/>
            <rFont val="Arial"/>
            <family val="2"/>
          </rPr>
          <t>Page 79</t>
        </r>
      </text>
    </comment>
    <comment ref="A4632" authorId="0" shapeId="0" xr:uid="{00000000-0006-0000-0000-000050000000}">
      <text>
        <r>
          <rPr>
            <sz val="10"/>
            <rFont val="Arial"/>
            <family val="2"/>
          </rPr>
          <t>Page 80</t>
        </r>
      </text>
    </comment>
    <comment ref="A4691" authorId="0" shapeId="0" xr:uid="{00000000-0006-0000-0000-000051000000}">
      <text>
        <r>
          <rPr>
            <sz val="10"/>
            <rFont val="Arial"/>
            <family val="2"/>
          </rPr>
          <t>Page 81</t>
        </r>
      </text>
    </comment>
    <comment ref="A4750" authorId="0" shapeId="0" xr:uid="{00000000-0006-0000-0000-000052000000}">
      <text>
        <r>
          <rPr>
            <sz val="10"/>
            <rFont val="Arial"/>
            <family val="2"/>
          </rPr>
          <t>Page 82</t>
        </r>
      </text>
    </comment>
    <comment ref="A4809" authorId="0" shapeId="0" xr:uid="{00000000-0006-0000-0000-000053000000}">
      <text>
        <r>
          <rPr>
            <sz val="10"/>
            <rFont val="Arial"/>
            <family val="2"/>
          </rPr>
          <t>Page 83</t>
        </r>
      </text>
    </comment>
    <comment ref="A4868" authorId="0" shapeId="0" xr:uid="{00000000-0006-0000-0000-000054000000}">
      <text>
        <r>
          <rPr>
            <sz val="10"/>
            <rFont val="Arial"/>
            <family val="2"/>
          </rPr>
          <t>Page 84</t>
        </r>
      </text>
    </comment>
    <comment ref="A4926" authorId="0" shapeId="0" xr:uid="{00000000-0006-0000-0000-000055000000}">
      <text>
        <r>
          <rPr>
            <sz val="10"/>
            <rFont val="Arial"/>
            <family val="2"/>
          </rPr>
          <t>Page 85</t>
        </r>
      </text>
    </comment>
    <comment ref="A4984" authorId="0" shapeId="0" xr:uid="{00000000-0006-0000-0000-000056000000}">
      <text>
        <r>
          <rPr>
            <sz val="10"/>
            <rFont val="Arial"/>
            <family val="2"/>
          </rPr>
          <t>Page 86</t>
        </r>
      </text>
    </comment>
    <comment ref="A5042" authorId="0" shapeId="0" xr:uid="{00000000-0006-0000-0000-000057000000}">
      <text>
        <r>
          <rPr>
            <sz val="10"/>
            <rFont val="Arial"/>
            <family val="2"/>
          </rPr>
          <t>Page 87</t>
        </r>
      </text>
    </comment>
    <comment ref="A5099" authorId="0" shapeId="0" xr:uid="{00000000-0006-0000-0000-000058000000}">
      <text>
        <r>
          <rPr>
            <sz val="10"/>
            <rFont val="Arial"/>
            <family val="2"/>
          </rPr>
          <t>Page 88</t>
        </r>
      </text>
    </comment>
    <comment ref="A5158" authorId="0" shapeId="0" xr:uid="{00000000-0006-0000-0000-000059000000}">
      <text>
        <r>
          <rPr>
            <sz val="10"/>
            <rFont val="Arial"/>
            <family val="2"/>
          </rPr>
          <t>Page 89</t>
        </r>
      </text>
    </comment>
    <comment ref="A5216" authorId="0" shapeId="0" xr:uid="{00000000-0006-0000-0000-00005A000000}">
      <text>
        <r>
          <rPr>
            <sz val="10"/>
            <rFont val="Arial"/>
            <family val="2"/>
          </rPr>
          <t>Page 90</t>
        </r>
      </text>
    </comment>
    <comment ref="A5274" authorId="0" shapeId="0" xr:uid="{00000000-0006-0000-0000-00005B000000}">
      <text>
        <r>
          <rPr>
            <sz val="10"/>
            <rFont val="Arial"/>
            <family val="2"/>
          </rPr>
          <t>Page 91</t>
        </r>
      </text>
    </comment>
    <comment ref="A5331" authorId="0" shapeId="0" xr:uid="{00000000-0006-0000-0000-00005C000000}">
      <text>
        <r>
          <rPr>
            <sz val="10"/>
            <rFont val="Arial"/>
            <family val="2"/>
          </rPr>
          <t>Page 92</t>
        </r>
      </text>
    </comment>
    <comment ref="A5389" authorId="0" shapeId="0" xr:uid="{00000000-0006-0000-0000-00005D000000}">
      <text>
        <r>
          <rPr>
            <sz val="10"/>
            <rFont val="Arial"/>
            <family val="2"/>
          </rPr>
          <t>Page 93</t>
        </r>
      </text>
    </comment>
    <comment ref="A5448" authorId="0" shapeId="0" xr:uid="{00000000-0006-0000-0000-00005E000000}">
      <text>
        <r>
          <rPr>
            <sz val="10"/>
            <rFont val="Arial"/>
            <family val="2"/>
          </rPr>
          <t>Page 94</t>
        </r>
      </text>
    </comment>
    <comment ref="A5506" authorId="0" shapeId="0" xr:uid="{00000000-0006-0000-0000-00005F000000}">
      <text>
        <r>
          <rPr>
            <sz val="10"/>
            <rFont val="Arial"/>
            <family val="2"/>
          </rPr>
          <t>Page 95</t>
        </r>
      </text>
    </comment>
    <comment ref="A5565" authorId="0" shapeId="0" xr:uid="{00000000-0006-0000-0000-000060000000}">
      <text>
        <r>
          <rPr>
            <sz val="10"/>
            <rFont val="Arial"/>
            <family val="2"/>
          </rPr>
          <t>Page 96</t>
        </r>
      </text>
    </comment>
    <comment ref="A5624" authorId="0" shapeId="0" xr:uid="{00000000-0006-0000-0000-000061000000}">
      <text>
        <r>
          <rPr>
            <sz val="10"/>
            <rFont val="Arial"/>
            <family val="2"/>
          </rPr>
          <t>Page 97</t>
        </r>
      </text>
    </comment>
    <comment ref="A5683" authorId="0" shapeId="0" xr:uid="{00000000-0006-0000-0000-000062000000}">
      <text>
        <r>
          <rPr>
            <sz val="10"/>
            <rFont val="Arial"/>
            <family val="2"/>
          </rPr>
          <t>Page 98</t>
        </r>
      </text>
    </comment>
    <comment ref="A5741" authorId="0" shapeId="0" xr:uid="{00000000-0006-0000-0000-000063000000}">
      <text>
        <r>
          <rPr>
            <sz val="10"/>
            <rFont val="Arial"/>
            <family val="2"/>
          </rPr>
          <t>Page 99</t>
        </r>
      </text>
    </comment>
    <comment ref="A5800" authorId="0" shapeId="0" xr:uid="{00000000-0006-0000-0000-000064000000}">
      <text>
        <r>
          <rPr>
            <sz val="10"/>
            <rFont val="Arial"/>
            <family val="2"/>
          </rPr>
          <t>Page 100</t>
        </r>
      </text>
    </comment>
    <comment ref="A5858" authorId="0" shapeId="0" xr:uid="{00000000-0006-0000-0000-000065000000}">
      <text>
        <r>
          <rPr>
            <sz val="10"/>
            <rFont val="Arial"/>
            <family val="2"/>
          </rPr>
          <t>Page 101</t>
        </r>
      </text>
    </comment>
    <comment ref="A5917" authorId="0" shapeId="0" xr:uid="{00000000-0006-0000-0000-000066000000}">
      <text>
        <r>
          <rPr>
            <sz val="10"/>
            <rFont val="Arial"/>
            <family val="2"/>
          </rPr>
          <t>Page 102</t>
        </r>
      </text>
    </comment>
    <comment ref="A5976" authorId="0" shapeId="0" xr:uid="{00000000-0006-0000-0000-000067000000}">
      <text>
        <r>
          <rPr>
            <sz val="10"/>
            <rFont val="Arial"/>
            <family val="2"/>
          </rPr>
          <t>Page 103</t>
        </r>
      </text>
    </comment>
    <comment ref="A6034" authorId="0" shapeId="0" xr:uid="{00000000-0006-0000-0000-000068000000}">
      <text>
        <r>
          <rPr>
            <sz val="10"/>
            <rFont val="Arial"/>
            <family val="2"/>
          </rPr>
          <t>Page 104</t>
        </r>
      </text>
    </comment>
    <comment ref="A6092" authorId="0" shapeId="0" xr:uid="{00000000-0006-0000-0000-000069000000}">
      <text>
        <r>
          <rPr>
            <sz val="10"/>
            <rFont val="Arial"/>
            <family val="2"/>
          </rPr>
          <t>Page 105</t>
        </r>
      </text>
    </comment>
    <comment ref="A6151" authorId="0" shapeId="0" xr:uid="{00000000-0006-0000-0000-00006A000000}">
      <text>
        <r>
          <rPr>
            <sz val="10"/>
            <rFont val="Arial"/>
            <family val="2"/>
          </rPr>
          <t>Page 106</t>
        </r>
      </text>
    </comment>
    <comment ref="A6210" authorId="0" shapeId="0" xr:uid="{00000000-0006-0000-0000-00006B000000}">
      <text>
        <r>
          <rPr>
            <sz val="10"/>
            <rFont val="Arial"/>
            <family val="2"/>
          </rPr>
          <t>Page 107</t>
        </r>
      </text>
    </comment>
    <comment ref="A6269" authorId="0" shapeId="0" xr:uid="{00000000-0006-0000-0000-00006C000000}">
      <text>
        <r>
          <rPr>
            <sz val="10"/>
            <rFont val="Arial"/>
            <family val="2"/>
          </rPr>
          <t>Page 108</t>
        </r>
      </text>
    </comment>
    <comment ref="A6328" authorId="0" shapeId="0" xr:uid="{00000000-0006-0000-0000-00006D000000}">
      <text>
        <r>
          <rPr>
            <sz val="10"/>
            <rFont val="Arial"/>
            <family val="2"/>
          </rPr>
          <t>Page 109</t>
        </r>
      </text>
    </comment>
    <comment ref="A6386" authorId="0" shapeId="0" xr:uid="{00000000-0006-0000-0000-00006E000000}">
      <text>
        <r>
          <rPr>
            <sz val="10"/>
            <rFont val="Arial"/>
            <family val="2"/>
          </rPr>
          <t>Page 110</t>
        </r>
      </text>
    </comment>
    <comment ref="A6444" authorId="0" shapeId="0" xr:uid="{00000000-0006-0000-0000-00006F000000}">
      <text>
        <r>
          <rPr>
            <sz val="10"/>
            <rFont val="Arial"/>
            <family val="2"/>
          </rPr>
          <t>Page 111</t>
        </r>
      </text>
    </comment>
    <comment ref="A6503" authorId="0" shapeId="0" xr:uid="{00000000-0006-0000-0000-000070000000}">
      <text>
        <r>
          <rPr>
            <sz val="10"/>
            <rFont val="Arial"/>
            <family val="2"/>
          </rPr>
          <t>Page 112</t>
        </r>
      </text>
    </comment>
    <comment ref="A6562" authorId="0" shapeId="0" xr:uid="{00000000-0006-0000-0000-000071000000}">
      <text>
        <r>
          <rPr>
            <sz val="10"/>
            <rFont val="Arial"/>
            <family val="2"/>
          </rPr>
          <t>Page 113</t>
        </r>
      </text>
    </comment>
    <comment ref="A6620" authorId="0" shapeId="0" xr:uid="{00000000-0006-0000-0000-000072000000}">
      <text>
        <r>
          <rPr>
            <sz val="10"/>
            <rFont val="Arial"/>
            <family val="2"/>
          </rPr>
          <t>Page 114</t>
        </r>
      </text>
    </comment>
    <comment ref="A6679" authorId="0" shapeId="0" xr:uid="{00000000-0006-0000-0000-000073000000}">
      <text>
        <r>
          <rPr>
            <sz val="10"/>
            <rFont val="Arial"/>
            <family val="2"/>
          </rPr>
          <t>Page 115</t>
        </r>
      </text>
    </comment>
    <comment ref="A6738" authorId="0" shapeId="0" xr:uid="{00000000-0006-0000-0000-000074000000}">
      <text>
        <r>
          <rPr>
            <sz val="10"/>
            <rFont val="Arial"/>
            <family val="2"/>
          </rPr>
          <t>Page 116</t>
        </r>
      </text>
    </comment>
    <comment ref="A6797" authorId="0" shapeId="0" xr:uid="{00000000-0006-0000-0000-000075000000}">
      <text>
        <r>
          <rPr>
            <sz val="10"/>
            <rFont val="Arial"/>
            <family val="2"/>
          </rPr>
          <t>Page 117</t>
        </r>
      </text>
    </comment>
    <comment ref="A6856" authorId="0" shapeId="0" xr:uid="{00000000-0006-0000-0000-000076000000}">
      <text>
        <r>
          <rPr>
            <sz val="10"/>
            <rFont val="Arial"/>
            <family val="2"/>
          </rPr>
          <t>Page 118</t>
        </r>
      </text>
    </comment>
    <comment ref="A6914" authorId="0" shapeId="0" xr:uid="{00000000-0006-0000-0000-000077000000}">
      <text>
        <r>
          <rPr>
            <sz val="10"/>
            <rFont val="Arial"/>
            <family val="2"/>
          </rPr>
          <t>Page 119</t>
        </r>
      </text>
    </comment>
    <comment ref="A6972" authorId="0" shapeId="0" xr:uid="{00000000-0006-0000-0000-000078000000}">
      <text>
        <r>
          <rPr>
            <sz val="10"/>
            <rFont val="Arial"/>
            <family val="2"/>
          </rPr>
          <t>Page 120</t>
        </r>
      </text>
    </comment>
    <comment ref="A7030" authorId="0" shapeId="0" xr:uid="{00000000-0006-0000-0000-000079000000}">
      <text>
        <r>
          <rPr>
            <sz val="10"/>
            <rFont val="Arial"/>
            <family val="2"/>
          </rPr>
          <t>Page 121</t>
        </r>
      </text>
    </comment>
    <comment ref="A7089" authorId="0" shapeId="0" xr:uid="{00000000-0006-0000-0000-00007A000000}">
      <text>
        <r>
          <rPr>
            <sz val="10"/>
            <rFont val="Arial"/>
            <family val="2"/>
          </rPr>
          <t>Page 122</t>
        </r>
      </text>
    </comment>
    <comment ref="A7147" authorId="0" shapeId="0" xr:uid="{00000000-0006-0000-0000-00007B000000}">
      <text>
        <r>
          <rPr>
            <sz val="10"/>
            <rFont val="Arial"/>
            <family val="2"/>
          </rPr>
          <t>Page 123</t>
        </r>
      </text>
    </comment>
    <comment ref="A7206" authorId="0" shapeId="0" xr:uid="{00000000-0006-0000-0000-00007C000000}">
      <text>
        <r>
          <rPr>
            <sz val="10"/>
            <rFont val="Arial"/>
            <family val="2"/>
          </rPr>
          <t>Page 124</t>
        </r>
      </text>
    </comment>
    <comment ref="A7264" authorId="0" shapeId="0" xr:uid="{00000000-0006-0000-0000-00007D000000}">
      <text>
        <r>
          <rPr>
            <sz val="10"/>
            <rFont val="Arial"/>
            <family val="2"/>
          </rPr>
          <t>Page 125</t>
        </r>
      </text>
    </comment>
    <comment ref="A7323" authorId="0" shapeId="0" xr:uid="{00000000-0006-0000-0000-00007E000000}">
      <text>
        <r>
          <rPr>
            <sz val="10"/>
            <rFont val="Arial"/>
            <family val="2"/>
          </rPr>
          <t>Page 126</t>
        </r>
      </text>
    </comment>
    <comment ref="A7380" authorId="0" shapeId="0" xr:uid="{00000000-0006-0000-0000-00007F000000}">
      <text>
        <r>
          <rPr>
            <sz val="10"/>
            <rFont val="Arial"/>
            <family val="2"/>
          </rPr>
          <t>Page 127</t>
        </r>
      </text>
    </comment>
    <comment ref="A7432" authorId="0" shapeId="0" xr:uid="{00000000-0006-0000-0000-000080000000}">
      <text>
        <r>
          <rPr>
            <sz val="10"/>
            <rFont val="Arial"/>
            <family val="2"/>
          </rPr>
          <t>Page 128</t>
        </r>
      </text>
    </comment>
    <comment ref="A7491" authorId="0" shapeId="0" xr:uid="{00000000-0006-0000-0000-000081000000}">
      <text>
        <r>
          <rPr>
            <sz val="10"/>
            <rFont val="Arial"/>
            <family val="2"/>
          </rPr>
          <t>Page 129</t>
        </r>
      </text>
    </comment>
    <comment ref="A7550" authorId="0" shapeId="0" xr:uid="{00000000-0006-0000-0000-000082000000}">
      <text>
        <r>
          <rPr>
            <sz val="10"/>
            <rFont val="Arial"/>
            <family val="2"/>
          </rPr>
          <t>Page 130</t>
        </r>
      </text>
    </comment>
    <comment ref="A7609" authorId="0" shapeId="0" xr:uid="{00000000-0006-0000-0000-000083000000}">
      <text>
        <r>
          <rPr>
            <sz val="10"/>
            <rFont val="Arial"/>
            <family val="2"/>
          </rPr>
          <t>Page 131</t>
        </r>
      </text>
    </comment>
    <comment ref="A7668" authorId="0" shapeId="0" xr:uid="{00000000-0006-0000-0000-000084000000}">
      <text>
        <r>
          <rPr>
            <sz val="10"/>
            <rFont val="Arial"/>
            <family val="2"/>
          </rPr>
          <t>Page 132</t>
        </r>
      </text>
    </comment>
    <comment ref="A7726" authorId="0" shapeId="0" xr:uid="{00000000-0006-0000-0000-000085000000}">
      <text>
        <r>
          <rPr>
            <sz val="10"/>
            <rFont val="Arial"/>
            <family val="2"/>
          </rPr>
          <t>Page 133</t>
        </r>
      </text>
    </comment>
    <comment ref="A7777" authorId="0" shapeId="0" xr:uid="{00000000-0006-0000-0000-000086000000}">
      <text>
        <r>
          <rPr>
            <sz val="10"/>
            <rFont val="Arial"/>
            <family val="2"/>
          </rPr>
          <t>Page 134</t>
        </r>
      </text>
    </comment>
    <comment ref="A7835" authorId="0" shapeId="0" xr:uid="{00000000-0006-0000-0000-000087000000}">
      <text>
        <r>
          <rPr>
            <sz val="10"/>
            <rFont val="Arial"/>
            <family val="2"/>
          </rPr>
          <t>Page 135</t>
        </r>
      </text>
    </comment>
    <comment ref="A7894" authorId="0" shapeId="0" xr:uid="{00000000-0006-0000-0000-000088000000}">
      <text>
        <r>
          <rPr>
            <sz val="10"/>
            <rFont val="Arial"/>
            <family val="2"/>
          </rPr>
          <t>Page 136</t>
        </r>
      </text>
    </comment>
    <comment ref="A7953" authorId="0" shapeId="0" xr:uid="{00000000-0006-0000-0000-000089000000}">
      <text>
        <r>
          <rPr>
            <sz val="10"/>
            <rFont val="Arial"/>
            <family val="2"/>
          </rPr>
          <t>Page 137</t>
        </r>
      </text>
    </comment>
    <comment ref="A8012" authorId="0" shapeId="0" xr:uid="{00000000-0006-0000-0000-00008A000000}">
      <text>
        <r>
          <rPr>
            <sz val="10"/>
            <rFont val="Arial"/>
            <family val="2"/>
          </rPr>
          <t>Page 138</t>
        </r>
      </text>
    </comment>
    <comment ref="A8070" authorId="0" shapeId="0" xr:uid="{00000000-0006-0000-0000-00008B000000}">
      <text>
        <r>
          <rPr>
            <sz val="10"/>
            <rFont val="Arial"/>
            <family val="2"/>
          </rPr>
          <t>Page 139</t>
        </r>
      </text>
    </comment>
    <comment ref="A8129" authorId="0" shapeId="0" xr:uid="{00000000-0006-0000-0000-00008C000000}">
      <text>
        <r>
          <rPr>
            <sz val="10"/>
            <rFont val="Arial"/>
            <family val="2"/>
          </rPr>
          <t>Page 140</t>
        </r>
      </text>
    </comment>
    <comment ref="A8188" authorId="0" shapeId="0" xr:uid="{00000000-0006-0000-0000-00008D000000}">
      <text>
        <r>
          <rPr>
            <sz val="10"/>
            <rFont val="Arial"/>
            <family val="2"/>
          </rPr>
          <t>Page 141</t>
        </r>
      </text>
    </comment>
    <comment ref="A8247" authorId="0" shapeId="0" xr:uid="{00000000-0006-0000-0000-00008E000000}">
      <text>
        <r>
          <rPr>
            <sz val="10"/>
            <rFont val="Arial"/>
            <family val="2"/>
          </rPr>
          <t>Page 142</t>
        </r>
      </text>
    </comment>
    <comment ref="A8306" authorId="0" shapeId="0" xr:uid="{00000000-0006-0000-0000-00008F000000}">
      <text>
        <r>
          <rPr>
            <sz val="10"/>
            <rFont val="Arial"/>
            <family val="2"/>
          </rPr>
          <t>Page 143</t>
        </r>
      </text>
    </comment>
    <comment ref="A8365" authorId="0" shapeId="0" xr:uid="{00000000-0006-0000-0000-000090000000}">
      <text>
        <r>
          <rPr>
            <sz val="10"/>
            <rFont val="Arial"/>
            <family val="2"/>
          </rPr>
          <t>Page 144</t>
        </r>
      </text>
    </comment>
    <comment ref="A8424" authorId="0" shapeId="0" xr:uid="{00000000-0006-0000-0000-000091000000}">
      <text>
        <r>
          <rPr>
            <sz val="10"/>
            <rFont val="Arial"/>
            <family val="2"/>
          </rPr>
          <t>Page 145</t>
        </r>
      </text>
    </comment>
    <comment ref="A8483" authorId="0" shapeId="0" xr:uid="{00000000-0006-0000-0000-000092000000}">
      <text>
        <r>
          <rPr>
            <sz val="10"/>
            <rFont val="Arial"/>
            <family val="2"/>
          </rPr>
          <t>Page 146</t>
        </r>
      </text>
    </comment>
    <comment ref="A8542" authorId="0" shapeId="0" xr:uid="{00000000-0006-0000-0000-000093000000}">
      <text>
        <r>
          <rPr>
            <sz val="10"/>
            <rFont val="Arial"/>
            <family val="2"/>
          </rPr>
          <t>Page 147</t>
        </r>
      </text>
    </comment>
    <comment ref="A8601" authorId="0" shapeId="0" xr:uid="{00000000-0006-0000-0000-000094000000}">
      <text>
        <r>
          <rPr>
            <sz val="10"/>
            <rFont val="Arial"/>
            <family val="2"/>
          </rPr>
          <t>Page 148</t>
        </r>
      </text>
    </comment>
    <comment ref="A8660" authorId="0" shapeId="0" xr:uid="{00000000-0006-0000-0000-000095000000}">
      <text>
        <r>
          <rPr>
            <sz val="10"/>
            <rFont val="Arial"/>
            <family val="2"/>
          </rPr>
          <t>Page 149</t>
        </r>
      </text>
    </comment>
    <comment ref="A8719" authorId="0" shapeId="0" xr:uid="{00000000-0006-0000-0000-000096000000}">
      <text>
        <r>
          <rPr>
            <sz val="10"/>
            <rFont val="Arial"/>
            <family val="2"/>
          </rPr>
          <t>Page 150</t>
        </r>
      </text>
    </comment>
    <comment ref="A8778" authorId="0" shapeId="0" xr:uid="{00000000-0006-0000-0000-000097000000}">
      <text>
        <r>
          <rPr>
            <sz val="10"/>
            <rFont val="Arial"/>
            <family val="2"/>
          </rPr>
          <t>Page 151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49" authorId="0" shapeId="0" xr:uid="{00000000-0006-0000-03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Tania Sanjurjo Bermudez:
</t>
        </r>
        <r>
          <rPr>
            <sz val="9"/>
            <color rgb="FF000000"/>
            <rFont val="Tahoma"/>
            <family val="2"/>
            <charset val="1"/>
          </rPr>
          <t xml:space="preserve">valores fijos para pruebas
</t>
        </r>
      </text>
    </comment>
  </commentList>
</comments>
</file>

<file path=xl/sharedStrings.xml><?xml version="1.0" encoding="utf-8"?>
<sst xmlns="http://schemas.openxmlformats.org/spreadsheetml/2006/main" count="33580" uniqueCount="15035">
  <si>
    <t>Base fijación</t>
  </si>
  <si>
    <t>Actuador válvula de zona</t>
  </si>
  <si>
    <t>Cuna Ø 16</t>
  </si>
  <si>
    <t>Cuna Ø 20</t>
  </si>
  <si>
    <t>Cuna Ø 25</t>
  </si>
  <si>
    <t>Cuna Ø 32 (Portacunas)</t>
  </si>
  <si>
    <t>Cuna para Te y Codo</t>
  </si>
  <si>
    <t>Cuna para Racor</t>
  </si>
  <si>
    <t>Cabeza de Expansión 16-20</t>
  </si>
  <si>
    <t>Cabeza de Expansión 25</t>
  </si>
  <si>
    <t>Cabeza de Expansión 32</t>
  </si>
  <si>
    <t>Cronotermostato</t>
  </si>
  <si>
    <t>Tubo multicapa PERT/AL/PERT 16 (2.0) R.100M</t>
  </si>
  <si>
    <t>Tubo multicapa PERT/AL/PERT 16 (2.0) R.200M</t>
  </si>
  <si>
    <t>Tubo multicapa PERT/AL/PERT 16 (2.0) R.500M</t>
  </si>
  <si>
    <t>Tubo multicapa PERT/AL/PERT 16 (2.0) B.4M</t>
  </si>
  <si>
    <t>Tubo multicapa PERT/AL/PERT 18 (2.0) R.100M</t>
  </si>
  <si>
    <t>Tubo multicapa PERT/AL/PERT 18 (2.0) B.4M</t>
  </si>
  <si>
    <t>Tubo multicapa PERT/AL/PERT 20 (2.0) R.100M</t>
  </si>
  <si>
    <t>Tubo multicapa PERT/AL/PERT 20 (2.0) B.4M</t>
  </si>
  <si>
    <t>Tubo multicapa PERT/AL/PERT 25 (2.5) R.50M</t>
  </si>
  <si>
    <t>Tubo multicapa PERT/AL/PERT 25 (2.5) B.4M</t>
  </si>
  <si>
    <t>Tubo multicapa PERT/AL/PERT 32 (3.0) R.50M</t>
  </si>
  <si>
    <t>Tubo multicapa PERT/AL/PERT 32 (3.0) B.4M</t>
  </si>
  <si>
    <t>Tubo multicapa PERT/AL/PERT 40 (3.5) B.5M</t>
  </si>
  <si>
    <t>Tubo multicapa PERT/AL/PERT 50 (4.0) B.5M</t>
  </si>
  <si>
    <t>Tubo multicapa PERT/AL/PERT 63 (4.5) B.5M</t>
  </si>
  <si>
    <t>Tubo multicapa aislado 16 (2.0) ROJO 6 mm R.50M</t>
  </si>
  <si>
    <t>Tubo multicapa aislado 16 (2.0) AZUL 6 mm R.50M</t>
  </si>
  <si>
    <t>Tubo multicapa aislado 20 (2.0) ROJO 6 mm R.50M</t>
  </si>
  <si>
    <t>Tubo multicapa aislado 20 (2.0) AZUL 6 mm R.50M</t>
  </si>
  <si>
    <t>Tubo multicapa aislado 20 (2.0) NEGRO 6mm R.50M</t>
  </si>
  <si>
    <t>Tubo multicapa aislado 25 (2.5) ROJO 10 mm R.25M</t>
  </si>
  <si>
    <t>Tubo multicapa aislado 25 (2.5) AZUL 10 mm R.25M</t>
  </si>
  <si>
    <t>Tubo multicapa aislado 25 (2.5) NEGRO 6 mm R.25M</t>
  </si>
  <si>
    <t>Tubo multicapa aislado 32 (3.0) ROJO 6 mm R.25M</t>
  </si>
  <si>
    <t>Calibrador 16 (2.0)</t>
  </si>
  <si>
    <t>Calibrador 20 (2.0)</t>
  </si>
  <si>
    <t>Calibrador 25 (2.5)</t>
  </si>
  <si>
    <t>Calibrador 32 (3.0)</t>
  </si>
  <si>
    <t>Muelle interior 16</t>
  </si>
  <si>
    <t>Muelle interior 20</t>
  </si>
  <si>
    <t>Muelle interior 25</t>
  </si>
  <si>
    <t>Muelle exterior 16</t>
  </si>
  <si>
    <t>Muelle exterior 20</t>
  </si>
  <si>
    <t>Muelle exterior 25</t>
  </si>
  <si>
    <t>Tijera cortatubos 16 - 25</t>
  </si>
  <si>
    <t>Tijera cortatubos 16 - 40</t>
  </si>
  <si>
    <t>Máquina de prensado 16-32 U 16 - 32</t>
  </si>
  <si>
    <t>Mordazas 16 U</t>
  </si>
  <si>
    <t>Mordazas 18 U</t>
  </si>
  <si>
    <t>Mordazas 20 U</t>
  </si>
  <si>
    <t>Mordazas 25 U</t>
  </si>
  <si>
    <t>Mordazas 32 U</t>
  </si>
  <si>
    <t>Batería 14.4 V</t>
  </si>
  <si>
    <t>Tubo PE-Xb 16 (1.8) BLANCO R.100M</t>
  </si>
  <si>
    <t>Tubo PE-Xb 16 (1.8) BLANCO R.200M</t>
  </si>
  <si>
    <t>Tubo PE-Xb 16 (1.8) BLANCO B.4M</t>
  </si>
  <si>
    <t>Tubo PE-Xb 20 (1.9) BLANCO R.100M</t>
  </si>
  <si>
    <t>Tubo PE-Xb 16 (1.8) ROJO R.100M</t>
  </si>
  <si>
    <t>Tubo PE-Xb 16 (1.8) ROJO R.200M</t>
  </si>
  <si>
    <t>Tubo PE-Xb 16 (1.8) ROJO B.4M</t>
  </si>
  <si>
    <t>Tubo PE-Xb 16 (1.8) AZUL R.100M</t>
  </si>
  <si>
    <t>Tubo PE-Xb 16 (1.8) AZUL R.200M</t>
  </si>
  <si>
    <t>Tubo PE-Xb 16 (1.8) AZUL B.4M</t>
  </si>
  <si>
    <t>Tubo PE-Xb 20 (1.9) ROJO R.100M</t>
  </si>
  <si>
    <t>Tubo PE-Xb 20 (1.9) ROJO R.120M</t>
  </si>
  <si>
    <t>Tubo PE-Xb 20 (1.9) ROJO R.200M</t>
  </si>
  <si>
    <t>Tubo PE-Xb 20 (1.9) ROJO B.4M</t>
  </si>
  <si>
    <t>Tubo PE-Xb 20 (1.9) AZUL R.100M</t>
  </si>
  <si>
    <t>Tubo PE-Xb 20 (1.9) AZUL R.120M</t>
  </si>
  <si>
    <t>Tubo PE-Xb 20 (1.9) AZUL R.200M</t>
  </si>
  <si>
    <t>Tubo PE-Xb 20 (1.9) AZUL B.4M</t>
  </si>
  <si>
    <t>Tubo PE-Xb 25 (2.3) ROJO R.50M</t>
  </si>
  <si>
    <t>Tubo PE-Xb 25 (2.3) ROJO R.120M</t>
  </si>
  <si>
    <t>Tubo PE-Xb 25 (2.3) ROJO B.4M</t>
  </si>
  <si>
    <t>Tubo PE-Xb 25 (2.3) AZUL R.50M</t>
  </si>
  <si>
    <t>Tubo PE-Xb 25 (2.3) AZUL R.120M</t>
  </si>
  <si>
    <t>Tubo PE-Xb 25 (2.3) AZUL B.4M</t>
  </si>
  <si>
    <t>Tubo PE-Xb 32 (2.9) ROJO R.50M</t>
  </si>
  <si>
    <t>Tubo PE-Xb 32 (2.9) ROJO B.4M</t>
  </si>
  <si>
    <t>Tubo PE-Xb 32 (2.9) AZUL R.50M</t>
  </si>
  <si>
    <t>Tubo PE-Xb 32 (2.9) AZUL B.4M</t>
  </si>
  <si>
    <t>Tubo PE-Xb 90 (8.2) BLANCO B.4M</t>
  </si>
  <si>
    <t>Tubo PE-Xb 50 (4.6) BLANCO B.4M</t>
  </si>
  <si>
    <t>Tubo PE-Xb 63 (5.8) BLANCO B.4M</t>
  </si>
  <si>
    <t>Tubo PE-Xb 75 (6.8) BLANCO B.4M</t>
  </si>
  <si>
    <t>Tubo PE-Xb 40 (3.7) BLANCO B.4M</t>
  </si>
  <si>
    <t>Tubo PE-Xb 50 (4.6) BLANCO R.50M</t>
  </si>
  <si>
    <t>Tubo PE-Xb 40 (3.7) BLANCO R.50M</t>
  </si>
  <si>
    <t>Tubo PE-Xb 32 (2.9) BLANCO B.4M</t>
  </si>
  <si>
    <t>Tubo PE-Xb 32 (2.9) BLANCO R.50M</t>
  </si>
  <si>
    <t>Tubo PE-Xb 25 (2.3) BLANCO B.4M</t>
  </si>
  <si>
    <t>Tubo PE-Xb 25 (2.3) BLANCO R.120M</t>
  </si>
  <si>
    <t>Tubo PE-Xb 25 (2.3) BLANCO R.50M</t>
  </si>
  <si>
    <t>Tubo PE-Xb 20 (1.9) BLANCO B.4M</t>
  </si>
  <si>
    <t>Tubo PE-Xb 20 (1.9) BLANCO R.200M</t>
  </si>
  <si>
    <t>Tubo PE-Xb 20 (1.9) BLANCO R.120M</t>
  </si>
  <si>
    <t>Tubo PE-Xb 12 (1.7) BLANCO R.100M</t>
  </si>
  <si>
    <t>Tubo PE-Xb 12 (2.0) BLANCO R.100M</t>
  </si>
  <si>
    <t>Tubo PE-Xb 16 (2.0) BLANCO R.100M</t>
  </si>
  <si>
    <t>Tubo PE-Xb 16 (2.2) BLANCO R.100M</t>
  </si>
  <si>
    <t>Tubo PE-Xb 16 (2.2) BLANCO B.4M</t>
  </si>
  <si>
    <t>Tubo PE-Xb 20 (2.0) BLANCO R.100M</t>
  </si>
  <si>
    <t>Tubo PE-Xb 20 (2.8) BLANCO R.100M</t>
  </si>
  <si>
    <t>Tubo PE-Xb 20 (2.8) BLANCO B.4M</t>
  </si>
  <si>
    <t>Tubo PE-Xb 25 (3.5) BLANCO R.50M</t>
  </si>
  <si>
    <t>Tubo PE-Xb 25 (3.5) BLANCO B.4M</t>
  </si>
  <si>
    <t>Tubo PE-Xb 32 (4.4) BLANCO R.50M</t>
  </si>
  <si>
    <t>Tubo PE-Xb 32 (4.4) BLANCO B.4M</t>
  </si>
  <si>
    <t>Tubo PE-Xb barrera antioxígeno EVOH 16 (1.8) R.120M</t>
  </si>
  <si>
    <t>Tubo PE-Xb barrera antioxígeno EVOH 16 (1.8) R.200M</t>
  </si>
  <si>
    <t>Tubo PE-Xb barrera antioxígeno EVOH 16 (1.8) R.400M</t>
  </si>
  <si>
    <t>Tubo PE-Xb barrera antioxígeno EVOH 16 (1.8) R.500M</t>
  </si>
  <si>
    <t>Tubo PE-Xb barrera antioxígeno EVOH 20 (1.9) R.120M</t>
  </si>
  <si>
    <t>Tubo PE-Xb barrera antioxígeno EVOH 20 (1.9) R.200M</t>
  </si>
  <si>
    <t>Tubo PE-RT barrera antioxígeno EVOH 16 (1.8) R.200M</t>
  </si>
  <si>
    <t>Tubo PE-RT barrera antioxígeno EVOH 16 (1.8) R.500M</t>
  </si>
  <si>
    <t>Tubo PE-RT barrera antioxígeno EVOH 20 (1.9) R.120M</t>
  </si>
  <si>
    <t>Tubo PE-RT barrera antioxígeno EVOH 20 (1.9) R.200M</t>
  </si>
  <si>
    <t>Tubo PE-Xb envainado 16 (1.8) ROJO R.100M</t>
  </si>
  <si>
    <t>Tubo PE-Xb envainado 16 (1.8) AZUL R.100M</t>
  </si>
  <si>
    <t>Tubo PE-Xb envainado 16 (1.8) DUO R.50M</t>
  </si>
  <si>
    <t>Tubo PE-Xb envainado 20 (1.9) ROJO R.60M</t>
  </si>
  <si>
    <t>Tubo PE-Xb envainado 20 (1.9) AZUL R.60M</t>
  </si>
  <si>
    <t>Tubo PE-Xb envainado 25 (2.3) AZUL R.60M</t>
  </si>
  <si>
    <t>Máquina de prensado 16-32 RF 16 - 32</t>
  </si>
  <si>
    <t>Mordazas 16 RF</t>
  </si>
  <si>
    <t>Mordazas 20 RF</t>
  </si>
  <si>
    <t>Mordazas 25 RF</t>
  </si>
  <si>
    <t>Mordazas 32 RF</t>
  </si>
  <si>
    <t xml:space="preserve">Mando redondo llave esfera pressfitting pe-x y multicapa </t>
  </si>
  <si>
    <t xml:space="preserve">Mando maneta llave esfera pressfitting pe-x y multicapa </t>
  </si>
  <si>
    <t>Expandidor 16-32</t>
  </si>
  <si>
    <t>Prensa casquillo deslizante axial 16-32</t>
  </si>
  <si>
    <t>Válvula termostatizable escuadra regulación simple 770-3/8" conexión racor 24x1,5</t>
  </si>
  <si>
    <t>Válvula termostatizable escuadra regulación simple 770-1/2" conexión racor 24x1,5</t>
  </si>
  <si>
    <t>Válvula termostatizable escuadra regulación simple 772-1/2" conexión racor 1/2"</t>
  </si>
  <si>
    <t>Válvula termostatizable escuadra regulación simple 772-3/8" conexión racor 1/2"</t>
  </si>
  <si>
    <t>Válvula termostatizable recta regulación simple 771-3/8" conexión racor 24x1,5</t>
  </si>
  <si>
    <t>Válvula termostatizable recta regulación simple 771-1/2" conexión racor 24x1,5</t>
  </si>
  <si>
    <t>Válvula termostatizable recta regulación simple 773-3/8" conexión racor 1/2"</t>
  </si>
  <si>
    <t>Válvula termostatizable recta regulación simple 773-1/2" conexión racor 1/2"</t>
  </si>
  <si>
    <t xml:space="preserve">Válvula termostatizable escuadra regulación simple acero 774-3/8" </t>
  </si>
  <si>
    <t>Válvula termostatizable escuadra regulación simple acero 774-1/2"</t>
  </si>
  <si>
    <t xml:space="preserve">Válvula termostatizable recta regulación simple acero 775-3/8" </t>
  </si>
  <si>
    <t>Válvula termostatizable recta regulación simple acero 775-1/2"</t>
  </si>
  <si>
    <t>Válvula termostatizable escuadra junta antigoteo 840-3/8" conexión racor 24x1,5</t>
  </si>
  <si>
    <t>Válvula termostatizable escuadra junta antigoteo 842-3/8" conexión racor 1/2"</t>
  </si>
  <si>
    <t>Válvula termostatizable escuadra junta antigoteo 840-1/2" conexión racor 24x1,5</t>
  </si>
  <si>
    <t>Válvula termostatizable escuadra junta antigoteo 842-1/2" conexión racor 1/2"</t>
  </si>
  <si>
    <t>Válvula termostatizable recta junta antigoteo 841-3/8" conexión racor 24x1,5</t>
  </si>
  <si>
    <t>Válvula termostatizable recta junta antigoteo 841-1/2" conexión racor 24x1,5</t>
  </si>
  <si>
    <t>Válvula termostatizable recta junta antigoteo 843-3/8" conexión racor 1/2"</t>
  </si>
  <si>
    <t>Válvula termostatizable recta junta antigoteo 843-1/2" conexión racor 1/2"</t>
  </si>
  <si>
    <t xml:space="preserve">Válvula termostatizable recta junta antigoteo acero 845-3/8" </t>
  </si>
  <si>
    <t>Válvula termostatizable recta junta antigoteo acero 845-1/2"</t>
  </si>
  <si>
    <t xml:space="preserve">Válvula termostatizable escuadra junta antigoteo acero 844-3/8" </t>
  </si>
  <si>
    <t>Válvula termostatizable escuadra junta antigoteo acero 844-1/2"</t>
  </si>
  <si>
    <t>Válvula termostatizable doble escuadra 1141-3/8" conexión racor 24x1,5 Derecha</t>
  </si>
  <si>
    <t>Válvula termostatizable doble escuadra 1141-1/2" conexión racor 24x1,5 Derecha</t>
  </si>
  <si>
    <t>Válvula termostatizable doble escuadra 1141-3/8" conexión racor 24x1,5 Izquierda</t>
  </si>
  <si>
    <t>Válvula termostatizable doble escuadra 1141-1/2" conexión racor 24x1,5 Izquierda</t>
  </si>
  <si>
    <t>Válvula termostatizable escuadra pre-regulación 776-3/8" conexión racor 24x1,5</t>
  </si>
  <si>
    <t>Válvula termostatizable escuadra pre-regulación 776-1/2" conexión racor 24x1,5</t>
  </si>
  <si>
    <t>Válvula termostatizable recta pre-regulación 777-3/8" conexión racor 24x1,5</t>
  </si>
  <si>
    <t>Válvula termostatizable recta pre-regulación 777-1/2" conexión racor 24x1,5</t>
  </si>
  <si>
    <t xml:space="preserve">Válvula termostatizable escuadra pre-regulación acero 778-3/8" </t>
  </si>
  <si>
    <t>Válvula termostatizable escuadra pre-regulación acero 778-1/2"</t>
  </si>
  <si>
    <t xml:space="preserve">Válvula termostatizable recta pre-regulación acero 779-3/8" </t>
  </si>
  <si>
    <t>Válvula termostatizable recta pre-regulación acero 779-1/2"</t>
  </si>
  <si>
    <t>Válvula manual recta regulación simple 814-3/8" conexión racor 1/2"</t>
  </si>
  <si>
    <t>Válvula manual escuadra regulación simple 804-3/8" conexión racor 1/2"</t>
  </si>
  <si>
    <t>Válvula manual escuadra regulación simple 804-1/2" conexión racor 1/2"</t>
  </si>
  <si>
    <t>Válvula manual escuadra regulación simple 804-1/2" conexión racor 24x1,5</t>
  </si>
  <si>
    <t>Válvula manual recta regulación simple 814-1/2" conexión racor 24x1,5</t>
  </si>
  <si>
    <t>Válvula manual escuadra regulación simple junta antigoteo 836-3/8" conexión racor 1/2"</t>
  </si>
  <si>
    <t>Válvula manual escuadra regulación simple junta antigoteo 836-1/2" conexión racor 1/2"</t>
  </si>
  <si>
    <t>Válvula manual escuadra regulación simple junta antigoteo 838-3/8" conexión racor 24x1,5</t>
  </si>
  <si>
    <t>Válvula manual escuadra regulación simple junta antigoteo 838-1/2" conexión racor 24x1,5</t>
  </si>
  <si>
    <t>Válvula manual recta regulación simple junta antigoteo 832-3/8" conexión racor 1/2"</t>
  </si>
  <si>
    <t>Válvula manual recta regulación simple junta antigoteo 832-1/2" conexión racor 1/2"</t>
  </si>
  <si>
    <t>Válvula manual recta regulación simple junta antigoteo 834-3/8" conexión racor 24x1,5</t>
  </si>
  <si>
    <t>Válvula manual recta regulación simple junta antigoteo 834-1/2" conexión racor 24x1,5</t>
  </si>
  <si>
    <t xml:space="preserve">Válvula manual escuadra regulación simple acero 803-3/8" </t>
  </si>
  <si>
    <t>Válvula manual escuadra regulación simple acero 803-1/2"</t>
  </si>
  <si>
    <t xml:space="preserve">Válvula manual recta regulación simple acero 813-3/8" </t>
  </si>
  <si>
    <t>Válvula manual recta regulación simple acero 813-1/2"</t>
  </si>
  <si>
    <t>Detentor escuadra 827-3/8" conexión racor 1/2"</t>
  </si>
  <si>
    <t>Detentor escuadra 827-1/2" conexión racor 24x1,5</t>
  </si>
  <si>
    <t>Detentor recto 829-3/8" conexión racor 1/2"</t>
  </si>
  <si>
    <t>Detentor recto 829-1/2" conexión racor 24x1,5</t>
  </si>
  <si>
    <t>Detentor escuadra junta antigoteo 837-3/8" conexión racor 1/2"</t>
  </si>
  <si>
    <t>Detentor escuadra junta antigoteo 837-1/2" conexión racor 1/2"</t>
  </si>
  <si>
    <t>Detentor escuadra junta antigoteo 839-3/8" conexión racor 24x1,5</t>
  </si>
  <si>
    <t>Detentor escuadra junta antigoteo 839-1/2" conexión racor 24x1,5</t>
  </si>
  <si>
    <t>Detentor recto junta antigoteo 833-3/8" conexión racor 1/2"</t>
  </si>
  <si>
    <t>Detentor recto junta antigoteo 833-1/2" conexión racor 1/2"</t>
  </si>
  <si>
    <t>Detentor recto junta antigoteo 835-3/8" conexión racor 24x1,5</t>
  </si>
  <si>
    <t>Detentor recto junta antigoteo 835-1/2" conexión racor 24x1,5</t>
  </si>
  <si>
    <t xml:space="preserve">Detentor escuadra acero 805-3/8" </t>
  </si>
  <si>
    <t>Detentor escuadra acero 805-1/2"</t>
  </si>
  <si>
    <t xml:space="preserve">Detentor recto acero 815-3/8" </t>
  </si>
  <si>
    <t>Detentor recto acero 815-1/2"</t>
  </si>
  <si>
    <t>Detentor doble escuadra 1144-3/8" conexión racor 24x1,5 Derecha</t>
  </si>
  <si>
    <t>Detentor doble escuadra 1144-3/8" conexión racor 24x1,5 Izquierda</t>
  </si>
  <si>
    <t>Detentor doble escuadra 1144-1/2" conexión racor 24x1,5 Derecha</t>
  </si>
  <si>
    <t>Detentor doble escuadra 1144-1/2" conexión racor 24x1,5 Izquierda</t>
  </si>
  <si>
    <t>Válvula termostatizable doble ángulo 766-1/2" sonda 15mm</t>
  </si>
  <si>
    <t>Distribuidor grupo de 4 vías mono-bitubo 875-1/2" conexión racor 24x1,5</t>
  </si>
  <si>
    <t>Válvula monotubo termostatizable 891-1/2" conexión racor 24x1,5</t>
  </si>
  <si>
    <t>Válvula monotubo termostatizable 891-3/4" conexión racor 24x1,5</t>
  </si>
  <si>
    <t>Válvula mono-bitubo conexiones orientables 894-1/2" conexión racor 24x1,5</t>
  </si>
  <si>
    <t>Cabeza termostática 1100-28x1,5</t>
  </si>
  <si>
    <t>Cabeza termostática1101-30x1,5</t>
  </si>
  <si>
    <t>Clip limitación cabeza termostática1111</t>
  </si>
  <si>
    <t>Cabeza termostática sensibilidad remota 987-28x1,5</t>
  </si>
  <si>
    <t>Racor cobre SICURBLOC 90-12 conexión racor 1/2"</t>
  </si>
  <si>
    <t>Racor cobre SICURBLOC 90-14 conexión racor 1/2"</t>
  </si>
  <si>
    <t>Racor cobre SICURBLOC 90-15 conexión racor 1/2"</t>
  </si>
  <si>
    <t>Racor cobre SICURBLOC 90-16 conexión racor 1/2"</t>
  </si>
  <si>
    <t>Racor cobre SICURBLOC 90-12 conexión racor 24x1,5</t>
  </si>
  <si>
    <t>Racor cobre SICURBLOC 90-14 conexión racor 24x1,5</t>
  </si>
  <si>
    <t>Racor cobre SICURBLOC 90-15 conexión racor 24x1,5</t>
  </si>
  <si>
    <t>Racor cobre SICURBLOC 90-16 conexión racor 24x1,5</t>
  </si>
  <si>
    <t>Racor cobre SICURBLOC 90-18 conexión racor 24x1,5</t>
  </si>
  <si>
    <t>Racor PE-X y multicapa 98-16x2,0 conexión racor 1/2"</t>
  </si>
  <si>
    <t>Racor PE-X y multicapa 98-16x1,8 conexión racor 1/2"</t>
  </si>
  <si>
    <t>Racor PE-X y multicapa 100-16x1,8 conexión racor 24x1,5</t>
  </si>
  <si>
    <t>Racor PE-X y multicapa 100-16x2,0 conexión racor 24x1,5</t>
  </si>
  <si>
    <t>Racor PE-X y multicapa 100-18x2,0 conexión racor 24x1,5</t>
  </si>
  <si>
    <t>Racor PE-X y multicapa 100-20x1,9 conexión racor 24x1,5</t>
  </si>
  <si>
    <t>Racor PE-X y multicapa 100-20x2,0 conexión racor 24x1,5</t>
  </si>
  <si>
    <t>Tetina junta antigoteo 940-3/8"</t>
  </si>
  <si>
    <t>Tetina junta antigoteo 940-1/2"</t>
  </si>
  <si>
    <t>Prolongación 514-24x1,5</t>
  </si>
  <si>
    <t>Sonda cromada 889-D.15mm L. 600mm</t>
  </si>
  <si>
    <t>Sonda cromada 889-D.15mm L. 800mm</t>
  </si>
  <si>
    <t>Sonda cromada 889-D.15mm L. 1000mm</t>
  </si>
  <si>
    <t>Embellecedor simple 108</t>
  </si>
  <si>
    <t>Embellecedor doble 109</t>
  </si>
  <si>
    <t>Colector macho-hembra asiento plano 3/4"-1/2" 2 Conexiones</t>
  </si>
  <si>
    <t>Colector macho-hembra asiento plano 3/4"-1/2" 3 Conexiones</t>
  </si>
  <si>
    <t>Colector macho-hembra asiento plano 3/4"-1/2" 4 Conexiones</t>
  </si>
  <si>
    <t>Colector macho-hembra asiento plano 3/4"-1/2" 5 Conexiones</t>
  </si>
  <si>
    <t>Colector macho-hembra asiento plano 1"-1/2" 2 Conexiones</t>
  </si>
  <si>
    <t>Colector macho-hembra asiento plano 1"-1/2" 3 Conexiones</t>
  </si>
  <si>
    <t>Colector macho-hembra asiento plano 1"-1/2" 4 Conexiones</t>
  </si>
  <si>
    <t>Colector macho-hembra asiento plano 1"-1/2" 5 Conexiones</t>
  </si>
  <si>
    <t>Colector macho-hembra 3/4"-3/4" Eurocono 2 Conexiones</t>
  </si>
  <si>
    <t>Colector macho-hembra 3/4"-3/4" Eurocono 3 Conexiones</t>
  </si>
  <si>
    <t>Colector macho-hembra 1"-3/4" Eurocono 2 Conexiones</t>
  </si>
  <si>
    <t>Colector macho-hembra 1"-3/4" Eurocono 3 Conexiones</t>
  </si>
  <si>
    <t>Colector trefilado 3/4"-1/2" 2 Conexiones</t>
  </si>
  <si>
    <t>Colector trefilado 3/4"-1/2" 3 Conexiones</t>
  </si>
  <si>
    <t>Colector trefilado 3/4"-1/2" 4 Conexiones</t>
  </si>
  <si>
    <t>Colector trefilado 1"-1/2" 2 Conexiones</t>
  </si>
  <si>
    <t>Colector trefilado 1"-1/2" 3 Conexiones</t>
  </si>
  <si>
    <t>Colector trefilado 1"-1/2" 4 Conexiones</t>
  </si>
  <si>
    <t>Colector trefilado 1"-1/2" 5 Conexiones</t>
  </si>
  <si>
    <t>Colector trefilado 1"-1/2" 6 Conexiones</t>
  </si>
  <si>
    <t>Colector trefilado 1"-1/2" 7 Conexiones</t>
  </si>
  <si>
    <t>Colector trefilado 1"-1/2" 8 Conexiones</t>
  </si>
  <si>
    <t>Colector trefilado 1"-1/2" 9 Conexiones</t>
  </si>
  <si>
    <t>Colector trefilado 1"-1/2" 10 Conexiones</t>
  </si>
  <si>
    <t>Adaptador tubo multicapa 16 (2,0) x 3/4" Eurocono</t>
  </si>
  <si>
    <t>Adaptador tubo multicapa 18 (2,0) x 3/4" Eurocono</t>
  </si>
  <si>
    <t>Adaptador tubo multicapa 20 (2,0) x 3/4" Eurocono</t>
  </si>
  <si>
    <t>Tapón rosca macho 1/2"</t>
  </si>
  <si>
    <t>Tapón rosca macho 3/4"</t>
  </si>
  <si>
    <t>Tapón rosca macho 1"</t>
  </si>
  <si>
    <t>Tapón rosca hembra 1/2"</t>
  </si>
  <si>
    <t>Tapón rosca hembra 3/4"</t>
  </si>
  <si>
    <t>Tapón rosca hembra 1"</t>
  </si>
  <si>
    <t>Tapón con derivación 3/4"</t>
  </si>
  <si>
    <t>Tapón con derivación 1"</t>
  </si>
  <si>
    <t>Grifo descarga 1/2"</t>
  </si>
  <si>
    <t>Purgador automático 3/8"</t>
  </si>
  <si>
    <t>Válvula de esfera macho-hembra 3/4"  Rojo</t>
  </si>
  <si>
    <t>Válvula de esfera macho-hembra 1"  Rojo</t>
  </si>
  <si>
    <t>Válvula de esfera macho-hembra 3/4"  Azul</t>
  </si>
  <si>
    <t>Válvula de esfera macho-hembra 1"  Azul</t>
  </si>
  <si>
    <t>Válvula mini hembra-hembra 1/2"</t>
  </si>
  <si>
    <t>Caja plástico colector con soportes 35 x 35 x 9 cm</t>
  </si>
  <si>
    <t>Caja plástico colector con soportes 50 x 35 x 9 cm</t>
  </si>
  <si>
    <t>Caja plástico colector con soportes 60 x 35 x 9 cm</t>
  </si>
  <si>
    <t>Soporte doble para colector universal 3/4"</t>
  </si>
  <si>
    <t>Soporte doble para colector universal 1"</t>
  </si>
  <si>
    <t>Colector premontado 1” - 2 Conex. 3/4”</t>
  </si>
  <si>
    <t>Colector premontado 1” - 3 Conex. 3/4”</t>
  </si>
  <si>
    <t>Colector premontado 1” - 4 Conex. 3/4”</t>
  </si>
  <si>
    <t>Colector premontado 1” - 5 Conex. 3/4”</t>
  </si>
  <si>
    <t>Colector premontado 1” - 6 Conex. 3/4”</t>
  </si>
  <si>
    <t>Colector premontado 1” - 7 Conex. 3/4”</t>
  </si>
  <si>
    <t>Colector premontado 1” - 8 Conex. 3/4”</t>
  </si>
  <si>
    <t>Colector premontado 1” - 9 Conex. 3/4”</t>
  </si>
  <si>
    <t>Colector premontado 1” - 10 Conex. 3/4”</t>
  </si>
  <si>
    <t>Adaptador tubo PE-X para colector 16 (1,8) x 3/4" Eurocono</t>
  </si>
  <si>
    <t>Adaptador tubo PE-X para colector 20 (1,9) x 3/4" Eurocono</t>
  </si>
  <si>
    <t>Adaptador tubo multicapa para colector 16 (2,0) x 3/4" Eurocono</t>
  </si>
  <si>
    <t>Adaptador tubo multicapa para colector 18 (2,0) x 3/4" Eurocono</t>
  </si>
  <si>
    <t>Adaptador tubo multicapa para colector 20 (2,0) x 3/4" Eurocono</t>
  </si>
  <si>
    <t>Caja metálica colector 450 x 400x110mm 3 conex.</t>
  </si>
  <si>
    <t>Caja metálica colector 450 x 600x110mm 7 conex.</t>
  </si>
  <si>
    <t>Caja metálica colector 450 x 800x110mm 10conex.</t>
  </si>
  <si>
    <t>Banda perimetral 50M</t>
  </si>
  <si>
    <t>Aditivo para mortero 30L</t>
  </si>
  <si>
    <t>Rollo film polietileno 150M2</t>
  </si>
  <si>
    <t>Codo guía 16</t>
  </si>
  <si>
    <t>Codo guía 20</t>
  </si>
  <si>
    <t>Rail tubo 16</t>
  </si>
  <si>
    <t>Rail tubo 18</t>
  </si>
  <si>
    <t>Rail tubo 20</t>
  </si>
  <si>
    <t>Grapa para malla 16-20</t>
  </si>
  <si>
    <t>Válvula de zona 1"</t>
  </si>
  <si>
    <t>Válvula de presión diferencial 1”</t>
  </si>
  <si>
    <t>Válvula de presión diferencial 1-1/4”</t>
  </si>
  <si>
    <t>Tubo multicapa PERT/AL/PERT 26 (3,0) B.4M</t>
  </si>
  <si>
    <t>Tubo multicapa PERT/AL/PERT 26 (3.0) R.50M</t>
  </si>
  <si>
    <t>Tubo multicapa aislado 32 (3.0) AZUL 6 mm R.25M</t>
  </si>
  <si>
    <t>Válvula monotubo mando frontal manual 886 -1/2" conexión racor 24x1,5 Derecha</t>
  </si>
  <si>
    <t>CODIGO</t>
  </si>
  <si>
    <t>DESCRIPCION</t>
  </si>
  <si>
    <t>Tubo PE-Xb 12 (1.1) ROJO R.120M</t>
  </si>
  <si>
    <t>Tubo PE-Xb 12 (1.1) ROJO R.240M</t>
  </si>
  <si>
    <t>Tubo PE-Xb 12 (1.1) AZUL R.120M</t>
  </si>
  <si>
    <t>Tubo PE-Xb 12 (1.1) AZUL R.240M</t>
  </si>
  <si>
    <t>Tubo PE-Xb 16 (1.5) ROJO R.100M</t>
  </si>
  <si>
    <t>Tubo PE-Xb 16 (1.5) ROJO R.200M</t>
  </si>
  <si>
    <t>Tubo PE-Xb 16 (1.5) AZUL R.100M</t>
  </si>
  <si>
    <t>Tubo PE-Xb 16 (1.5) AZUL R.200M</t>
  </si>
  <si>
    <t>Tubo PE-Xb 16 (1.5) BLANCO R.100M</t>
  </si>
  <si>
    <t>Tubo PE-Xb 16 (1.5) BLANCO R.200M</t>
  </si>
  <si>
    <t>Tubo PE-Xb 12 (1.1) ROJO R.200M</t>
  </si>
  <si>
    <t>Tubo PE-Xb 12 (1.1) AZUL R.200M</t>
  </si>
  <si>
    <t>Tubo PE-Xb 12 (1.1) BLANCO R.200M</t>
  </si>
  <si>
    <t>Tubo PE-Xb 12 (1.1) BLANCO R.120M</t>
  </si>
  <si>
    <t>Tubo PE-Xb barrera antioxígeno EVOH 12 (1.1) R.120M</t>
  </si>
  <si>
    <t>Tubo PE-Xb barrera antioxígeno EVOH 16 (1.5) R.120M</t>
  </si>
  <si>
    <t>Tubo PE-Xb barrera antioxígeno EVOH 12 (1.1) R.200M</t>
  </si>
  <si>
    <t>Tubo PE-Xb barrera antioxígeno EVOH 16 (1.5) R.200M</t>
  </si>
  <si>
    <t>Tubo PE-Xb envainado 16 (1.5) ROJO R.100M</t>
  </si>
  <si>
    <t>Tubo PE-Xb envainado 16 (1.5) AZUL R.100M</t>
  </si>
  <si>
    <t>Tubo PE-Xb envainado 25 (2.3) ROJO R.60M</t>
  </si>
  <si>
    <t>Tubo PE-Xb envainado 16 (1.5) DUO R.50M</t>
  </si>
  <si>
    <t>Tubo PE-Xb envainado 12 (1.1) ROJO R.100M</t>
  </si>
  <si>
    <t>Tubo PE-Xb envainado 12 (1.1) AZUL R.100M</t>
  </si>
  <si>
    <t>Tubo PE-Xb envainado 12 (1.1) DUO R.50M</t>
  </si>
  <si>
    <t>Racor PE-X y multicapa 100-16x1,5 conexión racor 24x1,5</t>
  </si>
  <si>
    <t>Racor PE-X y multicapa 100-12x1,1 conexión racor 24x1,5</t>
  </si>
  <si>
    <t>Tubo PE-Xb barrera antioxígeno EVOH 16 (1.5) R.400M</t>
  </si>
  <si>
    <t>Tubo PE-Xb barrera antioxígeno EVOH 16 (1.5) R.500M</t>
  </si>
  <si>
    <t>M PALET/CAJA</t>
  </si>
  <si>
    <t>HERRAMIENTAS</t>
  </si>
  <si>
    <t>UD/CAJA</t>
  </si>
  <si>
    <t>Adaptador colector PPSU 16 (1,8-2,0) Salida</t>
  </si>
  <si>
    <t>Adaptador colector PPSU 20 (1,9-2,0) Salida</t>
  </si>
  <si>
    <t>Adaptador colector PPSU 20 (1,9-2,0) Entrada</t>
  </si>
  <si>
    <t>Adaptador colector PPSU 25 (2,3-2,5) Entrada</t>
  </si>
  <si>
    <t>Adaptador colector PPSU Entrada rosca macho 3/4"</t>
  </si>
  <si>
    <t>Adaptador tubo PE-X 16 (1,8) x 3/4" Eurocono</t>
  </si>
  <si>
    <t>Adaptador tubo PE-X 20 (1,9) x 3/4" Eurocono</t>
  </si>
  <si>
    <t>TUBERIA MULTICAPA BRASELI</t>
  </si>
  <si>
    <t>Racor hembra multicapa 16 (2.0) x 1/2’’ GPF MULT</t>
  </si>
  <si>
    <t>SISTEMA DE UNION PRESSFITTING METALICO PARA MULTICAPA BRASELI GPF MULT</t>
  </si>
  <si>
    <t>Racor hembra multicapa 16 (2.0) x 3/4’’ GPF MULT</t>
  </si>
  <si>
    <t>Racor hembra multicapa 18 (2.0) x 1/2’’ GPF MULT</t>
  </si>
  <si>
    <t>Racor hembra multicapa 20 (2.0) x 1/2’’ GPF MULT</t>
  </si>
  <si>
    <t>Racor hembra multicapa 20 (2.0) x 3/4’’ GPF MULT</t>
  </si>
  <si>
    <t>Racor hembra multicapa 25 (2.5) x 3/4’’ GPF MULT</t>
  </si>
  <si>
    <t>Racor hembra multicapa 25 (2.5) x 1’’ GPF MULT</t>
  </si>
  <si>
    <t>Racor hembra multicapa 26 (3.0) x 3/4’’ GPF MULT</t>
  </si>
  <si>
    <t>Racor hembra multicapa 26 (3.0) x 1’’ GPF MULT</t>
  </si>
  <si>
    <t>Racor hembra multicapa 32 (3.0) x 1’’ GPF MULT</t>
  </si>
  <si>
    <t>Racor hembra multicapa 32 (3.0) x 1-1/4’’ GPF MULT</t>
  </si>
  <si>
    <t>Racor hembra multicapa 40 (3.5) x 1-1/4’’ GPF MULT</t>
  </si>
  <si>
    <t>Racor hembra multicapa 50 (4.0) x 1-1/2’’ GPF MULT</t>
  </si>
  <si>
    <t>Racor macho multicapa 16 (2.0) x 1/2" GPF MULT</t>
  </si>
  <si>
    <t>Racor macho multicapa 16 (2.0) x 3/4" GPF MULT</t>
  </si>
  <si>
    <t>Racor macho multicapa 18 (2.0) x 1/2” GPF MULT</t>
  </si>
  <si>
    <t>Racor macho multicapa 18 (2.0) x 3/4” GPF MULT</t>
  </si>
  <si>
    <t>Racor macho multicapa 20 (2.0) x 1/2" GPF MULT</t>
  </si>
  <si>
    <t>Racor macho multicapa 20 (2.0) x 3/4" GPF MULT</t>
  </si>
  <si>
    <t>Racor macho multicapa 25 (2.5) x 3/4" GPF MULT</t>
  </si>
  <si>
    <t>Racor macho multicapa 25 (2.5) x 1" GPF MULT</t>
  </si>
  <si>
    <t>Racor macho multicapa 26 (3.0) x 3/4" GPF MULT</t>
  </si>
  <si>
    <t>Racor macho multicapa 26 (3.0) x 1" GPF MULT</t>
  </si>
  <si>
    <t>Racor macho multicapa 32 (3.0) x 1" GPF MULT</t>
  </si>
  <si>
    <t>Racor macho multicapa 32 (3.0) x 1-1/4" GPF MULT</t>
  </si>
  <si>
    <t>Racor macho multicapa 40 (3.5) x 1-1/4’’ GPF MULT</t>
  </si>
  <si>
    <t>Racor macho multicapa 50 (4.0) x 1-1/2’’ GPF MULT</t>
  </si>
  <si>
    <t>Racor macho multicapa 63 (4.5) x 2’’ GPF MULT</t>
  </si>
  <si>
    <t>Racor móvil multicapa 16 (2.0) x 1/2" GPF MULT</t>
  </si>
  <si>
    <t>Racor móvil multicapa 18 (2.0) x 1/2” GPF MULT</t>
  </si>
  <si>
    <t>Racor móvil multicapa 20 (2.0) x 1/2" GPF MULT</t>
  </si>
  <si>
    <t>Racor móvil multicapa 20 (2.0) x 3/4" GPF MULT</t>
  </si>
  <si>
    <t>Racor móvil multicapa 25 (2.5) x 3/4" GPF MULT</t>
  </si>
  <si>
    <t>Racor móvil multicapa 25 (2.5) x 1" GPF MULT</t>
  </si>
  <si>
    <t>Racor móvil multicapa 26 (3.0) x 3/4" GPF MULT</t>
  </si>
  <si>
    <t>Racor móvil multicapa 26 (3.0) x 1" GPF MULT</t>
  </si>
  <si>
    <t>Racor móvil multicapa 32 (3.0) x 1" GPF MULT</t>
  </si>
  <si>
    <t>Manguito unión multicapa 16 (2.0) GPF MULT</t>
  </si>
  <si>
    <t>Manguito unión multicapa 18 (2.0) GPF MULT</t>
  </si>
  <si>
    <t>Manguito unión multicapa 20 (2.0) GPF MULT</t>
  </si>
  <si>
    <t>Manguito unión multicapa 25 (2.5) GPF MULT</t>
  </si>
  <si>
    <t>Manguito unión multicapa 26 (3.0) GPF MULT</t>
  </si>
  <si>
    <t>Manguito unión multicapa 32 (3.0) GPF MULT</t>
  </si>
  <si>
    <t>Manguito unión multicapa 40 (3.5) GPF MULT</t>
  </si>
  <si>
    <t>Manguito unión multicapa 50 (4.0) GPF MULT</t>
  </si>
  <si>
    <t>Manguito unión multicapa 63 (4.5) GPF MULT</t>
  </si>
  <si>
    <t>Manguito reducido multicapa 16 (2.0) - 18 (2.0) GPF MULT</t>
  </si>
  <si>
    <t>Manguito reducido multicapa 16 (2.0) - 20 (2.0) GPF MULT</t>
  </si>
  <si>
    <t>Manguito reducido multicapa 16 (2.0) - 25 (2.5) GPF MULT</t>
  </si>
  <si>
    <t>Manguito reducido multicapa 16 (2.0) - 26 (3.0) GPF MULT</t>
  </si>
  <si>
    <t>Manguito reducido multicapa 18 (2.0) - 20 (2.0) GPF MULT</t>
  </si>
  <si>
    <t>Manguito reducido multicapa 18 (2.0) - 25 (2.5) GPF MULT</t>
  </si>
  <si>
    <t>Manguito reducido multicapa 20 (2.0) - 25 (2.5) GPF MULT</t>
  </si>
  <si>
    <t>Manguito reducido multicapa 20 (2.0) - 26 (3.0) GPF MULT</t>
  </si>
  <si>
    <t>Manguito reducido multicapa 20 (2.0) - 32 (3.0) GPF MULT</t>
  </si>
  <si>
    <t>Manguito reducido multicapa 25 (2.5) - 32 (3.0) GPF MULT</t>
  </si>
  <si>
    <t>Manguito reducido multicapa 26 (3.0) - 32 (3.0) GPF MULT</t>
  </si>
  <si>
    <t>Codo igual multicapa 16 (2.0) GPF MULT</t>
  </si>
  <si>
    <t>Codo igual multicapa 18 (2.0) GPF MULT</t>
  </si>
  <si>
    <t>Codo igual multicapa 20 (2.0) GPF MULT</t>
  </si>
  <si>
    <t>Codo igual multicapa 25 (2.5) GPF MULT</t>
  </si>
  <si>
    <t>Codo igual multicapa 26 (3.0) GPF MULT</t>
  </si>
  <si>
    <t>Codo igual multicapa 32 (3.0) GPF MULT</t>
  </si>
  <si>
    <t>Codo igual multicapa 40 (3.5) GPF MULT</t>
  </si>
  <si>
    <t>Codo igual multicapa 50 (4.0) GPF MULT</t>
  </si>
  <si>
    <t>Codo igual multicapa 63 (4.5) GPF MULT</t>
  </si>
  <si>
    <t>Codo terminal hembra multicapa 16 (2.0) x 1/2" GPF MULT</t>
  </si>
  <si>
    <t>Codo terminal hembra multicapa 16 (2.0) x 3/4" GPF MULT</t>
  </si>
  <si>
    <t>Codo terminal hembra multicapa 18 (2.0) x 1/2” GPF MULT</t>
  </si>
  <si>
    <t>Codo terminal hembra multicapa 20 (2.0) x 1/2" GPF MULT</t>
  </si>
  <si>
    <t>Codo terminal hembra multicapa 20 (2.0) x 3/4" GPF MULT</t>
  </si>
  <si>
    <t>Codo terminal hembra multicapa 25 (2.5) x 3/4" GPF MULT</t>
  </si>
  <si>
    <t>Codo terminal hembra multicapa 25 (2.5) x 1" GPF MULT</t>
  </si>
  <si>
    <t>Codo terminal hembra multicapa 26 (3.0) x 3/4" GPF MULT</t>
  </si>
  <si>
    <t>Codo terminal hembra multicapa 26 (3.0) x 1" GPF MULT</t>
  </si>
  <si>
    <t>Codo terminal hembra multicapa 32 (3.0) x 1" GPF MULT</t>
  </si>
  <si>
    <t>Codo rosca macho multicapa 16 (2.0) x 1/2" GPF MULT</t>
  </si>
  <si>
    <t>Codo rosca macho multicapa 16 (2.0) x 3/4" GPF MULT</t>
  </si>
  <si>
    <t>Codo rosca macho multicapa 18 (2.0) x 1/2" GPF MULT</t>
  </si>
  <si>
    <t>Codo rosca macho multicapa 20 (2.0) x 1/2" GPF MULT</t>
  </si>
  <si>
    <t>Codo rosca macho multicapa 20 (2.0) x 3/4" GPF MULT</t>
  </si>
  <si>
    <t>Codo rosca macho multicapa 25 (2.5) x 3/4" GPF MULT</t>
  </si>
  <si>
    <t>Codo rosca macho multicapa 25 (2.5) x 1" GPF MULT</t>
  </si>
  <si>
    <t>Codo rosca macho multicapa 26 (3.0) x 3/4" GPF MULT</t>
  </si>
  <si>
    <t>Codo rosca macho multicapa 26 (3.0) x 1" GPF MULT</t>
  </si>
  <si>
    <t>Codo rosca macho multicapa 32 (3.0) x 1" GPF MULT</t>
  </si>
  <si>
    <t>Codo base fijación multicapa 16 (2.0) x 1/2" GPF MULT</t>
  </si>
  <si>
    <t>Codo base fijación multicapa 18 (2.0) x 1/2" GPF MULT</t>
  </si>
  <si>
    <t>Codo base fijación multicapa 20 (2.0) x 1/2" GPF MULT</t>
  </si>
  <si>
    <t>Te igual multicapa 16 (2.0) GPF MULT</t>
  </si>
  <si>
    <t>Te igual multicapa 18 (2.0) GPF MULT</t>
  </si>
  <si>
    <t>Te igual multicapa 20 (2.0) GPF MULT</t>
  </si>
  <si>
    <t>Te igual multicapa 25 (2.5) GPF MULT</t>
  </si>
  <si>
    <t>Te igual multicapa 26 (3.0) GPF MULT</t>
  </si>
  <si>
    <t>Te igual multicapa 32 (3.0) GPF MULT</t>
  </si>
  <si>
    <t>Te igual multicapa 40 (3.5) GPF MULT</t>
  </si>
  <si>
    <t>Te igual multicapa 50 (4.0) GPF MULT</t>
  </si>
  <si>
    <t>Te igual multicapa 63 (4.5) GPF MULT</t>
  </si>
  <si>
    <t>Te hembra multicapa 16 (2.0) x 1/2" x 16 (2.0) GPF MULT</t>
  </si>
  <si>
    <t>Te hembra multicapa 18 (2.0) x 1/2” x 18 (2.0) GPF MULT</t>
  </si>
  <si>
    <t>Te hembra multicapa 20 (2.0) x 1/2" x 20 (2.0) GPF MULT</t>
  </si>
  <si>
    <t>Te hembra multicapa 25 (2.5) x 3/4" x 25 (2.5) GPF MULT</t>
  </si>
  <si>
    <t>Te hembra multicapa 26 (3.0) x 3/4" x 26 (3.0) GPF MULT</t>
  </si>
  <si>
    <t>Te hembra multicapa 32 (3.0) x 1" x 32 (3.0) GPF MULT</t>
  </si>
  <si>
    <t>Te macho multicapa 16 (2.0) x 1/2" x 16 (2.0) GPF MULT</t>
  </si>
  <si>
    <t>Te macho multicapa 20 (2.0) x 1/2" x 20 (2.0) GPF MULT</t>
  </si>
  <si>
    <t>Te macho multicapa 25 (2.5) x 1/2" x 25 (2.5) GPF MULT</t>
  </si>
  <si>
    <t>Te macho multicapa 25 (2.5) x 3/4" x 25 (2.5) GPF MULT</t>
  </si>
  <si>
    <t>Te macho multicapa 26 (3.0) x 3/4" x 26 (3.0) GPF MULT</t>
  </si>
  <si>
    <t>Te reducida multicapa 16 (2.0) - 18 (2.0) - 16 (2.0) GPF MULT</t>
  </si>
  <si>
    <t>Te reducida multicapa 16 (2.0) - 20 (2.0) - 16 (2.0) GPF MULT</t>
  </si>
  <si>
    <t>Te reducida multicapa 18 (2.0) - 16 (2.0) - 18 (2.0) GPF MULT</t>
  </si>
  <si>
    <t>Te reducida multicapa 18 (2.0) - 20 (2.0) - 18 (2.0) GPF MULT</t>
  </si>
  <si>
    <t>Te reducida multicapa 18 (2.0) - 25 (2.5) - 18 (2.0) GPF MULT</t>
  </si>
  <si>
    <t>Te reducida multicapa 20 (2.0) - 16 (2.0) - 16 (2.0) GPF MULT</t>
  </si>
  <si>
    <t>Te reducida multicapa 20 (2.0) - 16 (2.0) - 20 (2.0) GPF MULT</t>
  </si>
  <si>
    <t>Te reducida multicapa 20 (2.0) - 18 (2.0) - 20 (2.0) GPF MULT</t>
  </si>
  <si>
    <t>Te reducida multicapa 20 (2.0) - 20 (2.0) - 16 (2.0) GPF MULT</t>
  </si>
  <si>
    <t>Te reducida multicapa 20 (2.0) - 25 (2.5) - 20 (2.0) GPF MULT</t>
  </si>
  <si>
    <t>Te reducida multicapa 25 (2.5) - 16 (2.0) - 16 (2.0) GPF MULT</t>
  </si>
  <si>
    <t>Te reducida multicapa 25 (2.5) - 16 (2.0) - 20 (2.0) GPF MULT</t>
  </si>
  <si>
    <t>Te reducida multicapa 25 (2.5) - 16 (2.0) - 25 (2.5) GPF MULT</t>
  </si>
  <si>
    <t>Te reducida multicapa 25 (2.5) - 18 (2.0) - 25 (2.5) GPF MULT</t>
  </si>
  <si>
    <t>Te reducida multicapa 25 (2.5) - 20 (2.0) - 16 (2.0) GPF MULT</t>
  </si>
  <si>
    <t>Te reducida multicapa 25 (2.5) - 20 (2.0) - 20 (2.0) GPF MULT</t>
  </si>
  <si>
    <t>Te reducida multicapa 25 (2.5) - 20 (2.0) - 25 (2.5) GPF MULT</t>
  </si>
  <si>
    <t>Te reducida multicapa 25 (2.5) - 25 (2.5) - 16 (2.0) GPF MULT</t>
  </si>
  <si>
    <t>Te reducida multicapa 25 (2.5) - 25 (2.5) - 20 (2.0) GPF MULT</t>
  </si>
  <si>
    <t>Te reducida multicapa 25 (2.5) - 32 (3.0) - 25 (2.5) GPF MULT</t>
  </si>
  <si>
    <t>Te reducida multicapa 26 (3.0) - 16 (2.0) - 16 (2.0) GPF MULT</t>
  </si>
  <si>
    <t>Te reducida multicapa 26 (3.0) - 16 (2.0) - 20 (2.0) GPF MULT</t>
  </si>
  <si>
    <t>Te reducida multicapa 26 (3.0) - 16 (2.0) - 26 (3.0) GPF MULT</t>
  </si>
  <si>
    <t>Te reducida multicapa 26 (3.0) - 20 (2.0) - 20 (2.0) GPF MULT</t>
  </si>
  <si>
    <t>Te reducida multicapa 26 (3.0) - 20 (2.0) - 26 (3.0) GPF MULT</t>
  </si>
  <si>
    <t>Te reducida multicapa 26 (3.0) - 32 (3.0) - 26 (3.0) GPF MULT</t>
  </si>
  <si>
    <t>Te reducida multicapa 32 (3.0) - 18 (2.0) - 32 (3.0) GPF MULT</t>
  </si>
  <si>
    <t>Te reducida multicapa 32 (3.0) - 20 (2.0) - 25 (2.5) GPF MULT</t>
  </si>
  <si>
    <t>Te reducida multicapa 32 (3.0) - 20 (2.0) - 32 (3.0) GPF MULT</t>
  </si>
  <si>
    <t>Te reducida multicapa 32 (3.0) - 25 (2.5) - 25 (2.5) GPF MULT</t>
  </si>
  <si>
    <t>Te reducida multicapa 32 (3.0) - 25 (2.5) - 32 (3.0) GPF MULT</t>
  </si>
  <si>
    <t>Te reducida multicapa 32 (3.0) - 26 (3.0) - 26 (3.0) GPF MULT</t>
  </si>
  <si>
    <t>Te reducida multicapa 32 (3.0) - 26 (3.0) - 32 (3.0) GPF MULT</t>
  </si>
  <si>
    <t>Te reducida multicapa 32 (3.0) - 32 (3.0) - 25 (2.5) GPF MULT</t>
  </si>
  <si>
    <t>Llave pistón mando redondo multicapa 16 (2.0) GPF MULT</t>
  </si>
  <si>
    <t>Llave pistón mando redondo multicapa 20 (2.0) GPF MULT</t>
  </si>
  <si>
    <t>Llave pistón mando redondo multicapa 25 (2.5) GPF MULT</t>
  </si>
  <si>
    <t>Llave pistón mando redondo multicapa 32 (3.0) GPF MULT</t>
  </si>
  <si>
    <t>Llave pistón mando regulación oculta multicapa 16 (2.0) GPF MULT</t>
  </si>
  <si>
    <t>Llave pistón mando regulación oculta multicapa 20 (2.0) GPF MULT</t>
  </si>
  <si>
    <t>Llave pistón mando regulación oculta multicapa 25 (2.5) GPF MULT</t>
  </si>
  <si>
    <t>Llave pistón mando regulación oculta multicapa 32 (3.0) GPF MULT</t>
  </si>
  <si>
    <t>Llave en U compacta R.O. multicapa 16 (2.0) GPF MULT</t>
  </si>
  <si>
    <t>Llave en U compacta R.O. multicapa 20 (2.0) GPF MULT</t>
  </si>
  <si>
    <t>Llave en U compacta R.O. multicapa 25 (2.5) GPF MULT</t>
  </si>
  <si>
    <t>SISTEMA DE UNION PRESSFITTING PPSU PARA MULTICAPA Y PE-X BRASELI GPF PPSU</t>
  </si>
  <si>
    <t>TUBERIA DE POLIETILENO RETICULADO (PE-X) Y POLIETILENO RESISTENTE A LA TEMPERATURA (PE-RT) BRASELI</t>
  </si>
  <si>
    <t>SISTEMA DE UNION PRESSFITTING PARA PE-X BRASELI GPF PRESS</t>
  </si>
  <si>
    <t>Racor hembra pressfitting pe-x 16 (1.8) x 1/2" GPF PRESS</t>
  </si>
  <si>
    <t>Racor hembra pressfitting pe-x 20 (1.9) x 1/2" GPF PRESS</t>
  </si>
  <si>
    <t>Racor hembra pressfitting pe-x 20 (1.9) x 3/4" GPF PRESS</t>
  </si>
  <si>
    <t>Racor hembra pressfitting pe-x 25 (2.3) x 3/4" GPF PRESS</t>
  </si>
  <si>
    <t>Racor hembra pressfitting pe-x 25 (2.3) x 1" GPF PRESS</t>
  </si>
  <si>
    <t>Racor hembra pressfitting pe-x 32 (2.9) x 1" GPF PRESS</t>
  </si>
  <si>
    <t>Racor macho pressfitting pe-x 16 (1.8) x 1/2" GPF PRESS</t>
  </si>
  <si>
    <t>Racor macho pressfitting pe-x 16 (1.8) x 3/4" GPF PRESS</t>
  </si>
  <si>
    <t>Racor macho pressfitting pe-x 20 (1.9) x 1/2" GPF PRESS</t>
  </si>
  <si>
    <t>Racor macho pressfitting pe-x 20 (1.9) x 3/4" GPF PRESS</t>
  </si>
  <si>
    <t>Racor macho pressfitting pe-x 25 (2.3) x 3/4" GPF PRESS</t>
  </si>
  <si>
    <t>Racor macho pressfitting pe-x 25 (2.3) x 1" GPF PRESS</t>
  </si>
  <si>
    <t>Racor macho pressfitting pe-x 32 (2.9) x 1" GPF PRESS</t>
  </si>
  <si>
    <t>Racor macho pressfitting pe-x 32 (2.9) x 1-1/4" GPF PRESS</t>
  </si>
  <si>
    <t>Racor móvil pressfitting pe-x 16 (1.8) x 1/2" GPF PRESS</t>
  </si>
  <si>
    <t>Racor móvil pressfitting pe-x 20 (1.9) x 1/2" GPF PRESS</t>
  </si>
  <si>
    <t>Racor móvil pressfitting pe-x 20 (1.9) x 3/4" GPF PRESS</t>
  </si>
  <si>
    <t>Racor móvil pressfitting pe-x 25 (2.3) x 3/4" GPF PRESS</t>
  </si>
  <si>
    <t>Racor móvil pressfitting pe-x 25 (2.3) x 1" GPF PRESS</t>
  </si>
  <si>
    <t>Racor móvil pressfitting pe-x 32 (2.9) x 1" GPF PRESS</t>
  </si>
  <si>
    <t>Racor móvil pressfitting pe-x 32 (2.9) x 1-1/4" GPF PRESS</t>
  </si>
  <si>
    <t>Manguito unión pressfitting pe-x 16 (1.8) GPF PRESS</t>
  </si>
  <si>
    <t>Manguito unión pressfitting pe-x 20 (1.9) GPF PRESS</t>
  </si>
  <si>
    <t>Manguito unión pressfitting pe-x 25 (2.3) GPF PRESS</t>
  </si>
  <si>
    <t>Manguito unión pressfitting pe-x 32 (2.9) GPF PRESS</t>
  </si>
  <si>
    <t>Manguito reducido pressfitting pe-x 16 (1.8) - 20 (1.9) GPF PRESS</t>
  </si>
  <si>
    <t>Manguito reducido pressfitting pe-x 16 (1.8) - 25 (2.3) GPF PRESS</t>
  </si>
  <si>
    <t>Manguito reducido pressfitting pe-x 20 (1.9) - 25 (2.3) GPF PRESS</t>
  </si>
  <si>
    <t>Manguito reducido pressfitting pe-x 25 (2.3) - 32 (2.9) GPF PRESS</t>
  </si>
  <si>
    <t>Adaptador pressfitting pe-x 16 (1.8) - Cu12/15 GPF PRESS</t>
  </si>
  <si>
    <t>Adaptador pressfitting pe-x 20 (1.9) - Cu15/18 GPF PRESS</t>
  </si>
  <si>
    <t>Codo igual pressfitting pe-x 16 (1.8) GPF PRESS</t>
  </si>
  <si>
    <t>Codo igual pressfitting pe-x 20 (1.9) GPF PRESS</t>
  </si>
  <si>
    <t>Codo igual pressfitting pe-x 25 (2.3) GPF PRESS</t>
  </si>
  <si>
    <t>Codo igual pressfitting pe-x 32 (2.9) GPF PRESS</t>
  </si>
  <si>
    <t>Codo terminal hembra pressfitting pe-x 16 (1.8) x 1/2" GPF PRESS</t>
  </si>
  <si>
    <t>Codo terminal hembra pressfitting pe-x 20 (1.9) x 1/2" GPF PRESS</t>
  </si>
  <si>
    <t>Codo terminal hembra pressfitting pe-x 20 (1.9) x 3/4" GPF PRESS</t>
  </si>
  <si>
    <t>Codo terminal hembra pressfitting pe-x 25 (2.3) x 3/4" GPF PRESS</t>
  </si>
  <si>
    <t>Codo terminal hembra pressfitting pe-x 32 (2.9) x 1" GPF PRESS</t>
  </si>
  <si>
    <t>Codo rosca macho pressfitting pe-x 16 (1.8) x 1/2" GPF PRESS</t>
  </si>
  <si>
    <t>Codo rosca macho pressfitting pe-x 20 (1.9) x 1/2" GPF PRESS</t>
  </si>
  <si>
    <t>Codo rosca macho pressfitting pe-x 25 (2.3) x 3/4" GPF PRESS</t>
  </si>
  <si>
    <t>Codo base fijación pressfitting pe-x 16 (1.8) x 1/2" GPF PRESS</t>
  </si>
  <si>
    <t>Codo base fijación pressfitting pe-x 20 (1.9) x 1/2" GPF PRESS</t>
  </si>
  <si>
    <t>Codo base fijación pressfitting pe-x 20 (1.9) x 3/4" GPF PRESS</t>
  </si>
  <si>
    <t>Codo base fijación pressfitting pe-x 25 (2.3) x 3/4" GPF PRESS</t>
  </si>
  <si>
    <t>Codo base fijación largo pressfitting pe-x 20 (1.9) x 1/2" GPF PRESS</t>
  </si>
  <si>
    <t>Codo tuerca móvil pressfitting pe-x 16 (1.8) x 1/2" GPF PRESS</t>
  </si>
  <si>
    <t>Codo tuerca móvil pressfitting pe-x 20 (1.9) x 1/2" GPF PRESS</t>
  </si>
  <si>
    <t>Codo tuerca móvil pressfitting pe-x 20 (1.9) x 3/4" GPF PRESS</t>
  </si>
  <si>
    <t>Codo pressfitting pe-x 16 (1.8) - Cu12/15 GPF PRESS</t>
  </si>
  <si>
    <t>Codo pressfitting pe-x 20 (1.9) - Cu 18 GPF PRESS</t>
  </si>
  <si>
    <t>Codo extraible pressfitting pe-x 16 (1.8) x 1/2" GPF PRESS</t>
  </si>
  <si>
    <t>Codo extraible pressfitting pe-x 20 (1.9) x 1/2" GPF PRESS</t>
  </si>
  <si>
    <t>Te igual pressfitting pe-x 16 (1.8) GPF PRESS</t>
  </si>
  <si>
    <t>Te igual pressfitting pe-x 20 (1.9) GPF PRESS</t>
  </si>
  <si>
    <t>Te igual pressfitting pe-x 25 (2.3) GPF PRESS</t>
  </si>
  <si>
    <t>Te igual pressfitting pe-x 32 (2.9) GPF PRESS</t>
  </si>
  <si>
    <t>Te hembra pressfitting pe-x 16 (1.8) x 1/2" x 16 (1.8) GPF PRESS</t>
  </si>
  <si>
    <t>Te hembra pressfitting pe-x 20 (1.9) x 1/2" x 20 (1.9) GPF PRESS</t>
  </si>
  <si>
    <t>Te hembra pressfitting pe-x 25 (2.3) x 1/2" x 25 (2.3) GPF PRESS</t>
  </si>
  <si>
    <t>Te hembra pressfitting pe-x 32 (2.9) x 1" x 32 (2.9) GPF PRESS</t>
  </si>
  <si>
    <t>Te macho pressfitting pe-x 16 (1.8) x 1/2" x 16 (1.8) GPF PRESS</t>
  </si>
  <si>
    <t>Llave en U compacta R.O. pressfitting pe-x 25 (2.3) GPF PRESS</t>
  </si>
  <si>
    <t>Llave en U compacta R.O. pressfitting pe-x 20 (1.9) GPF PRESS</t>
  </si>
  <si>
    <t>Llave en U compacta R.O. pressfitting pe-x 16 (1.8) GPF PRESS</t>
  </si>
  <si>
    <t>Te macho pressfitting pe-x 20 (1.9) x 1/2" x 20 (1.9) GPF PRESS</t>
  </si>
  <si>
    <t>Te macho pressfitting pe-x 25 (2.3) x 1/2" x 25 (2.3) GPF PRESS</t>
  </si>
  <si>
    <t>Te macho pressfitting pe-x 25 (2.3) x 3/4" x 25 (2.3) GPF PRESS</t>
  </si>
  <si>
    <t>Te reducida pressfitting pe-x 16 (1.8) - 20 (1.9) - 16 (1.8) GPF PRESS</t>
  </si>
  <si>
    <t>Te reducida pressfitting pe-x 16 (1.8) - 25 (2.3) - 16 (1.8) GPF PRESS</t>
  </si>
  <si>
    <t>Te reducida pressfitting pe-x 20 (1.9) - 16 (1.8) - 16 (1.8) GPF PRESS</t>
  </si>
  <si>
    <t>Te reducida pressfitting pe-x 20 (1.9) - 16 (1.8) - 20 (1.9) GPF PRESS</t>
  </si>
  <si>
    <t>Te reducida pressfitting pe-x 20 (1.9) - 20 (1.9) - 16 (1.8) GPF PRESS</t>
  </si>
  <si>
    <t>Te reducida pressfitting pe-x 20 (1.9) - 25 (2.3) - 20 (1.9) GPF PRESS</t>
  </si>
  <si>
    <t>Te reducida pressfitting pe-x 25 (2.3) - 16 (1.8) - 16 (1.8) GPF PRESS</t>
  </si>
  <si>
    <t>Te reducida pressfitting pe-x 25 (2.3) - 16 (1.8) - 20 (1.9) GPF PRESS</t>
  </si>
  <si>
    <t>Te reducida pressfitting pe-x 25 (2.3) - 16 (1.8) - 25 (2.3) GPF PRESS</t>
  </si>
  <si>
    <t>Te reducida pressfitting pe-x 25 (2.3) - 20 (1.9) - 16 (1.8) GPF PRESS</t>
  </si>
  <si>
    <t>Te reducida pressfitting pe-x 25 (2.3) - 20 (1.9) - 20 (1.9) GPF PRESS</t>
  </si>
  <si>
    <t>Te reducida pressfitting pe-x 25 (2.3) - 20 (1.9) - 25 (2.3) GPF PRESS</t>
  </si>
  <si>
    <t>Te reducida pressfitting pe-x 25 (2.3) - 25 (2.3) - 16 (1.8) GPF PRESS</t>
  </si>
  <si>
    <t>Te reducida pressfitting pe-x 25 (2.3) - 25 (2.3) - 20 (1.9) GPF PRESS</t>
  </si>
  <si>
    <t>Te reducida pressfitting pe-x 25 (2.3) - 32 (2.9) - 25 (2.3) GPF PRESS</t>
  </si>
  <si>
    <t>Te reducida pressfitting pe-x 32 (2.9) - 25 (2.3) - 25 (2.3) GPF PRESS</t>
  </si>
  <si>
    <t>Te reducida pressfitting pe-x 32 (2.9) - 25 (2.3) - 32 (2.9) GPF PRESS</t>
  </si>
  <si>
    <t>Te reducida pressfitting pe-x 32 (2.9) - 32 (2.9) - 25 (2.3) GPF PRESS</t>
  </si>
  <si>
    <t>Distribuidor cruz pressfitting pe-x 20 (1.9) - 16 (1.8) - 20 (1.9) - 16 (1.8) GPF PRESS</t>
  </si>
  <si>
    <t>Distribuidor cruz pressfitting pe-x 20 (1.9) - 20 (1.9) - 16 (1.8) - 16 (1.8) GPF PRESS</t>
  </si>
  <si>
    <t>Distribuidor cruz pressfitting pe-x 20 (1.9) - 20 (1.9) - 20 (1.9) - 20 (1.9) GPF PRESS</t>
  </si>
  <si>
    <t>Distribuidor cruz pressfitting pe-x 25 (2.3) - 16 (1.8) - 20 (1.9) - 16 (1.8) GPF PRESS</t>
  </si>
  <si>
    <t>Distribuidor cruz pressfitting pe-x 25 (2.3) - 20 (1.9) - 16 (1.8) - 16 (1.8) GPF PRESS</t>
  </si>
  <si>
    <t>Distribuidor cruz pressfitting pe-x 25 (2.3) - 20 (1.9) - 20 (1.9) - 20 (1.9) GPF PRESS</t>
  </si>
  <si>
    <t>Distribuidor 4 salidas pressfitting pe-x 20 (1.9) / 20 (1.9) - 16 (1.8) - 16 (1.8) - 16 (1.8) GPF PRESS</t>
  </si>
  <si>
    <t>Distribuidor 4 salidas pressfitting pe-x 25 (2.3) / 20 (1.9) - 16 (1.8) - 16 (1.8) - 16 (1.8) GPF PRESS</t>
  </si>
  <si>
    <t xml:space="preserve">Cuerpo llave esfera pressfitting pe-x y multicapa 16 (2.0) </t>
  </si>
  <si>
    <t xml:space="preserve">Cuerpo llave esfera pressfitting pe-x y multicapa 20 (2.0) </t>
  </si>
  <si>
    <t xml:space="preserve">Cuerpo llave esfera pressfitting pe-x y multicapa 25 (2.5) </t>
  </si>
  <si>
    <t>Mando regulación oculta llave esfera pressfitting pe-x y multicapa</t>
  </si>
  <si>
    <t>Racor hembra pe-x y multicapa 25(2.3-2.5)X3/4" latón GPF PPSU</t>
  </si>
  <si>
    <t>Racor hembra pe-x y multicapa 32(2.9-3.0)X1"" latón GPF PPSU</t>
  </si>
  <si>
    <t>Racor macho pe-x y multicapa 25(2.3-2.5)X3/4" GPF PPSU</t>
  </si>
  <si>
    <t>Racor macho pe-x y multicapa 25(2.3-2.5)X1" latón GPF PPSU</t>
  </si>
  <si>
    <t>Racor móvil pe-x y multicapa 25(2.3-2.5)X3/4" GPF PPSU</t>
  </si>
  <si>
    <t>Racor móvil pe-x y multicapa 25(2.3-2.5)X1" latón GPF PPSU</t>
  </si>
  <si>
    <t>Manguito unión pe-x y multicapa 25(2.3-2.5) GPF PPSU</t>
  </si>
  <si>
    <t>Codo igual pe-x y multicapa 25(2.3-2.5) GPF PPSU</t>
  </si>
  <si>
    <t>Codo hembra pe-x y multicapa 25(2.3-2.5)X3/4" latón GPF PPSU</t>
  </si>
  <si>
    <t>Te igual pe-x y multicapa 25(2.3-2.5) GPF PPSU</t>
  </si>
  <si>
    <t>Te hembra  pe-x y multicapa 25(2.3-2.5)X3/4" latón GPF PPSU</t>
  </si>
  <si>
    <t>Te hembra  pe-x y multicapa 20(1.9-2.0)X1/2" latón GPF PPSU</t>
  </si>
  <si>
    <t>Tapón pe-x y multicapa 25(2.3-2.5) latón GPF PPSU</t>
  </si>
  <si>
    <t>Racor hembra pe-x y multicapa 16(1.8-2.0)X1/2" latón GPF PPSU</t>
  </si>
  <si>
    <t>Racor hembra pe-x y multicapa 20(1.9-2.0)X1/2" latón GPF PPSU</t>
  </si>
  <si>
    <t>Racor hembra pe-x y multicapa 20(1.9-2.0)X3/4" latón GPF PPSU</t>
  </si>
  <si>
    <t>Racor macho pe-x y multicapa 16(1.8-2.0)X1/2" GPF PPSU</t>
  </si>
  <si>
    <t>Racor macho pe-x y multicapa 20(1.9-2.0)X1/2" GPF PPSU</t>
  </si>
  <si>
    <t>Racor macho pe-x y multicapa 20(1.9-2.0)X3/4" GPF PPSU</t>
  </si>
  <si>
    <t>Racor macho pe-x y multicapa 32(2.9-3.0)X1" latón GPF PPSU</t>
  </si>
  <si>
    <t>Racor móvil pe-x y multicapa 16(1.8-2.0)X1/2" GPF PPSU</t>
  </si>
  <si>
    <t>Racor móvil pe-x y multicapa 20(1.9-2.0)X1/2" GPF PPSU</t>
  </si>
  <si>
    <t>Racor móvil pe-x y multicapa 20(1.9-2.0)X3/4" GPF PPSU</t>
  </si>
  <si>
    <t>Racor móvil pe-x y multicapa 32(2.9-3.0)X1" latón GPF PPSU</t>
  </si>
  <si>
    <t>Manguito unión pe-x y multicapa 16(1.8-2.0) GPF PPSU</t>
  </si>
  <si>
    <t>Manguito unión pe-x y multicapa 20(1.9-2.0) GPF PPSU</t>
  </si>
  <si>
    <t>Manguito unión pe-x y multicapa 32(2.9-3.0) GPF PPSU</t>
  </si>
  <si>
    <t>Manguito reducido pe-x y multicapa 16(1.8-2.0)-20(1.9-2.0)  GPF PPSU</t>
  </si>
  <si>
    <t>Manguito reducido pe-x y multicapa 16(1.8-2.0)-25(2.3-2.5) GPF PPSU</t>
  </si>
  <si>
    <t>Manguito reducido pe-x y multicapa 20(1.9-2.0)-25(2.3-2.5) GPF PPSU</t>
  </si>
  <si>
    <t>Manguito reducido pe-x y multicapa 25(2.3-2.5)-32(2.9-3.0) GPF PPSU</t>
  </si>
  <si>
    <t>Adaptador cobre pe-x y multicapa 16(1.8-2.0)-CU15 latón GPF PPSU</t>
  </si>
  <si>
    <t>Adaptador cobre pe-x y multicapa 20(1.9-2.0)-CU18 latón GPF PPSU</t>
  </si>
  <si>
    <t>Codo igual pe-x y multicapa 16(1.8-2.0) GPF PPSU</t>
  </si>
  <si>
    <t>Codo igual pe-x y multicapa 20(1.9-2.0) GPF PPSU</t>
  </si>
  <si>
    <t>Codo igual pe-x y multicapa 32(2.9-3.0) GPF PPSU</t>
  </si>
  <si>
    <t>Codo hembra pe-x y multicapa 16(1.8-2.0)X1/2" latón GPF PPSU</t>
  </si>
  <si>
    <t>Codo hembra pe-x y multicapa 20(1.9-2.0)X1/2" latón GPF PPSU</t>
  </si>
  <si>
    <t>Codo hembra pe-x y multicapa 20(1.9-2.0)X3/4" latón GPF PPSU</t>
  </si>
  <si>
    <t>Codo hembra pe-x y multicapa 32(2.9-3.0)X1" latón GPF PPSU</t>
  </si>
  <si>
    <t>Codo base fijación pe-x y multicapa 16(1.8-2.0)X1/2" latón GPF PPSU</t>
  </si>
  <si>
    <t>Codo base fijación pe-x y multicapa 20(1.9-2.0)X1/2" latón GPF PPSU</t>
  </si>
  <si>
    <t>Te igual pe-x y multicapa 16(1.8-2.0) GPF PPSU</t>
  </si>
  <si>
    <t>Te igual pe-x y multicapa 20(1.9-2.0) GPF PPSU</t>
  </si>
  <si>
    <t>Te igual pe-x y multicapa 32(2.9-3.0) GPF PPSU</t>
  </si>
  <si>
    <t>Te hembra pe-x y multicapa 16(1.8-2.0)X1/2" latón GPF PPSU</t>
  </si>
  <si>
    <t>Te hembra pe-x y multicapa 32(2.9-3.0)X1" latón GPF PPSU</t>
  </si>
  <si>
    <t>Te reducida pe-x y multicapa 16(1.8-2.0)-20(1.9-2.0)-16(1.8-2.0) GPF PPSU</t>
  </si>
  <si>
    <t>Te reducida pe-x y multicapa 20(1.9-2.0)-16(1.8-2.0)-16(1.8-2.0) GPF PPSU</t>
  </si>
  <si>
    <t>Te reducida pe-x y multicapa 20(1.9-2.0)-16(1.8-2.0)-20(1.9-2.0) GPF PPSU</t>
  </si>
  <si>
    <t>Te reducida pe-x y multicapa 20(1.9-2.0)-25(2.3-2.5)-20(1.9-2.0) GPF PPSU</t>
  </si>
  <si>
    <t>Te reducida pe-x y multicapa 25(2.3-2.5)-16(1.8-2.0)-16(1.8-2.0) GPF PPSU</t>
  </si>
  <si>
    <t>Te reducida pe-x y multicapa 25(2.3-2.5)-16(1.8-2.0)-20(1.9-2.0) GPF PPSU</t>
  </si>
  <si>
    <t>Te reducida pe-x y multicapa 25(2.3-2.5)-16(1.8-2.0)-25(2.3-2.5) GPF PPSU</t>
  </si>
  <si>
    <t>Te reducida pe-x y multicapa 25(2.3-2.5)-20(1.9-2.0)-16(1.8-2.0) GPF PPSU</t>
  </si>
  <si>
    <t>Te reducida pe-x y multicapa 25(2.3-2.5)-20(1.9-2.0)-20(1.9-2.0) GPF PPSU</t>
  </si>
  <si>
    <t>Te reducida pe-x y multicapa 25(2.3-2.5)-20(1.9-2.0)-25(2.3-2.5) GPF PPSU</t>
  </si>
  <si>
    <t>Te reducida pe-x y multicapa 25(2.3-2.5)-32(2.9-3.0)-25(2.3-2.5) GPF PPSU</t>
  </si>
  <si>
    <t>Te reducida pe-x y multicapa 32(2.9-3.0)-25(2.3-2.5)-25(2.3-2.5) GPF PPSU</t>
  </si>
  <si>
    <t>Te reducida pe-x y multicapa 32(2.9-3.0)-25(2.3-2.5)-32(2.9-3.0) GPF PPSU</t>
  </si>
  <si>
    <t>Distribuidor.pe-x y multicapa 25(2.3-2.5)/20(1.9-2.0)-2X16(1.8-2.0) GPF PPSU</t>
  </si>
  <si>
    <t>Distribuidor pe-x y multicapa 25(2.3-2.5)/20(1.9-2.0)-3X16(1.8-2.0) GPF PPSU</t>
  </si>
  <si>
    <t>Tapón pe-x y multicapa 16(1.8-2.0) GPF PPSU</t>
  </si>
  <si>
    <t>Tapón pe-x y multicapa 20(1.9-2.0) latón GPF PPSU</t>
  </si>
  <si>
    <t>SISTEMA DE UNION CASQUILLO DESLIZANTE PARA PE-X BRASELI GPF AXIAL</t>
  </si>
  <si>
    <t>Racor hembra casquillo deslizante pe-x 16 (1.5) x 1/2” GPF AXIAL</t>
  </si>
  <si>
    <t>Mando redondo llave esfera pe-x GPF AXIAL</t>
  </si>
  <si>
    <t>Mando regulación oculta llave esfera pe-x GPF AXIAL</t>
  </si>
  <si>
    <t>Mando maneta llave esfera pe-x GPF AXIAL</t>
  </si>
  <si>
    <t>Racor hembra casquillo deslizante pe-x 16 (1.8) x 1/2” GPF AXIAL</t>
  </si>
  <si>
    <t>Racor hembra casquillo deslizante pe-x 20 (1.9) x 1/2” GPF AXIAL</t>
  </si>
  <si>
    <t>Racor hembra casquillo deslizante pe-x 20 (1.9) x 3/4” GPF AXIAL</t>
  </si>
  <si>
    <t>Racor hembra casquillo deslizante pe-x 25 (2.3) x 3/4” GPF AXIAL</t>
  </si>
  <si>
    <t>Racor hembra casquillo deslizante pe-x 32 (2.9) x 1” GPF AXIAL</t>
  </si>
  <si>
    <t>Racor hembra casquillo deslizante pe-x 40 (3.7) x 1-1/4" GPF AXIAL</t>
  </si>
  <si>
    <t>Racor hembra casquillo deslizante pe-x 50 (4.6) x 1-1/2" GPF AXIAL</t>
  </si>
  <si>
    <t>Racor macho casquillo deslizante pe-x 16 (1.5) x 1/2” GPF AXIAL</t>
  </si>
  <si>
    <t>Racor macho casquillo deslizante pe-x 16 (1.8) x 1/2" GPF AXIAL</t>
  </si>
  <si>
    <t>Racor macho casquillo deslizante pe-x 20 (1.9) x 1/2" GPF AXIAL</t>
  </si>
  <si>
    <t>Racor macho casquillo deslizante pe-x 20 (1.9) x 3/4" GPF AXIAL</t>
  </si>
  <si>
    <t>Racor macho casquillo deslizante pe-x 25 (2.3) x 3/4" GPF AXIAL</t>
  </si>
  <si>
    <t>Racor macho casquillo deslizante pe-x 25 (2.3) x 1" GPF AXIAL</t>
  </si>
  <si>
    <t>Racor macho casquillo deslizante pe-x 32 (2.9) x 1" GPF AXIAL</t>
  </si>
  <si>
    <t>Racor macho casquillo deslizante pe-x 32 (2.9) x 1-1/4" GPF AXIAL</t>
  </si>
  <si>
    <t>Racor macho casquillo deslizante pe-x 40 (3.7) x 1-1/4" GPF AXIAL</t>
  </si>
  <si>
    <t>Racor macho casquillo deslizante pe-x 50 (4.6) x 1-1/2" GPF AXIAL</t>
  </si>
  <si>
    <t>Racor móvil casquillo deslizante pe-x 16 (1.5) x 1/2” GPF AXIAL</t>
  </si>
  <si>
    <t>Racor móvil casquillo deslizante pe-x 16 (1.8) x 1/2" GPF AXIAL</t>
  </si>
  <si>
    <t>Racor móvil casquillo deslizante pe-x 20 (1.9) x 1/2" GPF AXIAL</t>
  </si>
  <si>
    <t>Racor móvil casquillo deslizante pe-x 20 (1.9) x 3/4" GPF AXIAL</t>
  </si>
  <si>
    <t>Racor móvil casquillo deslizante pe-x 25 (2.3) x 3/4" GPF AXIAL</t>
  </si>
  <si>
    <t>Racor móvil casquillo deslizante pe-x 25 (2.3) x 1" GPF AXIAL</t>
  </si>
  <si>
    <t>Racor móvil casquillo deslizante pe-x 32 (2.9) x 1" GPF AXIAL</t>
  </si>
  <si>
    <t>Racor móvil casquillo deslizante pe-x 32 (2.9) x 1-1/4" GPF AXIAL</t>
  </si>
  <si>
    <t>Racor móvil casquillo deslizante pe-x 40 (3.7) x 1-1/4" GPF AXIAL</t>
  </si>
  <si>
    <t>Racor móvil casquillo deslizante pe-x 50 (4.6) x 1-1/2" GPF AXIAL</t>
  </si>
  <si>
    <t>Manguito unión casquillo deslizante pe-x 16 (1.5) GPF AXIAL</t>
  </si>
  <si>
    <t>Manguito unión casquillo deslizante pe-x 16 (1.8) GPF AXIAL</t>
  </si>
  <si>
    <t>Manguito unión casquillo deslizante pe-x 20 (1.9) GPF AXIAL</t>
  </si>
  <si>
    <t>Manguito unión casquillo deslizante pe-x 25 (2.3) GPF AXIAL</t>
  </si>
  <si>
    <t>Manguito unión casquillo deslizante pe-x 32 (2.9) GPF AXIAL</t>
  </si>
  <si>
    <t>Manguito unión casquillo deslizante pe-x 40 (3.7) GPF AXIAL</t>
  </si>
  <si>
    <t>Manguito unión casquillo deslizante pe-x 50 (4.6) GPF AXIAL</t>
  </si>
  <si>
    <t>Manguito reducido casquillo deslizante pe-x 16 (1.5) - 20 (1.9) GPF AXIAL</t>
  </si>
  <si>
    <t>Manguito reducido casquillo deslizante pe-x 16 (1.5) - 25 (2.3) GPF AXIAL</t>
  </si>
  <si>
    <t>Manguito reducido casquillo deslizante pe-x 16 (1.8) - 20 (1.9) GPF AXIAL</t>
  </si>
  <si>
    <t>Manguito reducido casquillo deslizante pe-x 16 (1.8) - 25 (2.3) GPF AXIAL</t>
  </si>
  <si>
    <t>Manguito reducido casquillo deslizante pe-x 20 (1.9) - 25 (2.3) GPF AXIAL</t>
  </si>
  <si>
    <t>HERRAMIENTAS SISTEMAS PRESSFITTING MULTICAPA Y PE-X BRASELI GPF MULT Y GPF PPSU</t>
  </si>
  <si>
    <t>HERRAMIENTAS SISTEMA PRESSFITTING PE-X BRASELI GPF PRESS</t>
  </si>
  <si>
    <t>HERRAMIENTAS SISTEMA CASQUILO DESLIZANTE PE-X BRASELI GPF AXIAL</t>
  </si>
  <si>
    <t>Manguito reducido casquillo deslizante pe-x 25 (2.3) - 32 (2.9) GPF AXIAL</t>
  </si>
  <si>
    <t>Adaptador casquillo deslizante  pe-x 16 (1.8) - Cu12 GPF AXIAL</t>
  </si>
  <si>
    <t>Adaptador casquillo deslizante pe-x 16 (1.8) - Cu15 GPF AXIAL</t>
  </si>
  <si>
    <t>Adaptador casquillo deslizante pe-x 16 (1.8) - Cu12/15 GPF AXIAL</t>
  </si>
  <si>
    <t>Adaptador casquillo deslizante pe-x 20 (1.9) - Cu15/18 GPF AXIAL</t>
  </si>
  <si>
    <t>Adaptador casquillo deslizante  pe-x 25 (2.3) - Cu22 GPF AXIAL</t>
  </si>
  <si>
    <t>Adaptador casquillo deslizante pe-x 32 (2.9) - Cu22 GPF AXIAL</t>
  </si>
  <si>
    <t>Codo igual casquillo deslizante pe-x 16 (1.5) GPF AXIAL</t>
  </si>
  <si>
    <t>Codo igual casquillo deslizante pe-x 16 (1.8) GPF AXIAL</t>
  </si>
  <si>
    <t>Codo igual casquillo deslizante pe-x 20 (1.9) GPF AXIAL</t>
  </si>
  <si>
    <t>Codo igual casquillo deslizante pe-x 25 (2.3) GPF AXIAL</t>
  </si>
  <si>
    <t>Codo igual casquillo deslizante pe-x 32 (2.9) GPF AXIAL</t>
  </si>
  <si>
    <t>Codo terminal hembra casquillo deslizante pe-x 16 (1.5) x 1/2" GPF AXIAL</t>
  </si>
  <si>
    <t>Codo terminal hembra casquillo deslizante pe-x 16 (1.8) x 1/2" GPF AXIAL</t>
  </si>
  <si>
    <t>Codo terminal hembra casquillo deslizante pe-x 20 (1.9) x 1/2" GPF AXIAL</t>
  </si>
  <si>
    <t>Codo terminal hembra casquillo deslizante pe-x 25 (2.3) x 3/4" GPF AXIAL</t>
  </si>
  <si>
    <t>Codo terminal hembra casquillo deslizante pe-x 32 (2.9) x 1" GPF AXIAL</t>
  </si>
  <si>
    <t>Codo rosca macho casquillo deslizante pe-x 16 (1.5) x 1/2" GPF AXIAL</t>
  </si>
  <si>
    <t>Codo rosca macho casquillo deslizante pe-x 16 (1.8) x 1/2" GPF AXIAL</t>
  </si>
  <si>
    <t>Codo rosca macho casquillo deslizante pe-x 20 (1.9) x 1/2" GPF AXIAL</t>
  </si>
  <si>
    <t>Codo rosca macho casquillo deslizante pe-x 25 (2.3) x 3/4" GPF AXIAL</t>
  </si>
  <si>
    <t>Codo base fijación casquillo deslizante pe-x 16 (1.5) x 1/2" GPF AXIAL</t>
  </si>
  <si>
    <t>Codo base fijación casquillo deslizante pe-x 16 (1.8) x 1/2" GPF AXIAL</t>
  </si>
  <si>
    <t>Codo base fijación casquillo deslizante pe-x 20 (1.9) x 1/2" GPF AXIAL</t>
  </si>
  <si>
    <t>Codo base fijación casquillo deslizante pe-x 25 (2.3) x 3/4" GPF AXIAL</t>
  </si>
  <si>
    <t>Codo base fijación largo casquillo deslizante pe-x 16 (1.8) x 1/2" GPF AXIAL</t>
  </si>
  <si>
    <t>Codo base fijación largo casquillo deslizante pe-x 20 (1.9) x 1/2" GPF AXIAL</t>
  </si>
  <si>
    <t>Codo tuerca móvil casquillo deslizante pe-x 16 (1.5) x 1/2" GPF AXIAL</t>
  </si>
  <si>
    <t>Codo tuerca móvil casquillo deslizante pe-x 16 (1.8) x 1/2" GPF AXIAL</t>
  </si>
  <si>
    <t>Codo tuerca móvil casquillo deslizante pe-x 20 (1.9) x 1/2" GPF AXIAL</t>
  </si>
  <si>
    <t>Codo tuerca móvil casquillo deslizante pe-x 32 (2.9) x 1" GPF AXIAL</t>
  </si>
  <si>
    <t>Codo tuerca móvil casquillo deslizante pe-x 25 (2.3) x 3/4" GPF AXIAL</t>
  </si>
  <si>
    <t>Codo casquillo deslizante pe-x 16 (1.8) - Cu12 GPF AXIAL</t>
  </si>
  <si>
    <t>Codo casquillo deslizante pe-x 16 (1.8) - Cu15 GPF AXIAL</t>
  </si>
  <si>
    <t>Codo casquillo deslizante pe-x 20 (1.9) - Cu 15 GPF AXIAL</t>
  </si>
  <si>
    <t>Codo extraible casquillo deslizante pe-x 16 (1.5) x 1/2" GPF AXIAL</t>
  </si>
  <si>
    <t>Codo extraible casquillo deslizante pe-x 16 (1.8) x 1/2" GPF AXIAL</t>
  </si>
  <si>
    <t>Codo extraible casquillo deslizante pe-x 20 (1.9) x 1/2" GPF AXIAL</t>
  </si>
  <si>
    <t>Codo transición casquillo deslizante pe-x 16 (1.8) - Cu 15 (L=20cm) GPF AXIAL</t>
  </si>
  <si>
    <t>Codo transición casquillo deslizante pe-x 20 (1.9) - Cu 18 (L=20cm) GPF AXIAL</t>
  </si>
  <si>
    <t>Te igual casquillo deslizante pe-x 16 (1.5) GPF AXIAL</t>
  </si>
  <si>
    <t>Te igual casquillo deslizante pe-x 16 (1.8) GPF AXIAL</t>
  </si>
  <si>
    <t>Te igual casquillo deslizante pe-x 20 (1.9) GPF AXIAL</t>
  </si>
  <si>
    <t>Te igual casquillo deslizante pe-x 25 (2.3) GPF AXIAL</t>
  </si>
  <si>
    <t>Te igual casquillo deslizante pe-x 32 (2.9) GPF AXIAL</t>
  </si>
  <si>
    <t>Te hembra casquillo deslizante pe-x 16 (1.5) x 1/2" x 16 (1.5) GPF AXIAL</t>
  </si>
  <si>
    <t>Te hembra casquillo deslizante pe-x 16 (1.8) x 1/2" x 16 (1.8) GPF AXIAL</t>
  </si>
  <si>
    <t>Te hembra casquillo deslizante pe-x 20 (1.9) x 1/2" x 20 (1.9) GPF AXIAL</t>
  </si>
  <si>
    <t>Te hembra casquillo deslizante pe-x 25 (2.3) x 1/2" x 25 (2.3) GPF AXIAL</t>
  </si>
  <si>
    <t>Te hembra casquillo deslizante pe-x 25 (2.3) x 3/4" x 25 (2.3) GPF AXIAL</t>
  </si>
  <si>
    <t>Te hembra casquillo deslizante pe-x 32 (2.9) x 3/4" x 32 (2.9) GPF AXIAL</t>
  </si>
  <si>
    <t>Te macho casquillo deslizante pe-x 16 (1.5) x 1/2" x 16 (1.5) GPF AXIAL</t>
  </si>
  <si>
    <t>Te macho casquillo deslizante pe-x 16 (1.8) x 1/2" x 16 (1.8) GPF AXIAL</t>
  </si>
  <si>
    <t>Te macho casquillo deslizante pe-x 20 (1.9) x 1/2" x 20 (1.9) GPF AXIAL</t>
  </si>
  <si>
    <t>Te macho casquillo deslizante pe-x 25 (2.3) x 1/2" x 25 (2.3) GPF AXIAL</t>
  </si>
  <si>
    <t>Te macho casquillo deslizante pe-x 25 (2.3) x 3/4" x 25 (2.3) GPF AXIAL</t>
  </si>
  <si>
    <t>Te macho casquillo deslizante pe-x 32 (2.9) x 3/4" x 32 (2.9) GPF AXIAL</t>
  </si>
  <si>
    <t>Te macho casquillo deslizante pe-x 32 (2.9) x 1" x 32 (2.9) GPF AXIAL</t>
  </si>
  <si>
    <t>Te reducida casquillo deslizante pe-x 16 (1.5) - 20 (1.9) - 16 (1.5) GPF AXIAL</t>
  </si>
  <si>
    <t>Te reducida casquillo deslizante pe-x 16 (1.8) - 20 (1.9) - 16 (1.8) GPF AXIAL</t>
  </si>
  <si>
    <t>Te reducida casquillo deslizante pe-x 20 (1.9) - 16 (1.5) - 16 (1.5) GPF AXIAL</t>
  </si>
  <si>
    <t>Te reducida casquillo deslizante pe-x 16 (1.8) - 25 (2.3) - 16 (1.8) GPF AXIAL</t>
  </si>
  <si>
    <t>Te reducida casquillo deslizante pe-x 20 (1.9) - 16 (1.5) - 20 (1.9) GPF AXIAL</t>
  </si>
  <si>
    <t>Te reducida casquillo deslizante pe-x 20 (1.9) - 16 (1.8) - 16 (1.8) GPF AXIAL</t>
  </si>
  <si>
    <t>Te reducida casquillo deslizante pe-x 20 (1.9) - 16 (1.8) - 20 (1.9) GPF AXIAL</t>
  </si>
  <si>
    <t>Te reducida casquillo deslizante pe-x 20 (1.9) - 20 (1.9) - 16 (1.5) GPF AXIAL</t>
  </si>
  <si>
    <t>Te reducida casquillo deslizante pe-x 20 (1.9) - 20 (1.9) - 16 (1.8) GPF AXIAL</t>
  </si>
  <si>
    <t>Te reducida casquillo deslizante pe-x 20 (1.9) - 25 (2.3) - 20 (1.9) GPF AXIAL</t>
  </si>
  <si>
    <t>Te reducida casquillo deslizante pe-x 25 (2.3) - 16 (1.8) - 16 (1.8) GPF AXIAL</t>
  </si>
  <si>
    <t>Te reducida casquillo deslizante pe-x 25 (2.3) - 16 (1.8) - 20 (1.9) GPF AXIAL</t>
  </si>
  <si>
    <t>Te reducida casquillo deslizante pe-x 25 (2.3) - 16 (1.8) - 25 (2.3) GPF AXIAL</t>
  </si>
  <si>
    <t>Te reducida casquillo deslizante pe-x 25 (2.3) - 20 (1.9) - 16 (1.5) GPF AXIAL</t>
  </si>
  <si>
    <t>Te reducida casquillo deslizante pe-x 25 (2.3) - 20 (1.9) - 16 (1.8) GPF AXIAL</t>
  </si>
  <si>
    <t>Te reducida casquillo deslizante pe-x 25 (2.3) - 20 (1.9) - 20 (1.9) GPF AXIAL</t>
  </si>
  <si>
    <t>Te reducida casquillo deslizante pe-x 25 (2.3) - 20 (1.9) - 25 (2.3) GPF AXIAL</t>
  </si>
  <si>
    <t>Te reducida casquillo deslizante pe-x 25 (2.3) - 25 (2.3) - 16 (1.8) GPF AXIAL</t>
  </si>
  <si>
    <t>Te reducida casquillo deslizante pe-x 25 (2.3) - 25 (2.3) - 20 (1.9) GPF AXIAL</t>
  </si>
  <si>
    <t>Te reducida casquillo deslizante pe-x 25 (2.3) - 32 (2.9) - 25 (2.3) GPF AXIAL</t>
  </si>
  <si>
    <t>Te reducida casquillo deslizante pe-x 32 (2.9) - 20 (1.9) - 20 (1.9) GPF AXIAL</t>
  </si>
  <si>
    <t>Te reducida casquillo deslizante pe-x 32 (2.9) - 20 (1.9) - 32 (2.9) GPF AXIAL</t>
  </si>
  <si>
    <t>Te reducida casquillo deslizante pe-x 32 (2.9) - 25 (2.3) - 25 (2.3) GPF AXIAL</t>
  </si>
  <si>
    <t>Te reducida casquillo deslizante pe-x 32 (2.9) - 25 (2.3) - 32 (2.9) GPF AXIAL</t>
  </si>
  <si>
    <t>Te reducida casquillo deslizante pe-x 32 (2.9) - 32 (2.9) - 25 (2.3) GPF AXIAL</t>
  </si>
  <si>
    <t>Distribuidor 4 salidas casquillo deslizante pe-x 20 (1.9) / 20 (1.9) - 16 (1.8) - 16 (1.8) - 16 (1.8) GPF AXIAL</t>
  </si>
  <si>
    <t>Distribuidor 4 salidas casquillo deslizante pe-x 25 (2.3) / 20 (1.9) - 16 (1.8) - 16 (1.8) - 16 (1.8) GPF AXIAL</t>
  </si>
  <si>
    <t>Distribuidor 3 salidas casquillo deslizante pe-x 20 (1.9) / 20 (1.9) - 16 (1.8) - 16 (1.8) GPF AXIAL</t>
  </si>
  <si>
    <t>Distribuidor 3 salidas casquillo deslizante pe-x 25 (2.3) / 20 (1.9) - 16 (1.8) - 16 (1.8) GPF AXIAL</t>
  </si>
  <si>
    <t>VALVULAS Y ACCESORIOS PARA RADIADOR BRASELI</t>
  </si>
  <si>
    <t>COLECTORES BRASELI</t>
  </si>
  <si>
    <t>SUELO RADIANTE BRASELI</t>
  </si>
  <si>
    <t>Alargador válvula llave axial</t>
  </si>
  <si>
    <t>Casquillo deslizante 16</t>
  </si>
  <si>
    <t>Casquillo deslizante 20</t>
  </si>
  <si>
    <t>Casquillo deslizante 25</t>
  </si>
  <si>
    <t>Casquillo deslizante 32</t>
  </si>
  <si>
    <t>Casquillo deslizante 40</t>
  </si>
  <si>
    <t>Casquillo deslizante 50</t>
  </si>
  <si>
    <t>Llave pistón mando redondo casquillo deslizante pe-x 16 (1.8) GPF AXIAL</t>
  </si>
  <si>
    <t>Llave pistón mando redondo casquillo deslizante pe-x 20 (1.9) GPF AXIAL</t>
  </si>
  <si>
    <t>Llave pistón mando redondo casquillo deslizante pe-x 25 (2.3) GPF AXIAL</t>
  </si>
  <si>
    <t>Llave pistón mando regulación oculta casquillo deslizante pe-x 16 (1.8) GPF AXIAL</t>
  </si>
  <si>
    <t>Llave pistón mando regulación oculta casquillo deslizante pe-x 20 (1.9) GPF AXIAL</t>
  </si>
  <si>
    <t>Llave pistón mando regulación oculta casquillo deslizante pe-x 25 (2.3) GPF AXIAL</t>
  </si>
  <si>
    <t>Cuerpo llave esfera casquillo deslizante pe-x 16 (1.8) GPF AXIAL</t>
  </si>
  <si>
    <t>Cuerpo llave esfera casquillo deslizante pe-x 20 (1.9) GPF AXIAL</t>
  </si>
  <si>
    <t>Cuerpo llave esfera casquillo deslizante pe-x 25 (2.3) GPF AXIAL</t>
  </si>
  <si>
    <t xml:space="preserve">Cuerpo llave esfera pressfitting pe-x y multicapa 16 (1.8-2.0) </t>
  </si>
  <si>
    <t xml:space="preserve">Cuerpo llave esfera pressfitting pe-x y multicapa 20 (1.9-2.0) </t>
  </si>
  <si>
    <t xml:space="preserve">Cuerpo llave esfera pressfitting pe-x y multicapa 25 (2.3-2.5) </t>
  </si>
  <si>
    <t>Llave pistón mando redondo pressfitting pe-x 16 (1.8) GPF PRESS</t>
  </si>
  <si>
    <t>Llave pistón mando redondo pressfitting pe-x 20 (1.9) GPF PRESS</t>
  </si>
  <si>
    <t>Llave pistón mando redondo pressfitting pe-x 25 (2.3) GPF PRESS</t>
  </si>
  <si>
    <t>Llave pistón mando redondo pressfitting pe-x 32 (2.9) GPF PRESS</t>
  </si>
  <si>
    <t>Llave pistón mando regulación oculta pressfitting pe-x 16 (1.8) GPF PRESS</t>
  </si>
  <si>
    <t>Llave pistón mando regulación oculta pressfitting pe-x 20 (1.9) GPF PRESS</t>
  </si>
  <si>
    <t>Llave pistón mando regulación oculta pressfitting pe-x 25 (2.3) GPF PRESS</t>
  </si>
  <si>
    <t>Llave pistón mando regulación oculta pressfitting pe-x 32 (2.9) GPF PRESS</t>
  </si>
  <si>
    <t>Purgador automático colector PPSU</t>
  </si>
  <si>
    <t>Panel aislante plastificado con tetones 1350x750mm. Paso 75mm. R 0,75m2K/W</t>
  </si>
  <si>
    <t>Panel aislante plastificado con tetones 1350x750mm. Paso 75mm. R 1,25m2K/W</t>
  </si>
  <si>
    <t>Panel aislante liso con lámina aluminio y papel kraft 1200x1200mm</t>
  </si>
  <si>
    <t>Panel aislante termoconformado con tetones 1450x800mm. Paso 50mm. R 0,75m2K/W</t>
  </si>
  <si>
    <t>Panel aislante termoconformado con tetones 1450x800mm. Paso 50mm. R 1,25m2K/W</t>
  </si>
  <si>
    <t>Entrada a colector modular PPSU con válvula 20 (1,9-2,0)</t>
  </si>
  <si>
    <t>Entrada a colector modular PPSU con válvula 25 (2,3-2,5)</t>
  </si>
  <si>
    <t>Grupo de impulsión sin bomba. Regulación variable</t>
  </si>
  <si>
    <t>Grupo de impulsión bomba Wilo. Regulación variable</t>
  </si>
  <si>
    <t>Grupo de impulsión sin bomba. Regulación punto fijo</t>
  </si>
  <si>
    <t>Grupo de impulsión bomba Wilo. Regulación punto fijo</t>
  </si>
  <si>
    <t>Colector modular Grupo de impulsión</t>
  </si>
  <si>
    <t>Tapa lateral colector Grupo de impulsión</t>
  </si>
  <si>
    <t>Tapón macho 1" colector Grupo de impulsión</t>
  </si>
  <si>
    <t>Mando electrotérmico NC 24V M30x1,5</t>
  </si>
  <si>
    <t>Unidad repetidora</t>
  </si>
  <si>
    <t>Colector con regulación 1"-3/4" Eurocono Rojo 2 Conexiones</t>
  </si>
  <si>
    <t>Colector con regulación 1"-3/4" Eurocono Rojo 3 Conexiones</t>
  </si>
  <si>
    <t>Colector con regulación 1"-3/4" Eurocono Rojo 4 Conexiones</t>
  </si>
  <si>
    <t>Colector con regulación 1"-3/4" Eurocono Azul 2 Conexiones</t>
  </si>
  <si>
    <t>Colector con regulación 1"-3/4" Eurocono Azul 3 Conexiones</t>
  </si>
  <si>
    <t>Colector con regulación 1"-3/4" Eurocono Azul 4 Conexiones</t>
  </si>
  <si>
    <t>Colector modular PPSU 2 Salidas Medio</t>
  </si>
  <si>
    <t>Colector modular PPSU 3 Salidas Medio</t>
  </si>
  <si>
    <t>Colector modular PPSU 1 Salida Final</t>
  </si>
  <si>
    <t>Manguito reducido multicapa 32 (3.0) - 40 (3.5) GPF MULT</t>
  </si>
  <si>
    <t>Manguito reducido multicapa 40 (3.5) - 50 (4.0) GPF MULT</t>
  </si>
  <si>
    <t>Manguito reducido multicapa 50 (4.0) - 63 (4.5) GPF MULT</t>
  </si>
  <si>
    <t>Te reducida multicapa 40 (3.5) - 32 (3.0) - 40 (3.5) GPF MULT</t>
  </si>
  <si>
    <t>Te reducida multicapa 50 (4.0) - 40 (3.5) - 50 (4.0) GPF MULT</t>
  </si>
  <si>
    <t>Te reducida multicapa 63 (4.5) - 50 (4.0) - 63 (4.5) GPF MULT</t>
  </si>
  <si>
    <t>Termostato display wireless</t>
  </si>
  <si>
    <t>Termostato display encastrable 24V</t>
  </si>
  <si>
    <t>Controlador hidráulico 10 canales</t>
  </si>
  <si>
    <t>Cabezal electrónico radiador M30X1,5 bluetooth</t>
  </si>
  <si>
    <t>Módulo radio</t>
  </si>
  <si>
    <t>Módulo App</t>
  </si>
  <si>
    <t>Módulo Expansión</t>
  </si>
  <si>
    <t>Sensor de suelo</t>
  </si>
  <si>
    <t>Sonda temperatura de impulsión</t>
  </si>
  <si>
    <t>ARTICULO</t>
  </si>
  <si>
    <t>DESCRIP</t>
  </si>
  <si>
    <t>C2</t>
  </si>
  <si>
    <t>MANGUITO UNION 16(1,8) CASQUILLO</t>
  </si>
  <si>
    <t>MANGUITO UNION 20(1,9) CASQUILLO</t>
  </si>
  <si>
    <t>CODO IGUAL 16(1,8) CASQUILLO</t>
  </si>
  <si>
    <t>314257B</t>
  </si>
  <si>
    <t>314258B</t>
  </si>
  <si>
    <t>314259B</t>
  </si>
  <si>
    <t>314260B</t>
  </si>
  <si>
    <t>314267B</t>
  </si>
  <si>
    <t>314272B</t>
  </si>
  <si>
    <t>314277B</t>
  </si>
  <si>
    <t>314281B</t>
  </si>
  <si>
    <t>314283B</t>
  </si>
  <si>
    <t>314286B</t>
  </si>
  <si>
    <t>314310B</t>
  </si>
  <si>
    <t>314322B</t>
  </si>
  <si>
    <t>314343B</t>
  </si>
  <si>
    <t>314376B</t>
  </si>
  <si>
    <t>314377B</t>
  </si>
  <si>
    <t>314262B</t>
  </si>
  <si>
    <t>314263B</t>
  </si>
  <si>
    <t>314264B</t>
  </si>
  <si>
    <t>314276B</t>
  </si>
  <si>
    <t>314284B</t>
  </si>
  <si>
    <t>314285B</t>
  </si>
  <si>
    <t>314299B</t>
  </si>
  <si>
    <t>314302B</t>
  </si>
  <si>
    <t>314307B</t>
  </si>
  <si>
    <t>314308B</t>
  </si>
  <si>
    <t>314312B</t>
  </si>
  <si>
    <t>314313B</t>
  </si>
  <si>
    <t>314319B</t>
  </si>
  <si>
    <t>314372B</t>
  </si>
  <si>
    <t>314374B</t>
  </si>
  <si>
    <t>314256B</t>
  </si>
  <si>
    <t>314269B</t>
  </si>
  <si>
    <t>314270B</t>
  </si>
  <si>
    <t>314271B</t>
  </si>
  <si>
    <t>314278B</t>
  </si>
  <si>
    <t>314279B</t>
  </si>
  <si>
    <t>314280B</t>
  </si>
  <si>
    <t>314282B</t>
  </si>
  <si>
    <t>314340B</t>
  </si>
  <si>
    <t>314341B</t>
  </si>
  <si>
    <t>314342B</t>
  </si>
  <si>
    <t>314300B</t>
  </si>
  <si>
    <t>314317B</t>
  </si>
  <si>
    <t>314321B</t>
  </si>
  <si>
    <t>314334B</t>
  </si>
  <si>
    <t>338001A</t>
  </si>
  <si>
    <t>RACOR HEMBRA 16(1,5)X1/2" GPF AXIAL AT</t>
  </si>
  <si>
    <t>EUROCONO 16X3/4 GPF AXIAL</t>
  </si>
  <si>
    <t>EUROCONO 20X3/4 GPF AXIAL</t>
  </si>
  <si>
    <t>MEC.CODO IGUAL 20x1,9/2 GPF AXIAL</t>
  </si>
  <si>
    <t>MEC.CODO MEC.TERMINAL HEMBRA 16 x 1/2''</t>
  </si>
  <si>
    <t>MEC.CODO ROSCA MACHO 16 x 1/2'' AXIAL</t>
  </si>
  <si>
    <t>MEC.CODO MEC.TERMINAL HEMBRA 20 x 1/2''</t>
  </si>
  <si>
    <t>RACOR FIJO HEMBRA 20 X 1/2'' GPF AXIAL A</t>
  </si>
  <si>
    <t>RACOR HEMBRA 20X3/4" GPF AXIAL</t>
  </si>
  <si>
    <t>RACOR FIJO HEMBRA 25 X 3/4'' GPF AXIAL</t>
  </si>
  <si>
    <t>MANGUITO UNION 16 GPF AXIAL</t>
  </si>
  <si>
    <t>MANGUITO UNION 25 GPF AXIAL</t>
  </si>
  <si>
    <t>CODO IGUAL 20 GPF AXIAL</t>
  </si>
  <si>
    <t>CODO IGUAL 25 GPF AXIAL</t>
  </si>
  <si>
    <t>CODO TERMINAL HEMBRA 16 X 1/2'' GPF AXIA</t>
  </si>
  <si>
    <t>CODO TERMINAL HEMBRA 20 X 1/2'' GPF AXIA</t>
  </si>
  <si>
    <t>CODO ROSCA MACHO 16X1/2'' GPF AXIAL</t>
  </si>
  <si>
    <t>CODO BASE FIJACION 16 X 1/2'' GPF AXIAL</t>
  </si>
  <si>
    <t>CODO BASE FIJACION 20 X 1/2'' GPF AXIAL</t>
  </si>
  <si>
    <t>TE IGUAL 20 GPF AXIAL</t>
  </si>
  <si>
    <t>CASQUILLO 25 GPF AXIAL</t>
  </si>
  <si>
    <t>CÓDIGO</t>
  </si>
  <si>
    <t>DESCRIPCIÓN</t>
  </si>
  <si>
    <t>PRECIO</t>
  </si>
  <si>
    <t>var -1</t>
  </si>
  <si>
    <t>fp_invtgen</t>
  </si>
  <si>
    <t>V.HISTORICA</t>
  </si>
  <si>
    <t>LISTADO DE INVENTARIO</t>
  </si>
  <si>
    <t>ALM:</t>
  </si>
  <si>
    <t>%</t>
  </si>
  <si>
    <t>GRUPO TUYPER/IMA</t>
  </si>
  <si>
    <t>UND</t>
  </si>
  <si>
    <t>KILOS</t>
  </si>
  <si>
    <t>PRECIO1</t>
  </si>
  <si>
    <t>VALOR1</t>
  </si>
  <si>
    <t>PRECIO2</t>
  </si>
  <si>
    <t>VALOR2</t>
  </si>
  <si>
    <t>0000</t>
  </si>
  <si>
    <t>PROD. AJENOS</t>
  </si>
  <si>
    <t>TP125</t>
  </si>
  <si>
    <t>TAPON CIEGO 125</t>
  </si>
  <si>
    <t>PMP</t>
  </si>
  <si>
    <t>PUC</t>
  </si>
  <si>
    <t>0225</t>
  </si>
  <si>
    <t>TUBO POLIETILENO P.E.  100 ALTA DENSIDAD</t>
  </si>
  <si>
    <t>25/16AD100</t>
  </si>
  <si>
    <t>TUBO PE-100 25/16 (R.100 M)</t>
  </si>
  <si>
    <t>PE</t>
  </si>
  <si>
    <t>0232</t>
  </si>
  <si>
    <t>TUBO POLIETILENO PE 100 GAS</t>
  </si>
  <si>
    <t>110SDR11 B.8 N</t>
  </si>
  <si>
    <t>TUBO PE 100 GAS 110SDR11 B.8 NEGR</t>
  </si>
  <si>
    <t>110SDR17 B.12 N</t>
  </si>
  <si>
    <t>TUBO PE-100 GAS 110 SDR17 (B.12 M)</t>
  </si>
  <si>
    <t>110SDR17 B.8 N</t>
  </si>
  <si>
    <t>TUBO PE-100 GAS 110 SDR17 (B.8 M) N</t>
  </si>
  <si>
    <t>160SDR11 B.8 N</t>
  </si>
  <si>
    <t>TUBO PE-100 GAS 160 SDR11 (B.8 M) N</t>
  </si>
  <si>
    <t>160SDR17 B.12 N</t>
  </si>
  <si>
    <t>TUBO PE 100 GAS 160 SDR17 B.12 NEG</t>
  </si>
  <si>
    <t>160SDR17 B.8 N</t>
  </si>
  <si>
    <t>TUBO PE-100 GAS 160 SDR17 (B.8 M) N</t>
  </si>
  <si>
    <t>20017,6 B.8  100</t>
  </si>
  <si>
    <t>TUBO PE-100 GAS 200 SDR17,6 (B.8 M)</t>
  </si>
  <si>
    <t>200SDR11 B.8 N</t>
  </si>
  <si>
    <t>TUBO PE 100 GAS 200SDR11 B.8 NEGR</t>
  </si>
  <si>
    <t>200SDR17 B.8 N</t>
  </si>
  <si>
    <t>TUBO PE 100 GAS 200SDR17 B.8 NEGR</t>
  </si>
  <si>
    <t>20SDR11PE100 R.100 N</t>
  </si>
  <si>
    <t>TUBO PE-100 GAS 20 SDR11 (R.100 M)</t>
  </si>
  <si>
    <t>250SDR11 B.8 N</t>
  </si>
  <si>
    <t>TUBO PE 100 GAS 250SDR11 B.8 NEGR</t>
  </si>
  <si>
    <t>250SDR17 B.8 100</t>
  </si>
  <si>
    <t>TUBO PE 100 GAS 250SDR17 B.8 100</t>
  </si>
  <si>
    <t>250SDR17 B.8 N</t>
  </si>
  <si>
    <t>TUBO PE 100 GAS 250SDR17 B.8 NEGR</t>
  </si>
  <si>
    <t>25SDR11PE100 100</t>
  </si>
  <si>
    <t>TUBO PE 100 GAS 25SDR11 R.100 MTS</t>
  </si>
  <si>
    <t>315SDR17 B.8 100</t>
  </si>
  <si>
    <t>TUBO PE 100 GAS 315SDR17 B.8 100</t>
  </si>
  <si>
    <t>32SDR11PE100 B.8</t>
  </si>
  <si>
    <t>TUBO PE-100 GAS 32 SDR11 (B.8 M)</t>
  </si>
  <si>
    <t>32SDR11PE100 N</t>
  </si>
  <si>
    <t>TUBO PE-100 GAS 32 SDR11 (R.100 M)</t>
  </si>
  <si>
    <t>40SDR11PE100 R.100 N</t>
  </si>
  <si>
    <t>TUBO PE 100 GAS 40SDR11 R.100M NE</t>
  </si>
  <si>
    <t>63SDR11 B.8 N</t>
  </si>
  <si>
    <t>TUBO PE-100 GAS 63 SDR11 (B.8 M) NE</t>
  </si>
  <si>
    <t>63SDR11PE100 100 N</t>
  </si>
  <si>
    <t>TUBO PE 100 GAS 63SDR11 R.100M NE</t>
  </si>
  <si>
    <t>63SDR11PE100 R.50 N</t>
  </si>
  <si>
    <t>TUBO PE 100 GAS 63SDR11 R.50M NEG</t>
  </si>
  <si>
    <t>63SDR17 R.50 N</t>
  </si>
  <si>
    <t>TUBO PE-100 GAS 63 SDR17 (R.50 M) N</t>
  </si>
  <si>
    <t>90SDR11 B.8 N</t>
  </si>
  <si>
    <t>TUBO PE 100 GAS 90SDR11 B.8 NEGRO</t>
  </si>
  <si>
    <t>90SDR11PE100 R.50 N</t>
  </si>
  <si>
    <t>TUBO PE 100 GAS 90SDR11 R.50M NEG</t>
  </si>
  <si>
    <t>90SDR17 B.8 N</t>
  </si>
  <si>
    <t>TUBO PE-100 GAS 90 SDR17 (B.8 M) NE</t>
  </si>
  <si>
    <t>90SDR17 R.50 N</t>
  </si>
  <si>
    <t>TUBO PE-100 GAS 90 SDR17 (R.50 M) N</t>
  </si>
  <si>
    <t>0244</t>
  </si>
  <si>
    <t>TUBO POLIETILENO PE-100 NF</t>
  </si>
  <si>
    <t>20/25AD100 10 NF D</t>
  </si>
  <si>
    <t>TUBO PE-100 20/25 (R.10 M) NF DIPRA</t>
  </si>
  <si>
    <t>20/25AD100 10 NF NT</t>
  </si>
  <si>
    <t>TUBO PE-100 20/25 (R.10 M) NF NOY. &amp;</t>
  </si>
  <si>
    <t>20/25AD100 100 NF</t>
  </si>
  <si>
    <t>TUBO PE-100 20/25 (R.100 M) NF</t>
  </si>
  <si>
    <t>20/25AD100 25 NF</t>
  </si>
  <si>
    <t>TUBO PE-100 20/25 (R.25 M) NF</t>
  </si>
  <si>
    <t>20/25AD100 50 NF</t>
  </si>
  <si>
    <t>TUBO PE-100 20/25 (R.50 M) NF</t>
  </si>
  <si>
    <t>25/20AD100 10 NF</t>
  </si>
  <si>
    <t>TUBO PE-100 25/20 (R.10 M) NF</t>
  </si>
  <si>
    <t>25/20AD100 10 NF D</t>
  </si>
  <si>
    <t>TUBO PE-100 25/20 (R.10 M) NF DIPRA</t>
  </si>
  <si>
    <t>25/20AD100 100 NF</t>
  </si>
  <si>
    <t>TUBO PE-100 25/20 (R.100 M) NF</t>
  </si>
  <si>
    <t>25/20AD100 100 NF D</t>
  </si>
  <si>
    <t>TUBO PE-100 25/20 (R.100 M) NF DIPR</t>
  </si>
  <si>
    <t>25/20AD100 200 NF</t>
  </si>
  <si>
    <t>TUBO PE-100 25/20 (R.200 M) NF</t>
  </si>
  <si>
    <t>25/20AD100 25 NF</t>
  </si>
  <si>
    <t>TUBO PE-100 25/20 (R.25 M) NF</t>
  </si>
  <si>
    <t>25/20AD100 25 NF D</t>
  </si>
  <si>
    <t>TUBO PE-100 25/20 (R.25 M) NF DIPRA</t>
  </si>
  <si>
    <t>25/20AD100 25 NF I</t>
  </si>
  <si>
    <t>TUBO PE-100 25/20 (R.25 M) NF I</t>
  </si>
  <si>
    <t>25/20AD100 25 NF NT</t>
  </si>
  <si>
    <t>TUBO PE-100 25/20 (R.25 M) NF NOY. &amp;</t>
  </si>
  <si>
    <t>25/20AD100 50 NF</t>
  </si>
  <si>
    <t>TUBO PE-100 25/20 (R.50 M) NF</t>
  </si>
  <si>
    <t>25/20AD100 50 NF D</t>
  </si>
  <si>
    <t>TUBO PE-100 25/20 (R.50 M) NF DIPRA</t>
  </si>
  <si>
    <t>25/20AD100 B.6 NF</t>
  </si>
  <si>
    <t>TUBO PE-100 25/20 (B.6 M) NF</t>
  </si>
  <si>
    <t>32/16AD100 10 NF</t>
  </si>
  <si>
    <t>TUBO PE-100 32/16 (R.10 M) NF</t>
  </si>
  <si>
    <t>32/16AD100 10 NF D</t>
  </si>
  <si>
    <t>TUBO PE-100 32/16 (R.10 M) NF DIPRA</t>
  </si>
  <si>
    <t>32/16AD100 100 NF</t>
  </si>
  <si>
    <t>TUBO PE-100 32/16 (R.100 M) NF</t>
  </si>
  <si>
    <t>32/16AD100 25 NF</t>
  </si>
  <si>
    <t>TUBO PE-100 32/16 (R.25 M) NF</t>
  </si>
  <si>
    <t>32/16AD100 25 NF D</t>
  </si>
  <si>
    <t>TUBO PE-100 32/16 (R.25 M) NF DIPRA</t>
  </si>
  <si>
    <t>32/16AD100 50 NF</t>
  </si>
  <si>
    <t>TUBO PE-100 32/16 (R.50 M) NF</t>
  </si>
  <si>
    <t>32/16AD100 50 NF D</t>
  </si>
  <si>
    <t>TUBO PE-100 32/16 (R.50 M) NF DIPRA</t>
  </si>
  <si>
    <t>32/16AD100 B.6 NF</t>
  </si>
  <si>
    <t>TUBO PE-100 32/16 (B.6 M) NF</t>
  </si>
  <si>
    <t>32/20AD100 50 NF</t>
  </si>
  <si>
    <t>TUBO PE-100 32/20 (R.50 M) NF</t>
  </si>
  <si>
    <t>0301</t>
  </si>
  <si>
    <t>TUBO PEX B.A.O.</t>
  </si>
  <si>
    <t>12X1,1 B120 BAO</t>
  </si>
  <si>
    <t>TUBE PEX 12X1,1  B.A.O. BLEU (R-120</t>
  </si>
  <si>
    <t>12X1,1 B240 BAOFX</t>
  </si>
  <si>
    <t>MTS. P.E.R12X1,1 B.A.O.(R-240 M)AZUL</t>
  </si>
  <si>
    <t>12X1,1 B240 BAOTR</t>
  </si>
  <si>
    <t>MTS. P.E.R. 12X1,1  B.A.O.(R-240 M) AZ</t>
  </si>
  <si>
    <t>12X1,1 BCB240 BAO</t>
  </si>
  <si>
    <t>TUBE PEX 12X1,1  B.A.O. BLANC BL(R-</t>
  </si>
  <si>
    <t>12X1,1 BCR240 BAO</t>
  </si>
  <si>
    <t>TUBE PEX 12X1,1  B.A.O. BLANC RG(R-</t>
  </si>
  <si>
    <t>12X1,1 R120 BAO</t>
  </si>
  <si>
    <t>TUBE PEX 12X1,1  B.A.O. ROUGE (R-12</t>
  </si>
  <si>
    <t>12X1,1 R120 BAOF</t>
  </si>
  <si>
    <t>MTS. P.E.R. 12X1,1  B.A.O.(R-120 M) RO</t>
  </si>
  <si>
    <t>12X1,1 R120 BAOTR</t>
  </si>
  <si>
    <t>12X1,1 R200 BAO</t>
  </si>
  <si>
    <t>TUBE PEX 12X1,1  B.A.O. ROUGE (R-20</t>
  </si>
  <si>
    <t>12X1,1 R240 BAO</t>
  </si>
  <si>
    <t>TUBE PEX 12X1,1  B.A.O. ROUGE (R-24</t>
  </si>
  <si>
    <t>12X1,1 R240 BAOTR</t>
  </si>
  <si>
    <t>MTS. P.E.R. 12X1,1  B.A.O.(R-240 M) RO</t>
  </si>
  <si>
    <t>12X1,1 R600 BAOF</t>
  </si>
  <si>
    <t>MTS. P.E.R. 12X1,1  B.A.O.(R-600 M) RO</t>
  </si>
  <si>
    <t>16X1,1 R200 BAOF</t>
  </si>
  <si>
    <t>MTS. P.E.R. 12X1,1  B.A.O.(R-200 M) RO</t>
  </si>
  <si>
    <t>16X1,5 B120 BAOTR</t>
  </si>
  <si>
    <t>MTS. P.E.R. 16X1,5  B.A.O.(R-120 M) AZ</t>
  </si>
  <si>
    <t>16X1,5 B240 BAO</t>
  </si>
  <si>
    <t>TUBE PEX 16X1,5  B.A.O. BLEU (R-240</t>
  </si>
  <si>
    <t>16X1,5 B240 BAOTR</t>
  </si>
  <si>
    <t>MTS. P.E.R. 16X1,5  B.A.O.(R-240 M) AZ</t>
  </si>
  <si>
    <t>16X1,5 BCB240 BAO</t>
  </si>
  <si>
    <t>TUBE PEX 16X1,5  B.A.O. BLANC BL(R-</t>
  </si>
  <si>
    <t>16X1,5 BCR240 BAO</t>
  </si>
  <si>
    <t>TUBE PEX 16X1,5  B.A.O. BLANC RG(R-</t>
  </si>
  <si>
    <t>16X1,5 R 100 BAO P</t>
  </si>
  <si>
    <t>TUBE PEX 16X1,5 BAO PREGA.ROUGE</t>
  </si>
  <si>
    <t>16X1,5 R120 BAO</t>
  </si>
  <si>
    <t>TUBE PEX 16X1,5  B.A.O. ROUGE (R-12</t>
  </si>
  <si>
    <t>16X1,5 R120 BAOF</t>
  </si>
  <si>
    <t>MTS. P.E.R. 16X1,5  B.A.O.(R-120 M) RO</t>
  </si>
  <si>
    <t>16X1,5 R120 BAOTR</t>
  </si>
  <si>
    <t>16X1,5 R200 BAOF</t>
  </si>
  <si>
    <t>MTS. P.E.R. 16X1,5  B.A.O.(R-200 M) RO</t>
  </si>
  <si>
    <t>16X1,5 R200 BAOFX</t>
  </si>
  <si>
    <t>MTS. P.E.R16X1,5B.A.O.(R-200 M) ROJO</t>
  </si>
  <si>
    <t>16X1,5 R240 BAO</t>
  </si>
  <si>
    <t>TUBE PEX 16X1,5  B.A.O. ROUGE (R-24</t>
  </si>
  <si>
    <t>16X1,5 R240 BAOF</t>
  </si>
  <si>
    <t>MTS. P.E.R. 16X1,5  B.A.O.(R-240 M) RO</t>
  </si>
  <si>
    <t>16X1,5 R240 BAOTR</t>
  </si>
  <si>
    <t>16X1,5 R600 BAOTR</t>
  </si>
  <si>
    <t>MTS. P.E.R. 16X1,5  B.A.O.(R-600 M) RO</t>
  </si>
  <si>
    <t>16X1,5 R800 BAO</t>
  </si>
  <si>
    <t>TUBE PEX 16X1,5  B.A.O. ROUGE (R-80</t>
  </si>
  <si>
    <t>16X1,5 R90 BAOF</t>
  </si>
  <si>
    <t>MTS. P.E.R. 16X1,5  B.A.O.(R-90 M) ROJ</t>
  </si>
  <si>
    <t>16X1,8 BL120 BAO</t>
  </si>
  <si>
    <t>MTS. PE-Xb S.4.0 16 x 1,8 R.120M EVOH</t>
  </si>
  <si>
    <t>16X1,8 BL120 BAOF</t>
  </si>
  <si>
    <t>16X1,8 BL150 BAOF</t>
  </si>
  <si>
    <t>MTS. PE-Xb S.4.0 16 x 1,8 R.150M EVOH</t>
  </si>
  <si>
    <t>16X1,8 BL200 BAO</t>
  </si>
  <si>
    <t>MTS. PE-Xb S.4.0 16 x 1,8 R.200M EVOH</t>
  </si>
  <si>
    <t>16X1,8 BL200 BAOF</t>
  </si>
  <si>
    <t>16X1,8 BL4 BAO</t>
  </si>
  <si>
    <t>MTS. PE-Xb S.4.0 16 x 1,8 B.4M EVOH</t>
  </si>
  <si>
    <t>16X1,8 BL500 BAO</t>
  </si>
  <si>
    <t>MTS. PE-Xb 16 x 1,8 R.500M EVOH</t>
  </si>
  <si>
    <t>16X1,8 BL500 BAOF</t>
  </si>
  <si>
    <t>MTS. PE-Xb 16 x 1,8 R.500M EVOH FER</t>
  </si>
  <si>
    <t>16X2,0 BL100 BAOF</t>
  </si>
  <si>
    <t>MTS. PE-Xb 16 x 2,0  R.100M EVOH</t>
  </si>
  <si>
    <t>20X1,9 B120 BAO</t>
  </si>
  <si>
    <t>TUBE PEX 20X1,9  B.A.O. BLEU (R-120</t>
  </si>
  <si>
    <t>20X1,9 B120 BAOFX</t>
  </si>
  <si>
    <t>MTS PER 20X1,9 B.A.O.(R-120 M)AZUL</t>
  </si>
  <si>
    <t>20X1,9 B120 BAOTR</t>
  </si>
  <si>
    <t>MTS. P.E.R. 20X1,9 B.A.O.(R-120 M) AZ</t>
  </si>
  <si>
    <t>20X1,9 BCB240 BAO</t>
  </si>
  <si>
    <t>TUBE PEX 20X1,9  B.A.O. BLANC BL(R-</t>
  </si>
  <si>
    <t>20X1,9 BCR240 BAO</t>
  </si>
  <si>
    <t>TUBE PEX 20X1,9  B.A.O. BLANC RG(R-</t>
  </si>
  <si>
    <t>20X1,9 BL R240 BAOF</t>
  </si>
  <si>
    <t>MTS. P.E.R20X1,9BAO(R-240 M)BLANC</t>
  </si>
  <si>
    <t>20X1,9 BL120 BAO</t>
  </si>
  <si>
    <t>MTS. PE-Xb S.5.0 20 x 1,9 R.120M EVOH</t>
  </si>
  <si>
    <t>20X1,9 BL120 BAOF</t>
  </si>
  <si>
    <t>20X1,9 BL200 BAO</t>
  </si>
  <si>
    <t>MTS. PE-Xb S.5.0 20 x 1,9 R.200M EVOH</t>
  </si>
  <si>
    <t>20X1,9 R120 BAO</t>
  </si>
  <si>
    <t>TUBE PEX 20X1,9  B.A.O. ROUGE (R-12</t>
  </si>
  <si>
    <t>20X1,9 R120 BAOF</t>
  </si>
  <si>
    <t>MTS. P.E.R. 20X1,9  B.A.O.(R-120 M) RO</t>
  </si>
  <si>
    <t>20X1,9 R200 BAO</t>
  </si>
  <si>
    <t>TUBE PEX 20X1,9  B.A.O. ROUGE (R-20</t>
  </si>
  <si>
    <t>20X1,9 R240 BAO</t>
  </si>
  <si>
    <t>TUBE PEX 20X1,9  B.A.O. ROUGE (R-24</t>
  </si>
  <si>
    <t>20X1,9 R400 BAO</t>
  </si>
  <si>
    <t>TUBE PEX 20X1,9  B.A.O. ROUGE (R-40</t>
  </si>
  <si>
    <t>20X1,9 R600 BAOF</t>
  </si>
  <si>
    <t>MTS. P.E.R. 20X1,9  B.A.O.(R-600 M) RO</t>
  </si>
  <si>
    <t>0302</t>
  </si>
  <si>
    <t>TUBO PEX</t>
  </si>
  <si>
    <t>12X1,1 B 10 DIPRA</t>
  </si>
  <si>
    <t>TUBO PER NU 12X1,1 AZUL 10 DIPRA</t>
  </si>
  <si>
    <t>12X1,1 B 100</t>
  </si>
  <si>
    <t>TUBO PEX 12X1,1 AZUL 100 FRANCIA</t>
  </si>
  <si>
    <t>12X1,1 B 120</t>
  </si>
  <si>
    <t>TUBO PEX 12X1,1 AZUL 120 FRANCIA</t>
  </si>
  <si>
    <t>12X1,1 B 120TR</t>
  </si>
  <si>
    <t>MTS. PE-R 12X1,1 (R.120M) AZUL TRA</t>
  </si>
  <si>
    <t>12X1,1 B 200</t>
  </si>
  <si>
    <t>TUBO PEX 12X1,1 AZUL 200 FRANCIA</t>
  </si>
  <si>
    <t>12X1,1 B 200F</t>
  </si>
  <si>
    <t>MTS. PE-R 12X1,1 (ROLLO 200M) AZUL</t>
  </si>
  <si>
    <t>12X1,1 B 200W</t>
  </si>
  <si>
    <t>12X1,1 B 240</t>
  </si>
  <si>
    <t>TUBO PEX 12X1,1 AZUL 240 FRANCIA</t>
  </si>
  <si>
    <t>12X1,1 B 240TR</t>
  </si>
  <si>
    <t>MTS. PE-R 12X1,1 (R.240M) AZUL TRA</t>
  </si>
  <si>
    <t>12X1,1 B 5 DIPRA</t>
  </si>
  <si>
    <t>TUBO PER NU 12X1,1 AZUL 5 DIPRA</t>
  </si>
  <si>
    <t>12X1,1 B 601W</t>
  </si>
  <si>
    <t>MTS. PE-R 12X1,1 (ROLLO 601M) AZUL</t>
  </si>
  <si>
    <t>12X1,1 I 200F</t>
  </si>
  <si>
    <t>MTS. PE-R 12X1,1 (ROLLO 200M) MARF</t>
  </si>
  <si>
    <t>12X1,1 I 200FX</t>
  </si>
  <si>
    <t>MTS.PE-R 12X1,1 (R.200M)MARFIL FER</t>
  </si>
  <si>
    <t>12X1,1 I B 240TR</t>
  </si>
  <si>
    <t>MTS. PE-R 12X1,1 (R.240M) MARFIL M.</t>
  </si>
  <si>
    <t>12X1,1 I R 240TR</t>
  </si>
  <si>
    <t>12X1,1 R 10 DIPRA</t>
  </si>
  <si>
    <t>TUBO PER NU 12X1,1 ROJO 10 DIPRA</t>
  </si>
  <si>
    <t>12X1,1 R 100</t>
  </si>
  <si>
    <t>TUBO PEX 12X1,1 ROJO 100 FRANCIA</t>
  </si>
  <si>
    <t>12X1,1 R 120</t>
  </si>
  <si>
    <t>TUBO PEX 12X1,1 ROJO 120 FRANCIA</t>
  </si>
  <si>
    <t>12X1,1 R 120TR</t>
  </si>
  <si>
    <t>MTS. PE-R 12X1,1 (R.120M) ROJO TRA</t>
  </si>
  <si>
    <t>12X1,1 R 120W</t>
  </si>
  <si>
    <t>MTS. PE-R 12X1,1 (ROLLO 120M) ROJO</t>
  </si>
  <si>
    <t>12X1,1 R 200F</t>
  </si>
  <si>
    <t>MTS. PE-R 12X1,1 (ROLLO 200M) ROJO</t>
  </si>
  <si>
    <t>12X1,1 R 200W</t>
  </si>
  <si>
    <t>12X1,1 R 240</t>
  </si>
  <si>
    <t>TUBO PEX 12X1,1 ROJO 240 FRANCIA</t>
  </si>
  <si>
    <t>12X1,1 R 240F</t>
  </si>
  <si>
    <t>MTS. PE-R 12X1,1 (R.240M) ROJO FER</t>
  </si>
  <si>
    <t>12X1,1 R 240TR</t>
  </si>
  <si>
    <t>MTS. PE-R 12X1,1 (R.240M) ROJO TRA</t>
  </si>
  <si>
    <t>12X1,1 R 5 DIPRA</t>
  </si>
  <si>
    <t>TUBO PER NU 12X1,1 ROJO DIPRA</t>
  </si>
  <si>
    <t>12X1,1 R 601W</t>
  </si>
  <si>
    <t>MTS. PE-R 12X1,1 (ROLLO 601M) ROJO</t>
  </si>
  <si>
    <t>12X1,7 BL 100</t>
  </si>
  <si>
    <t>MTS. PE-R 12X1,7 R.100M FERRO</t>
  </si>
  <si>
    <t>12X2,0 BL 100F</t>
  </si>
  <si>
    <t>MTS. PE-R 12X2,0 (ROLLO 100M) FERR</t>
  </si>
  <si>
    <t>12X2,0 R 100F</t>
  </si>
  <si>
    <t>MTS. PE-R 12X2 (ROLLO 100M) ROJO F</t>
  </si>
  <si>
    <t>16X1,5 B 10 DIPRA</t>
  </si>
  <si>
    <t>TUBO PER NU 16X1,5 AZUL 10 DIPRA</t>
  </si>
  <si>
    <t>16X1,5 B 100F</t>
  </si>
  <si>
    <t>MTS. PE-R 16X1,5 (ROLLO 100M) AZUL</t>
  </si>
  <si>
    <t>16X1,5 B 120</t>
  </si>
  <si>
    <t>TUBO PEX 16X1,5 AZUL 120 FRANCIA</t>
  </si>
  <si>
    <t>16X1,5 B 200</t>
  </si>
  <si>
    <t>TUBO PEX 16X1,5 AZUL 200 FRANCIA</t>
  </si>
  <si>
    <t>16X1,5 B 200W</t>
  </si>
  <si>
    <t>MTS. PE-R 16X1,5 (ROLLO 200M) AZUL</t>
  </si>
  <si>
    <t>16X1,5 B 240</t>
  </si>
  <si>
    <t>TUBO PEX 16X1,5 AZUL 240 FRANCIA</t>
  </si>
  <si>
    <t>16X1,5 B 25 DIPRA</t>
  </si>
  <si>
    <t>TUBO PER NU 16X1,5 AZUL 25 DIPRA</t>
  </si>
  <si>
    <t>16X1,5 B 5 DIPRA</t>
  </si>
  <si>
    <t>TUBO PER NU 16X1,5 AZUL 5 DIPRA</t>
  </si>
  <si>
    <t>16X1,5 B 50 DIPRA</t>
  </si>
  <si>
    <t>TUBO PER NU 16X1,5 AZUL 50 DIPRA</t>
  </si>
  <si>
    <t>16X1,5 B 501W</t>
  </si>
  <si>
    <t>MTS. PE-R 16X1,5 (ROLLO 501M) AZUL</t>
  </si>
  <si>
    <t>16X1,5 B 80F</t>
  </si>
  <si>
    <t>MTS. PE-R 16X1,5 (ROLLO 80M) AZUL F</t>
  </si>
  <si>
    <t>16X1,5 BL 100AF</t>
  </si>
  <si>
    <t>MTS. PE-Xb16X1,5 (ROLLO 100M) BLA A</t>
  </si>
  <si>
    <t>16X1,5 I 120FX</t>
  </si>
  <si>
    <t>MTS.PE-R 16X1,5 (R.120M)MARFIL FER</t>
  </si>
  <si>
    <t>16X1,5 I 200</t>
  </si>
  <si>
    <t>TUBO PEX 16X1,5 MARFIL 200 FRANCI</t>
  </si>
  <si>
    <t>16X1,5 I B 240TR</t>
  </si>
  <si>
    <t>MTS. PE-R 16X1,5 (R.240M) MARFIL M.</t>
  </si>
  <si>
    <t>16X1,5 I R 240TR</t>
  </si>
  <si>
    <t>16X1,5 R 10 DIPRA</t>
  </si>
  <si>
    <t>TUBO PER NU 16X1,5 ROJO 10 DIPRA</t>
  </si>
  <si>
    <t>16X1,5 R 100</t>
  </si>
  <si>
    <t>TUBO PEX 16X1,5 ROJO 100 FRANCIA</t>
  </si>
  <si>
    <t>16X1,5 R 120</t>
  </si>
  <si>
    <t>TUBO PEX 16X1,5 ROJO 120 FRANCIA</t>
  </si>
  <si>
    <t>16X1,5 R 200</t>
  </si>
  <si>
    <t>TUBO PEX 16X1,5 ROJO 200 FRANCIA</t>
  </si>
  <si>
    <t>16X1,5 R 200B</t>
  </si>
  <si>
    <t>MTS.PEX16X1,5(R200M)ROUGE BRIQU</t>
  </si>
  <si>
    <t>16X1,5 R 200TH</t>
  </si>
  <si>
    <t>MTS. PE-R 16X1,5 (R 200M) ROUGE BR</t>
  </si>
  <si>
    <t>16X1,5 R 200W</t>
  </si>
  <si>
    <t>MTS. PE-R 16X1,5 (ROLLO 200M) ROJO</t>
  </si>
  <si>
    <t>16X1,5 R 240</t>
  </si>
  <si>
    <t>TUBO PEX 16X1,5 ROJO 240 FRANCIA</t>
  </si>
  <si>
    <t>16X1,5 R 240W</t>
  </si>
  <si>
    <t>MTS. PE-R 16X1,5 (ROLLO 240M) ROJO</t>
  </si>
  <si>
    <t>16X1,5 R 25 DIPRA</t>
  </si>
  <si>
    <t>TUBO PER NU 16X1,5 ROJO 25 DIPRA</t>
  </si>
  <si>
    <t>16X1,5 R 5 DIPRA</t>
  </si>
  <si>
    <t>TUBO PER NU 16X1,5 ROJO 5 DIPRA</t>
  </si>
  <si>
    <t>16X1,5 R 50 DIPRA</t>
  </si>
  <si>
    <t>TUBO PER NU 16X1,5 ROJO 50 DIPRA</t>
  </si>
  <si>
    <t>16X1,5 R 600TR</t>
  </si>
  <si>
    <t>MTS. PE-R 16X1,5 (R.600M) ROJO TRA</t>
  </si>
  <si>
    <t>16X1,5 R 802</t>
  </si>
  <si>
    <t>TUBO PEX 16X1,5 ROJO 802 FRANCIA</t>
  </si>
  <si>
    <t>16X1,5 RS 5AF</t>
  </si>
  <si>
    <t>MTS. PE-Xb16X1,5 B.5M ROSA 43833 A</t>
  </si>
  <si>
    <t>16X1,8 B 100</t>
  </si>
  <si>
    <t>MTS. PE-Xb S.4.0 16X1,8 R.100M AZUL</t>
  </si>
  <si>
    <t>16X1,8 B 200</t>
  </si>
  <si>
    <t>MTS. PE-Xb S.4.0 16X1,8 R.200M AZUL</t>
  </si>
  <si>
    <t>16X1,8 BL 100</t>
  </si>
  <si>
    <t>MTS. PE-Xb S.4.0 16 x 1,8 R.100M</t>
  </si>
  <si>
    <t>16X1,8 BL 100AF</t>
  </si>
  <si>
    <t>MTS. PE-Xb S.4.0 16X1,8 R.100M BL AC</t>
  </si>
  <si>
    <t>16X1,8 BL 100F</t>
  </si>
  <si>
    <t>MTS PE-Xb S.4.0 16 x 1,8 R.100M FERO</t>
  </si>
  <si>
    <t>16X1,8 BL 200</t>
  </si>
  <si>
    <t>MTS. PE-Xb S.4.0 16X1,8 R.200M</t>
  </si>
  <si>
    <t>16X1,8 BL 4</t>
  </si>
  <si>
    <t>MTS. PE-Xb S.4.0 16X1,8 B.4M</t>
  </si>
  <si>
    <t>16X1,8 BL 4F</t>
  </si>
  <si>
    <t>MTS. PE-R 16X1,8 B.4M FERRO</t>
  </si>
  <si>
    <t>16X1,8 R 100</t>
  </si>
  <si>
    <t>MTS. PE-Xb S.4.0 16X1,8 R.100M ROJO</t>
  </si>
  <si>
    <t>16X1,8 R 100F</t>
  </si>
  <si>
    <t>MTS. PE-R 16X1,8 (ROLLO 100M) ROJO</t>
  </si>
  <si>
    <t>16X1,8 R 200</t>
  </si>
  <si>
    <t>MTS. PE-Xb S.4.0 16X1,8 R.200M ROJO</t>
  </si>
  <si>
    <t>16X2,0 BL 10</t>
  </si>
  <si>
    <t>MTS. PE-Xb 16X2,0 R.100M</t>
  </si>
  <si>
    <t>16X2,0 BL 200F</t>
  </si>
  <si>
    <t>MTS. PE-R 16X2,0 (ROLLO 200M) FERR</t>
  </si>
  <si>
    <t>16X2,0 R 100F</t>
  </si>
  <si>
    <t>MTS. PE-R 16X2,0 (ROLLO 100M) FERR</t>
  </si>
  <si>
    <t>16X2,0 W 100</t>
  </si>
  <si>
    <t>MTS. PE-Xb 16X2,0 (WHITE) R.100M</t>
  </si>
  <si>
    <t>16X2,2 BL 100F</t>
  </si>
  <si>
    <t>MTS PE-Xb S.3.2 16X2,2 R.100M FERRO</t>
  </si>
  <si>
    <t>16X2,2 BL 4</t>
  </si>
  <si>
    <t>MTS. PE-Xb S.3.2 16X2,2 B.4M</t>
  </si>
  <si>
    <t>16X2,2 R 100</t>
  </si>
  <si>
    <t>MTS. PE-Xb S.3.2 16X2,2 R.100M</t>
  </si>
  <si>
    <t>20X1,9 B 10 DIPRA</t>
  </si>
  <si>
    <t>TUBO PER NU 20X1,9 AZUL 10 DIPRA</t>
  </si>
  <si>
    <t>20X1,9 B 100</t>
  </si>
  <si>
    <t>MTS. PE-Xb S.5.0 20X1,9 R.100M AZUL</t>
  </si>
  <si>
    <t>20X1,9 B 120</t>
  </si>
  <si>
    <t>TUBO PEX 20X1,9 AZUL 120 FRANCIA</t>
  </si>
  <si>
    <t>20X1,9 B 120F</t>
  </si>
  <si>
    <t>20X1,9 B 120TR</t>
  </si>
  <si>
    <t>MTS. PE-R 20X1,9 (R.120M) AZUL TRA</t>
  </si>
  <si>
    <t>20X1,9 B 120W</t>
  </si>
  <si>
    <t>MTS. PE-R 20X1,9 (ROLLO 120M) AZUL</t>
  </si>
  <si>
    <t>20X1,9 B 240</t>
  </si>
  <si>
    <t>TUBO PEX 20X1,9 AZUL 240 FRANCIA</t>
  </si>
  <si>
    <t>20X1,9 B 240TR</t>
  </si>
  <si>
    <t>MTS. PE-R 20X1,9 (R.240M) AZUL TRA</t>
  </si>
  <si>
    <t>20X1,9 B 25 DIPRA</t>
  </si>
  <si>
    <t>TUBO PER NU 20X1,9 AZUL 25 DIPRA</t>
  </si>
  <si>
    <t>20X1,9 BL 100</t>
  </si>
  <si>
    <t>MTS. PE-Xb S.5.0 20 x 1,9 R.100M</t>
  </si>
  <si>
    <t>20X1,9 BL 100F</t>
  </si>
  <si>
    <t>MTS PE-Xb S.5.0 20 x 1,9 R.100M FERR</t>
  </si>
  <si>
    <t>20X1,9 BL 120</t>
  </si>
  <si>
    <t>MTS. PE-Xb S.5.0 20X1,9 R.120M</t>
  </si>
  <si>
    <t>20X1,9 BL 120F</t>
  </si>
  <si>
    <t>MTS. PE-R 20X1,9 (ROLLO 120M) FERR</t>
  </si>
  <si>
    <t>20X1,9 BL 200</t>
  </si>
  <si>
    <t>MTS. PE-Xb S.5.0 20X1,9 R.200M</t>
  </si>
  <si>
    <t>20X1,9 BL 200F</t>
  </si>
  <si>
    <t>20X1,9 BL 4</t>
  </si>
  <si>
    <t>MTS. PE-Xb S.5.0 20X1,9 B.4M</t>
  </si>
  <si>
    <t>20X1,9 BL 4F</t>
  </si>
  <si>
    <t>MTS. PE-R 20X1,9 B.4M FERRO</t>
  </si>
  <si>
    <t>20X1,9 BL 5AF</t>
  </si>
  <si>
    <t>MTS. PE-Xb S.5.0 20X1,9 B.5M BLAN AC</t>
  </si>
  <si>
    <t>20X1,9 I 120F</t>
  </si>
  <si>
    <t>MTS. PE-R 20X1,9 (R.120M) MARFIL FE</t>
  </si>
  <si>
    <t>20X1,9 I 240F</t>
  </si>
  <si>
    <t>MTS. PE-R 20X1,9 (R.240M) MARFIL FE</t>
  </si>
  <si>
    <t>20X1,9 R 10 DIPRA</t>
  </si>
  <si>
    <t>TUBO PER NU 20X1,9 ROJO 10 DIPRA</t>
  </si>
  <si>
    <t>20X1,9 R 100</t>
  </si>
  <si>
    <t>MTS. PE-Xb S.5.0 20X1,9 R.100M ROJO</t>
  </si>
  <si>
    <t>20X1,9 R 100FQ</t>
  </si>
  <si>
    <t>MTS. PE-R 20X1,9 (R 200M) ROUGE BR</t>
  </si>
  <si>
    <t>20X1,9 R 120</t>
  </si>
  <si>
    <t>TUBO PEX 20X1,9 ROJO 120 FRANCIA</t>
  </si>
  <si>
    <t>20X1,9 R 120F</t>
  </si>
  <si>
    <t>MTS. PE-Xb S.5.0 20X1,9 R.120M ROJO</t>
  </si>
  <si>
    <t>20X1,9 R 120TR</t>
  </si>
  <si>
    <t>20X1,9 R 200W</t>
  </si>
  <si>
    <t>MTS. PE-R 20X1,9 (ROLLO 200M) ROJO</t>
  </si>
  <si>
    <t>20X1,9 R 240</t>
  </si>
  <si>
    <t>TUBO PEX 20X1,9 ROJO 240 FRANCIA</t>
  </si>
  <si>
    <t>20X1,9 R 240TR</t>
  </si>
  <si>
    <t>MTS. PE-R 20X1,9 (R.240M) ROJO TRA</t>
  </si>
  <si>
    <t>20X1,9 R 25 DIPRA</t>
  </si>
  <si>
    <t>TUBO PER NU 20X1,9 ROJO 25 DIPRA</t>
  </si>
  <si>
    <t>20X1,9 R 600</t>
  </si>
  <si>
    <t>MTS. PE-Xb S.5.0 20X1,9 R.600M ROJO</t>
  </si>
  <si>
    <t>20X1,9 RS 120AF</t>
  </si>
  <si>
    <t>MTS. PE-Xb 20X1,9 (R 120M) ROSA</t>
  </si>
  <si>
    <t>20X1,9 RS 120F</t>
  </si>
  <si>
    <t>MTS. PE-Xb S.5.0 20X1,9 R120M ROSA</t>
  </si>
  <si>
    <t>20X2,0 BL 100</t>
  </si>
  <si>
    <t>MTS. PE-Xb 20X2,0 R.100M</t>
  </si>
  <si>
    <t>20X2,0 R 100F</t>
  </si>
  <si>
    <t>MTS. PE-R 20X2,0 (ROLLO 100M) FERR</t>
  </si>
  <si>
    <t>20X2,0 W 100</t>
  </si>
  <si>
    <t>MTS. PE-Xb 20X2,0 (WHITE) R.100M</t>
  </si>
  <si>
    <t>20X2,8 BL 100F</t>
  </si>
  <si>
    <t>MTS PE-Xb S.3.2 20X2,8 R.100M FERRO</t>
  </si>
  <si>
    <t>20X2,8 BL 4</t>
  </si>
  <si>
    <t>MTS. PE-Xb S.3.2 20X2,8 B.4M</t>
  </si>
  <si>
    <t>25X2,3 B 100W</t>
  </si>
  <si>
    <t>MTS. PE-R 25X2,3 (ROLLO 100M) AZUL</t>
  </si>
  <si>
    <t>25X2,3 B 120</t>
  </si>
  <si>
    <t>TUBO PEX 25X2,3 AZUL 120 FRANCIA</t>
  </si>
  <si>
    <t>25X2,3 B 120TR</t>
  </si>
  <si>
    <t>MTS. PE-R 25X2,3 (R.120M) AZUL TRA</t>
  </si>
  <si>
    <t>25X2,3 B 5</t>
  </si>
  <si>
    <t>MTS. PE-Xb S.5.0 25X2,3 B.4M AZUL</t>
  </si>
  <si>
    <t>25X2,3 B 50</t>
  </si>
  <si>
    <t>TUBO PEX 25X2,3 AZUL 50 FRANCIA</t>
  </si>
  <si>
    <t>25X2,3 BL 120</t>
  </si>
  <si>
    <t>MTS. PE-Xb S.5.0 25X2,3 R.120M</t>
  </si>
  <si>
    <t>25X2,3 BL 4</t>
  </si>
  <si>
    <t>MTS. PE-Xb S.5.0 25X2,3 B.4M</t>
  </si>
  <si>
    <t>25X2,3 BL 4F</t>
  </si>
  <si>
    <t>MTS. PE-R 25X2,3 B.4M FERRO</t>
  </si>
  <si>
    <t>25X2,3 BL 50</t>
  </si>
  <si>
    <t>MTS. PE-Xb S.5.0 25X2,3 R.50M</t>
  </si>
  <si>
    <t>25X2,3 BL 50F</t>
  </si>
  <si>
    <t>MTS. PE-Xb S.5.0 25X2,3 R.50M FERRO</t>
  </si>
  <si>
    <t>25X2,3 BL 5AF</t>
  </si>
  <si>
    <t>MTS. PE-Xb S.5.0 25X2,3 B.5M BLAN AC</t>
  </si>
  <si>
    <t>25X2,3 R 100FQ</t>
  </si>
  <si>
    <t>MTS. PE-R 25X2,3 (R 100M) ROUGE BR</t>
  </si>
  <si>
    <t>25X2,3 R 100W</t>
  </si>
  <si>
    <t>MTS. PE-R 25X2,3 (ROLLO 100M) ROJO</t>
  </si>
  <si>
    <t>25X2,3 R 120</t>
  </si>
  <si>
    <t>TUBO PEX 25X2,3 ROJO 120 FRANCIA</t>
  </si>
  <si>
    <t>25X2,3 R 120TR</t>
  </si>
  <si>
    <t>MTS. PE-Xb S.5.0 25X2,3 R.120M ROJO</t>
  </si>
  <si>
    <t>25X2,3 R 50</t>
  </si>
  <si>
    <t>TUBO PEX 25X2,3 ROJO 50 FRANCIA</t>
  </si>
  <si>
    <t>25X2,3 R 50F</t>
  </si>
  <si>
    <t>MTS. PE-R 25X2,3 (ROLLO 50M) ROJO</t>
  </si>
  <si>
    <t>25X3,5 BL 4</t>
  </si>
  <si>
    <t>MTS. PE-Xb S.3.2 25X3,5 B.4M</t>
  </si>
  <si>
    <t>25X3,5 BL 50</t>
  </si>
  <si>
    <t>MTS. PE-Xb S.3.2 25X3,5 R.50M</t>
  </si>
  <si>
    <t>25X3,5 BL 50F</t>
  </si>
  <si>
    <t>MTS PE-Xb S.3.2 25X3,5 R.50M FERRO</t>
  </si>
  <si>
    <t>32X2,9 B 50</t>
  </si>
  <si>
    <t>TUBO PEX 32X2,9 AZUL 50 FRANCIA</t>
  </si>
  <si>
    <t>32X2,9 BL 4</t>
  </si>
  <si>
    <t>MTS. PE-Xb S.5.0 32X2,9 B.4M</t>
  </si>
  <si>
    <t>32X2,9 BL 4F</t>
  </si>
  <si>
    <t>MTS. PE-R 32X2,9 B.4M FERRO</t>
  </si>
  <si>
    <t>32X2,9 BL 50</t>
  </si>
  <si>
    <t>MTS. PE-Xb S.5.0 32X2,9 R.50M</t>
  </si>
  <si>
    <t>32X2,9 BL 5AF</t>
  </si>
  <si>
    <t>MTS. PE-Xb S.5.0 32X2,9 B.5M AC-FIX</t>
  </si>
  <si>
    <t>32X2,9 R 50</t>
  </si>
  <si>
    <t>TUBO PEX 32X2,9 ROJO 50 FRANCIA</t>
  </si>
  <si>
    <t>32X2,9 R 50F</t>
  </si>
  <si>
    <t>MTS. PE-R 32X2,9 R.50M FERRO</t>
  </si>
  <si>
    <t>32X4,4 BL 4</t>
  </si>
  <si>
    <t>MTS. PE-Xb S.3.2 32X4,4 B.4M</t>
  </si>
  <si>
    <t>40X3,7 BL 4</t>
  </si>
  <si>
    <t>MTS. PE-Xb S.5.0 40X3,7 B.4M</t>
  </si>
  <si>
    <t>40X3,7 BL 50</t>
  </si>
  <si>
    <t>MTS. PE-Xb S.5.0 40X3,7 R.50M</t>
  </si>
  <si>
    <t>40X3,7 BL 50F</t>
  </si>
  <si>
    <t>MTS PE-Xb S.5.0 40X3,7 R.50M FERRO</t>
  </si>
  <si>
    <t>50X4,6 BL 4</t>
  </si>
  <si>
    <t>MTS. PE-Xb S.5.0 50X4,6 B.4M</t>
  </si>
  <si>
    <t>50X4,6 BL 4F</t>
  </si>
  <si>
    <t>MTS. PE-Xb S.5.0 50X4,6 B.4M FERRO</t>
  </si>
  <si>
    <t>50X4,6 BL 50F</t>
  </si>
  <si>
    <t>MTS. PE-Xb S.5.0 50X4,6 R.50M</t>
  </si>
  <si>
    <t>63X5,8 BL 4</t>
  </si>
  <si>
    <t>MTS. PE-R 63X5,8 B.4M</t>
  </si>
  <si>
    <t>63X5,8 BL 4F</t>
  </si>
  <si>
    <t>MTS. PE-R 63X5,8 B.4M FERRO</t>
  </si>
  <si>
    <t>0303</t>
  </si>
  <si>
    <t>TUBO PEX PREGAINE-ENV</t>
  </si>
  <si>
    <t>12X1,1 B 100 P</t>
  </si>
  <si>
    <t>TUBO PEX ENVAINADO 12X1,1 AZUL 10</t>
  </si>
  <si>
    <t>12X1,1 B 100 P SOSIE</t>
  </si>
  <si>
    <t>TUBO ENVAINADO PEX 12X1,1 AZUL 10</t>
  </si>
  <si>
    <t>12X1,1 B 15 P DIPRA</t>
  </si>
  <si>
    <t>TUBO ENVAINADO PEX 12X1,1 AZUL 15</t>
  </si>
  <si>
    <t>12X1,1 B 25 P DIPRA</t>
  </si>
  <si>
    <t>TUBO ENVAINADO PEX 12X1,1 AZUL 25</t>
  </si>
  <si>
    <t>12X1,1 B 50 P DIPRA</t>
  </si>
  <si>
    <t>TUBO ENVAINADO PEX 12X1,1 AZUL 50</t>
  </si>
  <si>
    <t>12X1,1 D 50 P</t>
  </si>
  <si>
    <t>TUBO DUO PEX ENVAINADO 12X1,1 50</t>
  </si>
  <si>
    <t>12X1,1 R 100 P</t>
  </si>
  <si>
    <t>TUBO PEX ENVAINADO 12X1,1 ROJO 1</t>
  </si>
  <si>
    <t>12X1,1 R 100 P SOSIE</t>
  </si>
  <si>
    <t>TUBO ENVAINADO PEX 12X1,1 ROJO 1</t>
  </si>
  <si>
    <t>12X1,1 R 15 P DIPRA</t>
  </si>
  <si>
    <t>12X1,1 R 25 P DIPRA</t>
  </si>
  <si>
    <t>TUBO ENVAINADO PEX 12X1,1 ROJO 2</t>
  </si>
  <si>
    <t>12X1,1 R 50 P DIPRA</t>
  </si>
  <si>
    <t>TUBO ENVAINADO PEX 12X1,1 ROJO 5</t>
  </si>
  <si>
    <t>16X1,5 B 100 P</t>
  </si>
  <si>
    <t>TUBO PEX ENVAINADO 16X1,5 AZUL 10</t>
  </si>
  <si>
    <t>16X1,5 B 100 P DIPRA</t>
  </si>
  <si>
    <t>TUBO ENVAINADO PEX 16X1,5 AZUL 10</t>
  </si>
  <si>
    <t>16X1,5 B 15 P DIPRA</t>
  </si>
  <si>
    <t>TUBO ENVAINADO PEX 16X1,5 AZUL 15</t>
  </si>
  <si>
    <t>16X1,5 B 25 P DIPRA</t>
  </si>
  <si>
    <t>TUBO ENVAINADO PEX 16X1,5 AZUL 25</t>
  </si>
  <si>
    <t>16X1,5 B 25 P FERRO</t>
  </si>
  <si>
    <t>MTS.PER ENVAINADO 16X1,5 R25M AZ</t>
  </si>
  <si>
    <t>16X1,5 B 50 P DIPRA</t>
  </si>
  <si>
    <t>TUBO ENVAINADO PEX 16X1,5 AZUL 50</t>
  </si>
  <si>
    <t>16X1,5 B 50 P SOSIE</t>
  </si>
  <si>
    <t>MTS.PER ENVAINADO 16X1,5 R50 AZU</t>
  </si>
  <si>
    <t>16X1,5 D 50 P</t>
  </si>
  <si>
    <t>TUBO DUO PEX ENVAINADO 16X1,5 50</t>
  </si>
  <si>
    <t>16X1,5 R 100 P</t>
  </si>
  <si>
    <t>TUBO PEX ENVAINADO 16X1,5 ROJO 1</t>
  </si>
  <si>
    <t>16X1,5 R 100 P DIPRA</t>
  </si>
  <si>
    <t>TUBO ENVAINADO PEX 16X1,5 ROJO 1</t>
  </si>
  <si>
    <t>16X1,5 R 100 P F</t>
  </si>
  <si>
    <t>MTS. PER ENVAINADO 16X1,5 R100 RO</t>
  </si>
  <si>
    <t>16X1,5 R 15 P DIPRA</t>
  </si>
  <si>
    <t>16X1,5 R 25 P DIPRA</t>
  </si>
  <si>
    <t>TUBO ENVAINADO PEX 16X1,5 ROJO 2</t>
  </si>
  <si>
    <t>16X1,5 R 25 P F</t>
  </si>
  <si>
    <t>MTS.PER ENVAINADO 16X1,5 R25M RO</t>
  </si>
  <si>
    <t>16X1,5 R 50 P DIPRA</t>
  </si>
  <si>
    <t>TUBO ENVAINADO PEX 16X1,5 ROJO 5</t>
  </si>
  <si>
    <t>20X1,9 B 15 P DIPRA</t>
  </si>
  <si>
    <t>TUBO ENVAINADO PEX 20X1,9 BLEU 15</t>
  </si>
  <si>
    <t>20X1,9 B 25 P DIPRA</t>
  </si>
  <si>
    <t>TUBO ENVAINADO PEX 20X1,9 AZUL 25</t>
  </si>
  <si>
    <t>20X1,9 B 50 P</t>
  </si>
  <si>
    <t>TUBO PEX ENVAINADO 20X1,9 AZUL 50</t>
  </si>
  <si>
    <t>20X1,9 R 15 P DIPRA</t>
  </si>
  <si>
    <t>TUBO ENVAINADO PEX 20X1,9 ROJO 1</t>
  </si>
  <si>
    <t>20X1,9 R 25 P DIPRA</t>
  </si>
  <si>
    <t>TUBO ENVAINADO PEX 20X1,9 ROJO 2</t>
  </si>
  <si>
    <t>20X1,9 R 50 P</t>
  </si>
  <si>
    <t>TUBO PEX ENVAINADO 20X1,9 ROJO 5</t>
  </si>
  <si>
    <t>25X2,3 B 50 P</t>
  </si>
  <si>
    <t>TUBO PEX ENVAINADO 25X2,3 AZUL 50</t>
  </si>
  <si>
    <t>25X2,3 R 50 P</t>
  </si>
  <si>
    <t>TUBO PEX ENVAINADO 25X2,3 ROJO 5</t>
  </si>
  <si>
    <t>0305</t>
  </si>
  <si>
    <t>TUBO PERT-AL-PERT MULTICAPA</t>
  </si>
  <si>
    <t>235001B</t>
  </si>
  <si>
    <t>MTS. MULTI PERT/AL/PERT 16x2,0 R10</t>
  </si>
  <si>
    <t>235001F</t>
  </si>
  <si>
    <t>MTS. MUL. PERT/AL/PERT 16x2,0 R100</t>
  </si>
  <si>
    <t>235001MEW</t>
  </si>
  <si>
    <t>MTS. MULTI PERT/AL/PERT 16x2,0 MEW</t>
  </si>
  <si>
    <t>235001Y</t>
  </si>
  <si>
    <t>MTS. POLY PRESS PERTALPERT 16x2,</t>
  </si>
  <si>
    <t>235002B</t>
  </si>
  <si>
    <t>MTS. MULTI PERT/AL/PERT 16x2,0 B.4M</t>
  </si>
  <si>
    <t>235002F</t>
  </si>
  <si>
    <t>MTS. MUL PERT/AL/PERT 16x2,0 B.4MT</t>
  </si>
  <si>
    <t>235002MEW</t>
  </si>
  <si>
    <t>235002TK</t>
  </si>
  <si>
    <t>MTS.MULTI PERT/AL/PERT 16x2,0 B.4M</t>
  </si>
  <si>
    <t>235002Y</t>
  </si>
  <si>
    <t>MTS. POLY PRESS PERTALPERT 20x2,</t>
  </si>
  <si>
    <t>235003B</t>
  </si>
  <si>
    <t>TUBO MULTICAPA PERT/AL/PERT 18X2</t>
  </si>
  <si>
    <t>235005B</t>
  </si>
  <si>
    <t>MTS. MULTI PERT/AL/PERT 20X2,0 R10</t>
  </si>
  <si>
    <t>235005MEW</t>
  </si>
  <si>
    <t>MTS. MULTI PERT/AL/PERT 20X2,0 ME</t>
  </si>
  <si>
    <t>235005PS</t>
  </si>
  <si>
    <t>235006B</t>
  </si>
  <si>
    <t>MTS. MULTI PERT/AL/PERT 20X2,0 B.4</t>
  </si>
  <si>
    <t>235006MEW</t>
  </si>
  <si>
    <t>235007B</t>
  </si>
  <si>
    <t>MTS. MULTI PERT/AL/PERT 25X2,5 R.5</t>
  </si>
  <si>
    <t>235007MEW</t>
  </si>
  <si>
    <t>MTS. MULTI PERT/AL/PERT 25X2,5 ME</t>
  </si>
  <si>
    <t>235008B</t>
  </si>
  <si>
    <t>MTS. MULTI PERT/AL/PERT 25X2,5 B.4</t>
  </si>
  <si>
    <t>235008MEW</t>
  </si>
  <si>
    <t>235008PS</t>
  </si>
  <si>
    <t>235009B</t>
  </si>
  <si>
    <t>MTS. MULTI PERT/AL/PERT 32X3,0 R.5</t>
  </si>
  <si>
    <t>235009F</t>
  </si>
  <si>
    <t>MTS.MULTI PERT/AL/PERT 32X3,0 R.50</t>
  </si>
  <si>
    <t>235009MEW</t>
  </si>
  <si>
    <t>MTS. MULTI PERT/AL/PERT 32X3,0 ME</t>
  </si>
  <si>
    <t>235009Y</t>
  </si>
  <si>
    <t>MTS. POLY PRESS PERTALPERT 32X3</t>
  </si>
  <si>
    <t>235010B</t>
  </si>
  <si>
    <t>MTS. MULTI PERT/AL/PERT 32X3,0 B.4</t>
  </si>
  <si>
    <t>235010F</t>
  </si>
  <si>
    <t>235010MEW</t>
  </si>
  <si>
    <t>235010TK</t>
  </si>
  <si>
    <t>235019Y</t>
  </si>
  <si>
    <t>235020B</t>
  </si>
  <si>
    <t>MTS. MULTI PERT/AL/PERT 20X2,0 R.2</t>
  </si>
  <si>
    <t>235022B</t>
  </si>
  <si>
    <t>MTS. MULTI PERTALPERT20X2,0 B.4M</t>
  </si>
  <si>
    <t>235023B</t>
  </si>
  <si>
    <t>MTS. MULTI PERTALPERT26X3,0 B.4M</t>
  </si>
  <si>
    <t>235025B</t>
  </si>
  <si>
    <t>MTS. MULTI PERT/AL/PERT 16x2,0 R20</t>
  </si>
  <si>
    <t>235026B</t>
  </si>
  <si>
    <t>MTS.MULTI PERT/AL/PERT 32X3,0BRA</t>
  </si>
  <si>
    <t>235026F</t>
  </si>
  <si>
    <t>MTS.MULTI PERT/AL/PERT 32X3,0FER</t>
  </si>
  <si>
    <t>235027F</t>
  </si>
  <si>
    <t>235030Y</t>
  </si>
  <si>
    <t>235121B</t>
  </si>
  <si>
    <t>MTS MUL PERT/AL/PERT 20X2,0 INCOM</t>
  </si>
  <si>
    <t>235124B</t>
  </si>
  <si>
    <t>235125B</t>
  </si>
  <si>
    <t>235126B</t>
  </si>
  <si>
    <t>MTS.MUL PERTALPERT 32X3,0 R50M I</t>
  </si>
  <si>
    <t>235129B</t>
  </si>
  <si>
    <t>MTS. MULTI PERT/AL/PERT 16x2,0 R50</t>
  </si>
  <si>
    <t>235131F</t>
  </si>
  <si>
    <t>MTS.MULTIPERTALPERT16x2,0 R100M</t>
  </si>
  <si>
    <t>235138PS</t>
  </si>
  <si>
    <t>235139PS</t>
  </si>
  <si>
    <t>235140PS</t>
  </si>
  <si>
    <t>235305F</t>
  </si>
  <si>
    <t>MTS. MULTI PERTALPERT 20x2,0 R100</t>
  </si>
  <si>
    <t>235306F</t>
  </si>
  <si>
    <t>MTS. MULTI PERTALPERT 20x2,0 B4M</t>
  </si>
  <si>
    <t>235307F</t>
  </si>
  <si>
    <t>MTS. MULTI PERTALPERT 25x2,5 R50M</t>
  </si>
  <si>
    <t>235307Y</t>
  </si>
  <si>
    <t>MTS. POLY PRESS PERTALPERT 25x2,</t>
  </si>
  <si>
    <t>235308F</t>
  </si>
  <si>
    <t>MTS. MULTI PERTALPERT 25x2,5 B4M</t>
  </si>
  <si>
    <t>235311F</t>
  </si>
  <si>
    <t>MTS. MULTI PERTALPERT 16x2,0 R200</t>
  </si>
  <si>
    <t>235332Y</t>
  </si>
  <si>
    <t>235333Y</t>
  </si>
  <si>
    <t>235337B</t>
  </si>
  <si>
    <t>235339F</t>
  </si>
  <si>
    <t>MTS. MUL. PERT/AL/PERT 16x2,0 R50M</t>
  </si>
  <si>
    <t>235342Y</t>
  </si>
  <si>
    <t>235346F</t>
  </si>
  <si>
    <t>MTS. MULTI PERTALPERT 20x2,0 R50M</t>
  </si>
  <si>
    <t>235348B</t>
  </si>
  <si>
    <t>MTS. MULTI PERT/AL/PERT 20X2,0 R50</t>
  </si>
  <si>
    <t>235349Y</t>
  </si>
  <si>
    <t>MTS. POLY PRESS PERTALPERT 32x3.</t>
  </si>
  <si>
    <t>235353F</t>
  </si>
  <si>
    <t>MTS. PERT/AL/PERT 18X2,0 R200M FE</t>
  </si>
  <si>
    <t>235354F</t>
  </si>
  <si>
    <t>MTS. PERT/AL/PERT 26X3,0 R50M FER</t>
  </si>
  <si>
    <t>235355F</t>
  </si>
  <si>
    <t>MTS. PERT/AL/PERT 18X2,0 R100M FE</t>
  </si>
  <si>
    <t>235356F</t>
  </si>
  <si>
    <t>MTS. PERT/AL/PERT 18X2,0 R150M FE</t>
  </si>
  <si>
    <t>235357F</t>
  </si>
  <si>
    <t>MTS. PERT/AL/PERT 18X2,0 R75M FER</t>
  </si>
  <si>
    <t>235358F</t>
  </si>
  <si>
    <t>MTS. PERT/AL/PERT 18X2,0 R50M FER</t>
  </si>
  <si>
    <t>235359F</t>
  </si>
  <si>
    <t>MTS. PERT/AL/PERT 18X2,0 B.4M FERR</t>
  </si>
  <si>
    <t>235362B</t>
  </si>
  <si>
    <t>MTS. PERT/AL/PERT 18X2,0 B4M</t>
  </si>
  <si>
    <t>235367HTP</t>
  </si>
  <si>
    <t>235376Y</t>
  </si>
  <si>
    <t>235377B</t>
  </si>
  <si>
    <t>MTS. MULTI PERT/AL/PERT 25X2,5 R.2</t>
  </si>
  <si>
    <t>235377Y</t>
  </si>
  <si>
    <t>MTS. POLY PRESS PERTALPERT 20X2</t>
  </si>
  <si>
    <t>235378Y</t>
  </si>
  <si>
    <t>MTS. POLY PRESS PERTALPERT 25X2</t>
  </si>
  <si>
    <t>235379Y</t>
  </si>
  <si>
    <t>235380GT</t>
  </si>
  <si>
    <t>MTS. MUL. PERT/AL/PERT16x2,0 R200M</t>
  </si>
  <si>
    <t>235381GT</t>
  </si>
  <si>
    <t>MTS. MUL. PERT/AL/PERT16x2,0 R500M</t>
  </si>
  <si>
    <t>235382GT</t>
  </si>
  <si>
    <t>MTS. MUL PERT/AL/PERT 16x2,0 B.4M</t>
  </si>
  <si>
    <t>235383MEW</t>
  </si>
  <si>
    <t>235384MEW</t>
  </si>
  <si>
    <t>235386MEW</t>
  </si>
  <si>
    <t>235387MEW</t>
  </si>
  <si>
    <t>235388MEW</t>
  </si>
  <si>
    <t>235389MEW</t>
  </si>
  <si>
    <t>235391GT</t>
  </si>
  <si>
    <t>MTS. MUL. PERT/AL/PERT16x2,0 AZ GT</t>
  </si>
  <si>
    <t>235393S</t>
  </si>
  <si>
    <t>235394S</t>
  </si>
  <si>
    <t>MTS.MULTI PERT/AL/PERT 16x2,0 INCO</t>
  </si>
  <si>
    <t>0306</t>
  </si>
  <si>
    <t>TUBO PE-AL-PE GAS</t>
  </si>
  <si>
    <t>MTS PE-AL-PE GAS 1216 TCL BLANC(R</t>
  </si>
  <si>
    <t>MTS PE-AL-PE GAS 2025 TCL BLANC(R</t>
  </si>
  <si>
    <t>MTS PE-AL-PE GAS NAT1620 F NEGRO</t>
  </si>
  <si>
    <t>MTS PEALPEGAS NAT1620 ALFA NEGR</t>
  </si>
  <si>
    <t>MTS PEALPEGAS 1216 TCL BLANCO IN</t>
  </si>
  <si>
    <t>MTS PEALPEGAS 1216 TCL AMARILLO</t>
  </si>
  <si>
    <t>MTS PEALPEGAS 2025 TCL BLANCO IN</t>
  </si>
  <si>
    <t>MTS PEALPEGAS 1216 TCL NEGRO INC</t>
  </si>
  <si>
    <t>MTS PEALPEGAS NAT 1620 FERRO NE</t>
  </si>
  <si>
    <t>MTS PEALPEGAS 1620 TCL AMARILLO</t>
  </si>
  <si>
    <t>MTS PEALPEGAS 1620 TCL BLANCO IM</t>
  </si>
  <si>
    <t>MTS PEALPE GAS 1418 TCL AMAR(R-2</t>
  </si>
  <si>
    <t>MTS PE-AL-PE GAS 1418 TCL BL INCOM</t>
  </si>
  <si>
    <t>MTS PEALPE GAS 1418 TCL AMAR INC</t>
  </si>
  <si>
    <t>MTS PEALPE GAS 16(2,0) NEGROBAND</t>
  </si>
  <si>
    <t>MTS PEALPE GAS 20(2,0) NEGROBAND</t>
  </si>
  <si>
    <t>MTS PEALPE GAS 25(2,5)NEGROBAND</t>
  </si>
  <si>
    <t>MTS PEALPE GAS 32(3,0) NEGROBAND</t>
  </si>
  <si>
    <t>MTS PEALPE GAS 16(2,0) AMAR. EXT. B</t>
  </si>
  <si>
    <t>MTS PEALPE GAS 16(2,0) AMAR. EXT. R</t>
  </si>
  <si>
    <t>MTS PEALPE GAS 20(2,0) AMAR. EXT. B</t>
  </si>
  <si>
    <t>MTS PEALPE GAS 20(2,0) AMAR. EXT. R</t>
  </si>
  <si>
    <t>MTS PEALPE GAS 25(2,5) AMAR. EXT. R</t>
  </si>
  <si>
    <t>MTS PEALPE GAS 32(3,0) AMAR. EXT. B</t>
  </si>
  <si>
    <t>MTS PEALPE GAS 32(3,0) AMAR. EXT. R</t>
  </si>
  <si>
    <t>MTS PEALPE GAS 16(2,0) AMARILLO EX</t>
  </si>
  <si>
    <t>MTS PEALPE GAS 20(2,0) AMARILLO EX</t>
  </si>
  <si>
    <t>MTS PEALPE GAS 25(2,5) NEGROBAND</t>
  </si>
  <si>
    <t>MTS PEALPE GAS 25(2,5) AMARILLO EX</t>
  </si>
  <si>
    <t>0307</t>
  </si>
  <si>
    <t>TUBO CORRUGADO FUNDA FLEXIBLE</t>
  </si>
  <si>
    <t>FUNDA TRANSPARENTE 16 R.50</t>
  </si>
  <si>
    <t>FUNDA TRANSPARENTE 20 R.50</t>
  </si>
  <si>
    <t>FUNDA TRANSPARENTE 25 R.50</t>
  </si>
  <si>
    <t>FUNDA TRANSPARENTE CORRUGADO</t>
  </si>
  <si>
    <t>FUNDA TRANSPARENTE 16 R.100</t>
  </si>
  <si>
    <t>FUNDA AZUL 25 R.50</t>
  </si>
  <si>
    <t>FUNDA ROJA 16 R.75</t>
  </si>
  <si>
    <t>0308</t>
  </si>
  <si>
    <t>TUBO PERT EVOH</t>
  </si>
  <si>
    <t>248006B</t>
  </si>
  <si>
    <t>MTS.PERT EVOH 16X1,8 R200M BRASE</t>
  </si>
  <si>
    <t>248007B</t>
  </si>
  <si>
    <t>MTS.PERT EVOH 16X1,8 R500M BRASE</t>
  </si>
  <si>
    <t>248007F</t>
  </si>
  <si>
    <t>MTS.PERT EVOH 16X1,8 R500M FERRO</t>
  </si>
  <si>
    <t>248008E</t>
  </si>
  <si>
    <t>MTS.PERT EVOH 16X1,8 VERDE ENER</t>
  </si>
  <si>
    <t>248010B</t>
  </si>
  <si>
    <t>MTS.PERT EVOH 20X1,9 R200M BRASE</t>
  </si>
  <si>
    <t>248013B</t>
  </si>
  <si>
    <t>MTS.PERT EVOH 20X1,9 R500M BRASE</t>
  </si>
  <si>
    <t>0310</t>
  </si>
  <si>
    <t>ACCESORIOS PE RETICULADO (FABRICADOS)</t>
  </si>
  <si>
    <t>COLECT. TREFILADO 1"-1/2" 2 CONEX.</t>
  </si>
  <si>
    <t>COLECT. TREFILADO 1"-1/2" 4 CONEX.</t>
  </si>
  <si>
    <t>COLECT. TREFILADO 1"-1/2" 5 CONEX.</t>
  </si>
  <si>
    <t>COLECT. TREFILADO 1"-1/2" 6 CONEX.</t>
  </si>
  <si>
    <t>COLECT. TREFILADO 1"-1/2" 7 CONEX.</t>
  </si>
  <si>
    <t>COLECT. TREFILADO 1"-1/2" 8 CONEX.</t>
  </si>
  <si>
    <t>COLECT. TREFILADO 1"-1/2" 9 CONEX.</t>
  </si>
  <si>
    <t>COLECT. TREFILADO 1"-1/2" 10 CONEX</t>
  </si>
  <si>
    <t>COLECT. TREFILADO 3/4"-1/2" 2 CONE</t>
  </si>
  <si>
    <t>COLECT. TREFILADO 3/4"-1/2" 3 CONE</t>
  </si>
  <si>
    <t>COLECT. TREFILADO 3/4"-1/2" 4 CONE</t>
  </si>
  <si>
    <t>SOPORTE DOBLE PARA COLECTOR 1"</t>
  </si>
  <si>
    <t>CAJA DE PLASTICO PARA COLECTOR</t>
  </si>
  <si>
    <t>GRIFO DESCARGA PARA COLECTOR 1</t>
  </si>
  <si>
    <t>TAPON CON DERIVACION PARA COLE</t>
  </si>
  <si>
    <t>VARIOS (RETICULADO)</t>
  </si>
  <si>
    <t>RACOR HEMBRA 16X1/2</t>
  </si>
  <si>
    <t>RACOR HEMBRA 20X1/2</t>
  </si>
  <si>
    <t>RACOR HEMBRA 20X3/4</t>
  </si>
  <si>
    <t>RACOR HEMBRA 25X3/4</t>
  </si>
  <si>
    <t>RACOR HEMBRA 32X1</t>
  </si>
  <si>
    <t>RACOR MACHO 16X1/2</t>
  </si>
  <si>
    <t>RACOR MACHO 20X1/2</t>
  </si>
  <si>
    <t>RACOR MACHO 20X3/4</t>
  </si>
  <si>
    <t>314265B</t>
  </si>
  <si>
    <t>RACOR MACHO 25X3/4</t>
  </si>
  <si>
    <t>314266B</t>
  </si>
  <si>
    <t>RACOR MACHO 25X1</t>
  </si>
  <si>
    <t>RACOR MACHO 32X1</t>
  </si>
  <si>
    <t>RACOR MOVIL 16X1/2</t>
  </si>
  <si>
    <t>RACOR MOVIL 20X1/2</t>
  </si>
  <si>
    <t>RACOR MOVIL 20X3/4</t>
  </si>
  <si>
    <t>RACOR MOVIL 25X3/4</t>
  </si>
  <si>
    <t>314273B</t>
  </si>
  <si>
    <t>RACOR MOVIL 25X1</t>
  </si>
  <si>
    <t>314274B</t>
  </si>
  <si>
    <t>RACOR MOVIL 32X1</t>
  </si>
  <si>
    <t>MANGUITO UNION 16</t>
  </si>
  <si>
    <t>MANGUITO REDUCIDO 20-16</t>
  </si>
  <si>
    <t>MANGUITO UNION 20</t>
  </si>
  <si>
    <t>MANGUITO UNION 25</t>
  </si>
  <si>
    <t>MANGUITO REDUCIDO 25-20</t>
  </si>
  <si>
    <t>MANGUITO UNION 32</t>
  </si>
  <si>
    <t>MANGUITO REDUCIDO 32-25</t>
  </si>
  <si>
    <t>CODO IGUAL 16X16</t>
  </si>
  <si>
    <t>CODO IGUAL 25X25</t>
  </si>
  <si>
    <t>CODO IGUAL 32X32</t>
  </si>
  <si>
    <t>CODO BASE FIJACION 16-1/2</t>
  </si>
  <si>
    <t>CODO BASE FIJACION 20-1/2</t>
  </si>
  <si>
    <t>314301B</t>
  </si>
  <si>
    <t>TE SALIDA HEMBRA 16-1/2-16</t>
  </si>
  <si>
    <t>TE SALIDA HEMBRA 20-1/2-20</t>
  </si>
  <si>
    <t>314303B</t>
  </si>
  <si>
    <t>TE MACHO 16(1,8)X1/2" GPF AXIAL</t>
  </si>
  <si>
    <t>314304B</t>
  </si>
  <si>
    <t>TE SALIDA MACHO 20-1/2-20</t>
  </si>
  <si>
    <t>314305B</t>
  </si>
  <si>
    <t>TE SALIDA MACHO 25-3/4-25</t>
  </si>
  <si>
    <t>314306B</t>
  </si>
  <si>
    <t>TE SALIDA MACHO 32-1-32</t>
  </si>
  <si>
    <t>TE IGUAL  16X16X16</t>
  </si>
  <si>
    <t>TE IGUAL  20X20X20</t>
  </si>
  <si>
    <t>314309B</t>
  </si>
  <si>
    <t>TE IGUAL  25X25X25</t>
  </si>
  <si>
    <t>TE IGUAL  32X32X32</t>
  </si>
  <si>
    <t>314310F</t>
  </si>
  <si>
    <t>TE IGUAL  32X32X32 FERRO</t>
  </si>
  <si>
    <t>TE REDUCIDA 20X16X16</t>
  </si>
  <si>
    <t>TE REDUCIDA 20X16X20</t>
  </si>
  <si>
    <t>314314B</t>
  </si>
  <si>
    <t>TE REDUCIDA 20X20X16</t>
  </si>
  <si>
    <t>314315B</t>
  </si>
  <si>
    <t>TE REDUCIDA 20X25X20</t>
  </si>
  <si>
    <t>TE REDUCIDA 25X16X16</t>
  </si>
  <si>
    <t>314318B</t>
  </si>
  <si>
    <t>TE REDUCIDA 25X16X20</t>
  </si>
  <si>
    <t>TE REDUCIDA 25X16X25</t>
  </si>
  <si>
    <t>314320B</t>
  </si>
  <si>
    <t>TE REDUCIDA 25X20X16</t>
  </si>
  <si>
    <t>TE REDUCIDA 25X20X20</t>
  </si>
  <si>
    <t>TE REDUCIDA 25X20X25</t>
  </si>
  <si>
    <t>314323B</t>
  </si>
  <si>
    <t>TE REDUCIDA 25X25X20</t>
  </si>
  <si>
    <t>314324B</t>
  </si>
  <si>
    <t>TE REDUCIDA 25X32X25</t>
  </si>
  <si>
    <t>314326B</t>
  </si>
  <si>
    <t>TE REDUCIDA 16X20X16</t>
  </si>
  <si>
    <t>314327B</t>
  </si>
  <si>
    <t>TE REDUCIDA 16X25X16</t>
  </si>
  <si>
    <t>314332B</t>
  </si>
  <si>
    <t>TE REDUCIDA 32X25X25</t>
  </si>
  <si>
    <t>314333B</t>
  </si>
  <si>
    <t>TE REDUCIDA 32X32X25</t>
  </si>
  <si>
    <t>TE REDUCIDA 32X25X32</t>
  </si>
  <si>
    <t>314337B</t>
  </si>
  <si>
    <t>TE REDUCIDA 32X20X32</t>
  </si>
  <si>
    <t>BASE FIJACION</t>
  </si>
  <si>
    <t>TAPON R/HEMBRA 3/4" PARA COLECT</t>
  </si>
  <si>
    <t>TAPON R/HEMBRA 1" PARA COLECTOR</t>
  </si>
  <si>
    <t>314356B</t>
  </si>
  <si>
    <t>RACOR HEMBRA 40X1-1/4"</t>
  </si>
  <si>
    <t>314357B</t>
  </si>
  <si>
    <t>RACOR HEMBRA 50X1-1/2"</t>
  </si>
  <si>
    <t>314358B</t>
  </si>
  <si>
    <t>RACOR MACHO 32X1-1/4"</t>
  </si>
  <si>
    <t>314361B</t>
  </si>
  <si>
    <t>RACOR MOVIL 32X1-1/4</t>
  </si>
  <si>
    <t>314362B</t>
  </si>
  <si>
    <t>RACOR MOVIL 40X1-1/4</t>
  </si>
  <si>
    <t>314363B</t>
  </si>
  <si>
    <t>RACOR MOVIL 50X1-1/2</t>
  </si>
  <si>
    <t>314364B</t>
  </si>
  <si>
    <t>MANGUITO REDUCIDO 25-16</t>
  </si>
  <si>
    <t>314366B</t>
  </si>
  <si>
    <t>MANGUITO UNION 50</t>
  </si>
  <si>
    <t>CODO TERMINAL HEMBRA 16X1/2.</t>
  </si>
  <si>
    <t>314373B</t>
  </si>
  <si>
    <t>CODO TERMINAL HEMBRA 20X1/2</t>
  </si>
  <si>
    <t>CODO TERMINAL HEMBRA 25X3/4</t>
  </si>
  <si>
    <t>314375B</t>
  </si>
  <si>
    <t>CODO ROSCA MACHO 16X1/2</t>
  </si>
  <si>
    <t>CODO ROSCA MACHO 20X1/2</t>
  </si>
  <si>
    <t>CODO ROSCA MACHO 25X3/4</t>
  </si>
  <si>
    <t>314378B</t>
  </si>
  <si>
    <t>CODO BASE FIJACION 25X3/4"</t>
  </si>
  <si>
    <t>314379B</t>
  </si>
  <si>
    <t>CODO BASE FIJACION LARGO 16X1/2"</t>
  </si>
  <si>
    <t>314380B</t>
  </si>
  <si>
    <t>CODO BASE FIJACION LARGO 20X1/2</t>
  </si>
  <si>
    <t>314381B</t>
  </si>
  <si>
    <t>CODO TUERCA MOVIL 16X1/2</t>
  </si>
  <si>
    <t>314382B</t>
  </si>
  <si>
    <t>CODO TUERCA MOVIL 20X1/2</t>
  </si>
  <si>
    <t>314383B</t>
  </si>
  <si>
    <t>CODO TUERCA MOVIL 25X3/4</t>
  </si>
  <si>
    <t>314384B</t>
  </si>
  <si>
    <t>CODO TUERCA MOVIL 32X1</t>
  </si>
  <si>
    <t>314386B</t>
  </si>
  <si>
    <t>CODO PEX-COBRE PEX 16 - Cu15</t>
  </si>
  <si>
    <t>314388B</t>
  </si>
  <si>
    <t>CODO PEX-COBRE PEX 20 - Cu15</t>
  </si>
  <si>
    <t>314389B</t>
  </si>
  <si>
    <t>CODO PEX-COBRE PEX 20 - Cu16</t>
  </si>
  <si>
    <t>314390B</t>
  </si>
  <si>
    <t>TE SALIDA HEMBRA 25-3/4"-25</t>
  </si>
  <si>
    <t>314391B</t>
  </si>
  <si>
    <t>TE SALIDA HEMBRA 32-3/4"-32</t>
  </si>
  <si>
    <t>314393B</t>
  </si>
  <si>
    <t>TE SALIDA MACHO 32-3/4-32</t>
  </si>
  <si>
    <t>314394B</t>
  </si>
  <si>
    <t>TE REDUCIDA 25X25X16</t>
  </si>
  <si>
    <t>314395B</t>
  </si>
  <si>
    <t>TE REDUCIDA 32X20X20</t>
  </si>
  <si>
    <t>314401B</t>
  </si>
  <si>
    <t>ADAPTADOR PEX-COBRE PEX 16 - Cu1</t>
  </si>
  <si>
    <t>314402B</t>
  </si>
  <si>
    <t>ADAPTADOR PEX-COBRE PEX 20 - Cu1</t>
  </si>
  <si>
    <t>314403B</t>
  </si>
  <si>
    <t>CODO TERMINAL HEMBRA 32X1</t>
  </si>
  <si>
    <t>314404B</t>
  </si>
  <si>
    <t>DISTRIBUIDOR 4 SALIDAS 25/20-16-16-</t>
  </si>
  <si>
    <t>314405B</t>
  </si>
  <si>
    <t>DISTRIBUIDOR 4 SALIDAS 20/20-16-16-</t>
  </si>
  <si>
    <t>314406B</t>
  </si>
  <si>
    <t>DISTRIBUIDOR 3 SALIDAS 25/20-16-16</t>
  </si>
  <si>
    <t>314407B</t>
  </si>
  <si>
    <t>DISTRIBUIDOR 3 SALIDAS 20/20-16-16</t>
  </si>
  <si>
    <t>314410B</t>
  </si>
  <si>
    <t>CODO PEX-COBRE PEX 16 - Cu12</t>
  </si>
  <si>
    <t>314411B</t>
  </si>
  <si>
    <t>CODO EXTRAIBLE 16X1/2"</t>
  </si>
  <si>
    <t>314412B</t>
  </si>
  <si>
    <t>CODO EXTRAIBLE 20X1/2</t>
  </si>
  <si>
    <t>314413B</t>
  </si>
  <si>
    <t>TE SALIDA MACHO 25-1/2-25</t>
  </si>
  <si>
    <t>COLECT. M-H 1"-1/2" 2 CONEX. A. PLAN</t>
  </si>
  <si>
    <t>COLECT. M-H 1"-1/2" 3 CONEX. A. PLAN</t>
  </si>
  <si>
    <t>314432B</t>
  </si>
  <si>
    <t>LLAVE PISTON POMO REDONDO 16</t>
  </si>
  <si>
    <t>314434B</t>
  </si>
  <si>
    <t>LLAVE PISTON POMO REDONDO 25</t>
  </si>
  <si>
    <t>314435B</t>
  </si>
  <si>
    <t>LLAVE PISTON REG. OCULTA 16</t>
  </si>
  <si>
    <t>314436B</t>
  </si>
  <si>
    <t>LLAVE PISTON REG. OCULTA 20</t>
  </si>
  <si>
    <t>314437B</t>
  </si>
  <si>
    <t>LLAVE PISTON REG. OCULTA 25</t>
  </si>
  <si>
    <t>VALVULA MINI HEMBRA-HEMBRA 1/2"</t>
  </si>
  <si>
    <t>TIJERA CORTATUBOS DE 16 A 40</t>
  </si>
  <si>
    <t>TIJERA CORTATUBOS DE 16 A 25</t>
  </si>
  <si>
    <t>MUELLE INTERIOR 16</t>
  </si>
  <si>
    <t>MUELLE INTERIOR 20</t>
  </si>
  <si>
    <t>MUELLE INTERIOR 25</t>
  </si>
  <si>
    <t>314448B</t>
  </si>
  <si>
    <t>TE SALIDA HEMBRA 25-1/2"-25</t>
  </si>
  <si>
    <t>314455B</t>
  </si>
  <si>
    <t>CUERPO LLAVE CORTE ESFERA 20</t>
  </si>
  <si>
    <t>314456B</t>
  </si>
  <si>
    <t>CUERPO LLAVE CORTE ESFERA 25</t>
  </si>
  <si>
    <t>COLECT. M-H 3/4" 2 CONEX. (3/4 EURO</t>
  </si>
  <si>
    <t>COLECT. M-H 3/4" 3 CONEX. (3/4 EURO</t>
  </si>
  <si>
    <t>COLECT. M-H 1" 2 CONEX. (3/4 EUROC</t>
  </si>
  <si>
    <t>COLECT. M-H 1" 3 CONEX. (3/4 EUROC</t>
  </si>
  <si>
    <t>314464B</t>
  </si>
  <si>
    <t>RACOR MACHO 16(1,5)X1/2" GPF AXIA</t>
  </si>
  <si>
    <t>TERMOMETRO 1/4"</t>
  </si>
  <si>
    <t>ADAP. PE-X 16 X 1,8 COL.REG. PREMO</t>
  </si>
  <si>
    <t>ADAP. PE-X 20 X 1,9 COL. REG. PREMO</t>
  </si>
  <si>
    <t>COLECT. CON REG 3/4"-3/4" 2 CONEX</t>
  </si>
  <si>
    <t>COLECT. CON REG 3/4"-3/4" 3 CONEX</t>
  </si>
  <si>
    <t>COLECT. CON REG 3/4"-3/4" 4 CONEX</t>
  </si>
  <si>
    <t>314505B</t>
  </si>
  <si>
    <t>PURGADOR AUTOMATICO 3/8"</t>
  </si>
  <si>
    <t>314532B</t>
  </si>
  <si>
    <t>ADAPTADOR PEX-COBRE PEX 25 - Cu2</t>
  </si>
  <si>
    <t>314563B</t>
  </si>
  <si>
    <t>ADAPTADOR PEX-COBRE PEX 32 - Cu2</t>
  </si>
  <si>
    <t>ALARGADERA VALVULA</t>
  </si>
  <si>
    <t>314643B</t>
  </si>
  <si>
    <t>CODO TRANS. RAD. (L=20CM) PEX20 -</t>
  </si>
  <si>
    <t>TAPON R/MACHO 1/2" PARA COLECTO</t>
  </si>
  <si>
    <t>TAPON R/HEMBRA 1/2" PARA COLECT</t>
  </si>
  <si>
    <t>CUNA 16</t>
  </si>
  <si>
    <t>CUNA 20</t>
  </si>
  <si>
    <t>CUNA 25</t>
  </si>
  <si>
    <t>CUNA 32 PORTACUNAS</t>
  </si>
  <si>
    <t>CUNA TE Y CODO</t>
  </si>
  <si>
    <t>CUNA RACOR</t>
  </si>
  <si>
    <t>MORDAZA KLAUKE U 16</t>
  </si>
  <si>
    <t>MORDAZA KLAUKE U 20</t>
  </si>
  <si>
    <t>314679B</t>
  </si>
  <si>
    <t>CUERPO LLAVE CORTE PISTON 25</t>
  </si>
  <si>
    <t>314680B</t>
  </si>
  <si>
    <t>POMO REDONDO PARA LLAVE PISTON</t>
  </si>
  <si>
    <t>314819B</t>
  </si>
  <si>
    <t>CODO P.E.R. 20-CU 18 C.D. BRASELI</t>
  </si>
  <si>
    <t>PRENSA BATERIA PRESS KLAUKE SIN</t>
  </si>
  <si>
    <t>MORDAZA KLAUKE TH 16</t>
  </si>
  <si>
    <t>MORDAZA KLAUKE TH 20</t>
  </si>
  <si>
    <t>MORDAZA KLAUKE TH 25</t>
  </si>
  <si>
    <t>MORDAZA KLAUKE TH 32</t>
  </si>
  <si>
    <t>PRENSA BATERIA PRESS KLAUKE MAP</t>
  </si>
  <si>
    <t>CALIBRADOR  KLAUKE 16-20-25-32</t>
  </si>
  <si>
    <t>CALIBRADOR MULTICAPA 40(3,5)+50(4</t>
  </si>
  <si>
    <t>MORDAZA KLAUKE U 25</t>
  </si>
  <si>
    <t>MORDAZA KLAUKE U 32</t>
  </si>
  <si>
    <t>MORDAZA KLAUKE SB20N TH 32KN</t>
  </si>
  <si>
    <t>MORDAZA KLAUKE SB25N TH 32KN</t>
  </si>
  <si>
    <t>LLAVE 116 PARA ADAPTADOR HEX24-H</t>
  </si>
  <si>
    <t>ENDEREZADOR MANUAL TUBO MULTI</t>
  </si>
  <si>
    <t>RACOR HEMBRA 16(1,5)X1/2" GPF AXIA</t>
  </si>
  <si>
    <t>338061A</t>
  </si>
  <si>
    <t>CODO PLACA 16(1,5)X1/2" GPF AXIAL A</t>
  </si>
  <si>
    <t>CODO IGUAL 25(2,3) GPF PRESS</t>
  </si>
  <si>
    <t>0312</t>
  </si>
  <si>
    <t>ACC PRESSFITTING</t>
  </si>
  <si>
    <t>332001B</t>
  </si>
  <si>
    <t>RACOR HEMBRA 16X1/2 PRESSFITTIN</t>
  </si>
  <si>
    <t>332002B</t>
  </si>
  <si>
    <t>RACOR HEMBRA 20X1/2 PRESSFITTIN</t>
  </si>
  <si>
    <t>332003B</t>
  </si>
  <si>
    <t>RACOR HEMBRA 20X3/4 PRESSFITTIN</t>
  </si>
  <si>
    <t>332004B</t>
  </si>
  <si>
    <t>RACOR HEMBRA 25X3/4 PRESSFITTIN</t>
  </si>
  <si>
    <t>332005B</t>
  </si>
  <si>
    <t>RACOR HEMBRA 25X1 PRESSFITTING</t>
  </si>
  <si>
    <t>332006B</t>
  </si>
  <si>
    <t>RACOR MACHO 16X1/2 PRESSFITTING</t>
  </si>
  <si>
    <t>332007B</t>
  </si>
  <si>
    <t>RACOR MACHO 20X1/2 PRESSFITTING</t>
  </si>
  <si>
    <t>332008B</t>
  </si>
  <si>
    <t>RACOR MACHO 20X3/4 PRESSFITTING</t>
  </si>
  <si>
    <t>332009B</t>
  </si>
  <si>
    <t>RACOR MACHO 25X3/4 PRESSFITTING</t>
  </si>
  <si>
    <t>332010B</t>
  </si>
  <si>
    <t>RACOR MACHO 25X1 PRESSFITTING</t>
  </si>
  <si>
    <t>332011B</t>
  </si>
  <si>
    <t>RACOR MACHO 32X1 PRESSFITTING</t>
  </si>
  <si>
    <t>332012B</t>
  </si>
  <si>
    <t>RACOR MOVIL 16X1/2  PRESSFITTING</t>
  </si>
  <si>
    <t>332013B</t>
  </si>
  <si>
    <t>RACOR MOVIL 20X1/2 PRESSFITTING</t>
  </si>
  <si>
    <t>332014B</t>
  </si>
  <si>
    <t>RACOR MOVIL 20X3/4 PRESSFITTING</t>
  </si>
  <si>
    <t>332015B</t>
  </si>
  <si>
    <t>RACOR MOVIL 25X3/4 PRESSFITTING</t>
  </si>
  <si>
    <t>332016B</t>
  </si>
  <si>
    <t>RACOR MOVIL 25X1 PRESSFITTING</t>
  </si>
  <si>
    <t>332017B</t>
  </si>
  <si>
    <t>RACOR MOVIL 32X1 PRESSFITTING</t>
  </si>
  <si>
    <t>332018B</t>
  </si>
  <si>
    <t>MANGUITO UNION 16 PRESSFITTING</t>
  </si>
  <si>
    <t>332019B</t>
  </si>
  <si>
    <t>MANGUITO UNION 20 PRESSFITTING</t>
  </si>
  <si>
    <t>332020B</t>
  </si>
  <si>
    <t>MANGUITO UNIÓN 25 PRESSFITTING</t>
  </si>
  <si>
    <t>332021B</t>
  </si>
  <si>
    <t>MANGUITO UNIÓN 32 PRESSFITTING</t>
  </si>
  <si>
    <t>332022B</t>
  </si>
  <si>
    <t>MANGUITO RED. 20X16 PRESSFITTING</t>
  </si>
  <si>
    <t>332023B</t>
  </si>
  <si>
    <t>MANGUITO RED. 25X16 PRESSFITTING</t>
  </si>
  <si>
    <t>332024B</t>
  </si>
  <si>
    <t>MANGUITO RED. 25X20 PRESSFITTING</t>
  </si>
  <si>
    <t>332025B</t>
  </si>
  <si>
    <t>MANGUITO RED. 32X25 PRESSFITTING</t>
  </si>
  <si>
    <t>332026B</t>
  </si>
  <si>
    <t>ADAP. P.E.R. 16-CU 12/15 PRESSFITTIN</t>
  </si>
  <si>
    <t>332027B</t>
  </si>
  <si>
    <t>RACOR MACHO 16X3/4" PRESSFITTING</t>
  </si>
  <si>
    <t>332029B</t>
  </si>
  <si>
    <t>CODO IGUAL 16X16 PRESSFITTING</t>
  </si>
  <si>
    <t>332030B</t>
  </si>
  <si>
    <t>CODO IGUAL 20X20 PRESSFITTING</t>
  </si>
  <si>
    <t>332031B</t>
  </si>
  <si>
    <t>CODO IGUAL 25X25 PRESSFITTING</t>
  </si>
  <si>
    <t>332032B</t>
  </si>
  <si>
    <t>CODO IGUAL 32X32 PRESSFITTING</t>
  </si>
  <si>
    <t>332033B</t>
  </si>
  <si>
    <t>CODO TERMINAL HEMBRA 16X1/2 PRE</t>
  </si>
  <si>
    <t>332034B</t>
  </si>
  <si>
    <t>CODO TERMINAL HEMBRA 20X1/2 PRE</t>
  </si>
  <si>
    <t>332035B</t>
  </si>
  <si>
    <t>CODO TERMINAL HEMBRA 20X3/4 PRE</t>
  </si>
  <si>
    <t>332036B</t>
  </si>
  <si>
    <t>CODO TERMINAL HEMBRA 25X3/4 PRE</t>
  </si>
  <si>
    <t>332037B</t>
  </si>
  <si>
    <t>CODO TERMINAL HEMBRA 32X1 PRES</t>
  </si>
  <si>
    <t>332038B</t>
  </si>
  <si>
    <t>CODO ROSCA MACHO 16X1/2 PRESSF</t>
  </si>
  <si>
    <t>332039B</t>
  </si>
  <si>
    <t>CODO ROSCA MACHO 20X1/2 PRESSF</t>
  </si>
  <si>
    <t>332041B</t>
  </si>
  <si>
    <t>CODO BASE FIJACION 16X1/2 PRESSF</t>
  </si>
  <si>
    <t>332043B</t>
  </si>
  <si>
    <t>CODO BASE FIJACION 25X3/4 PRESSF</t>
  </si>
  <si>
    <t>332045B</t>
  </si>
  <si>
    <t>CODO BASE FIJACION LARGO 20X1/2 P</t>
  </si>
  <si>
    <t>332046B</t>
  </si>
  <si>
    <t>CODO TUERCA MOVIL 16X1/2 PRESSF</t>
  </si>
  <si>
    <t>332047B</t>
  </si>
  <si>
    <t>CODO TUERCA MOVIL 20X1/2 PRESSF</t>
  </si>
  <si>
    <t>332048B</t>
  </si>
  <si>
    <t>CODO TUERCA MOVIL 20X3/4 PRESSF</t>
  </si>
  <si>
    <t>332050B</t>
  </si>
  <si>
    <t>CODO PEX-COBRE PEX16-Cu12/15 PRE</t>
  </si>
  <si>
    <t>332051B</t>
  </si>
  <si>
    <t>CODO PEX-COBRE PEX20-Cu18 PRESS</t>
  </si>
  <si>
    <t>332052B</t>
  </si>
  <si>
    <t>CODO EXTRAIBLE 16X1/2 PRESSFITTIN</t>
  </si>
  <si>
    <t>332053B</t>
  </si>
  <si>
    <t>CODO EXTRAIBLE 20X1/2 PRESSFITTIN</t>
  </si>
  <si>
    <t>332054B</t>
  </si>
  <si>
    <t>TE IGUAL 16 PRESSFITTING</t>
  </si>
  <si>
    <t>332055B</t>
  </si>
  <si>
    <t>TE IGUAL 20 PRESSFITTING</t>
  </si>
  <si>
    <t>332056B</t>
  </si>
  <si>
    <t>TE IGUAL 25 PRESSFITTING</t>
  </si>
  <si>
    <t>332057B</t>
  </si>
  <si>
    <t>TE IGUAL 32 PRESSFITTING</t>
  </si>
  <si>
    <t>332058B</t>
  </si>
  <si>
    <t>TE REDUCIDA 16X20X16 PRESSFITTIN</t>
  </si>
  <si>
    <t>332059B</t>
  </si>
  <si>
    <t>TE REDUCIDA 16X25X16 PRESSFITTIN</t>
  </si>
  <si>
    <t>332060B</t>
  </si>
  <si>
    <t>TE REDUCIDA 20X16X16 PRESSFITTIN</t>
  </si>
  <si>
    <t>332061B</t>
  </si>
  <si>
    <t>TE REDUCIDA 20X16X20 PRESSFITTIN</t>
  </si>
  <si>
    <t>332062B</t>
  </si>
  <si>
    <t>TE REDUCIDA 20X20X16 PRESSFITTIN</t>
  </si>
  <si>
    <t>332063B</t>
  </si>
  <si>
    <t>TE REDUCIDA 20X25X20 PRESSFITTIN</t>
  </si>
  <si>
    <t>332064B</t>
  </si>
  <si>
    <t>TE REDUCIDA 25X16X16 PRESSFITTIN</t>
  </si>
  <si>
    <t>332065B</t>
  </si>
  <si>
    <t>TE REDUCIDA 25X16X20 PRESSFITTIN</t>
  </si>
  <si>
    <t>332066B</t>
  </si>
  <si>
    <t>TE REDUCIDA 25X16X25 PRESSFITTIN</t>
  </si>
  <si>
    <t>332067B</t>
  </si>
  <si>
    <t>TE REDUCIDA 25X20X16 PRESSFITTIN</t>
  </si>
  <si>
    <t>332068B</t>
  </si>
  <si>
    <t>TE REDUCIDA 25X20X20 PRESSFITTIN</t>
  </si>
  <si>
    <t>332069B</t>
  </si>
  <si>
    <t>TE REDUCIDA 25X20X25 PRESSFITTIN</t>
  </si>
  <si>
    <t>332070B</t>
  </si>
  <si>
    <t>TE REDUCIDA 25X25X16 PRESSFITTIN</t>
  </si>
  <si>
    <t>332071B</t>
  </si>
  <si>
    <t>TE REDUCIDA 25X25X20 PRESSFITTIN</t>
  </si>
  <si>
    <t>332072B</t>
  </si>
  <si>
    <t>TE REDUCIDA 25X32X25 PRESSFITTIN</t>
  </si>
  <si>
    <t>332073B</t>
  </si>
  <si>
    <t>TE REDUCIDA 32X25X25 PRESSFITTIN</t>
  </si>
  <si>
    <t>332075B</t>
  </si>
  <si>
    <t>TE SALIDA HEMBRA 16X1/2X16 PRESS</t>
  </si>
  <si>
    <t>332076B</t>
  </si>
  <si>
    <t>TE SALIDA HEMBRA 20X1/2X20 PRESS</t>
  </si>
  <si>
    <t>332078B</t>
  </si>
  <si>
    <t>TE SALIDA HEMBRA 32X1X32 PRESSFI</t>
  </si>
  <si>
    <t>332079B</t>
  </si>
  <si>
    <t>TE SALIDA MACHO 16X1/2X16 PRESSF</t>
  </si>
  <si>
    <t>332080B</t>
  </si>
  <si>
    <t>TE SALIDA MACHO 20X1/2X20 PRESSF</t>
  </si>
  <si>
    <t>332081B</t>
  </si>
  <si>
    <t>TE SALIDA MACHO 25X1/2X25 PRESSF</t>
  </si>
  <si>
    <t>332082B</t>
  </si>
  <si>
    <t>TE SALIDA MACHO 25X3/4X25 PRESSF</t>
  </si>
  <si>
    <t>332087B</t>
  </si>
  <si>
    <t>LLAVE PISTON POMO REDONDO 16 PR</t>
  </si>
  <si>
    <t>332088B</t>
  </si>
  <si>
    <t>LLAVE PISTON POMO REDONDO 20 PR</t>
  </si>
  <si>
    <t>332090B</t>
  </si>
  <si>
    <t>LLAVE PISTON REG. OCULTA 16 PRES</t>
  </si>
  <si>
    <t>332092B</t>
  </si>
  <si>
    <t>LLAVE PISTON REG. OCULTA 25 PRES</t>
  </si>
  <si>
    <t>332093B</t>
  </si>
  <si>
    <t>DISTRIBUIDOR EN CRUZ 20-20-16-16 P</t>
  </si>
  <si>
    <t>332094B</t>
  </si>
  <si>
    <t>DISTRIBUIDOR EN CRUZ 25-20-16-16 P</t>
  </si>
  <si>
    <t>332095B</t>
  </si>
  <si>
    <t>DISTRIBUIDOR EN CRUZ 25-20-20-20 P</t>
  </si>
  <si>
    <t>332096B</t>
  </si>
  <si>
    <t>DISTRIBUIDOR EN CRUZ 20-16-20-16 P</t>
  </si>
  <si>
    <t>332097B</t>
  </si>
  <si>
    <t>DISTRIBUIDOR EN CRUZ 25-16-20-16 P</t>
  </si>
  <si>
    <t>332116B</t>
  </si>
  <si>
    <t>MANDO REDONDO PRESSFITTING</t>
  </si>
  <si>
    <t>332117B</t>
  </si>
  <si>
    <t>MANDO REGULACION OCULTA PRESS</t>
  </si>
  <si>
    <t>332119B</t>
  </si>
  <si>
    <t>BATERIA 14,4 V.</t>
  </si>
  <si>
    <t>332120B</t>
  </si>
  <si>
    <t>MANDO MANETA PRESSFITTING</t>
  </si>
  <si>
    <t>332121B</t>
  </si>
  <si>
    <t>INSERCIONES RF 16 PRESS</t>
  </si>
  <si>
    <t>332122B</t>
  </si>
  <si>
    <t>INSERCIONES RF 20 PRESS</t>
  </si>
  <si>
    <t>332123B</t>
  </si>
  <si>
    <t>INSERCIONES RF 25 PRESS</t>
  </si>
  <si>
    <t>332124B</t>
  </si>
  <si>
    <t>INSERCIONES RF 32 PRESS</t>
  </si>
  <si>
    <t>332125B</t>
  </si>
  <si>
    <t>BATERIA 12 V.</t>
  </si>
  <si>
    <t>332131B</t>
  </si>
  <si>
    <t>RACOR MACHO 32X1-1/4" PRESSFITTI</t>
  </si>
  <si>
    <t>332132B</t>
  </si>
  <si>
    <t>RACOR HEMBRA 32X1" PRESSFITTING</t>
  </si>
  <si>
    <t>332134B</t>
  </si>
  <si>
    <t>RACOR MOVIL 32X1-1/4" PRESSFITTIN</t>
  </si>
  <si>
    <t>332136B</t>
  </si>
  <si>
    <t>CODO BASE FIJACION 20X3/4" PRESSF</t>
  </si>
  <si>
    <t>332138B</t>
  </si>
  <si>
    <t>TE REDUCIDA 32X32X25 PRESSFITTIN</t>
  </si>
  <si>
    <t>332139B</t>
  </si>
  <si>
    <t>TE SALIDA HEMBRA 25X1/2X25 PRESS</t>
  </si>
  <si>
    <t>332142B</t>
  </si>
  <si>
    <t>332143B</t>
  </si>
  <si>
    <t>332144B</t>
  </si>
  <si>
    <t>DISTRIBUIDOR EN CRUZ 20-20-20-20 P</t>
  </si>
  <si>
    <t>332149B</t>
  </si>
  <si>
    <t>LLAVE PISTON POMO REDONDO 32 PR</t>
  </si>
  <si>
    <t>332150B</t>
  </si>
  <si>
    <t>LLAVE PISTON REG. OCULTA 32 PRES</t>
  </si>
  <si>
    <t>332158B</t>
  </si>
  <si>
    <t>LLAVE PISTON COM. REG. OC. EN U 16</t>
  </si>
  <si>
    <t>332159B</t>
  </si>
  <si>
    <t>LLAVE PISTON COM. REG. OC. EN U 20</t>
  </si>
  <si>
    <t>332160B</t>
  </si>
  <si>
    <t>LLAVE PISTON COM. REG. OC. EN U 25</t>
  </si>
  <si>
    <t>332161B</t>
  </si>
  <si>
    <t>ANILLO PORTACASQUILLOS 16 PRESS</t>
  </si>
  <si>
    <t>332164B</t>
  </si>
  <si>
    <t>ANILLO PORTACASQUILLOS 32 PRESS</t>
  </si>
  <si>
    <t>332170B</t>
  </si>
  <si>
    <t>PRENSA RF (16-32)</t>
  </si>
  <si>
    <t>332171B</t>
  </si>
  <si>
    <t>MORDAZA 32 TIPO RF</t>
  </si>
  <si>
    <t>332173B</t>
  </si>
  <si>
    <t>MORDAZA 20 TIPO RF</t>
  </si>
  <si>
    <t>CODO IGUAL 16(1,8) GPF PRESS</t>
  </si>
  <si>
    <t>CODO PLACA 20(1,9)X1/2" GPF PRESS</t>
  </si>
  <si>
    <t>TE IGUAL 16(1,8) GPF PRESS</t>
  </si>
  <si>
    <t>0313</t>
  </si>
  <si>
    <t>ACCESORIOS MULTICAPA PRESSFITING</t>
  </si>
  <si>
    <t>RACOR HEMBRA 16X1/2" MULTICAPA</t>
  </si>
  <si>
    <t>334001DES</t>
  </si>
  <si>
    <t>RACOR HEMBRA 16X1/2" MULTICAPA D</t>
  </si>
  <si>
    <t>RACOR HEMBRA 16X3/4" MULTICAPA</t>
  </si>
  <si>
    <t>RACOR HEMBRA 20X1/2" MULTICAPA</t>
  </si>
  <si>
    <t>334003DES</t>
  </si>
  <si>
    <t>RACOR HEMBRA 20X1/2" MULTICAPA D</t>
  </si>
  <si>
    <t>RACOR HEMBRA 20X3/4" MULTICAPA</t>
  </si>
  <si>
    <t>RACOR HEMBRA 25X3/4" MULTICAPA</t>
  </si>
  <si>
    <t>334005DES</t>
  </si>
  <si>
    <t>RACOR HEMBRA 25X3/4" MULTICAPA D</t>
  </si>
  <si>
    <t>RACOR HEMBRA 25X1" MULTICAPA</t>
  </si>
  <si>
    <t>RACOR HEMBRA 32X1" MULTICAPA</t>
  </si>
  <si>
    <t>RACOR HEMBRA 32X1 1/4" MULTICAPA</t>
  </si>
  <si>
    <t>RACOR MACHO 16X1/2" MULTICAPA</t>
  </si>
  <si>
    <t>334009DES</t>
  </si>
  <si>
    <t>RACOR MACHO 16X1/2" MULTICAPA D</t>
  </si>
  <si>
    <t>RACOR MACHO 16X3/4" MULTICAPA</t>
  </si>
  <si>
    <t>RACOR MACHO 20X1/2" MULTICAPA</t>
  </si>
  <si>
    <t>RACOR MACHO 20X3/4" MULTICAPA</t>
  </si>
  <si>
    <t>334012DES</t>
  </si>
  <si>
    <t>RACOR MACHO 20X3/4" MULTICAPA D</t>
  </si>
  <si>
    <t>RACOR MACHO 25X3/4" MULTICAPA</t>
  </si>
  <si>
    <t>RACOR MACHO 25X1" MULTICAPA</t>
  </si>
  <si>
    <t>RACOR MACHO 32X1" MULTICAPA</t>
  </si>
  <si>
    <t>RACOR MACHO 32X1 1/4" MULTICAPA</t>
  </si>
  <si>
    <t>RACOR MOVIL 16X1/2" MULTICAPA</t>
  </si>
  <si>
    <t>RACOR MOVIL 20X1/2" MULTICAPA</t>
  </si>
  <si>
    <t>RACOR MOVIL 20X3/4" MULTICAPA</t>
  </si>
  <si>
    <t>RACOR MOVIL 25X3/4" MULTICAPA</t>
  </si>
  <si>
    <t>334021DES</t>
  </si>
  <si>
    <t>RACOR MOVIL 25X3/4" MULTICAPA DE</t>
  </si>
  <si>
    <t>RACOR MOVIL 25X1" MULTICAPA</t>
  </si>
  <si>
    <t>334022DES</t>
  </si>
  <si>
    <t>RACOR MOVIL 25X1" MULTICAPA DES</t>
  </si>
  <si>
    <t>RACOR MOVIL 32X1" MULTICAPA</t>
  </si>
  <si>
    <t>MANGUITO UNION 16X16 MULTICAPA</t>
  </si>
  <si>
    <t>MANGUITO UNION 20X20 MULTICAPA</t>
  </si>
  <si>
    <t>MANGUITO UNION 25X25 MULTICAPA</t>
  </si>
  <si>
    <t>MANGUITO UNION 32X32 MULTICAPA</t>
  </si>
  <si>
    <t>MANGUITO REDUCIDO 16X20 MULTICA</t>
  </si>
  <si>
    <t>MANGUITO REDUCIDO 25X16 MULTICA</t>
  </si>
  <si>
    <t>MANGUITO REDUCIDO 25X20 MULTICA</t>
  </si>
  <si>
    <t>MANGUITO REDUCIDO 32X20 MULTICA</t>
  </si>
  <si>
    <t>MANGUITO REDUCIDO 25X32 MULTICA</t>
  </si>
  <si>
    <t>334033DES</t>
  </si>
  <si>
    <t>ADAPTADOR PEX 16-Cu15 MULTICAPA</t>
  </si>
  <si>
    <t>CODO IGUAL 16X16 MULTICAPA</t>
  </si>
  <si>
    <t>334036DES</t>
  </si>
  <si>
    <t>CODO IGUAL 16X16 MULTICAPA DES</t>
  </si>
  <si>
    <t>CODO IGUAL 20X20 MULTICAPA</t>
  </si>
  <si>
    <t>334037DES</t>
  </si>
  <si>
    <t>CODO IGUAL 20X20 MULTICAPA DES</t>
  </si>
  <si>
    <t>CODO IGUAL 25X25 MULTICAPA</t>
  </si>
  <si>
    <t>334038DES</t>
  </si>
  <si>
    <t>CODO IGUAL 25X25 MULTICAPA DES</t>
  </si>
  <si>
    <t>CODO IGUAL 32X32 MULTICAPA</t>
  </si>
  <si>
    <t>CODO T/HEMBRA 16X1/2" MULTICAPA</t>
  </si>
  <si>
    <t>334040DES</t>
  </si>
  <si>
    <t>CODO T/HEMBRA 16X3/4" MULTICAPA</t>
  </si>
  <si>
    <t>CODO T/HEMBRA 20X1/2" MULTICAPA</t>
  </si>
  <si>
    <t>CODO T/HEMBRA 20X3/4" MULTICAPA</t>
  </si>
  <si>
    <t>334043DES</t>
  </si>
  <si>
    <t>CODO T/HEMBRA 25X3/4" MULTICAPA</t>
  </si>
  <si>
    <t>334044DES</t>
  </si>
  <si>
    <t>CODO T/HEMBRA 25X1" MULTICAPA</t>
  </si>
  <si>
    <t>CODO T/HEMBRA 32X3/4" MULTICAPA</t>
  </si>
  <si>
    <t>CODO T/HEMBRA 32X1" MULTICAPA</t>
  </si>
  <si>
    <t>CODO R/MACHO 16X1/2" MULTICAPA</t>
  </si>
  <si>
    <t>CODO R/MACHO 16X3/4" MULTICAPA</t>
  </si>
  <si>
    <t>CODO R/MACHO 20X1/2" MULTICAPA</t>
  </si>
  <si>
    <t>CODO R/MACHO 20X3/4" MULTICAPA</t>
  </si>
  <si>
    <t>CODO R/MACHO 25X3/4" MULTICAPA</t>
  </si>
  <si>
    <t>CODO R/MACHO 25X1" MULTICAPA</t>
  </si>
  <si>
    <t>CODO R/MACHO 32X3/4" MULTICAPA</t>
  </si>
  <si>
    <t>CODO R/MACHO 32X1" MULTICAPA</t>
  </si>
  <si>
    <t>CODO BASE FIJACION LARGO 20X1/2"</t>
  </si>
  <si>
    <t>CODO BASE FIJACION 20X3/4" MULTIC</t>
  </si>
  <si>
    <t>CODO BASE FIJACION 25X3/4" MULTIC</t>
  </si>
  <si>
    <t>CODO BASE FIJACION 16X1/2" MULTIC</t>
  </si>
  <si>
    <t>CODO BASE FIJACION 20X1/2" MULTIC</t>
  </si>
  <si>
    <t>CODO TUERCA MOVIL 16X1/2" MULTIC</t>
  </si>
  <si>
    <t>CODO PEX 16-Cu12/15 MULTICAPA</t>
  </si>
  <si>
    <t>CODO PEX 20-Cu18 MULTICAPA</t>
  </si>
  <si>
    <t>CODO EXTRAIBLE 16X1/2" MULTICAPA</t>
  </si>
  <si>
    <t>CODO EXTRAIBLE 20X1/2" MULTICAPA</t>
  </si>
  <si>
    <t>TE IGUAL 16 MULTICAPA</t>
  </si>
  <si>
    <t>334070DES</t>
  </si>
  <si>
    <t>TE IGUAL 16 MULTICAPA DES</t>
  </si>
  <si>
    <t>TE IGUAL 20 MULTICAPA</t>
  </si>
  <si>
    <t>TE IGUAL 25 MULTICAPA</t>
  </si>
  <si>
    <t>TE IGUAL 32 MULTICAPA</t>
  </si>
  <si>
    <t>TE REDUCIDA 16X20X16 MULTICAPA</t>
  </si>
  <si>
    <t>TE REDUCIDA 16X25X16 MULTICAPA</t>
  </si>
  <si>
    <t>TE REDUCIDA 20X16X16 MULTICAPA</t>
  </si>
  <si>
    <t>334076DES</t>
  </si>
  <si>
    <t>TE REDUCIDA 20X16X16 MULTICAPA D</t>
  </si>
  <si>
    <t>TE REDUCIDA 20X16X20 MULTICAPA</t>
  </si>
  <si>
    <t>334077DES</t>
  </si>
  <si>
    <t>TE REDUCIDA 20X16X20 MULTICAPA D</t>
  </si>
  <si>
    <t>TE REDUCIDA 20X20X16 MULTICAPA</t>
  </si>
  <si>
    <t>TE REDUCIDA 20X25X20 MULTICAPA</t>
  </si>
  <si>
    <t>TE REDUCIDA 25X16X16 MULTICAPA</t>
  </si>
  <si>
    <t>TE REDUCIDA 25X16X20 MULTICAPA</t>
  </si>
  <si>
    <t>334081DES</t>
  </si>
  <si>
    <t>TE REDUCIDA 25X16X20 MULTICAPA D</t>
  </si>
  <si>
    <t>TE REDUCIDA 25X16X25 MULTICAPA</t>
  </si>
  <si>
    <t>TE REDUCIDA 25X20X16 MULTICAPA</t>
  </si>
  <si>
    <t>334083DES</t>
  </si>
  <si>
    <t>TE REDUCIDA 25X20X16 MULTICAPA D</t>
  </si>
  <si>
    <t>TE REDUCIDA 25X20X20 MULTICAPA</t>
  </si>
  <si>
    <t>TE REDUCIDA 25X20X25 MULTICAPA</t>
  </si>
  <si>
    <t>TE REDUCIDA 25X25X16 MULTICAPA</t>
  </si>
  <si>
    <t>TE REDUCIDA 25X25X20 MULTICAPA</t>
  </si>
  <si>
    <t>TE REDUCIDA 25X32X25 MULTICAPA</t>
  </si>
  <si>
    <t>TE REDUCIDA 32X20X25 MULTICAPA</t>
  </si>
  <si>
    <t>TE REDUCIDA 32X20X32 MULTICAPA</t>
  </si>
  <si>
    <t>TE REDUCIDA 32X25X25 MULTICAPA</t>
  </si>
  <si>
    <t>334091DES</t>
  </si>
  <si>
    <t>TE REDUCIDA 32X25X25 MULTICAPA D</t>
  </si>
  <si>
    <t>TE REDUCIDA 32X25X32 MULTICAPA</t>
  </si>
  <si>
    <t>TE REDUCIDA 32X32X25 MULTICAPA</t>
  </si>
  <si>
    <t>334093DES</t>
  </si>
  <si>
    <t>TE REDUCIDA 32X32X25 MULTICAPA D</t>
  </si>
  <si>
    <t>TE SALIDA HEMBRA 16X1/2"X16 MULTI</t>
  </si>
  <si>
    <t>TE SALIDA HEMBRA 20X1/2"X20 MULTI</t>
  </si>
  <si>
    <t>TE SALIDA HEMBRA 25X3/4"X25 MULTI</t>
  </si>
  <si>
    <t>TE SALIDA HEMBRA 32X1"X32 MULTIC</t>
  </si>
  <si>
    <t>TE SALIDA MACHO 16X1/2"X16 MULTIC</t>
  </si>
  <si>
    <t>TE SALIDA MACHO 20X1/2"X20 MULTIC</t>
  </si>
  <si>
    <t>TE SALIDA MACHO 25X1/2"X25 MULTIC</t>
  </si>
  <si>
    <t>TE SALIDA MACHO 25X3/4"X25 MULTIC</t>
  </si>
  <si>
    <t>DISTRIBUIDOR EN CRUZ 20X20X16X16</t>
  </si>
  <si>
    <t>DISTRIBUIDOR EN CRUZ 25X20X16X16</t>
  </si>
  <si>
    <t>DISTRIBUIDOR EN CRUZ 25X20X20X20</t>
  </si>
  <si>
    <t>DISTRIBUIDOR EN CRUZ 20X20X20X20</t>
  </si>
  <si>
    <t>DISTRIBUIDOR EN CRUZ 20X16X20X16</t>
  </si>
  <si>
    <t>DISTRIBUIDOR EN CRUZ 25X16X20X16</t>
  </si>
  <si>
    <t>DISTRIBUIDOR 4 SALIDAS 25/20X16X16</t>
  </si>
  <si>
    <t>DISTRIBUIDOR 4 SALIDAS 20/20X16X16</t>
  </si>
  <si>
    <t>DISTRIBUIDOR 3 SALIDAS 25X20X16X1</t>
  </si>
  <si>
    <t>DISTRIBUIDOR 3 SALIDAS 20X20X16X1</t>
  </si>
  <si>
    <t>LLAVE PISTON POMO REDONDO 25 MU</t>
  </si>
  <si>
    <t>LLAVE PISTON POMO REDONDO 32 MU</t>
  </si>
  <si>
    <t>LLAVE PISTON REGULACION OCULTA</t>
  </si>
  <si>
    <t>CUERPO LLAVE ESFERA 25 MULTICAP</t>
  </si>
  <si>
    <t>MANDO REDONDO MULTICAPA</t>
  </si>
  <si>
    <t>MANDO MANETA MULTICAPA</t>
  </si>
  <si>
    <t>MANDO REGULACION OCULTA MULTIC</t>
  </si>
  <si>
    <t>CASQUILLO 16 MULTICAPA</t>
  </si>
  <si>
    <t>CASQUILLO 20 MULTICAPA</t>
  </si>
  <si>
    <t>CASQUILLO 25 MULTICAPA</t>
  </si>
  <si>
    <t>CASQUILLO 32 MULTICAPA</t>
  </si>
  <si>
    <t>ANILLO PORTACASQUILLOS 16 MULTIC</t>
  </si>
  <si>
    <t>ANILLO PORTACASQUILLOS 20 MULTIC</t>
  </si>
  <si>
    <t>ANILLO PORTACASQUILLOS 25 MULTIC</t>
  </si>
  <si>
    <t>ANILLO PORTACASQUILLOS 32 MULTIC</t>
  </si>
  <si>
    <t>CALIBRADOR 16 MULTICAPA</t>
  </si>
  <si>
    <t>CALIBRADOR 20 MULTICAPA</t>
  </si>
  <si>
    <t>CALIBRADOR 25 MULTICAPA</t>
  </si>
  <si>
    <t>CALIBRADOR 32 MULTICAPA</t>
  </si>
  <si>
    <t>MUELLE EXTERIOR 16 MULTICAPA</t>
  </si>
  <si>
    <t>MUELLE EXTERIOR 20 MULTICAPA</t>
  </si>
  <si>
    <t>MUELLE EXTERIOR 25 MULTICAPA</t>
  </si>
  <si>
    <t>INSERCIONES 20 U MULTICAPA</t>
  </si>
  <si>
    <t>INSERCIONES 25 U MULTICAPA</t>
  </si>
  <si>
    <t>INSERCIONES 32 U MULTICAPA</t>
  </si>
  <si>
    <t>ADAPTADOR 3/4 EUROCONO 18X2 MU</t>
  </si>
  <si>
    <t>RACOR MOVIL 20X1" MULTICAPA</t>
  </si>
  <si>
    <t>LLAVE PISTON COM. EN U REG. OCUL</t>
  </si>
  <si>
    <t>ADAPTADOR 3/4" EUROCONO 16X2 MU</t>
  </si>
  <si>
    <t>PRENSA U (16-32)</t>
  </si>
  <si>
    <t>MANGUITO UNION 18X18 MULTICAPA</t>
  </si>
  <si>
    <t>MANGUITO UNION 50(4,5) MULTICAPA</t>
  </si>
  <si>
    <t>MANGUITO REDUCIDO 16X18 MULTICA</t>
  </si>
  <si>
    <t>MANGUITO REDUCIDO 20X18 MULTICA</t>
  </si>
  <si>
    <t>MANGUITO REDUCIDO 25X18 MULTICA</t>
  </si>
  <si>
    <t>MANGUITO REDUCIDO 20X40 MULTICA</t>
  </si>
  <si>
    <t>MANGUITO REDUCIDO 25X40 MULTICA</t>
  </si>
  <si>
    <t>MANGUITO RED. 32(3,0)-40(4,0) MULTI</t>
  </si>
  <si>
    <t>MANGUITO REDUCIDO 25X50 MULTICA</t>
  </si>
  <si>
    <t>MANGUITO REDUCIDO 32X50 MULTICA</t>
  </si>
  <si>
    <t>MANGUITO RED. 40(4,0)-50(4,5) MULTI</t>
  </si>
  <si>
    <t>CODO IGUAL 50(4,5) MULTICAPA</t>
  </si>
  <si>
    <t>CODO T/HEMBRA 18X1/2" MULTICAPA</t>
  </si>
  <si>
    <t>CODO R/MACHO 18X1/2" MULTICAPA</t>
  </si>
  <si>
    <t>CODO BASE FIJACION 18X1/2" MULTIC</t>
  </si>
  <si>
    <t>TE IGUAL 18 MULTICAPA</t>
  </si>
  <si>
    <t>TE IGUAL 40 (4,0) MULTICAPA</t>
  </si>
  <si>
    <t>TE IGUAL 50 (4,5) MULTICAPA</t>
  </si>
  <si>
    <t>TE REDUCIDA 16X18X16 MULTICAPA</t>
  </si>
  <si>
    <t>TE REDUCIDA 18X16X18 MULTICAPA</t>
  </si>
  <si>
    <t>TE REDUCIDA 18X20X18 MULTICAPA</t>
  </si>
  <si>
    <t>TE REDUCIDA 18X25X18 MULTICAPA</t>
  </si>
  <si>
    <t>TE REDUCIDA 20X18X20 MULTICAPA</t>
  </si>
  <si>
    <t>TE REDUCIDA 25X18X25 MULTICAPA</t>
  </si>
  <si>
    <t>TE REDUCIDA 32X18X32 MULTICAPA</t>
  </si>
  <si>
    <t>TE SALIDA HEMBRA 18X1/2"X18 MULTI</t>
  </si>
  <si>
    <t>TE SALIDA HEMBRA 50X1/2"X50 MULTI</t>
  </si>
  <si>
    <t>RACOR MACHO 18X1/2" MULTICAPA</t>
  </si>
  <si>
    <t>RACOR MACHO 18X3/4" MULTICAPA</t>
  </si>
  <si>
    <t>RACOR HEMBRA 18X1/2" MULTICAPA</t>
  </si>
  <si>
    <t>CODO IGUAL 18x18 MULTICAPA</t>
  </si>
  <si>
    <t>TE SALIDA HEMBRA 50X1"X50 MULTIC</t>
  </si>
  <si>
    <t>CUERPO LLAVE CORTE PISTON MULT</t>
  </si>
  <si>
    <t>TE RED.40(4,0)X32(3,0)X40(4,0) MULTI</t>
  </si>
  <si>
    <t>MANGUITO UNION 40(3,5)X40(3,5) MUL</t>
  </si>
  <si>
    <t>MANGUITO UNION 50(4,0)X50(4,0) MUL</t>
  </si>
  <si>
    <t>MANGUITO UNION 63(4,5)X63(4,5) MUL</t>
  </si>
  <si>
    <t>CODO IGUAL 40(3,5)X40(3,5) MULTICA</t>
  </si>
  <si>
    <t>CODO IGUAL 50(4,0)X50(4,0) MULTICA</t>
  </si>
  <si>
    <t>CODO IGUAL 63(4,5)X63(4,5) MULTICA</t>
  </si>
  <si>
    <t>TE IGUAL 40(3,5) MULTICAPA</t>
  </si>
  <si>
    <t>TE IGUAL 50(4,0) MULTICAPA</t>
  </si>
  <si>
    <t>RACOR HEMBRA 40(3,5)X1 1/4" MULTIC</t>
  </si>
  <si>
    <t>RACOR HEMBRA 50(4,0)X1 1/2" MULTIC</t>
  </si>
  <si>
    <t>RACOR MACHO 40(3,5)X1 1/4" MULTIC</t>
  </si>
  <si>
    <t>RACOR MACHO 50(4,0)X1 1/2" MULTIC</t>
  </si>
  <si>
    <t>RACOR MACHO 63(4,5)X2" MULTICAPA</t>
  </si>
  <si>
    <t>RACOR HEMBRA 26(3.0)X1" MULTICAP</t>
  </si>
  <si>
    <t>RACOR MACHO 26(3.0)X3/4" MULTICAP</t>
  </si>
  <si>
    <t>RACOR MACHO 26(3.0)X1" MULTICAPA</t>
  </si>
  <si>
    <t>RACOR MOVIL 26(3.0)X3/4" MULTICAPA</t>
  </si>
  <si>
    <t>MANGUITO UNION 26X26 MULTICAPA</t>
  </si>
  <si>
    <t>CODO T/HEMBRA 26(3.0)X1" MULTICAP</t>
  </si>
  <si>
    <t>TE IGUAL 26 MULTICAPA</t>
  </si>
  <si>
    <t>MANGUITO REDUC.32(3,0)-40(3,5) MUL</t>
  </si>
  <si>
    <t>MANGUITO REDUC.40(3,5)-50(4,0) MUL</t>
  </si>
  <si>
    <t>TE RED.40(3,5)-32(3,0)-40(3,5) MULTIC</t>
  </si>
  <si>
    <t>TE RED.50(4,0)-40(3,5)-50(4,0) MULTIC</t>
  </si>
  <si>
    <t>0314</t>
  </si>
  <si>
    <t>SUELO RADIANTE</t>
  </si>
  <si>
    <t>COLECTOR DISTRIB. PREM. 1"-3/4" 2 C</t>
  </si>
  <si>
    <t>COLECTOR DISTRIB. PREM. 1"-3/4" 3 C</t>
  </si>
  <si>
    <t>COLECTOR DISTRIB. PREM. 1"-3/4" 4 C</t>
  </si>
  <si>
    <t>COLECTOR DISTRIB. PREM. 1"-3/4" 7 C</t>
  </si>
  <si>
    <t>COLECTOR DISTRIB. PREM. 1"-3/4" 8 C</t>
  </si>
  <si>
    <t>COLECTOR DISTRIB. PREM. 1"-3/4" 9 C</t>
  </si>
  <si>
    <t>COLECTOR DISTRIB. PREM. 1"-3/4"10 C</t>
  </si>
  <si>
    <t>CAJA METALICA 450X400X110 MAX. 3 C</t>
  </si>
  <si>
    <t>CAJA METALICA 450X800X100 MAX. 10</t>
  </si>
  <si>
    <t>PANEL AISLAN. MOLD.CON TETONES 1</t>
  </si>
  <si>
    <t>BANDA PERIMETRAL ROLLO 50 M.</t>
  </si>
  <si>
    <t>ADITIVO PARA MORTERO 30 LT</t>
  </si>
  <si>
    <t>FILM DE POLIETILENO (0,75x2)X100M</t>
  </si>
  <si>
    <t>CODO GUIA 20</t>
  </si>
  <si>
    <t>TERMOSTATO DE AMBIENTE ELECTRO</t>
  </si>
  <si>
    <t>TERMOSTATO DE AMBIENTE DIGITAL</t>
  </si>
  <si>
    <t>CRONOTERMOSTATO</t>
  </si>
  <si>
    <t>TERMOSTATO ELECTRONICO ENERGI</t>
  </si>
  <si>
    <t>VALVULA DE MEZCLA 3 VIAS 1-1/4"</t>
  </si>
  <si>
    <t>ACTUADOR TERMOHIDRA VALV. DE M</t>
  </si>
  <si>
    <t>TERMOSTATO LIMITADOR IMPULSION</t>
  </si>
  <si>
    <t>REGULADOR DE MEZCLA DIGITAL CAL</t>
  </si>
  <si>
    <t>TARJETA P-30</t>
  </si>
  <si>
    <t>BASE DE MONTAJE</t>
  </si>
  <si>
    <t>SONDA DE TEMPERATURA EXTERIOR</t>
  </si>
  <si>
    <t>SONDA DE TEMPERATURA IMPULSION</t>
  </si>
  <si>
    <t>VALVULA REGULACION 3 VIAS 1"</t>
  </si>
  <si>
    <t>ACTUADOR VALVULA REGULACION</t>
  </si>
  <si>
    <t>PANEL DE CONTROL CALEFACCION</t>
  </si>
  <si>
    <t>REG. DE MEZCLA DIGITAL CALEF./REF</t>
  </si>
  <si>
    <t>TARJETA L-32</t>
  </si>
  <si>
    <t>PANEL DE CONTROL CALEF./REFRES.</t>
  </si>
  <si>
    <t>KIT PREMONTADO PUNTO FIJO BAJA T</t>
  </si>
  <si>
    <t>KIT PREMONTADO PUNTO FIJO ALTA-</t>
  </si>
  <si>
    <t>MODULO DE ENTRADA COLECTOR MO</t>
  </si>
  <si>
    <t>MANDO MANUAL COLECTOR MODULA</t>
  </si>
  <si>
    <t>MODULO CON MECANISMO TERMOST</t>
  </si>
  <si>
    <t>MODULO DETENTOR CON CAUDALIME</t>
  </si>
  <si>
    <t>VALVULA PRESION DIFERENCIAL 1"</t>
  </si>
  <si>
    <t>VALVULA PRESION DIFERENCIAL 1-1/4</t>
  </si>
  <si>
    <t>TERMOSTATO RADIOFRECUENCIA</t>
  </si>
  <si>
    <t>RECEPTOR RADIOFRECUENCIA 1 CAN</t>
  </si>
  <si>
    <t>RECEPTOR RADIOFRECUENCIA 2 CAN</t>
  </si>
  <si>
    <t>RECEPTOR RADIOFRECUENCIA 3 CAN</t>
  </si>
  <si>
    <t>TARJETA C60 ECL300</t>
  </si>
  <si>
    <t>PANEL AISL. PLAST.1350X750 TET. PAS</t>
  </si>
  <si>
    <t>PANEL AISL. POLIU. LISO 1200X1200 ES</t>
  </si>
  <si>
    <t>RAIL AUTOADHESIVO 4016TK TUBO 16</t>
  </si>
  <si>
    <t>RAIL AUTOADHESIVO 4018TK TUBO 18</t>
  </si>
  <si>
    <t>RAIL AUTOADHESIVO 4020TK TUBO 20</t>
  </si>
  <si>
    <t>TARJETA C35 ECL300</t>
  </si>
  <si>
    <t>0315</t>
  </si>
  <si>
    <t>TUBO MULTICAPA AISLADO</t>
  </si>
  <si>
    <t>TUBO MULT. AISLADO 20X2,0 R.50M 6M</t>
  </si>
  <si>
    <t>TUBO MULT. AISLADO 25X2,5 R.25M 6M</t>
  </si>
  <si>
    <t>TUBO MULT. AISLADO 16X2,0 R.50M 6M</t>
  </si>
  <si>
    <t>336005A</t>
  </si>
  <si>
    <t>336006A</t>
  </si>
  <si>
    <t>336007A</t>
  </si>
  <si>
    <t>336008A</t>
  </si>
  <si>
    <t>TUBO MULT. AISLADO 25X2,5 R.25M 10</t>
  </si>
  <si>
    <t>336009A</t>
  </si>
  <si>
    <t>336010A</t>
  </si>
  <si>
    <t>TUBO MULT. AISLADO 32X3,0 R.25M 6M</t>
  </si>
  <si>
    <t>0316</t>
  </si>
  <si>
    <t>ACCESORIOS GPF PPSU</t>
  </si>
  <si>
    <t>RACOR HEMB. 20(1,9-2,0)X3/4"LAT.GPF</t>
  </si>
  <si>
    <t>RACOR HEMB. 25(2,3-2,5)X3/4"LAT.GPF</t>
  </si>
  <si>
    <t>RACOR HEMB. 32(2,9-3,0)X1"LAT.GPF</t>
  </si>
  <si>
    <t>RACOR MACHO 20(1,9-2,0)X1/2" GPF P</t>
  </si>
  <si>
    <t>RACOR MACHO 25(2,3-2,5)X3/4" GPF P</t>
  </si>
  <si>
    <t>RACOR MACHO 25(2,3-2,5)X1" LAT. GP</t>
  </si>
  <si>
    <t>RACOR MACHO 32(2,9-3,0)X1" LAT. GP</t>
  </si>
  <si>
    <t>RACOR MOVIL 16(1,8-2,0)X1/2" GPF PP</t>
  </si>
  <si>
    <t>RACOR MOVIL 20(1,9-2,0)X1/2" GPF PP</t>
  </si>
  <si>
    <t>RACOR MOVIL 25(2,3-2,5)X3/4" GPF PP</t>
  </si>
  <si>
    <t>RACOR MOVIL 25(2,3-2,5)X1" LAT. GPF</t>
  </si>
  <si>
    <t>MANGUITO UNION 16(1,8-2,0) GPF PPS</t>
  </si>
  <si>
    <t>MANGUITO UNION 20(1,9-2,0) GPF PPS</t>
  </si>
  <si>
    <t>MANGUITO UNION 25(2,3-2,5) GPF PPS</t>
  </si>
  <si>
    <t>MANG.RED.25(2,3-2,5)-32(2,9-3,0) GPF</t>
  </si>
  <si>
    <t>ADAP.COBRE 20(1,9-2,0)-CU18 LAT.GP</t>
  </si>
  <si>
    <t>CODO IGUAL 25(2,3-2,5) GPF PPSU</t>
  </si>
  <si>
    <t>CODO IGUAL 32(2,9-3,0) GPF PPSU</t>
  </si>
  <si>
    <t>CODO HEMBRA 16(1,8-2,0)X1/2"LAT.GP</t>
  </si>
  <si>
    <t>CODO HEMBRA 20(1,9-2,0)X1/2"LAT.GP</t>
  </si>
  <si>
    <t>CODO HEMBRA 20(1,9-2,0)X3/4"LAT.GP</t>
  </si>
  <si>
    <t>CODO HEMBRA 25(2,3-2,5)X3/4"LAT.GP</t>
  </si>
  <si>
    <t>CODO PLACA 16(1,8-2,0)X1/2"LAT.GPF</t>
  </si>
  <si>
    <t>CODO PLACA 20(1,9-2,0)X1/2"LAT.GPF</t>
  </si>
  <si>
    <t>TE IGUAL 16(1,8-2,0) GPF PPSU</t>
  </si>
  <si>
    <t>TE IGUAL 25(2,3-2,5) GPF PPSU</t>
  </si>
  <si>
    <t>TE HEMBRA 20(1,9-2,0)X1/2" LAT. GPF</t>
  </si>
  <si>
    <t>TE HEMBRA 32(2,9-3,0)X1" LAT. GPF P</t>
  </si>
  <si>
    <t>TE 25(2,3-2,5)-16(1,8-2)-25(2,3-2,5)PPS</t>
  </si>
  <si>
    <t>TE 25(2,3-2,5)-20(1,9-2)-25(2,3-2,5)PPS</t>
  </si>
  <si>
    <t>CUERPO V.ESF. 16(1,8-2,0) LAT.PPSU-</t>
  </si>
  <si>
    <t>CUERPO V.ESFERA 20(1.9-2)LATON GP</t>
  </si>
  <si>
    <t>CUERPO V.ESF. 25(2,3-2,5) LAT.PPSU-</t>
  </si>
  <si>
    <t>MANDO REDONDO GPF PPSU-PRESS-</t>
  </si>
  <si>
    <t>MANDO MANETA  GPF PPSU-PRESS</t>
  </si>
  <si>
    <t>MANDO REG. OCULTA GPF PPSU-PRE</t>
  </si>
  <si>
    <t>ALARGADOR VALVULA GPF PPSU-GPF</t>
  </si>
  <si>
    <t>MANGUITO UNION 40(3,7-3,5) LATON G</t>
  </si>
  <si>
    <t>TE IGUAL 40(3,7-3,5) LATON GPF PPSU</t>
  </si>
  <si>
    <t>RACOR MACHO 40(3,7-3,5)X1 1/4" LAT</t>
  </si>
  <si>
    <t>RACOR MACHO 50(4,6)X1 1/2" LAT GPF</t>
  </si>
  <si>
    <t>TE REDUCIDA 40-32-40 LATON GPF PP</t>
  </si>
  <si>
    <t>MANG.RED.50(4,6)-40(3,7-3,5) LAT GPF</t>
  </si>
  <si>
    <t>TE HEMBRA 50(4,6)X1 1/4" LATON GPF</t>
  </si>
  <si>
    <t>TE HEMBRA 63(5,7)X1 1/2" LATON GPF</t>
  </si>
  <si>
    <t>MANGUITO UNION 63(5,7) LATON GPF</t>
  </si>
  <si>
    <t>CODO IGUAL 63(5,7) LATON GPF PPSU</t>
  </si>
  <si>
    <t>CODO IGUAL 40(3,7-3,5) GPF PPSU</t>
  </si>
  <si>
    <t>CODO IGUAL 50(4,6) LATON GPF PPSU</t>
  </si>
  <si>
    <t>TE IGUAL 50(4,6) LATON GPF PPSU</t>
  </si>
  <si>
    <t>MANGUITO UNION 50(4,6) LATON GPF</t>
  </si>
  <si>
    <t>MANG.RED.40(3,7-3,5)-32(2,9-3,0)LAT P</t>
  </si>
  <si>
    <t>RACOR MOVIL 50(4,6)X1 1/2" LAT. GPF</t>
  </si>
  <si>
    <t>RACOR MOVIL 40(3,7-3,5)X1 1/4" LAT.P</t>
  </si>
  <si>
    <t>TE HEMBRA 40(3,7-3,5)X1" LAT. GPF P</t>
  </si>
  <si>
    <t>TE REDUCIDA 40-32-32 LATON GPF PP</t>
  </si>
  <si>
    <t>TE REDUCIDA 40-25-32 LATON GPF PP</t>
  </si>
  <si>
    <t>TE REDUCIDA 40-25-40 LATON GPF PP</t>
  </si>
  <si>
    <t>TE IGUAL 63(5,7) LATON GPF PPSU</t>
  </si>
  <si>
    <t>0317</t>
  </si>
  <si>
    <t>ACCESORIOS MULTICAPA GAS</t>
  </si>
  <si>
    <t>RACOR HEMBRA 16(2.0)X1/2" GPF GAS</t>
  </si>
  <si>
    <t>RACOR HEMBRA 20(2.0)X1/2" GPF GAS</t>
  </si>
  <si>
    <t>RACOR HEMBRA 20(2.0)X3/4" GPF GAS</t>
  </si>
  <si>
    <t>RACOR HEMBRA 25(2.5)X3/4" GPF GAS</t>
  </si>
  <si>
    <t>RACOR HEMBRA 32(3.0)X1" GPF GAS</t>
  </si>
  <si>
    <t>RACOR MACHO 16(2.0)X1/2" GPF GAS</t>
  </si>
  <si>
    <t>RACOR MACHO 20(2.0)X1/2" GPF GAS</t>
  </si>
  <si>
    <t>RACOR MACHO 20(2.0)X3/4" GPF GAS</t>
  </si>
  <si>
    <t>RACOR MACHO 25(2.5)X3/4" GPF GAS</t>
  </si>
  <si>
    <t>RACOR MACHO 25(2.5)X1" GPF GAS</t>
  </si>
  <si>
    <t>RACOR MACHO 32(3.0)X1" GPF GAS</t>
  </si>
  <si>
    <t>RACOR MOVIL PRECINT 16(2.0)X1/2" G</t>
  </si>
  <si>
    <t>RACOR MOVIL PRECINT 16(2.0)X3/4" G</t>
  </si>
  <si>
    <t>RACOR MOVIL PRECINT 20(2.0)X3/4" G</t>
  </si>
  <si>
    <t>RACOR MOVIL PRECINT 20(2.0)X7/8" G</t>
  </si>
  <si>
    <t>RACOR MOVIL PRECINT 25(2.3)X3/4" G</t>
  </si>
  <si>
    <t>RACOR MOVIL PRECINT 25(2.3)X7/8" G</t>
  </si>
  <si>
    <t>RACOR MOVIL PRECINT 32(3.0)X1" GP</t>
  </si>
  <si>
    <t>RACOR TOMA PRESION 16(2.0)X3/4" G</t>
  </si>
  <si>
    <t>RACOR TOMA PRESION 20(2.0)X3/4" G</t>
  </si>
  <si>
    <t>RACOR TOMA PRESION 20(2.0)X7/8" G</t>
  </si>
  <si>
    <t>RACOR TOMA PRESION 25(2.5)X7/8" G</t>
  </si>
  <si>
    <t>RACOR TOMA PETERSON 20(2.0)X7/8"</t>
  </si>
  <si>
    <t>RACOR TOMA PETERSON 25(2.5)X7/8"</t>
  </si>
  <si>
    <t>MANGUITO UNION 16(2.0) GPF GAS</t>
  </si>
  <si>
    <t>MANGUITO UNION 20(2.0) GPF GAS</t>
  </si>
  <si>
    <t>MANGUITO UNION 25(2.5) GPF GAS</t>
  </si>
  <si>
    <t>MANGUITO UNION 32(3.0) GPF GAS</t>
  </si>
  <si>
    <t>MANGUITO REDUCID 16(2.0)-20(2.0) G</t>
  </si>
  <si>
    <t>MANGUITO REDUCID 20(2.0)-25(2.5) G</t>
  </si>
  <si>
    <t>MANGUITO REDUCID 25(2.5)-32(3.0) G</t>
  </si>
  <si>
    <t>CODO IGUAL 16(2.0) GPF GAS</t>
  </si>
  <si>
    <t>CODO IGUAL 20(2.0) GPF GAS</t>
  </si>
  <si>
    <t>CODO IGUAL 25(2.5) GPF GAS</t>
  </si>
  <si>
    <t>CODO IGUAL 32(3.0) GPF GAS</t>
  </si>
  <si>
    <t>CODO TERMIN HEMBRA 16(2.0)X1/2" G</t>
  </si>
  <si>
    <t>CODO TERMIN HEMBRA 20(2.0)X1/2" G</t>
  </si>
  <si>
    <t>CODO TERMIN HEMBRA 20(2.0)X3/4" G</t>
  </si>
  <si>
    <t>CODO TERMIN HEMBRA 25(2.5)X3/4" G</t>
  </si>
  <si>
    <t>CODO ROSCA MACHO 16(2.0)X1/2" GP</t>
  </si>
  <si>
    <t>CODO ROSCA MACHO 20(2.0)X1/2" GP</t>
  </si>
  <si>
    <t>CODO ROSCA MACHO 20(2.0)X3/4" GP</t>
  </si>
  <si>
    <t>CODO ROSCA MACHO 25(2.5)X3/4" GP</t>
  </si>
  <si>
    <t>CODO BASE FIJACION 16(2.0)X1/2" GPF</t>
  </si>
  <si>
    <t>CODO BASE FIJACION 20(2.0)X1/2" GPF</t>
  </si>
  <si>
    <t>TE IGUAL 16(2.0) GPF GAS</t>
  </si>
  <si>
    <t>TE IGUAL 20(2.0) GPF GAS</t>
  </si>
  <si>
    <t>TE IGUAL 25(2.5) GPF GAS</t>
  </si>
  <si>
    <t>TE IGUAL 32(3.0) GPF GAS</t>
  </si>
  <si>
    <t>TE REDUC 20(2.0)-16(2.0)-16(2.0) GPF</t>
  </si>
  <si>
    <t>TE REDUC 20(2.0)-16(2.0)-20(2.0) GPF</t>
  </si>
  <si>
    <t>TE REDUC 20(2.0)-20(2.0)-16(2.0) GPF</t>
  </si>
  <si>
    <t>TE REDUC 25(2.5)-16(2.0)-16(2.0) GPF</t>
  </si>
  <si>
    <t>TE REDUC 25(2.5)-16(2.0)-25(2.5) GPF</t>
  </si>
  <si>
    <t>TE REDUC 25(2.5)-20(2.0)-20(2.0) GPF</t>
  </si>
  <si>
    <t>TE REDUC 25(2.5)-20(2.0)-25(2.5) GPF</t>
  </si>
  <si>
    <t>TE REDUC 25(2.5)-25(2.5)-16(2.0) GPF</t>
  </si>
  <si>
    <t>TE REDUC 25(2.5)-25(2.5)-20(2.0) GPF</t>
  </si>
  <si>
    <t>TE REDUC 32(3.0)-25(2.5)-25(2.5) GPF</t>
  </si>
  <si>
    <t>TE REDUC 32(3.0)-25(2.5)-32(3.0) GPF</t>
  </si>
  <si>
    <t>TE HEMBRA 16(2.0)X1/2X16(2.0) GPF G</t>
  </si>
  <si>
    <t>TE HEMBRA 20(2.0)X1/2X20(2.0) GPF G</t>
  </si>
  <si>
    <t>TE HEMBRA 20(2.0)X3/4X20(2.0) GPF G</t>
  </si>
  <si>
    <t>TE HEMBRA 25(2.5)X3/4X25(2.5) GPF G</t>
  </si>
  <si>
    <t>ABRAZADERA PLASTICA GRIS UV 16 G</t>
  </si>
  <si>
    <t>ABRAZADERA PLASTICA GRIS UV 20 G</t>
  </si>
  <si>
    <t>ABRAZADERA PLASTICA GRIS UV 25 G</t>
  </si>
  <si>
    <t>ABRAZADERA PLASTICA GRIS UV 32 G</t>
  </si>
  <si>
    <t>PRECINTO DE SEGURIDAD AMAR 16-3</t>
  </si>
  <si>
    <t>VALVULA RECTA M-M 1/2" GPF GAS</t>
  </si>
  <si>
    <t>VALVULA ESCUADRA M-M 1/2" GPF GA</t>
  </si>
  <si>
    <t>VALVULA ESFERA H-H 1/2" PALANCA G</t>
  </si>
  <si>
    <t>VALVULA ESFERA H-H 3/4" PALANCA G</t>
  </si>
  <si>
    <t>VALVULA ESFERA H-H 1" PALANCA GP</t>
  </si>
  <si>
    <t>LIMITADOR CAUDAL M-H 1/2"-2,5M3/H</t>
  </si>
  <si>
    <t>LIMITADOR CAUDAL M-H 3/4"-2,5M3/H</t>
  </si>
  <si>
    <t>LIMITADOR CAUDAL M-H 3/4"-4M3/H G</t>
  </si>
  <si>
    <t>LIMITADOR CAUDAL M-H 1"-6M3/H GPF</t>
  </si>
  <si>
    <t>DISPOSIT SEGUR TERMICA H-H 1/2" G</t>
  </si>
  <si>
    <t>DISPOSIT SEGUR TERMICA H-H 3/4" G</t>
  </si>
  <si>
    <t>CODO MOVIL 20(2.0)X1/2" GPF GAS</t>
  </si>
  <si>
    <t>CODO MOVIL 25(2.5)X3/4" GPF GAS</t>
  </si>
  <si>
    <t>CODO MOVIL TOMA PRESION 20(2.0)X</t>
  </si>
  <si>
    <t>CODO MOVIL TOMA PRESION 25(2.5)X</t>
  </si>
  <si>
    <t>CODO MOVIL PETERSON 20(2.0)X7/8" G</t>
  </si>
  <si>
    <t>CODO MOVIL PETERSON 25(250)X7/8"</t>
  </si>
  <si>
    <t>RACOR MOVIL PETERSON 16(2.0)3/4 G</t>
  </si>
  <si>
    <t>RACOR MOVIL PETERSON 20(2.0)3/4 G</t>
  </si>
  <si>
    <t>LIMITADOR CAUDAL M-H 1 1/4"-10M3/H</t>
  </si>
  <si>
    <t>LIMITADOR CAUDAL M-H 1 1/2"-16M3/H</t>
  </si>
  <si>
    <t>LIMITADOR CAUDAL M-H 1 1/2"-25M3/H</t>
  </si>
  <si>
    <t>RACOR MOVIL PRECINT 20(2.0)X1/2" G</t>
  </si>
  <si>
    <t>RACOR TOMA PRESION 32(3.0)X7/8" G</t>
  </si>
  <si>
    <t>LIMITADOR CAUDAL M-H 1"-6M3/H GAS</t>
  </si>
  <si>
    <t>RACOR MOVIL PRECINT 16(2.0)X20-15</t>
  </si>
  <si>
    <t>RACOR MOVIL PRECINT 20(2.0)X20-15</t>
  </si>
  <si>
    <t>RACOR MOVIL PRECINT TOMA PRESIO</t>
  </si>
  <si>
    <t>RACOR MOVIL PRECINT TOMA PETER</t>
  </si>
  <si>
    <t>MTS FUNDA AMARILLA GAS D32 (EXT</t>
  </si>
  <si>
    <t>MTS FUNDA AMARILLA GAS D25 (EXT</t>
  </si>
  <si>
    <t>0318</t>
  </si>
  <si>
    <t>VALVULAS Y DETENTORES PARA RADIADORES</t>
  </si>
  <si>
    <t>VALV. TERM. 770 ESCUADRA 3/8 24X1,</t>
  </si>
  <si>
    <t>VALV. TERM. 770 ESCUADRA 1/2 24X1,</t>
  </si>
  <si>
    <t>VALV. TERM. 772 ESCUADRA 3/8 1/2</t>
  </si>
  <si>
    <t>VALV. TERM. 772 ESCUADRA 1/2 1/2</t>
  </si>
  <si>
    <t>VALV. TERM. 771 RECTA 3/8 24X1,5</t>
  </si>
  <si>
    <t>VALV. TERM. 771 RECTA 1/2 24X1,5</t>
  </si>
  <si>
    <t>VALV. TERM. 773 RECTA 3/8 1/2</t>
  </si>
  <si>
    <t>VALV. TERM. 773 RECTA 1/2 1/2</t>
  </si>
  <si>
    <t>VALV. TERM. 774 ESCUADRA 3/8 ACER</t>
  </si>
  <si>
    <t>VALV. TERM. 774 ESCUADRA 1/2 ACER</t>
  </si>
  <si>
    <t>VALV. TERM. 775 RECTA 3/8 ACERO</t>
  </si>
  <si>
    <t>VALV. TERM. 775 RECTA 1/2 ACERO</t>
  </si>
  <si>
    <t>VALV. TERM. 840 ESC 3/8 24X1,5 ANTIG</t>
  </si>
  <si>
    <t>VALV. TERM. 840 ESC 1/2 24X1,5 ANTIG</t>
  </si>
  <si>
    <t>VALV. TERM. 842 ESCUAD 3/8 1/2 ANTI</t>
  </si>
  <si>
    <t>VALV. TERM. 841 REC 3/8 24X1,5 ANTIG</t>
  </si>
  <si>
    <t>VALV. TERM. 841 REC 1/2 24X1,5 ANTIG</t>
  </si>
  <si>
    <t>VALV. TERM. 843 RECTA 3/8 1/2 ANTIG</t>
  </si>
  <si>
    <t>VALV. TERM. 843 RECTA 1/2 1/2 ANTIG</t>
  </si>
  <si>
    <t>VALV. TERM. 844 ESC 3/8 ANTIGOTEO</t>
  </si>
  <si>
    <t>VALV. TERM. 844 ESC 1/2 ANTIGOTEO</t>
  </si>
  <si>
    <t>VALV. TERM. 845 RECT 3/8 ANTIGOTEO</t>
  </si>
  <si>
    <t>VALV. TERM. 845 RECT 1/2 ANTIGOTEO</t>
  </si>
  <si>
    <t>VALV. TERM. 1141 DOBL ESC 3/8 24X1,</t>
  </si>
  <si>
    <t>VALV. TERM. 1141 DOBL ESC 1/2 24X1,</t>
  </si>
  <si>
    <t>VALV. TERM. 776 ESCUA 3/8 24X1,5 PR</t>
  </si>
  <si>
    <t>VALV. TERM. 776 ESCUA 1/2 24X1,5 PR</t>
  </si>
  <si>
    <t>VALV. TERM. 777 RECTA 3/8 24X1,5 PR</t>
  </si>
  <si>
    <t>VALV. TERM. 777 RECTA 1/2 24X1,5 PR</t>
  </si>
  <si>
    <t>VALV. TERM. 778 ESCUAD 3/8 PRE-RE</t>
  </si>
  <si>
    <t>VALV. TERM. 778 ESCUAD 1/2 PRE-RE</t>
  </si>
  <si>
    <t>VALV. TERM. 779 RECTA 3/8 PRE-REG</t>
  </si>
  <si>
    <t>VALV. TERM. 779 RECTA 1/2 PRE-REG</t>
  </si>
  <si>
    <t>VALV. MANUAL 804 ESCUADRA 3/8 1/2</t>
  </si>
  <si>
    <t>VALV. MANUAL 804 ESCUADRA 1/2 1/2</t>
  </si>
  <si>
    <t>VALV. MANUAL 804 ESCUADRA 1/2 24X</t>
  </si>
  <si>
    <t>VALV. MANUAL 814 RECTA 3/8 1/2</t>
  </si>
  <si>
    <t>VALV. MANUAL 814 RECTA 1/2 24X1,5</t>
  </si>
  <si>
    <t>VALV. MANUAL 836 ESCUA 3/8 1/2 ANT</t>
  </si>
  <si>
    <t>VALV. MANUAL 836 ESCUA 1/2 1/2 ANT</t>
  </si>
  <si>
    <t>VALV. MANUAL 838 ESCU 3/8 24X1,5 AN</t>
  </si>
  <si>
    <t>VALV. MANUAL 838 ESCU 1/2 24X1,5 AN</t>
  </si>
  <si>
    <t>VALV. MANUAL 832 RECTA 3/8 1/2 ANT</t>
  </si>
  <si>
    <t>VALV. MANUAL 832 RECTA 1/2 1/2 ANT</t>
  </si>
  <si>
    <t>VALV. MANUAL 834 RECT 3/8 24X1,5 AN</t>
  </si>
  <si>
    <t>VALV. MANUAL 834 RECT 1/2 24X1,5 AN</t>
  </si>
  <si>
    <t>VALV. MANUAL 803 ESCUADRA 3/8 AC</t>
  </si>
  <si>
    <t>VALV. MANUAL 803 ESCUADRA 1/2 AC</t>
  </si>
  <si>
    <t>VALV. MANUAL 813 RECTA 3/8 ACERO</t>
  </si>
  <si>
    <t>VALV. MANUAL 813 RECTA 1/2 ACERO</t>
  </si>
  <si>
    <t>DETENTOR 827 ESCUADRA 3/8 1/2</t>
  </si>
  <si>
    <t>DETENTOR 827 ESCUADRA 1/2 24X1,5</t>
  </si>
  <si>
    <t>DETENTOR 829 RECTO 3/8 1/2</t>
  </si>
  <si>
    <t>DETENTOR 829 RECTO 1/2 24X1,5</t>
  </si>
  <si>
    <t>DETENTOR 837 ESCUA 3/8 1/2 DOBLE</t>
  </si>
  <si>
    <t>DETENTOR 837 ESCUA 1/2 1/2 DOBLE</t>
  </si>
  <si>
    <t>DETENTOR 839 ESCUA 3/8 24X1,5 DOB</t>
  </si>
  <si>
    <t>DETENTOR 839 ESCUA 1/2 24X1,5 DOB</t>
  </si>
  <si>
    <t>DETENTOR 833 RECTO 3/8 1/2 DOBLE</t>
  </si>
  <si>
    <t>DETENTOR 833 RECTO 1/2 1/2 DOBLE</t>
  </si>
  <si>
    <t>DETENTOR 835 RECTO 3/8 24X1,5 DOB</t>
  </si>
  <si>
    <t>DETENTOR 835 RECTO 1/2 24X1,5 DOB</t>
  </si>
  <si>
    <t>DETENTOR 805 ESCUADRA 3/8 ACERO</t>
  </si>
  <si>
    <t>DETENTOR 805 ESCUADRA 1/2 ACERO</t>
  </si>
  <si>
    <t>DETENTOR 815 RECTO 3/8 ACERO</t>
  </si>
  <si>
    <t>DETENTOR 815 RECTO 1/2 ACERO</t>
  </si>
  <si>
    <t>DETENTOR 1144 DOBLE ESCUA 3/8 24</t>
  </si>
  <si>
    <t>DETENTOR 1144 DOBLE ESCUA 1/2 24</t>
  </si>
  <si>
    <t>VALV. TERM. 766 DOBLE ANG 1/2 SOND</t>
  </si>
  <si>
    <t>DISTRIB 875 4 VIAS 1/2 24X1,5 MONO-B</t>
  </si>
  <si>
    <t>VALV. TERM. 891 MONOTUBO 1/2 24X1</t>
  </si>
  <si>
    <t>VALV. TERM. 891 MONOTUBO 3/4 24X1</t>
  </si>
  <si>
    <t>VALV. 894 MONOBITUBO 1/2 24X1,5 OR</t>
  </si>
  <si>
    <t>VALV. MANUAL 856 MONOTUBO 3/4 24</t>
  </si>
  <si>
    <t>CABEZA TERMOSTATICA 1100 28X1,5</t>
  </si>
  <si>
    <t>CABEZA TERMOSTATICA 1101 30X1,5</t>
  </si>
  <si>
    <t>CLIP 1111 LIMITACION CABEZA TERMO</t>
  </si>
  <si>
    <t>CABEZA TERMOSTATICA 987 28X1,5 S</t>
  </si>
  <si>
    <t>RACOR 90 TUBO 12 1/2 COBRE</t>
  </si>
  <si>
    <t>RACOR 90 TUBO 14 1/2 COBRE</t>
  </si>
  <si>
    <t>RACOR 90 TUBO 15 1/2 COBRE</t>
  </si>
  <si>
    <t>RACOR 90 TUBO 16 1/2 COBRE</t>
  </si>
  <si>
    <t>RACOR 90 TUBO 12 24X1,5 COBRE</t>
  </si>
  <si>
    <t>RACOR 90 TUBO 14 24X1,5 COBRE</t>
  </si>
  <si>
    <t>RACOR 90 TUBO 15 24X1,5 COBRE</t>
  </si>
  <si>
    <t>RACOR 90 TUBO 16 24X1,5 COBRE</t>
  </si>
  <si>
    <t>RACOR 90 TUBO 18 24X1,5 COBRE</t>
  </si>
  <si>
    <t>RACOR 98 TUBO 16X2,0 1/2 PEX Y MUL</t>
  </si>
  <si>
    <t>RACOR 100 TUBO 16X2,0 24X1,5 PEX-M</t>
  </si>
  <si>
    <t>RACOR 100 TUBO 18X2,0 24X1,5 PEX-M</t>
  </si>
  <si>
    <t>RACOR 100 TUBO 20X2,0 24X1,5 PEX-M</t>
  </si>
  <si>
    <t>RACOR 100 TUBO 20X1,9 24X1,5 PEX-M</t>
  </si>
  <si>
    <t>TETINA 940 3/8 JUNTA ANTIGOTEO</t>
  </si>
  <si>
    <t>TETINA 940 1/2 JUNTA ANTIGOTEO</t>
  </si>
  <si>
    <t>PROLONGACION 514 M-H 24X1,5 L20M</t>
  </si>
  <si>
    <t>SONDA 889 CROMADA D15MM L600MM</t>
  </si>
  <si>
    <t>SONDA 889 CROMADA D15MM L800MM</t>
  </si>
  <si>
    <t>SONDA 889 CROMADA D15MM L1000M</t>
  </si>
  <si>
    <t>EMBELLECEDOR 108 SIMPLE</t>
  </si>
  <si>
    <t>EMBELLECEDOR 109 DOBLE</t>
  </si>
  <si>
    <t>VALV. MANUAL 886 MONOTUBO 1/2 24</t>
  </si>
  <si>
    <t>VALV. MANUAL 1116 ESCUA 1/2 CROM</t>
  </si>
  <si>
    <t>DETENTOR 1120 ESCUADRA 1/2 CROM</t>
  </si>
  <si>
    <t>DETENTOR 952 ESCUADRA MICROME</t>
  </si>
  <si>
    <t>RACOR 100 TUBO 14X2,0 24X1,5 PEX-M</t>
  </si>
  <si>
    <t>KIT A TERMOSTATICO 1/2" 24X1,5</t>
  </si>
  <si>
    <t>VALV. MANUAL 888 MONOTUBO 1/2 24</t>
  </si>
  <si>
    <t>KIT DE CONEXION SONDA PARA VALV</t>
  </si>
  <si>
    <t>ACTUADOR ELECTROTERMICO 230V 2</t>
  </si>
  <si>
    <t>KIT B TERMOSTATICO 1/2" - 1/2"</t>
  </si>
  <si>
    <t>KIT MANUAL VALV ESCUADRA 1/2"-1/2</t>
  </si>
  <si>
    <t>CAUDALIMETRO PARA COLECTOR 8 L</t>
  </si>
  <si>
    <t>VALV. DE ZONA 300 2 VIAS 1/2"</t>
  </si>
  <si>
    <t>VALV. DE ZONA 300 2 VIAS 3/4"</t>
  </si>
  <si>
    <t>VALV. DE ZONA 300 2 VIAS 1"</t>
  </si>
  <si>
    <t>VALV. DE ZONA 301 3 VIAS 1/2"</t>
  </si>
  <si>
    <t>VALV. DE ZONA 301 3 VIAS 3/4"</t>
  </si>
  <si>
    <t>VALV. DE ZONA 301 3 VIAS 1"</t>
  </si>
  <si>
    <t>ACTUADOR ELECTROT CON MICRO 97</t>
  </si>
  <si>
    <t>0319</t>
  </si>
  <si>
    <t>TUBO PE-AL-PEX MULTICAPA</t>
  </si>
  <si>
    <t>TUBO MULTICAPA PE/AL/PE-X 20x2,0 R</t>
  </si>
  <si>
    <t>TUBO MULTICAPA PE/AL/PE-X 32X3,0 R</t>
  </si>
  <si>
    <t>TUBO MULTICAPA PE/AL/PE-X 20X2,0 B</t>
  </si>
  <si>
    <t>TUBO MULTICAPA PE/AL/PE-X 25X2,5 B</t>
  </si>
  <si>
    <t>TUBO MULTICAPA PE/AL/PE-X 32X3,0 B</t>
  </si>
  <si>
    <t>TUBO MULTICAPA PE/AL/PE-X 50x4,5 B</t>
  </si>
  <si>
    <t>0320</t>
  </si>
  <si>
    <t>TUBO PERT</t>
  </si>
  <si>
    <t>250001B</t>
  </si>
  <si>
    <t>MTS. PERT 40X3,7 AMARILLO B.6M</t>
  </si>
  <si>
    <t>250002B</t>
  </si>
  <si>
    <t>MTS. PERT 40X3,7 NEGRO R.151M</t>
  </si>
  <si>
    <t>0321</t>
  </si>
  <si>
    <t>TUBO PE-AL-PE GS COMERC.</t>
  </si>
  <si>
    <t>MTS PE-AL-PE GAS 1418 TCL BL(R-200</t>
  </si>
  <si>
    <t>MTS PE-AL-PE GAS 1418 TCL BL IGNIF</t>
  </si>
  <si>
    <t>0322</t>
  </si>
  <si>
    <t>TUBO PERT-AL-PERT MULTICAPA COM</t>
  </si>
  <si>
    <t>TUBO MULTICAPA PERT/AL/PERT 40x3</t>
  </si>
  <si>
    <t>TUBO MULTICAPA PERT/AL/PERT 50x4</t>
  </si>
  <si>
    <t>TUBO MULTICAPA PERT/AL/PERT 63x4</t>
  </si>
  <si>
    <t>0323</t>
  </si>
  <si>
    <t>TUBO MUTICAPA GAS ENVAINADO</t>
  </si>
  <si>
    <t>MTS.MULT.GAS ENVAIN. 16x2,0 (R.50M</t>
  </si>
  <si>
    <t>MTS.MULT.GAS ENVAIN. 20x2,0 (R.50M</t>
  </si>
  <si>
    <t>MTS.MULT.GAS ENVAIN. 25x2,5 (R.50M</t>
  </si>
  <si>
    <t>MTS.MULT.GAS ENVAIN. 32x3,0 (R.50M</t>
  </si>
  <si>
    <t>0700</t>
  </si>
  <si>
    <t>MECANIZADOS LATÓN</t>
  </si>
  <si>
    <t>071000</t>
  </si>
  <si>
    <t>DESPERDICIO DE LATON</t>
  </si>
  <si>
    <t>CASQUILLO 16 BRASELI</t>
  </si>
  <si>
    <t>CASQUILLO 20 BRASELI</t>
  </si>
  <si>
    <t>CASQUILLO 25 BRASELI</t>
  </si>
  <si>
    <t>CASQUILLO 32 BRASELI</t>
  </si>
  <si>
    <t>332083B</t>
  </si>
  <si>
    <t>CASQUILLO DE 16 PRESSFITTING</t>
  </si>
  <si>
    <t>332084B</t>
  </si>
  <si>
    <t>CASQUILLO DE 20 PRESSFITTING</t>
  </si>
  <si>
    <t>332085B</t>
  </si>
  <si>
    <t>CASQUILLO DE 25 PRESSFITTING</t>
  </si>
  <si>
    <t>332086B</t>
  </si>
  <si>
    <t>CASQUILLO DE 32 PRESSFITTING</t>
  </si>
  <si>
    <t>CASQUILLO 16 GPF AXIAL</t>
  </si>
  <si>
    <t>CASQUILLO 20 GPF AXIAL</t>
  </si>
  <si>
    <t>CASQUILLO 32 GPF AXIAL</t>
  </si>
  <si>
    <t>CASQUILLO 40 GPF AXIAL</t>
  </si>
  <si>
    <t>CASQUILLO 16 GPF PRESS</t>
  </si>
  <si>
    <t>CASQUILLO 20 GPF PRESS</t>
  </si>
  <si>
    <t>CASQUILLO 25 GPF PRESS</t>
  </si>
  <si>
    <t>CASQUILLO 32 GPF PRESS</t>
  </si>
  <si>
    <t>MEC. RACOR HEMBRA 16(1.5)X1/2"GPF</t>
  </si>
  <si>
    <t>MEC. RACOR MACHO 16(1.5)X1/2" GPF</t>
  </si>
  <si>
    <t>601014A</t>
  </si>
  <si>
    <t>MEC. RACOR MOVIL 16(1.5)X1/2" GPF A</t>
  </si>
  <si>
    <t>601017A</t>
  </si>
  <si>
    <t>MEC. RACOR MOVIL LARG20(1.9)X3/4"</t>
  </si>
  <si>
    <t>MEC. CODO IGUAL 16(1.8) GPF AXIAL</t>
  </si>
  <si>
    <t>601044A</t>
  </si>
  <si>
    <t>MEC. CODO IGUAL 16(1.5) GPF AXIAL A</t>
  </si>
  <si>
    <t>MEC.CODO IGUAL 25(2.3) GPF AXIAL</t>
  </si>
  <si>
    <t>MEC. CODO HEMBRA 16(1.8)X1/2" GPF</t>
  </si>
  <si>
    <t>601051A</t>
  </si>
  <si>
    <t>MEC. CODO HEMBRA 16(1.5)X1/2" GPF</t>
  </si>
  <si>
    <t>MEC. CODO PLACA 16(1.8)X1/2" GPF A</t>
  </si>
  <si>
    <t>601061A</t>
  </si>
  <si>
    <t>MEC. CODO PLACA 16(1.5)X1/2" GPF A</t>
  </si>
  <si>
    <t>MEC.TE IGUAL 16 (1,8) GPF AXIAL</t>
  </si>
  <si>
    <t>601074A</t>
  </si>
  <si>
    <t>MEC.TE IGUAL 16 (1,5) GPF AXIAL</t>
  </si>
  <si>
    <t>MEC.TE IGUAL 20 (1,9) GPF AXIAL</t>
  </si>
  <si>
    <t>MEC. TE IGUAL 25(2.3) GPF AXIAL</t>
  </si>
  <si>
    <t>601116A</t>
  </si>
  <si>
    <t>MEC. TE MACHO 16(1.5)X1/2" GPF AXIA</t>
  </si>
  <si>
    <t>MEC. RACOR HEMBRA 50(4.6)X1-1/2" G</t>
  </si>
  <si>
    <t>MEC. RACOR MOVIL 50(4.6)X1-1/2" GPF</t>
  </si>
  <si>
    <t>MEC. CODO EXTRAIBLE 20(1.9) 1/2"</t>
  </si>
  <si>
    <t>MEC. TUERCA MOVIL 3/4 GPF AXIAL</t>
  </si>
  <si>
    <t>MEC. TUERCA MOVIL 20 1/2 GPF AXIAL</t>
  </si>
  <si>
    <t>MEC. TUERCA MOVIL 1 GPF AXIAL</t>
  </si>
  <si>
    <t>MEC. TUERCA MOVIL 16 1/2 GPF AXIAL</t>
  </si>
  <si>
    <t>601411A</t>
  </si>
  <si>
    <t>MEC. CODO EXTRAIBLE 16(1.5) 1/2" (S</t>
  </si>
  <si>
    <t>MEC. TUERCA MOVIL 25 3/4 GPF AXIAL</t>
  </si>
  <si>
    <t>MEC. RACOR MOVIL 25(2.3)X3/4" GPF P</t>
  </si>
  <si>
    <t>MEC. CODO IGUAL 16(1.8) GPF PRESS</t>
  </si>
  <si>
    <t>MEC.CODO IGUAL 25(2.3) GPF PRESS</t>
  </si>
  <si>
    <t>MEC. CODO HEMBRA 25(2.3)X3/4" GPF</t>
  </si>
  <si>
    <t>MEC. CODO PLACA 16 (1.8) x 1/2" GPF</t>
  </si>
  <si>
    <t>MEC. CODO PLACA 20 (1.9) x 1/2" GPF</t>
  </si>
  <si>
    <t>MEC. TE IGUAL 16(1.8) GPF PRESS</t>
  </si>
  <si>
    <t>CUERPO MANGUITO UNION 32 GPF PP</t>
  </si>
  <si>
    <t>CUERPO CODO IGUAL 25 GPF PPSU</t>
  </si>
  <si>
    <t>CUERPO CODO IGUAL 32 GPF PPSU</t>
  </si>
  <si>
    <t>CUERPO CASQUILLO 16 GPF PPSU</t>
  </si>
  <si>
    <t>CUERPO CASQUILLO 20 GPF PPSU</t>
  </si>
  <si>
    <t>CUERPO CASQUILLO 25 GPF PPSU</t>
  </si>
  <si>
    <t>CUERPO CASQUILLO 32 GPF PPSU</t>
  </si>
  <si>
    <t>SIN DTO. MATERIAL AUXILIAR</t>
  </si>
  <si>
    <t>ETIQUETA ADH 100X80 PAPEL BLANCO</t>
  </si>
  <si>
    <t>FLEJE PP 12X0,65 D-280 BLANCO C/AN</t>
  </si>
  <si>
    <t>CAJA 380X380X216 (GRANDE CASQU B</t>
  </si>
  <si>
    <t>ROLLO RIBBON CERA (110MMX450MTS</t>
  </si>
  <si>
    <t>CAJA 187X125X95 GPF PRESS ROJA PE</t>
  </si>
  <si>
    <t>TABLA 0,55X50X70 RANURADA Y CHAF</t>
  </si>
  <si>
    <t>TABLA 0,43X50X70 RANURADA</t>
  </si>
  <si>
    <t>FLEJE PP 12X0,65 D-280 MARRON C/AN</t>
  </si>
  <si>
    <t>CINTA DE MARCAR PE BLANCA 9MM X</t>
  </si>
  <si>
    <t>ANILLO PORTACASQUILLO 20 PRESS</t>
  </si>
  <si>
    <t>ANILLO PORTACASQUILLO 25 PRESS</t>
  </si>
  <si>
    <t>ANILLO PORTACASQUILLO 32 PRESS</t>
  </si>
  <si>
    <t>JUNTA DE GOMA TUERCA MOVIL DE 1</t>
  </si>
  <si>
    <t>JUNTA DE GOMA TUERCA MOVIL DE 3</t>
  </si>
  <si>
    <t>TORNILLO 4X45 CODO ENCASTRAR SU</t>
  </si>
  <si>
    <t>TACO NYLON 6 INDEX PARA CODO EN</t>
  </si>
  <si>
    <t>DISOLVENTE HITACHI TH-18 E 1L</t>
  </si>
  <si>
    <t>CARTUCHO TINTA AMARILLA HITACHI</t>
  </si>
  <si>
    <t>TAPON ROJO SDR11 A15-15.1 DN 20</t>
  </si>
  <si>
    <t>TAPON ROJO SRD11 A15-20.1 DN 25</t>
  </si>
  <si>
    <t>TAPON ROJO SRD11 A15-0268 DN 32</t>
  </si>
  <si>
    <t>TINTA HITACHI JP-K72 PARA PE 1L</t>
  </si>
  <si>
    <t>TINTA AZUL HITACHI 1406B 500ML</t>
  </si>
  <si>
    <t>DISOLVENTE HITACHI S1406 500ML</t>
  </si>
  <si>
    <t>TINTA ROJA HITACHI 1027R 500ML</t>
  </si>
  <si>
    <t>DISOLVENTE HITACHI S100A 500ML</t>
  </si>
  <si>
    <t>TINTA MAKE-UP HITACHI S1084 500ML</t>
  </si>
  <si>
    <t>SIN DTO. M.PRIMAS</t>
  </si>
  <si>
    <t>006021</t>
  </si>
  <si>
    <t>HITEMA 60460 AP</t>
  </si>
  <si>
    <t>015002</t>
  </si>
  <si>
    <t>MOLIDO PP</t>
  </si>
  <si>
    <t>015100</t>
  </si>
  <si>
    <t>MOLIDO PEX</t>
  </si>
  <si>
    <t>015101</t>
  </si>
  <si>
    <t>MOLIDO MULTICAPA</t>
  </si>
  <si>
    <t>015102</t>
  </si>
  <si>
    <t>DESPERDICIO ALUMINIO</t>
  </si>
  <si>
    <t>023002S</t>
  </si>
  <si>
    <t>BASELL-CRP-100-BLACK***SACOS***</t>
  </si>
  <si>
    <t>023006S</t>
  </si>
  <si>
    <t>BASELL-CRP-100-BLUE***SACOS***</t>
  </si>
  <si>
    <t>023011S</t>
  </si>
  <si>
    <t>REPSOL T 100 NLS***SACOS***</t>
  </si>
  <si>
    <t>023031</t>
  </si>
  <si>
    <t>BASELL CRP100 S BLUE BANDA FRAN</t>
  </si>
  <si>
    <t>023035S</t>
  </si>
  <si>
    <t>REPSOL 51100BS PE100 AZUL BANDA</t>
  </si>
  <si>
    <t>025022</t>
  </si>
  <si>
    <t>REPSOL PE HD 51100 NATURAL</t>
  </si>
  <si>
    <t>029031</t>
  </si>
  <si>
    <t>REMAFIN AZUL PE53301520</t>
  </si>
  <si>
    <t>029032</t>
  </si>
  <si>
    <t>CLARIANT PE83301218 (PARDO)</t>
  </si>
  <si>
    <t>029033</t>
  </si>
  <si>
    <t>REMAFIN ROJO PE33301399</t>
  </si>
  <si>
    <t>029038</t>
  </si>
  <si>
    <t>CLARIANT PE13301758-ZN AMARILLO</t>
  </si>
  <si>
    <t>029044</t>
  </si>
  <si>
    <t>COLORANTE PE VERDE 77626/A0</t>
  </si>
  <si>
    <t>029054</t>
  </si>
  <si>
    <t>ISOWHITE IW L70-0</t>
  </si>
  <si>
    <t>030001</t>
  </si>
  <si>
    <t>PADANAPLAST POLIDAN T/A HF</t>
  </si>
  <si>
    <t>030016</t>
  </si>
  <si>
    <t>SOARNOL A 4412H4 (EVOH)</t>
  </si>
  <si>
    <t>030019</t>
  </si>
  <si>
    <t>TABOREX TA 1132 HD</t>
  </si>
  <si>
    <t>030020</t>
  </si>
  <si>
    <t>TABOREX TA 2143 HD</t>
  </si>
  <si>
    <t>030021</t>
  </si>
  <si>
    <t>PADANAPLAST CATALYST PS2</t>
  </si>
  <si>
    <t>030023</t>
  </si>
  <si>
    <t>PADANAPLAST CATALYST PS4</t>
  </si>
  <si>
    <t>032100</t>
  </si>
  <si>
    <t>REMAFIN MARFIL PE1N300445</t>
  </si>
  <si>
    <t>032112</t>
  </si>
  <si>
    <t>TOSAF FRO930PE</t>
  </si>
  <si>
    <t>034002</t>
  </si>
  <si>
    <t>BASELL HS4731B PERT</t>
  </si>
  <si>
    <t>034003</t>
  </si>
  <si>
    <t>BASELL HS4131B PERT (FLEX)</t>
  </si>
  <si>
    <t>034004</t>
  </si>
  <si>
    <t>QUIMIDROGA DAELIM PERT-II XP 9020</t>
  </si>
  <si>
    <t>036003</t>
  </si>
  <si>
    <t>PLEXAR ADHESIVO PX3216</t>
  </si>
  <si>
    <t>036004</t>
  </si>
  <si>
    <t>PLEXAR ADHESIVO PX5335 (COMUN)</t>
  </si>
  <si>
    <t>040009</t>
  </si>
  <si>
    <t>REPSOL ISPLEN PB130G1M</t>
  </si>
  <si>
    <t>042002B</t>
  </si>
  <si>
    <t>FUNDA ENVAINAR EXT. 25</t>
  </si>
  <si>
    <t>042003B</t>
  </si>
  <si>
    <t>FUNDA ENVAINAR EXT. 32</t>
  </si>
  <si>
    <t>042004B</t>
  </si>
  <si>
    <t>FUNDA ENVAINAR EXT. 40</t>
  </si>
  <si>
    <t>042007B</t>
  </si>
  <si>
    <t>FUNDA ENVAINAR EXT. 25 ROJO</t>
  </si>
  <si>
    <t>042008B</t>
  </si>
  <si>
    <t>FUNDA ENVAINAR EXT. 25 AZUL</t>
  </si>
  <si>
    <t>044001F</t>
  </si>
  <si>
    <t>SEMI PERENV.RETIC.12X1,1 R400M RO</t>
  </si>
  <si>
    <t>044002F</t>
  </si>
  <si>
    <t>SEMI PERENV.RETIC.12X1,1 R400M AZ</t>
  </si>
  <si>
    <t>044003F</t>
  </si>
  <si>
    <t>SEMI PERENV.RETIC.16X1,5 R300M RO</t>
  </si>
  <si>
    <t>044004F</t>
  </si>
  <si>
    <t>SEMI PERENV.RETIC.16X1,5 R300M AZ</t>
  </si>
  <si>
    <t>044032F</t>
  </si>
  <si>
    <t>SEMI PER ENV. RETIC.25X2,3 R 150 M</t>
  </si>
  <si>
    <t>044034F</t>
  </si>
  <si>
    <t>SEMI PER ENV. RETIC.20X1,9 R 300 M</t>
  </si>
  <si>
    <t>044035F</t>
  </si>
  <si>
    <t>045006</t>
  </si>
  <si>
    <t>T MULT. GAS NEGRO PARA ENVAINAR</t>
  </si>
  <si>
    <t>047004</t>
  </si>
  <si>
    <t>PE PENDIENTE MOLER PE-100</t>
  </si>
  <si>
    <t>072001</t>
  </si>
  <si>
    <t>BANDA ALUMINIO EN 8006-O CD 16</t>
  </si>
  <si>
    <t>072002</t>
  </si>
  <si>
    <t>BANDA ALUMINIO EN 8006-O CD 20</t>
  </si>
  <si>
    <t>072003</t>
  </si>
  <si>
    <t>BANDA ALUMINIO EN 8006-O CD 25</t>
  </si>
  <si>
    <t>072004</t>
  </si>
  <si>
    <t>BANDA ALUMINIO EN 8006-O CD 32</t>
  </si>
  <si>
    <t>072005</t>
  </si>
  <si>
    <t>BANDA ALUMINIO EN 8006-O CD 18</t>
  </si>
  <si>
    <t>ROLLO CINTA ADHESIVA PVC 19X66 A</t>
  </si>
  <si>
    <t>BOX 1184x784x998  CON  SOLAPAS</t>
  </si>
  <si>
    <t>TAPON AZUL PLASTICO PARA TUBO D</t>
  </si>
  <si>
    <t>ETIQUETAS A4 24 ETIQ(70X37) VERDE</t>
  </si>
  <si>
    <t>GRAPAS DE P.E.</t>
  </si>
  <si>
    <t>RAFIA PARA PER (30X60 +20)</t>
  </si>
  <si>
    <t>ETIQUETAS A4 4 ETIQUETAS SIN MAR</t>
  </si>
  <si>
    <t>FILM AUTOMATICO 500X23</t>
  </si>
  <si>
    <t>FILM MANUAL 500X23</t>
  </si>
  <si>
    <t>CINTA PP ANONIMA 50X132 TRANSPAR</t>
  </si>
  <si>
    <t>CAJA 190X140X125 ACCESORIO GPF G</t>
  </si>
  <si>
    <t>ETIQUETA A4 1 ETIQUETA</t>
  </si>
  <si>
    <t>CINTA PP ANONIMA 72X132 TRANSPAR</t>
  </si>
  <si>
    <t>ETIQUETA ADH 105X114,3 CON 2 RANU</t>
  </si>
  <si>
    <t>CAJA 752X192X744 Nº 24 FERROPLAST</t>
  </si>
  <si>
    <t>ROLLO FLEJE POLIPROPILENO 11,6X0,</t>
  </si>
  <si>
    <t>CAJA 752X192X744 (Nº 24A)</t>
  </si>
  <si>
    <t>CAJA 752X292X764 (Nº 25A)</t>
  </si>
  <si>
    <t>CANTONERA CARTON 60X60X3.5X210</t>
  </si>
  <si>
    <t>CAJA 752X232X764 Nº 33 FERROPLAST</t>
  </si>
  <si>
    <t>EUROPALET 80X120 (FONDO 120)</t>
  </si>
  <si>
    <t>CAJA 736X125X728 (N.30 A)</t>
  </si>
  <si>
    <t>CAJA 752X232X764 (Nº 33 A)</t>
  </si>
  <si>
    <t>PALET 80X80</t>
  </si>
  <si>
    <t>CAJA 792x297x784 (Nº 34A)</t>
  </si>
  <si>
    <t>PALET 120X120</t>
  </si>
  <si>
    <t>CAJA 752X192X744 Nº 24 BRASELI</t>
  </si>
  <si>
    <t>CAJA 752X232X744 Nº 33 BRASELI</t>
  </si>
  <si>
    <t>CAJA 752X292X764 Nº 25 BRASELI</t>
  </si>
  <si>
    <t>PALET 160X170</t>
  </si>
  <si>
    <t>PALET 120X160</t>
  </si>
  <si>
    <t>CAJA MULTICAPA 60X60X20 (591-191-5</t>
  </si>
  <si>
    <t>CAJA MULTICAPA 80x80x20 (792-191-7</t>
  </si>
  <si>
    <t>CAJA MULTICAPA 80x80X30 (792-292-7</t>
  </si>
  <si>
    <t>CAJA GRANDE PRESSFITTING BRASEL</t>
  </si>
  <si>
    <t>CAJA MULTI 60X60X20 (591-191-590) F</t>
  </si>
  <si>
    <t>CAJA MULTI 80x80X30 (792-292-784) FE</t>
  </si>
  <si>
    <t>CAJA MULTI 60X60X20 (591-191-590) A</t>
  </si>
  <si>
    <t>CAJA MULTI 80x80X20 (792-191-784) AN</t>
  </si>
  <si>
    <t>CAJA 350X120X120 (BRASELI G BLANC</t>
  </si>
  <si>
    <t>BOLSA AUTOCIERRE 80 X 120</t>
  </si>
  <si>
    <t>CAJA 350X125X120 (BRASELI G BLANC</t>
  </si>
  <si>
    <t>CAJA 187X125X95 (PEQ. CASQUILLO M</t>
  </si>
  <si>
    <t>CAJA 172X116X100 GPF AXIAL AZUL PE</t>
  </si>
  <si>
    <t>CAJA 350X125X100 GPF AXIAL AZUL G</t>
  </si>
  <si>
    <t>CAJA 350X125X100 GPF PRESS ROJA G</t>
  </si>
  <si>
    <t>CAJA 187X125X95 GPF PPSU BLANCA</t>
  </si>
  <si>
    <t>TUBO PVC 125X1,4 PARA EMBALAJE L=</t>
  </si>
  <si>
    <t>CAJA Nº24 MEXICO  (752X192X744)</t>
  </si>
  <si>
    <t>PLANCHA 2000X2100</t>
  </si>
  <si>
    <t>BOX 1184x784x1122  CON  SOLAPAS</t>
  </si>
  <si>
    <t>CAJA 736X125X728 Nº 30 BRASELI</t>
  </si>
  <si>
    <t>CAJA 736X125X728 Nº 30 FERROPLAST</t>
  </si>
  <si>
    <t>CAJA MULT 80x80X30 (792-292-784) AN</t>
  </si>
  <si>
    <t>CAJA 187X125X95 GPF FERROPLAST P</t>
  </si>
  <si>
    <t>CAJA 350X125X100 GPF FERROPLAST</t>
  </si>
  <si>
    <t>KG TUBO PLASTICO 15CM EMBOLSAD</t>
  </si>
  <si>
    <t>CAJA 385X385X110 CONTENEDORA PR</t>
  </si>
  <si>
    <t>PALET 110X120</t>
  </si>
  <si>
    <t>CAJA 60X60X20 (591X191X583) GPF GA</t>
  </si>
  <si>
    <t>CAJA 80X80X20 (792X191X784) GPF GA</t>
  </si>
  <si>
    <t>CAJA 80X80X30 (792X292X784) GPF GA</t>
  </si>
  <si>
    <t>MINIFILM ESTIRABLE 23 MICRAS x 125</t>
  </si>
  <si>
    <t>ETIQUETAS A4 8 ETIQUETAS</t>
  </si>
  <si>
    <t>ETIQUETAS A4 24 ETIQUETAS</t>
  </si>
  <si>
    <t>ETIQUETA ADH. 110x60 PAPEL BLANCO</t>
  </si>
  <si>
    <t>ROLLO RIBBON CERA 110 x 450 m.</t>
  </si>
  <si>
    <t>CAJA MULTI 80x80X20 (792-191-784) FE</t>
  </si>
  <si>
    <t>KG FILM ESTIRABLE AUTOMAT TP-10 1</t>
  </si>
  <si>
    <t>DISOLVENTE MARCADORA PER</t>
  </si>
  <si>
    <t>05-ABR-24 03:22 PM</t>
  </si>
  <si>
    <t>1000/10PRFV</t>
  </si>
  <si>
    <t>TUBO PRFV DN.1000 PN.10</t>
  </si>
  <si>
    <t>1000/16PRFV</t>
  </si>
  <si>
    <t>TUBO PRFV DN.1000 PN.16</t>
  </si>
  <si>
    <t>1200/10PRFV</t>
  </si>
  <si>
    <t>TUBO PRFV DN.1200 PN.10</t>
  </si>
  <si>
    <t>1200/16PRFV</t>
  </si>
  <si>
    <t>TUBO PRFV DN.1200 PN.16</t>
  </si>
  <si>
    <t>1200/6PRFV</t>
  </si>
  <si>
    <t>TUBO PRFV DN.1200 PN.6</t>
  </si>
  <si>
    <t>1200CORPS</t>
  </si>
  <si>
    <t>TUBO PEHD SANEAM.CORRUG. 1200 S</t>
  </si>
  <si>
    <t>1200CORPS4</t>
  </si>
  <si>
    <t>VALVULA DE BOLA PE D40</t>
  </si>
  <si>
    <t>UNION MECANICA C BRIDA ANTIT250</t>
  </si>
  <si>
    <t>CODO PEXPLUS 90X15,5 250</t>
  </si>
  <si>
    <t>CODO PEXPLUS 45X15,5 250</t>
  </si>
  <si>
    <t>500/10PRFV</t>
  </si>
  <si>
    <t>TUBO PRFV DN.500 PN.10</t>
  </si>
  <si>
    <t>500/16PRFV</t>
  </si>
  <si>
    <t>TUBO PRFV DN.500 PN.16</t>
  </si>
  <si>
    <t>600/10PRFV</t>
  </si>
  <si>
    <t>TUBO PRFV DN.600 PN.10</t>
  </si>
  <si>
    <t>600/16PRFV</t>
  </si>
  <si>
    <t>TUBO PRFV DN.600 PN.16</t>
  </si>
  <si>
    <t>600/16PRFV B12</t>
  </si>
  <si>
    <t>TUBO PRFV DN.600 PN16 B.12 MTS</t>
  </si>
  <si>
    <t>700/10PRFV</t>
  </si>
  <si>
    <t>TUBO PRFV DN.700 PN.10</t>
  </si>
  <si>
    <t>700/16PRFV</t>
  </si>
  <si>
    <t>TUBO PRFV DN.700 PN.16</t>
  </si>
  <si>
    <t>700/16PRFV B12</t>
  </si>
  <si>
    <t>TUBO PRFV DN.700 PN16 B.12 MTS</t>
  </si>
  <si>
    <t>800/10PRFV</t>
  </si>
  <si>
    <t>TUBO PRFV DN.800 PN.10</t>
  </si>
  <si>
    <t>800/10PRFV B12</t>
  </si>
  <si>
    <t>TUBO PRFV DN.800 PN10 B.12 MTS</t>
  </si>
  <si>
    <t>800/16PRFV</t>
  </si>
  <si>
    <t>TUBO PRFV DN.800 PN.16</t>
  </si>
  <si>
    <t>800/16PRFV B12</t>
  </si>
  <si>
    <t>TUBO PRFV DN.800 PN16 B.12 MTS</t>
  </si>
  <si>
    <t>900/10PRFV</t>
  </si>
  <si>
    <t>TUBO PRFV DN.900 PN.10</t>
  </si>
  <si>
    <t>900/16PRFV</t>
  </si>
  <si>
    <t>TUBO PRFV DN.900 PN.16</t>
  </si>
  <si>
    <t>A110</t>
  </si>
  <si>
    <t>MANGUITO UNION BRIDA 110</t>
  </si>
  <si>
    <t>A110M</t>
  </si>
  <si>
    <t>PORTABRIDAS DE 110</t>
  </si>
  <si>
    <t>A125</t>
  </si>
  <si>
    <t>MANGUITO UNION BRIDA 125</t>
  </si>
  <si>
    <t>A125M</t>
  </si>
  <si>
    <t>PORTABRIDAS DE 125</t>
  </si>
  <si>
    <t>A140</t>
  </si>
  <si>
    <t>MANGUITO UNION BRIDA 140</t>
  </si>
  <si>
    <t>A140M</t>
  </si>
  <si>
    <t>PORTABRIDAS DE 140</t>
  </si>
  <si>
    <t>A160</t>
  </si>
  <si>
    <t>MANGUITO UNION BRIDA 160</t>
  </si>
  <si>
    <t>A160M</t>
  </si>
  <si>
    <t>PORTABRIDAS DE 160</t>
  </si>
  <si>
    <t>A180</t>
  </si>
  <si>
    <t>MANGUITO UNION BRIDA 180</t>
  </si>
  <si>
    <t>A180M</t>
  </si>
  <si>
    <t>PORTABRIDAS DE 180</t>
  </si>
  <si>
    <t>A200</t>
  </si>
  <si>
    <t>MANGUITO UNION BRIDA 200</t>
  </si>
  <si>
    <t>A200M</t>
  </si>
  <si>
    <t>PORTABRIDAS DE 200</t>
  </si>
  <si>
    <t>A225</t>
  </si>
  <si>
    <t>MANGUITO UNION BRIDA 225</t>
  </si>
  <si>
    <t>A250</t>
  </si>
  <si>
    <t>MANGUITO UNION BRIDA 250</t>
  </si>
  <si>
    <t>A250M</t>
  </si>
  <si>
    <t>PORTABRIDAS DE 250</t>
  </si>
  <si>
    <t>A315</t>
  </si>
  <si>
    <t>MANGUITO UNION BRIDA 315</t>
  </si>
  <si>
    <t>A315M</t>
  </si>
  <si>
    <t>PORTABRIDAS DE 315</t>
  </si>
  <si>
    <t>A400</t>
  </si>
  <si>
    <t>MANGUITO UNION BRIDA 400</t>
  </si>
  <si>
    <t>A400M</t>
  </si>
  <si>
    <t>PORTABRIDAS INYEC PE 400 PN16</t>
  </si>
  <si>
    <t>A400M PN10</t>
  </si>
  <si>
    <t>PORTABRIDAS INYEC PE 400 PN10</t>
  </si>
  <si>
    <t>A400M/BR400P</t>
  </si>
  <si>
    <t>PORTABRIDAS INYEC PE + BRIDA LOC</t>
  </si>
  <si>
    <t>A450MALARGADA</t>
  </si>
  <si>
    <t>PORTABRIDAS MANIP PE 450 PN16 AL</t>
  </si>
  <si>
    <t>A50</t>
  </si>
  <si>
    <t>MANGUITO UNION BRIDA 50</t>
  </si>
  <si>
    <t>A500</t>
  </si>
  <si>
    <t>MANGUITO UNION BRIDA 500</t>
  </si>
  <si>
    <t>A500M</t>
  </si>
  <si>
    <t>PORTABRIDAS MANIPULADO PE 500 P</t>
  </si>
  <si>
    <t>A500MALARGADA</t>
  </si>
  <si>
    <t>PORTABRIDAS MANIP PE 500 PN16 AL</t>
  </si>
  <si>
    <t>A50M</t>
  </si>
  <si>
    <t>PORTABRIDAS DE 50</t>
  </si>
  <si>
    <t>A63</t>
  </si>
  <si>
    <t>MANGUITO UNION BRIDA 63</t>
  </si>
  <si>
    <t>A63M</t>
  </si>
  <si>
    <t>PORTABRIDAS DE 63</t>
  </si>
  <si>
    <t>A75</t>
  </si>
  <si>
    <t>MANGUITO UNION BRIDA 75</t>
  </si>
  <si>
    <t>A75M</t>
  </si>
  <si>
    <t>PORTABRIDAS DE 75</t>
  </si>
  <si>
    <t>A90</t>
  </si>
  <si>
    <t>MANGUITO UNION BRIDA 90</t>
  </si>
  <si>
    <t>A90M</t>
  </si>
  <si>
    <t>PORTABRIDAS DE 90</t>
  </si>
  <si>
    <t>AD1000</t>
  </si>
  <si>
    <t>ADHESIVO 1000 GRAMOS</t>
  </si>
  <si>
    <t>AD1000C</t>
  </si>
  <si>
    <t>ADHESIVO 1000 GRAMOS CORRUGAD</t>
  </si>
  <si>
    <t>AD125</t>
  </si>
  <si>
    <t>ADHESIVO 125 GRAMOS</t>
  </si>
  <si>
    <t>AD250</t>
  </si>
  <si>
    <t>ADHESIVO 250 GRAMOS</t>
  </si>
  <si>
    <t>AD500</t>
  </si>
  <si>
    <t>ADHESIVO 500 GRAMOS</t>
  </si>
  <si>
    <t>AH110</t>
  </si>
  <si>
    <t>ABRAZADERAS GALVANIZADAS 110</t>
  </si>
  <si>
    <t>AH110R</t>
  </si>
  <si>
    <t>ABRAZADERA ROSCADA 110</t>
  </si>
  <si>
    <t>AH125</t>
  </si>
  <si>
    <t>ABRAZADERAS GALVANIZADAS 125</t>
  </si>
  <si>
    <t>AH125R</t>
  </si>
  <si>
    <t>ABRAZADERA ROSCADA 125</t>
  </si>
  <si>
    <t>AH160</t>
  </si>
  <si>
    <t>ABRAZADERAS GALVANIZADAS 160</t>
  </si>
  <si>
    <t>AH160R</t>
  </si>
  <si>
    <t>ABRAZADERA ROSCASA 160</t>
  </si>
  <si>
    <t>AH200</t>
  </si>
  <si>
    <t>ABRAZADERAS GALVANIZADAS 200</t>
  </si>
  <si>
    <t>AH250</t>
  </si>
  <si>
    <t>ABRAZADERAS GALVANIZADAS 250</t>
  </si>
  <si>
    <t>AH50</t>
  </si>
  <si>
    <t>ABRAZADARES GALVANIZADAS  50</t>
  </si>
  <si>
    <t>AH75</t>
  </si>
  <si>
    <t>ABRAZADERAS GALVANIZADAS  75</t>
  </si>
  <si>
    <t>AH75R</t>
  </si>
  <si>
    <t>ABRAZADERA ROSCADA 75</t>
  </si>
  <si>
    <t>AH90</t>
  </si>
  <si>
    <t>ABRAZADERAS GALVANIZADAS  90</t>
  </si>
  <si>
    <t>AH90R</t>
  </si>
  <si>
    <t>ABRAZADERA ROSCADA 90</t>
  </si>
  <si>
    <t>AHP110</t>
  </si>
  <si>
    <t>ABRAZADERA PESTA\A 110</t>
  </si>
  <si>
    <t>AHP90</t>
  </si>
  <si>
    <t>ABRAZADERA PESTA\A 90</t>
  </si>
  <si>
    <t>AI110P</t>
  </si>
  <si>
    <t>PORTABRIDAS INYEC PE 110 PN16</t>
  </si>
  <si>
    <t>AI125P</t>
  </si>
  <si>
    <t>PORTABRIDAS 125 M.M.</t>
  </si>
  <si>
    <t>AI140P</t>
  </si>
  <si>
    <t>PORTABRIDAS 140 M.M.</t>
  </si>
  <si>
    <t>AI160ALARGADA</t>
  </si>
  <si>
    <t>PORTABRIDA D.630 PE100/16 ALARGA</t>
  </si>
  <si>
    <t>AI160P</t>
  </si>
  <si>
    <t>PORTABRIDAS INYEC PE 160 PN16</t>
  </si>
  <si>
    <t>AI180P</t>
  </si>
  <si>
    <t>PORTABRIDAS 180 M.M.</t>
  </si>
  <si>
    <t>AI200ALARGADA</t>
  </si>
  <si>
    <t>PORTABRIDA D.200 PE100/16 MANIP. A</t>
  </si>
  <si>
    <t>AI200P</t>
  </si>
  <si>
    <t>PORTABRIDAS INYEC PE 200 PN16</t>
  </si>
  <si>
    <t>AI20P</t>
  </si>
  <si>
    <t>PORTABRIDAS 20 M.M.</t>
  </si>
  <si>
    <t>AI225P</t>
  </si>
  <si>
    <t>PORTABRIDAS 225 M.M.</t>
  </si>
  <si>
    <t>AI250P</t>
  </si>
  <si>
    <t>PORTABRIDAS INYEC PE 250 PN16</t>
  </si>
  <si>
    <t>AI250PALARGADA</t>
  </si>
  <si>
    <t>PORTABRIDAS INYEC PE 250 PN16 ALA</t>
  </si>
  <si>
    <t>AI25P</t>
  </si>
  <si>
    <t>PORTABRIDAS 25 M.M.</t>
  </si>
  <si>
    <t>AI280P</t>
  </si>
  <si>
    <t>PORTABRIDAS 280 M.M.</t>
  </si>
  <si>
    <t>AI315ALARGADA</t>
  </si>
  <si>
    <t>PORTABRIDA D.315 PE100/16 MANIP. A</t>
  </si>
  <si>
    <t>AI32P</t>
  </si>
  <si>
    <t>PORTABRIDAS 32 M.M.</t>
  </si>
  <si>
    <t>AI355P</t>
  </si>
  <si>
    <t>PORTABRIDAS PE 355 PN16</t>
  </si>
  <si>
    <t>AI40P</t>
  </si>
  <si>
    <t>PORTABRIDAS 40 M.M.</t>
  </si>
  <si>
    <t>AI500P</t>
  </si>
  <si>
    <t>PORTABRIDAS PE 500 PN16</t>
  </si>
  <si>
    <t>AI50P</t>
  </si>
  <si>
    <t>PORTABRIDAS 50 M.M.</t>
  </si>
  <si>
    <t>AI63P</t>
  </si>
  <si>
    <t>PORTABRIDAS INYEC PE 63 PN16</t>
  </si>
  <si>
    <t>AI75P</t>
  </si>
  <si>
    <t>PORTABRIDAS 75 M.M.</t>
  </si>
  <si>
    <t>AI90P</t>
  </si>
  <si>
    <t>PORTABRIDAS 90 M.M.</t>
  </si>
  <si>
    <t>AP14E</t>
  </si>
  <si>
    <t>INJERTO D.E. 75-45 ENC.</t>
  </si>
  <si>
    <t>AP14J</t>
  </si>
  <si>
    <t>INJERTO D.E. 75-45 J.T.</t>
  </si>
  <si>
    <t>AP16E</t>
  </si>
  <si>
    <t>INJERTO D.E. 75-67 ENC.</t>
  </si>
  <si>
    <t>AP16J</t>
  </si>
  <si>
    <t>INJERTO D.E. 75-67 J.T.</t>
  </si>
  <si>
    <t>AP18E</t>
  </si>
  <si>
    <t>INJERTO D.E. 75-87 ENC.</t>
  </si>
  <si>
    <t>AP18J</t>
  </si>
  <si>
    <t>INJERTO D.E. 75-87 J.T.</t>
  </si>
  <si>
    <t>AR20P</t>
  </si>
  <si>
    <t>ARANDELA 20 MM.</t>
  </si>
  <si>
    <t>AR25P</t>
  </si>
  <si>
    <t>ARANDELA 25 MM.</t>
  </si>
  <si>
    <t>AR32P</t>
  </si>
  <si>
    <t>ARANDELA 32 MM.</t>
  </si>
  <si>
    <t>AR40P</t>
  </si>
  <si>
    <t>ARANDELA 40 MM.</t>
  </si>
  <si>
    <t>AR50P</t>
  </si>
  <si>
    <t>ARANDELA 50 MM.</t>
  </si>
  <si>
    <t>AR63P</t>
  </si>
  <si>
    <t>ARANDELA 63 MM.</t>
  </si>
  <si>
    <t>AR75P</t>
  </si>
  <si>
    <t>ARANDELA 75 MM.</t>
  </si>
  <si>
    <t>AR90P</t>
  </si>
  <si>
    <t>ARANDELA 90 MM.</t>
  </si>
  <si>
    <t>ARS20P</t>
  </si>
  <si>
    <t>ARANDELA SOBREPRESION 20 MM.</t>
  </si>
  <si>
    <t>ARS25P</t>
  </si>
  <si>
    <t>ARANDELA SOBREPRESION 25 MM.</t>
  </si>
  <si>
    <t>ARS32P</t>
  </si>
  <si>
    <t>ARANDELA SOBREPRESION 32 MM.</t>
  </si>
  <si>
    <t>ARS40P</t>
  </si>
  <si>
    <t>ARANDELA SOBREPRESION 40 MM.</t>
  </si>
  <si>
    <t>ARS50P</t>
  </si>
  <si>
    <t>ARANDELA SOBREPRESION 50 MM.</t>
  </si>
  <si>
    <t>ARS63P</t>
  </si>
  <si>
    <t>ARANDELA SOBREPRESION 63 MM.</t>
  </si>
  <si>
    <t>ARS75P</t>
  </si>
  <si>
    <t>ARANDELA SOBREPRESION 75 MM.</t>
  </si>
  <si>
    <t>ARS90P</t>
  </si>
  <si>
    <t>ARANDELA SOBREPRESION 90 MM.</t>
  </si>
  <si>
    <t>AS14E</t>
  </si>
  <si>
    <t>INJERTO D.E. 90-45 ENC.</t>
  </si>
  <si>
    <t>AS14J</t>
  </si>
  <si>
    <t>INJERTO D.E. 90-45 J.T.</t>
  </si>
  <si>
    <t>AS16E</t>
  </si>
  <si>
    <t>INJERTO D.E. 90-67 ENC.</t>
  </si>
  <si>
    <t>AS16J</t>
  </si>
  <si>
    <t>INJERTO D.E. 90-67 J.T.</t>
  </si>
  <si>
    <t>AS18E</t>
  </si>
  <si>
    <t>INJERTO D.E. 90-87 ENC.</t>
  </si>
  <si>
    <t>AS18J</t>
  </si>
  <si>
    <t>INJERTO D.E. 90-87 J.T.</t>
  </si>
  <si>
    <t>AV14E</t>
  </si>
  <si>
    <t>INJERTO D.E. 110-45 ENC.</t>
  </si>
  <si>
    <t>AV14J</t>
  </si>
  <si>
    <t>INJERTO D.E. 110-45 J.T.</t>
  </si>
  <si>
    <t>AV16E</t>
  </si>
  <si>
    <t>INJERTO D.E. 110-67 ENC.</t>
  </si>
  <si>
    <t>AV16J</t>
  </si>
  <si>
    <t>INJERTO D.E. 110-67 J.T.</t>
  </si>
  <si>
    <t>AV18E</t>
  </si>
  <si>
    <t>INJERTO D.E. 110-87 ENC.</t>
  </si>
  <si>
    <t>AV18J</t>
  </si>
  <si>
    <t>INJERTO D.E. 110-87 J.T.</t>
  </si>
  <si>
    <t>AX14E</t>
  </si>
  <si>
    <t>INJERTO D.E. 125-45 ENC.</t>
  </si>
  <si>
    <t>AX14J</t>
  </si>
  <si>
    <t>INJERTO D.E. 125-45 J.T.</t>
  </si>
  <si>
    <t>AX16E</t>
  </si>
  <si>
    <t>INJERTO D.E. 125-67 ENC.</t>
  </si>
  <si>
    <t>AX16J</t>
  </si>
  <si>
    <t>INJERTO D.E. 125-67 J.T.</t>
  </si>
  <si>
    <t>AX18E</t>
  </si>
  <si>
    <t>INJERTO D.E. 125-87 ENC.</t>
  </si>
  <si>
    <t>AX18J</t>
  </si>
  <si>
    <t>INJERTO D.E. 125-87 J.T.</t>
  </si>
  <si>
    <t>AZ14E</t>
  </si>
  <si>
    <t>INJERTO D.E. 160-45 ENC.</t>
  </si>
  <si>
    <t>AZ14J</t>
  </si>
  <si>
    <t>INJERTO D.E. 160-45 J.T.</t>
  </si>
  <si>
    <t>AZ16E</t>
  </si>
  <si>
    <t>INJERTO D.E. 160-67 ENC.</t>
  </si>
  <si>
    <t>AZ16J</t>
  </si>
  <si>
    <t>INJERTO D.E. 160-67 J.T.</t>
  </si>
  <si>
    <t>AZ18E</t>
  </si>
  <si>
    <t>INJERTO D.E. 160-87 ENC.</t>
  </si>
  <si>
    <t>AZ18J</t>
  </si>
  <si>
    <t>INJERTO D.E. 160-87 J.T.</t>
  </si>
  <si>
    <t>B140M</t>
  </si>
  <si>
    <t>TAPON PRESION 140 CON BRIDAS Y P</t>
  </si>
  <si>
    <t>B160M</t>
  </si>
  <si>
    <t>TAPON PRESION 160 CON BRIDAS Y P</t>
  </si>
  <si>
    <t>B180M</t>
  </si>
  <si>
    <t>TAPON PRESION 180 CON BRIDAS Y P</t>
  </si>
  <si>
    <t>B200M</t>
  </si>
  <si>
    <t>TAPON PRESION 200 CON BRIDAS Y P</t>
  </si>
  <si>
    <t>B20P</t>
  </si>
  <si>
    <t>TAPON FINAL 20 MM.</t>
  </si>
  <si>
    <t>B250M</t>
  </si>
  <si>
    <t>TAPON PRESION 250 CON BRIDAS Y P</t>
  </si>
  <si>
    <t>B25P</t>
  </si>
  <si>
    <t>TAPON FINAL 25 MM.</t>
  </si>
  <si>
    <t>B315M</t>
  </si>
  <si>
    <t>TAPON PRESION 315 CON BRIDAS Y P</t>
  </si>
  <si>
    <t>B32P</t>
  </si>
  <si>
    <t>TAPON FINAL 32 MM.</t>
  </si>
  <si>
    <t>B40P</t>
  </si>
  <si>
    <t>TAPON FINAL 40 MM.</t>
  </si>
  <si>
    <t>B50P</t>
  </si>
  <si>
    <t>TAPON FINAL 50 MM.</t>
  </si>
  <si>
    <t>B63P</t>
  </si>
  <si>
    <t>TAPON FINAL 63 MM.</t>
  </si>
  <si>
    <t>B75P</t>
  </si>
  <si>
    <t>TAPON FINAL 75 MM.</t>
  </si>
  <si>
    <t>B90P</t>
  </si>
  <si>
    <t>TAPON FINAL 90 MM.</t>
  </si>
  <si>
    <t>BA14E</t>
  </si>
  <si>
    <t>INJERTO SIMPLE 200-45 ENC.</t>
  </si>
  <si>
    <t>BA14I</t>
  </si>
  <si>
    <t>DERIVACION EVACUACION 200-45</t>
  </si>
  <si>
    <t>BA14J</t>
  </si>
  <si>
    <t>INJERTO SIMPLE 200-45 J.T.</t>
  </si>
  <si>
    <t>BA18E</t>
  </si>
  <si>
    <t>INJERTO SIMPLE 200-87 ENC.</t>
  </si>
  <si>
    <t>BA18I</t>
  </si>
  <si>
    <t>DERIVACION EVACUACION 200-87</t>
  </si>
  <si>
    <t>BA18J</t>
  </si>
  <si>
    <t>INJERTO SIMPLE 200-87 J.T.</t>
  </si>
  <si>
    <t>BAYONETA 110</t>
  </si>
  <si>
    <t>121171 BAYONETA DE 110</t>
  </si>
  <si>
    <t>BAYONETA 160</t>
  </si>
  <si>
    <t>121172 BAYONETA DE 160</t>
  </si>
  <si>
    <t>BB14E</t>
  </si>
  <si>
    <t>INJERTO SIMPLE 250-45 ENC.</t>
  </si>
  <si>
    <t>BB14I</t>
  </si>
  <si>
    <t>DERIVACION EVACUACION 250-45</t>
  </si>
  <si>
    <t>BB14J</t>
  </si>
  <si>
    <t>INJERTO SIMPLE 250-45 J.T.</t>
  </si>
  <si>
    <t>BB18E</t>
  </si>
  <si>
    <t>INJERTO SIMPLE 250-87 ENC.</t>
  </si>
  <si>
    <t>BB18I</t>
  </si>
  <si>
    <t>DERIVACION EVACUACION 250-87</t>
  </si>
  <si>
    <t>BB18J</t>
  </si>
  <si>
    <t>INJERTO SIMPLE 250-87 J.T.</t>
  </si>
  <si>
    <t>BBS18I</t>
  </si>
  <si>
    <t>DERIVACION SANEAMIENTO 250-87</t>
  </si>
  <si>
    <t>BC14I</t>
  </si>
  <si>
    <t>DERIVACION EVACUACION 315-45</t>
  </si>
  <si>
    <t>BC18I</t>
  </si>
  <si>
    <t>DERIVACION EVACUACION 315-87</t>
  </si>
  <si>
    <t>BC18J</t>
  </si>
  <si>
    <t>INJERTO SIMPLE 315-87 J.T.</t>
  </si>
  <si>
    <t>BD14I</t>
  </si>
  <si>
    <t>DERIVACION EVACUACION 400-45</t>
  </si>
  <si>
    <t>BD18I</t>
  </si>
  <si>
    <t>DERIVACION EVACUACION 400-87</t>
  </si>
  <si>
    <t>BDS14I</t>
  </si>
  <si>
    <t>DERIVACION SANEAMIENTO 400-45</t>
  </si>
  <si>
    <t>BDS18I</t>
  </si>
  <si>
    <t>DERIVACION SANEAMIENTO 400-87</t>
  </si>
  <si>
    <t>BF144E</t>
  </si>
  <si>
    <t>INJERTO SIMPLE 32-45 ENC.</t>
  </si>
  <si>
    <t>BF166E</t>
  </si>
  <si>
    <t>INJERTO SIMPLE 32-67 ENC.</t>
  </si>
  <si>
    <t>BH144E</t>
  </si>
  <si>
    <t>INJERTO SIMPLE 40-45 ENC.</t>
  </si>
  <si>
    <t>BH166E</t>
  </si>
  <si>
    <t>INJERTO SIMPLE 40-67 ENC.</t>
  </si>
  <si>
    <t>BJ144E</t>
  </si>
  <si>
    <t>INJERTO SIMPLE 50-45 ENC.</t>
  </si>
  <si>
    <t>BJ166E</t>
  </si>
  <si>
    <t>INJERTO SIMPLE 50-67 ENC.</t>
  </si>
  <si>
    <t>BOCAB</t>
  </si>
  <si>
    <t>BOCA DE RIEGO TIPO BARCELONA</t>
  </si>
  <si>
    <t>BP14E</t>
  </si>
  <si>
    <t>INJERTO SIMPLE 75-45 ENC.</t>
  </si>
  <si>
    <t>BP14J</t>
  </si>
  <si>
    <t>INJERTO SIMPLE 75-45 J.T.</t>
  </si>
  <si>
    <t>BP16E</t>
  </si>
  <si>
    <t>INJERTO SIMPLE 75-67 ENC.</t>
  </si>
  <si>
    <t>BP16J</t>
  </si>
  <si>
    <t>INJERTO SIMPLE 75-67 J.T.</t>
  </si>
  <si>
    <t>BP18E</t>
  </si>
  <si>
    <t>INJERTO SIMPLE 75-87 ENC.</t>
  </si>
  <si>
    <t>BP18J</t>
  </si>
  <si>
    <t>INJERTO SIMPLE 75-87 J.T.</t>
  </si>
  <si>
    <t>BR1/2EP</t>
  </si>
  <si>
    <t>TAPON MACHO 1/2"</t>
  </si>
  <si>
    <t>BR1/2UP</t>
  </si>
  <si>
    <t>TAPON HEMBRA 1/2"</t>
  </si>
  <si>
    <t>BR11/2EP</t>
  </si>
  <si>
    <t>TAPON MACHO 1 1/2"</t>
  </si>
  <si>
    <t>BR11/2UP</t>
  </si>
  <si>
    <t>TAPON HEMBRA 1 1/2"</t>
  </si>
  <si>
    <t>BR11/4EP</t>
  </si>
  <si>
    <t>TAPON MACHO 1 1/4"</t>
  </si>
  <si>
    <t>BR11/4UP</t>
  </si>
  <si>
    <t>TAPON HEMBRA 1 1/4"</t>
  </si>
  <si>
    <t>BR110</t>
  </si>
  <si>
    <t>BRIDA 110</t>
  </si>
  <si>
    <t>BR110H</t>
  </si>
  <si>
    <t>BRIDA DE HIERRO 110</t>
  </si>
  <si>
    <t>BR110P</t>
  </si>
  <si>
    <t>BRIDA DE 110 M.M.</t>
  </si>
  <si>
    <t>BR125</t>
  </si>
  <si>
    <t>BRIDA 125</t>
  </si>
  <si>
    <t>BR125M</t>
  </si>
  <si>
    <t>BRIDA DE 125 M.M.</t>
  </si>
  <si>
    <t>BR140</t>
  </si>
  <si>
    <t>BRIDA 140.</t>
  </si>
  <si>
    <t>BR140P</t>
  </si>
  <si>
    <t>BRIDA DE 140 M.M.</t>
  </si>
  <si>
    <t>BR160</t>
  </si>
  <si>
    <t>BRIDA 160</t>
  </si>
  <si>
    <t>BR160H</t>
  </si>
  <si>
    <t>BRIDA DE HIERRO 160</t>
  </si>
  <si>
    <t>BR160P</t>
  </si>
  <si>
    <t>BRIDA DE 160 M.M.</t>
  </si>
  <si>
    <t>BR180P</t>
  </si>
  <si>
    <t>BRIDA DE 180 M.M.</t>
  </si>
  <si>
    <t>BR1EP</t>
  </si>
  <si>
    <t>TAPON MACHO 1"</t>
  </si>
  <si>
    <t>BR1UP</t>
  </si>
  <si>
    <t>TAPON HEMBRA 1"</t>
  </si>
  <si>
    <t>BR200</t>
  </si>
  <si>
    <t>BRIDA 200</t>
  </si>
  <si>
    <t>BR200H</t>
  </si>
  <si>
    <t>BRIDA DE HIERRO 200</t>
  </si>
  <si>
    <t>BR200P</t>
  </si>
  <si>
    <t>BRIDA DE 200 M.M.</t>
  </si>
  <si>
    <t>BR250</t>
  </si>
  <si>
    <t>BRIDA 250</t>
  </si>
  <si>
    <t>BR250H</t>
  </si>
  <si>
    <t>BRIDA DE HIERRO 250</t>
  </si>
  <si>
    <t>BR250P</t>
  </si>
  <si>
    <t>BRIDA DE 250 M.M.</t>
  </si>
  <si>
    <t>BR2EP</t>
  </si>
  <si>
    <t>TAPON MACHO 2"</t>
  </si>
  <si>
    <t>BR2UP</t>
  </si>
  <si>
    <t>TAPON HEMBRA 2"</t>
  </si>
  <si>
    <t>BR3/4EP</t>
  </si>
  <si>
    <t>TAPON MACHO 3/4"</t>
  </si>
  <si>
    <t>BR3/4UP</t>
  </si>
  <si>
    <t>TAPON HEMBRA 3/4"</t>
  </si>
  <si>
    <t>BR315H</t>
  </si>
  <si>
    <t>BRIDA DE HIERRO 315</t>
  </si>
  <si>
    <t>BR50</t>
  </si>
  <si>
    <t>BRIDA 50</t>
  </si>
  <si>
    <t>BR63</t>
  </si>
  <si>
    <t>BRIDA 63</t>
  </si>
  <si>
    <t>BR63P</t>
  </si>
  <si>
    <t>BRIDA DE 63 M.M.</t>
  </si>
  <si>
    <t>BR75</t>
  </si>
  <si>
    <t>BRIDA 75</t>
  </si>
  <si>
    <t>BR75P</t>
  </si>
  <si>
    <t>BRIDA DE 75 M.M.</t>
  </si>
  <si>
    <t>BR90</t>
  </si>
  <si>
    <t>BRIDA 90</t>
  </si>
  <si>
    <t>BR90H</t>
  </si>
  <si>
    <t>BRIDA DE HIERRO 90</t>
  </si>
  <si>
    <t>BR90P</t>
  </si>
  <si>
    <t>BRIDA DE 90 M.M.</t>
  </si>
  <si>
    <t>BRH90</t>
  </si>
  <si>
    <t>BRIDA DE HIERRO  90</t>
  </si>
  <si>
    <t>BRLARPP110</t>
  </si>
  <si>
    <t>BRIDA LOCA ACERO REVESTIDA PP D</t>
  </si>
  <si>
    <t>BRLARPP160</t>
  </si>
  <si>
    <t>BRLARPP200</t>
  </si>
  <si>
    <t>BRLARPP250</t>
  </si>
  <si>
    <t>BRLARPP355</t>
  </si>
  <si>
    <t>BRLARPP500</t>
  </si>
  <si>
    <t>BRLARPP800</t>
  </si>
  <si>
    <t>BS14E</t>
  </si>
  <si>
    <t>INJERTO SIMPLE 90-45 ENC.</t>
  </si>
  <si>
    <t>BS14J</t>
  </si>
  <si>
    <t>INJERTO SIMPLE 90-45 J.T.</t>
  </si>
  <si>
    <t>BS16E</t>
  </si>
  <si>
    <t>INJERTO SIMPLE 90-67 ENC.</t>
  </si>
  <si>
    <t>BS16J</t>
  </si>
  <si>
    <t>INJERTO SIMPLE 90-67 J.T.</t>
  </si>
  <si>
    <t>BS18E</t>
  </si>
  <si>
    <t>INJERTO SIMPLE 90-87 ENC.</t>
  </si>
  <si>
    <t>BS18J</t>
  </si>
  <si>
    <t>INJERTO SIMPLE 90-87 J.T.</t>
  </si>
  <si>
    <t>BV14E</t>
  </si>
  <si>
    <t>INJERTO SIMPLE 110-45 ENC.</t>
  </si>
  <si>
    <t>BV14J</t>
  </si>
  <si>
    <t>INJERTO SIMPLE 110-45 J.T.</t>
  </si>
  <si>
    <t>BV16E</t>
  </si>
  <si>
    <t>INJERTO SIMPLE 110-67 ENC.</t>
  </si>
  <si>
    <t>BV16J</t>
  </si>
  <si>
    <t>INJERTO SIMPLE 110-67 J.T.</t>
  </si>
  <si>
    <t>BV18E</t>
  </si>
  <si>
    <t>INJERTO SIMPLE 110-87 ENC.</t>
  </si>
  <si>
    <t>BV18J</t>
  </si>
  <si>
    <t>INJERTO SIMPLE 110-87 J.T.</t>
  </si>
  <si>
    <t>BX14E</t>
  </si>
  <si>
    <t>INJERTO SIMPLE 125-45 ENC.</t>
  </si>
  <si>
    <t>BX14J</t>
  </si>
  <si>
    <t>INJERTO SIMPLE 125-45 J.T.</t>
  </si>
  <si>
    <t>BX16E</t>
  </si>
  <si>
    <t>INJERTO SIMPLE 125-67 ENC.</t>
  </si>
  <si>
    <t>BX16J</t>
  </si>
  <si>
    <t>INJERTO SIMPLE 125-67 J.T.</t>
  </si>
  <si>
    <t>BX18E</t>
  </si>
  <si>
    <t>INJERTO SIMPLE 125-87 ENC.</t>
  </si>
  <si>
    <t>BX18J</t>
  </si>
  <si>
    <t>INJERTO SIMPLE 125-87 J.T.</t>
  </si>
  <si>
    <t>BZ14E</t>
  </si>
  <si>
    <t>INJERTO SIMPLE 160-45 ENC.</t>
  </si>
  <si>
    <t>BZ14J</t>
  </si>
  <si>
    <t>INJERTO SIMPLE 160-45 J.T.</t>
  </si>
  <si>
    <t>BZ16E</t>
  </si>
  <si>
    <t>INJERTO SIMPLE 160-67 ENC.</t>
  </si>
  <si>
    <t>BZ16J</t>
  </si>
  <si>
    <t>INJERTO SIMPLE 160-67 J.T.</t>
  </si>
  <si>
    <t>BZ18E</t>
  </si>
  <si>
    <t>INJERTO SIMPLE 160-87 ENC.</t>
  </si>
  <si>
    <t>BZ18J</t>
  </si>
  <si>
    <t>INJERTO SIMPLE 160-87 J.T.</t>
  </si>
  <si>
    <t>C140M</t>
  </si>
  <si>
    <t>CODO PRESION 140-90</t>
  </si>
  <si>
    <t>C160M</t>
  </si>
  <si>
    <t>CODO PRESION 160-90</t>
  </si>
  <si>
    <t>C180M</t>
  </si>
  <si>
    <t>CODO PRESION 180-90</t>
  </si>
  <si>
    <t>C200M</t>
  </si>
  <si>
    <t>CODO PRESION 200-90</t>
  </si>
  <si>
    <t>C20P</t>
  </si>
  <si>
    <t>CODO 90  20 MM.</t>
  </si>
  <si>
    <t>C250M</t>
  </si>
  <si>
    <t>CODO PRESION 250-90</t>
  </si>
  <si>
    <t>C25P</t>
  </si>
  <si>
    <t>CODO 90  25 MM.</t>
  </si>
  <si>
    <t>C315M</t>
  </si>
  <si>
    <t>CODO PRESION 315-90</t>
  </si>
  <si>
    <t>C32P</t>
  </si>
  <si>
    <t>CODO 90  32 MM.</t>
  </si>
  <si>
    <t>C355P16SEGMENTADO</t>
  </si>
  <si>
    <t>CODO SEGMENTADO PE 355-90º PN16</t>
  </si>
  <si>
    <t>C3X50-90F</t>
  </si>
  <si>
    <t>CURVA 3 BOCAS DE 50 A 90 GRADOS</t>
  </si>
  <si>
    <t>C400P16SEGMENTADO</t>
  </si>
  <si>
    <t>CODO SEGMENTADO PE 400-90º PN16</t>
  </si>
  <si>
    <t>C400PSEGMENTADO</t>
  </si>
  <si>
    <t>CODO PE100 D.400 PN10 90º SEGMENT</t>
  </si>
  <si>
    <t>C40P</t>
  </si>
  <si>
    <t>CODO 90  40 MM.</t>
  </si>
  <si>
    <t>C4140M</t>
  </si>
  <si>
    <t>CODO PRESION 140-45</t>
  </si>
  <si>
    <t>C4160M</t>
  </si>
  <si>
    <t>CODO PRESION 160-45</t>
  </si>
  <si>
    <t>C4180M</t>
  </si>
  <si>
    <t>CODO PRESION 180-45</t>
  </si>
  <si>
    <t>C4200M</t>
  </si>
  <si>
    <t>CODO PRESION 200-45</t>
  </si>
  <si>
    <t>C4250M</t>
  </si>
  <si>
    <t>CODO PRESION 250-45</t>
  </si>
  <si>
    <t>C4315M</t>
  </si>
  <si>
    <t>CODO PRESION 315-45</t>
  </si>
  <si>
    <t>C4355P16SEGMENTADO</t>
  </si>
  <si>
    <t>CODO SEGMENTADO PE 355-45º PN16</t>
  </si>
  <si>
    <t>C4400P16SEGMENTADO</t>
  </si>
  <si>
    <t>CODO SEGMENTADO PE 400-45º PN16</t>
  </si>
  <si>
    <t>C4500P16SEGMENTADO</t>
  </si>
  <si>
    <t>CODO SEGMENTADO PE 500-45º PN16</t>
  </si>
  <si>
    <t>C45P500MM</t>
  </si>
  <si>
    <t>CODO 45º PE100 500 M.M. 1,0 MPA</t>
  </si>
  <si>
    <t>C45P630MM</t>
  </si>
  <si>
    <t>CODO 45º PE100 630 M.M. 1,0 MPA</t>
  </si>
  <si>
    <t>C500P16SEGMENTADO</t>
  </si>
  <si>
    <t>CODO SEGMENTADO PE 500-90º PN16</t>
  </si>
  <si>
    <t>C500PSEGMENTADO</t>
  </si>
  <si>
    <t>CODO PE100 D.500 PN10 45º SEGMENT</t>
  </si>
  <si>
    <t>C50P</t>
  </si>
  <si>
    <t>CODO 90  50 MM.</t>
  </si>
  <si>
    <t>C63P</t>
  </si>
  <si>
    <t>CODO 90  63 MM.</t>
  </si>
  <si>
    <t>C75P</t>
  </si>
  <si>
    <t>CODO 90  75 MM.</t>
  </si>
  <si>
    <t>C800PE100</t>
  </si>
  <si>
    <t>CODO PE100 RT DM 800 PN10 45º</t>
  </si>
  <si>
    <t>C90P</t>
  </si>
  <si>
    <t>CODO 90  90 MM.</t>
  </si>
  <si>
    <t>CA4E</t>
  </si>
  <si>
    <t>CODO EVACUACION 200-45 ENC.</t>
  </si>
  <si>
    <t>CA4J</t>
  </si>
  <si>
    <t>CODO EVACUACION 200-45 J.T.</t>
  </si>
  <si>
    <t>CA8E</t>
  </si>
  <si>
    <t>CODO EVACUACION 200-87 ENC</t>
  </si>
  <si>
    <t>CA8J</t>
  </si>
  <si>
    <t>CODO EVACUACION 200-87 J.T.</t>
  </si>
  <si>
    <t>CAC177</t>
  </si>
  <si>
    <t>CORONA PARA ACOMETIDA CONDUSA</t>
  </si>
  <si>
    <t>CAI110-45M</t>
  </si>
  <si>
    <t>CODO EVACUACION 110-45</t>
  </si>
  <si>
    <t>CAI125-45M</t>
  </si>
  <si>
    <t>CODO EVACUACION 125-45</t>
  </si>
  <si>
    <t>CAI160-45M</t>
  </si>
  <si>
    <t>CODO EVACUACION 160-45</t>
  </si>
  <si>
    <t>CAI160-67M</t>
  </si>
  <si>
    <t>CODO EVACUACION 160-67</t>
  </si>
  <si>
    <t>CAI160-87M</t>
  </si>
  <si>
    <t>CODO EVACUACION 160-87</t>
  </si>
  <si>
    <t>CAI200-45M</t>
  </si>
  <si>
    <t>CODO EVACUACION 200-45</t>
  </si>
  <si>
    <t>CAI200-67M</t>
  </si>
  <si>
    <t>CODO EVACUACION 200-67</t>
  </si>
  <si>
    <t>CAI200-87M</t>
  </si>
  <si>
    <t>CODO EVACUACION 200-87</t>
  </si>
  <si>
    <t>CAI250-45M</t>
  </si>
  <si>
    <t>CODO EVACUACION 250-45</t>
  </si>
  <si>
    <t>CAI250-67M</t>
  </si>
  <si>
    <t>CODO EVACUACION 250-67</t>
  </si>
  <si>
    <t>CAI250-87M</t>
  </si>
  <si>
    <t>CODO EVACUACION 250-87</t>
  </si>
  <si>
    <t>CAI315-45M</t>
  </si>
  <si>
    <t>CODO EVACUACION 315-45</t>
  </si>
  <si>
    <t>CAI315-67M</t>
  </si>
  <si>
    <t>CODO EVACUACION 315-67</t>
  </si>
  <si>
    <t>CAI315-87M</t>
  </si>
  <si>
    <t>CODO EVACUACION 315-87</t>
  </si>
  <si>
    <t>CB4E</t>
  </si>
  <si>
    <t>CODO EVACUACION 250-45 ENC.</t>
  </si>
  <si>
    <t>CB4J</t>
  </si>
  <si>
    <t>CODO EVACUACION 250-45 J.T.</t>
  </si>
  <si>
    <t>CB8E</t>
  </si>
  <si>
    <t>CODO EVACUACION 250-87 ENC.</t>
  </si>
  <si>
    <t>CB8J</t>
  </si>
  <si>
    <t>CODO EVACUACION 250-87 J.T</t>
  </si>
  <si>
    <t>CC4J</t>
  </si>
  <si>
    <t>CODO EVACUACION 315-45 J.T.</t>
  </si>
  <si>
    <t>CC8J</t>
  </si>
  <si>
    <t>CODO EVACUACION 315-87 J.T.</t>
  </si>
  <si>
    <t>CD4J</t>
  </si>
  <si>
    <t>CODO EVACUACION 400-45 J.T.</t>
  </si>
  <si>
    <t>CD8J</t>
  </si>
  <si>
    <t>CODO EVACUACION 400-87 J.T.</t>
  </si>
  <si>
    <t>CF44E</t>
  </si>
  <si>
    <t>CODO EVACUACION 32-45 ENC.</t>
  </si>
  <si>
    <t>CF66E</t>
  </si>
  <si>
    <t>CODO EVACUACION 32-67 ENC.</t>
  </si>
  <si>
    <t>CF88E</t>
  </si>
  <si>
    <t>CODO EVACUACION 32-87 ENC.</t>
  </si>
  <si>
    <t>CG20P</t>
  </si>
  <si>
    <t>CODO GRIFO 20 MM. 1/2"</t>
  </si>
  <si>
    <t>CG25P</t>
  </si>
  <si>
    <t>CODO GRIFO 25 MM. 3/4"</t>
  </si>
  <si>
    <t>CG32P</t>
  </si>
  <si>
    <t>CODO GRIFO 32 MM. 1"</t>
  </si>
  <si>
    <t>CG40P</t>
  </si>
  <si>
    <t>CODO GRIFO 40 MM. 1 1/4"</t>
  </si>
  <si>
    <t>CG50P</t>
  </si>
  <si>
    <t>CODO GRIFO 50 MM. 1 1/2"</t>
  </si>
  <si>
    <t>CG63P</t>
  </si>
  <si>
    <t>CODO GRIFO 63 MM. 2"</t>
  </si>
  <si>
    <t>CG75P</t>
  </si>
  <si>
    <t>CODO GRIFO 75 MM. 2 1/2"</t>
  </si>
  <si>
    <t>CG90P</t>
  </si>
  <si>
    <t>CODO GRIFO 90 MM. 3"</t>
  </si>
  <si>
    <t>CH44E</t>
  </si>
  <si>
    <t>CODO EVACUACION 40-45 ENC.</t>
  </si>
  <si>
    <t>CH66E</t>
  </si>
  <si>
    <t>CODO EVACUACION 40-67 ENC.</t>
  </si>
  <si>
    <t>CH88E</t>
  </si>
  <si>
    <t>CODO EVACUACION 40-87 ENC.</t>
  </si>
  <si>
    <t>CI315P</t>
  </si>
  <si>
    <t>CODO P.E.A.D. INYECTADO 315 - 90º</t>
  </si>
  <si>
    <t>CI400P</t>
  </si>
  <si>
    <t>CODO P.E.A.D. INYECTADO 400 - 90º</t>
  </si>
  <si>
    <t>CJ44E</t>
  </si>
  <si>
    <t>CODO EVACUACION 50-45 ENC.</t>
  </si>
  <si>
    <t>CJ66E</t>
  </si>
  <si>
    <t>CODO EVACUACION 50-67 ENC.</t>
  </si>
  <si>
    <t>CJ88E</t>
  </si>
  <si>
    <t>CODO EVACUACION 50-87 ENC.</t>
  </si>
  <si>
    <t>CLIP 315-160 9</t>
  </si>
  <si>
    <t>CLIP DE 315-160 90  NLP</t>
  </si>
  <si>
    <t>CLIP 315-200 9</t>
  </si>
  <si>
    <t>CLIP DE 315-200 90</t>
  </si>
  <si>
    <t>CLIP 315-250 4</t>
  </si>
  <si>
    <t>CLIP DE 315-250 45  NLP</t>
  </si>
  <si>
    <t>CLIP 400-250 4</t>
  </si>
  <si>
    <t>CLIP DE 400-250 45  NLP</t>
  </si>
  <si>
    <t>CLIP 400-250 9</t>
  </si>
  <si>
    <t>CLIP DE 400-250 90  NLP</t>
  </si>
  <si>
    <t>CP4E</t>
  </si>
  <si>
    <t>CODO EVACUACION 75-45 ENC.</t>
  </si>
  <si>
    <t>CP4J</t>
  </si>
  <si>
    <t>CODO EVACUACION 75-45 J.T.</t>
  </si>
  <si>
    <t>CP6E</t>
  </si>
  <si>
    <t>CODO EVACUACION 75-67 ENC.</t>
  </si>
  <si>
    <t>CP6J</t>
  </si>
  <si>
    <t>CODO EVACUACION 75-67 J.T.</t>
  </si>
  <si>
    <t>CP8E</t>
  </si>
  <si>
    <t>CODO EVACUACION 75-87 ENC.</t>
  </si>
  <si>
    <t>CP8J</t>
  </si>
  <si>
    <t>CODO EVACUACION 75-87 J.T..</t>
  </si>
  <si>
    <t>CQ20P</t>
  </si>
  <si>
    <t>CASQUILLO CONICO PARTIDO 20 MM.</t>
  </si>
  <si>
    <t>CQ25P</t>
  </si>
  <si>
    <t>CASQUILLO CONICO PARTIDO 25 MM.</t>
  </si>
  <si>
    <t>CQ32P</t>
  </si>
  <si>
    <t>CASQUILLO CONICO PARTIDO 32 MM.</t>
  </si>
  <si>
    <t>CQ40P</t>
  </si>
  <si>
    <t>CASQUILLO CONICO PARTIDO 40 MM.</t>
  </si>
  <si>
    <t>CQ50P</t>
  </si>
  <si>
    <t>CASQUILLO CONICO PARTIDO 50 MM.</t>
  </si>
  <si>
    <t>CQ63P</t>
  </si>
  <si>
    <t>CASQUILLO CONICO PARTIDO 63 MM.</t>
  </si>
  <si>
    <t>CQ75P</t>
  </si>
  <si>
    <t>CASQUILLO CONICO PARTIDO 75 MM.</t>
  </si>
  <si>
    <t>CQ90P</t>
  </si>
  <si>
    <t>CASQUILLO CONICO PARTIDO 90 MM.</t>
  </si>
  <si>
    <t>CR11/2P</t>
  </si>
  <si>
    <t>CODO 90  1 1/2"</t>
  </si>
  <si>
    <t>CR11/4P</t>
  </si>
  <si>
    <t>CODO 90  1 1/4"</t>
  </si>
  <si>
    <t>CR1P</t>
  </si>
  <si>
    <t>CODO 90  1"</t>
  </si>
  <si>
    <t>CR20EP</t>
  </si>
  <si>
    <t>CODO 90 R.MACHO 20 MM. 1/2"</t>
  </si>
  <si>
    <t>CR20UP</t>
  </si>
  <si>
    <t>CODO 90 R.HEMBRA 20 MM. 1/2"</t>
  </si>
  <si>
    <t>CR25EP</t>
  </si>
  <si>
    <t>CODO 90 R.MACHO 25 MM. 3/4"</t>
  </si>
  <si>
    <t>CR25UP</t>
  </si>
  <si>
    <t>CODO 90 R.HEMBRA 25 MM. 3/4"</t>
  </si>
  <si>
    <t>CR2P</t>
  </si>
  <si>
    <t>CODO 90  2"</t>
  </si>
  <si>
    <t>CR3/4P</t>
  </si>
  <si>
    <t>CODO 90  3/4"</t>
  </si>
  <si>
    <t>CR32EP</t>
  </si>
  <si>
    <t>CODO 90 R.MACHO 32 MM. 1"</t>
  </si>
  <si>
    <t>CR32UP</t>
  </si>
  <si>
    <t>CODO 90 R.HEMBRA 32 MM. 1"</t>
  </si>
  <si>
    <t>CR40EP</t>
  </si>
  <si>
    <t>CODO 90 R.MACHO 40 MM. 1 1/4"</t>
  </si>
  <si>
    <t>CR40UP</t>
  </si>
  <si>
    <t>CODO 90 R.HEMBRA 40 MM. 1 1/4"</t>
  </si>
  <si>
    <t>CR420EP</t>
  </si>
  <si>
    <t>CODO 45 R.MACHO 20 MM. 1/2"</t>
  </si>
  <si>
    <t>CR425EP</t>
  </si>
  <si>
    <t>CODO 45 R.MACHO 25 MM. 3/4"</t>
  </si>
  <si>
    <t>CR432EP</t>
  </si>
  <si>
    <t>CODO 45 R.MACHO 32 MM. 1"</t>
  </si>
  <si>
    <t>CR440EP</t>
  </si>
  <si>
    <t>CODO 45 R.MACHO 40 MM. 1 1/4"</t>
  </si>
  <si>
    <t>CR450EP</t>
  </si>
  <si>
    <t>CODO 45 R.MACHO 50 MM. 1 1/2"</t>
  </si>
  <si>
    <t>CR463EP</t>
  </si>
  <si>
    <t>CODO 45 R.MACHO 63 MM. 2"</t>
  </si>
  <si>
    <t>CR475EP</t>
  </si>
  <si>
    <t>CODO 45 R.MACHO 75 MM. 2 1/2"</t>
  </si>
  <si>
    <t>CR490EP</t>
  </si>
  <si>
    <t>CODO 45 R.MACHO 90 MM. 3"</t>
  </si>
  <si>
    <t>CR50EP</t>
  </si>
  <si>
    <t>CODO 90 R.MACHO 50 MM. 1 1/2"</t>
  </si>
  <si>
    <t>CR50UP</t>
  </si>
  <si>
    <t>CODO 90 R.HEMBRA 50 MM. 1 1/2"</t>
  </si>
  <si>
    <t>CR63EP</t>
  </si>
  <si>
    <t>CODO 90 R.MACHO 63 MM. 2"</t>
  </si>
  <si>
    <t>CR63UP</t>
  </si>
  <si>
    <t>CODO 90 R.HEMBRA 63 MM. 2"</t>
  </si>
  <si>
    <t>CR75EP</t>
  </si>
  <si>
    <t>CODO 90 R.MACHO 75 MM.</t>
  </si>
  <si>
    <t>CR75UP</t>
  </si>
  <si>
    <t>CODO 90 R.HEMBRA 75 MM. 2 1/2"</t>
  </si>
  <si>
    <t>CR90EP</t>
  </si>
  <si>
    <t>CODO 90 R.MACHO 90 MM.</t>
  </si>
  <si>
    <t>CR90UP</t>
  </si>
  <si>
    <t>CODO 90 R.HEMBRA 90 MM. 3"</t>
  </si>
  <si>
    <t>CS4E</t>
  </si>
  <si>
    <t>CODO EVACUACION 90-45 ENC.</t>
  </si>
  <si>
    <t>CS4J</t>
  </si>
  <si>
    <t>CODO EVACUACION 90-45 J.T.</t>
  </si>
  <si>
    <t>CS6E</t>
  </si>
  <si>
    <t>CODO EVACUACION 90-67 ENC.</t>
  </si>
  <si>
    <t>CS6J</t>
  </si>
  <si>
    <t>CODO EVACUACION 90-67 J.T.</t>
  </si>
  <si>
    <t>CS8E</t>
  </si>
  <si>
    <t>CODO EVACUACION 90-87 ENC.</t>
  </si>
  <si>
    <t>CS8J</t>
  </si>
  <si>
    <t>CODO EVACUACION 90-87 J.T.</t>
  </si>
  <si>
    <t>CT110-11/4</t>
  </si>
  <si>
    <t>COLLARIN DE TOMA 110-1 1/4"</t>
  </si>
  <si>
    <t>CT125-11/4</t>
  </si>
  <si>
    <t>COLLARIN DE TOMA 125-1 1/4"</t>
  </si>
  <si>
    <t>CT140-11/4</t>
  </si>
  <si>
    <t>COLLARIN DE TOMA 140-1 1/4"</t>
  </si>
  <si>
    <t>CT160-11/2</t>
  </si>
  <si>
    <t>COLLARIN DE TOMA 160-1 1/2"</t>
  </si>
  <si>
    <t>CT180-11/2</t>
  </si>
  <si>
    <t>COLLARIN DE TOMA 180-1 1/2"</t>
  </si>
  <si>
    <t>CT200-11/2</t>
  </si>
  <si>
    <t>COLLARIN DE TOMA 200-1 1/2"</t>
  </si>
  <si>
    <t>CT250-11/2</t>
  </si>
  <si>
    <t>COLLARIN DE TOMA 250-1 1/2"</t>
  </si>
  <si>
    <t>CT315-2</t>
  </si>
  <si>
    <t>COLLARIN DE TOMA 315-2"</t>
  </si>
  <si>
    <t>CT32-1</t>
  </si>
  <si>
    <t>COLLARIN DE TOMA 32-1"</t>
  </si>
  <si>
    <t>CT40-1</t>
  </si>
  <si>
    <t>COLLARIN DE TOMA 40-1"</t>
  </si>
  <si>
    <t>CT400-3</t>
  </si>
  <si>
    <t>COLLARIN DE TOMA 400-3"</t>
  </si>
  <si>
    <t>CT50-1</t>
  </si>
  <si>
    <t>COLLARIN DE TOMA 50-1"</t>
  </si>
  <si>
    <t>CT50-3/4</t>
  </si>
  <si>
    <t>COLLARIN DE TOMA 50-3/4"</t>
  </si>
  <si>
    <t>CT63-1</t>
  </si>
  <si>
    <t>COLLARIN DE TOMA 63-1"</t>
  </si>
  <si>
    <t>CT63-3/4</t>
  </si>
  <si>
    <t>COLLARIN DE TOMA 63-3/4"</t>
  </si>
  <si>
    <t>CT75-1</t>
  </si>
  <si>
    <t>COLLARIN DE TOMA 75-1"</t>
  </si>
  <si>
    <t>CT90-1</t>
  </si>
  <si>
    <t>COLLARIN DE TOMA 90-1"</t>
  </si>
  <si>
    <t>CTF110-1</t>
  </si>
  <si>
    <t>COLLARIN DE TOMA FUNDICION 110 -</t>
  </si>
  <si>
    <t>CTF110-1 1/2</t>
  </si>
  <si>
    <t>CTF110-1 1/4</t>
  </si>
  <si>
    <t>CTF110-1/2</t>
  </si>
  <si>
    <t>CTF110-2</t>
  </si>
  <si>
    <t>CTF110-2 1/2</t>
  </si>
  <si>
    <t>CTF110-3/4</t>
  </si>
  <si>
    <t>CTF125-1 1/2</t>
  </si>
  <si>
    <t>COLLARIN DE TOMA FUNDICION 125 -</t>
  </si>
  <si>
    <t>CTF125-1 1/4</t>
  </si>
  <si>
    <t>CTF125-2</t>
  </si>
  <si>
    <t>CTF125-2 1/2</t>
  </si>
  <si>
    <t>CTF140-1 1/2</t>
  </si>
  <si>
    <t>COLLARIN DE TOMA FUNDICION 140 -</t>
  </si>
  <si>
    <t>CTF140-3</t>
  </si>
  <si>
    <t>CTF140-4</t>
  </si>
  <si>
    <t>CTF160-1 1/2</t>
  </si>
  <si>
    <t>COLLARIN DE TOMA FUNDICION 160 -</t>
  </si>
  <si>
    <t>CTF160-1 1/4</t>
  </si>
  <si>
    <t>CTF160-2</t>
  </si>
  <si>
    <t>CTF160-2 1/2</t>
  </si>
  <si>
    <t>CTF160-3</t>
  </si>
  <si>
    <t>CTF160-4</t>
  </si>
  <si>
    <t>CTF180-2</t>
  </si>
  <si>
    <t>COLLARIN DE TOMA FUNDICION 180 -</t>
  </si>
  <si>
    <t>CTF180-3</t>
  </si>
  <si>
    <t>CTF180-4</t>
  </si>
  <si>
    <t>CTF200-1 1/2</t>
  </si>
  <si>
    <t>COLLARIN DE TOMA FUNDICION 200 -</t>
  </si>
  <si>
    <t>CTF200-1 1/4</t>
  </si>
  <si>
    <t>CTF200-2</t>
  </si>
  <si>
    <t>CTF200-2 1/2</t>
  </si>
  <si>
    <t>CTF200-3</t>
  </si>
  <si>
    <t>CTF200-4</t>
  </si>
  <si>
    <t>CTF250-1 1/2</t>
  </si>
  <si>
    <t>COLLARIN DE TOMA FUNDICION 250 -</t>
  </si>
  <si>
    <t>CTF250-1 1/4</t>
  </si>
  <si>
    <t>CTF250-2</t>
  </si>
  <si>
    <t>CTF250-2 1/2</t>
  </si>
  <si>
    <t>CTF250-3</t>
  </si>
  <si>
    <t>CTF250-4</t>
  </si>
  <si>
    <t>CTF315-1 1/2</t>
  </si>
  <si>
    <t>COLLARIN DE TOMA FUNDICION 315 -</t>
  </si>
  <si>
    <t>CTF315-1 1/4</t>
  </si>
  <si>
    <t>CTF315-2</t>
  </si>
  <si>
    <t>CTF315-2 1/2</t>
  </si>
  <si>
    <t>CTF315-3</t>
  </si>
  <si>
    <t>CTF315-4</t>
  </si>
  <si>
    <t>CTF32-1</t>
  </si>
  <si>
    <t>COLLARIN DE TOMA FUNDICION 32 - 1</t>
  </si>
  <si>
    <t>CTF32-1/2</t>
  </si>
  <si>
    <t>CTF32-3/4</t>
  </si>
  <si>
    <t>COLLARIN DE TOMA FUNDICION 32 - 3</t>
  </si>
  <si>
    <t>CTF355-2</t>
  </si>
  <si>
    <t>COLLARIN DE TOMA FUNDICION 355 -</t>
  </si>
  <si>
    <t>CTF355-3</t>
  </si>
  <si>
    <t>CTF40-1</t>
  </si>
  <si>
    <t>COLLARIN DE TOMA FUNDICION 40 - 1</t>
  </si>
  <si>
    <t>CTF40-1/2</t>
  </si>
  <si>
    <t>CTF40-3/4</t>
  </si>
  <si>
    <t>COLLARIN DE TOMA FUNDICION 40 - 3</t>
  </si>
  <si>
    <t>CTF400-3</t>
  </si>
  <si>
    <t>COLLARIN DE TOMA FUNDICION 400 -</t>
  </si>
  <si>
    <t>CTF400-4</t>
  </si>
  <si>
    <t>CTF50-1</t>
  </si>
  <si>
    <t>COLLARIN DE TOMA FUNDICION 50 - 1</t>
  </si>
  <si>
    <t>CTF50-1/2</t>
  </si>
  <si>
    <t>CTF50-3/4</t>
  </si>
  <si>
    <t>COLLARIN DE TOMA FUNDICION 50 - 3</t>
  </si>
  <si>
    <t>CTF63-1</t>
  </si>
  <si>
    <t>COLLARIN DE TOMA FUNDICION 63 - 1</t>
  </si>
  <si>
    <t>CTF63-1/2</t>
  </si>
  <si>
    <t>CTF63-3/4</t>
  </si>
  <si>
    <t>COLLARIN DE TOMA FUNDICION 63 -3</t>
  </si>
  <si>
    <t>CTF75-1</t>
  </si>
  <si>
    <t>COLLARIN DE TOMA FUNDICION 75 - 1</t>
  </si>
  <si>
    <t>CTF75-1 1/4</t>
  </si>
  <si>
    <t>CTF75-1/2</t>
  </si>
  <si>
    <t>CTF75-3/4</t>
  </si>
  <si>
    <t>COLLARIN DE TOMA FUNDICION 75 - 3</t>
  </si>
  <si>
    <t>CTF90-1</t>
  </si>
  <si>
    <t>COLLARIN DE TOMA FUNDICION 90 - 1</t>
  </si>
  <si>
    <t>CTF90-1 1/2</t>
  </si>
  <si>
    <t>CTF90-1 1/4</t>
  </si>
  <si>
    <t>CTF90-1/2</t>
  </si>
  <si>
    <t>CTF90-3/4</t>
  </si>
  <si>
    <t>COLLARIN DE TOMA FUNDICION 90 - 3</t>
  </si>
  <si>
    <t>CU110M</t>
  </si>
  <si>
    <t>CURVA PRESION 110-90</t>
  </si>
  <si>
    <t>CU125M</t>
  </si>
  <si>
    <t>CURVA PRESION 125-90</t>
  </si>
  <si>
    <t>CU140M</t>
  </si>
  <si>
    <t>CURVA PRESION 140-90</t>
  </si>
  <si>
    <t>CU160M</t>
  </si>
  <si>
    <t>CURVA PRESION 160-90</t>
  </si>
  <si>
    <t>CU180M</t>
  </si>
  <si>
    <t>CURVA PRESION 180-90</t>
  </si>
  <si>
    <t>CU20045I</t>
  </si>
  <si>
    <t>CURVA EVACUACION 200-45</t>
  </si>
  <si>
    <t>CU20067I</t>
  </si>
  <si>
    <t>CURVA EVACUACION 200-67</t>
  </si>
  <si>
    <t>CU20087I</t>
  </si>
  <si>
    <t>CURVA EVACUACION 200-87</t>
  </si>
  <si>
    <t>CU200M</t>
  </si>
  <si>
    <t>CURVA PRESION 200-90</t>
  </si>
  <si>
    <t>CU250M</t>
  </si>
  <si>
    <t>CURVA PRESION 250-90</t>
  </si>
  <si>
    <t>CU315M</t>
  </si>
  <si>
    <t>CURVA PRESION 315-90</t>
  </si>
  <si>
    <t>CU40045I</t>
  </si>
  <si>
    <t>CURVA EVACUACION 400-45</t>
  </si>
  <si>
    <t>CU40087I</t>
  </si>
  <si>
    <t>CURVA EVACUACION 400-87</t>
  </si>
  <si>
    <t>CU40M</t>
  </si>
  <si>
    <t>CURVA PRESION  40-90</t>
  </si>
  <si>
    <t>CU4110M</t>
  </si>
  <si>
    <t>CURVA PRESION 110-45</t>
  </si>
  <si>
    <t>CU4125M</t>
  </si>
  <si>
    <t>CURVA PRESION 125-45</t>
  </si>
  <si>
    <t>CU4140M</t>
  </si>
  <si>
    <t>CURVA PRESION 140-45</t>
  </si>
  <si>
    <t>CU4160M</t>
  </si>
  <si>
    <t>CURVA PRESION 160-45</t>
  </si>
  <si>
    <t>CU4180M</t>
  </si>
  <si>
    <t>CURVA PRESION 180-45</t>
  </si>
  <si>
    <t>CU4200M</t>
  </si>
  <si>
    <t>CURVA PRESION 200-45</t>
  </si>
  <si>
    <t>CU4250M</t>
  </si>
  <si>
    <t>CURVA PRESION 250-45</t>
  </si>
  <si>
    <t>CU425M</t>
  </si>
  <si>
    <t>CURVA PRESION 25-45</t>
  </si>
  <si>
    <t>CU4315M</t>
  </si>
  <si>
    <t>CURVA PRESION 315-45</t>
  </si>
  <si>
    <t>CU432M</t>
  </si>
  <si>
    <t>CURVA PRESION 32-45</t>
  </si>
  <si>
    <t>CU440M</t>
  </si>
  <si>
    <t>CURVA PRESION 40-45</t>
  </si>
  <si>
    <t>CU450M</t>
  </si>
  <si>
    <t>CURVA PRESION 50-45</t>
  </si>
  <si>
    <t>CU463M</t>
  </si>
  <si>
    <t>CURVA PRESION 63-45</t>
  </si>
  <si>
    <t>CU475M</t>
  </si>
  <si>
    <t>CURVA PRESION 75-45</t>
  </si>
  <si>
    <t>CU490M</t>
  </si>
  <si>
    <t>CURVA PRESION 90-45</t>
  </si>
  <si>
    <t>CU50M</t>
  </si>
  <si>
    <t>CURVA PRESION 50-90</t>
  </si>
  <si>
    <t>CU63M</t>
  </si>
  <si>
    <t>CURVA PRESION  63-90</t>
  </si>
  <si>
    <t>CU75M</t>
  </si>
  <si>
    <t>CURVA PRESION  75-90</t>
  </si>
  <si>
    <t>CU90M</t>
  </si>
  <si>
    <t>CURVA PRESION  90-90</t>
  </si>
  <si>
    <t>CUNLP 200-90</t>
  </si>
  <si>
    <t>CURVA DE 200-90 NLP</t>
  </si>
  <si>
    <t>CUNLP 200-90 NLP</t>
  </si>
  <si>
    <t>CUNLP 250-90</t>
  </si>
  <si>
    <t>CURVA DE 250-90  NLP</t>
  </si>
  <si>
    <t>CUNLP 315-90</t>
  </si>
  <si>
    <t>CURVA DE 315-90 NLP</t>
  </si>
  <si>
    <t>CUS25045I</t>
  </si>
  <si>
    <t>CURVA SANEAMIENTO 250-45</t>
  </si>
  <si>
    <t>CUS25045IH</t>
  </si>
  <si>
    <t>CURVA SANEAMIENTO 250-45 H.H.</t>
  </si>
  <si>
    <t>CUS25087IH</t>
  </si>
  <si>
    <t>CURVA SANEAMIENTO 250-87 H.H.</t>
  </si>
  <si>
    <t>CUS50045I</t>
  </si>
  <si>
    <t>CURVA SANEAMIENTO 500-45</t>
  </si>
  <si>
    <t>CUS50087I</t>
  </si>
  <si>
    <t>CURVA SANEAMIENTO 500-87</t>
  </si>
  <si>
    <t>CV4E</t>
  </si>
  <si>
    <t>CODO EVACUACION 110-45 ENC.</t>
  </si>
  <si>
    <t>CV4J</t>
  </si>
  <si>
    <t>CODO EVACUACION 110-45 J.T.</t>
  </si>
  <si>
    <t>CV6E</t>
  </si>
  <si>
    <t>CODO EVACUACION 110-67 ENC.</t>
  </si>
  <si>
    <t>CV6J</t>
  </si>
  <si>
    <t>CODO EVACUACION 110-67 J.T.</t>
  </si>
  <si>
    <t>CV8E</t>
  </si>
  <si>
    <t>CODO EVACUACION 110-87 ENC.</t>
  </si>
  <si>
    <t>CV8J</t>
  </si>
  <si>
    <t>CODO EVACUACION 110-87 J.T.</t>
  </si>
  <si>
    <t>CW12</t>
  </si>
  <si>
    <t>CODO SALIDA W.C.</t>
  </si>
  <si>
    <t>CW13</t>
  </si>
  <si>
    <t>CX4E</t>
  </si>
  <si>
    <t>CODO EVACUACION 125-45 ENC.</t>
  </si>
  <si>
    <t>CX4J</t>
  </si>
  <si>
    <t>CODO EVACUACION 125-45 J.T.</t>
  </si>
  <si>
    <t>CX6J</t>
  </si>
  <si>
    <t>CODO EVACUACION 125-67 J.T.</t>
  </si>
  <si>
    <t>CX8E</t>
  </si>
  <si>
    <t>CODO EVACUACION 125-87 ENC.</t>
  </si>
  <si>
    <t>CX8J</t>
  </si>
  <si>
    <t>CODO EVACUACION 125-87 J.T.</t>
  </si>
  <si>
    <t>CZ4E</t>
  </si>
  <si>
    <t>CODO EVACUACION 160-45 ENC.</t>
  </si>
  <si>
    <t>CZ4J</t>
  </si>
  <si>
    <t>CODO EVACUACION 160-45 J.T.</t>
  </si>
  <si>
    <t>CZ6E</t>
  </si>
  <si>
    <t>CODO EVACUACION 160-67 ENC.</t>
  </si>
  <si>
    <t>CZ6J</t>
  </si>
  <si>
    <t>CODO EVACUACION 160-67 J.T.</t>
  </si>
  <si>
    <t>CZ8E</t>
  </si>
  <si>
    <t>CODO EVACUACION 160-87 ENC.</t>
  </si>
  <si>
    <t>CZ8J</t>
  </si>
  <si>
    <t>CODO EVACUACION 160-87 J.T.</t>
  </si>
  <si>
    <t>D32P</t>
  </si>
  <si>
    <t>DERIVACION CRUZ  32 MM.</t>
  </si>
  <si>
    <t>D40P</t>
  </si>
  <si>
    <t>DERIVACION CRUZ  40 MM.</t>
  </si>
  <si>
    <t>D50P</t>
  </si>
  <si>
    <t>DERIVACION CRUZ  50 MM.</t>
  </si>
  <si>
    <t>DI1000</t>
  </si>
  <si>
    <t>LIMPIADOR 1 LITRO</t>
  </si>
  <si>
    <t>DI500</t>
  </si>
  <si>
    <t>LIMPIADOR 1/2 LITRO</t>
  </si>
  <si>
    <t>DR40/32P</t>
  </si>
  <si>
    <t>DERIVACION CRUZ REDUC. 40/32</t>
  </si>
  <si>
    <t>DR50/40P</t>
  </si>
  <si>
    <t>DERIVACION CRUZ REDUC. 50/40</t>
  </si>
  <si>
    <t>DR63/50P</t>
  </si>
  <si>
    <t>DERIVACION CRUZ REDUC. 63/50</t>
  </si>
  <si>
    <t>DS160-45M</t>
  </si>
  <si>
    <t>DERIVACION SIMPLE 160-45</t>
  </si>
  <si>
    <t>DS160-67M</t>
  </si>
  <si>
    <t>DERIVACION SIMPLE 160-67</t>
  </si>
  <si>
    <t>DS160-87M</t>
  </si>
  <si>
    <t>DERIVACION SIMPLE 160-87</t>
  </si>
  <si>
    <t>DS160/110-45M</t>
  </si>
  <si>
    <t>DERIVACION SIMPLE 160/110-45</t>
  </si>
  <si>
    <t>DS160/110-87M</t>
  </si>
  <si>
    <t>DERIVACION SIMPLE 160/110-87</t>
  </si>
  <si>
    <t>DS160/110/67M</t>
  </si>
  <si>
    <t>DERIVACION SIMPLE 160/110-67</t>
  </si>
  <si>
    <t>DS160/125-45M</t>
  </si>
  <si>
    <t>DERIVACION SIMPLE 160/125-45</t>
  </si>
  <si>
    <t>DS160/125-67M</t>
  </si>
  <si>
    <t>DERIVACION SIMPLE 160/125-67</t>
  </si>
  <si>
    <t>DS160/125-87M</t>
  </si>
  <si>
    <t>DERIVACION SIMPLE 160/125-87</t>
  </si>
  <si>
    <t>DS160/75-45M</t>
  </si>
  <si>
    <t>DERIVACION SIMPLE 160/75-45</t>
  </si>
  <si>
    <t>DS160/75-67M</t>
  </si>
  <si>
    <t>DERIVACION SIMPLE 160/75-67</t>
  </si>
  <si>
    <t>DS160/75-87M</t>
  </si>
  <si>
    <t>DERIVACION SIMPLE 160/75-87</t>
  </si>
  <si>
    <t>DS160/90-45M</t>
  </si>
  <si>
    <t>DERIVACION SIMPLE 160/90-45</t>
  </si>
  <si>
    <t>DS160/90-67M</t>
  </si>
  <si>
    <t>DERIVACION SIMPLE 160/90-67</t>
  </si>
  <si>
    <t>DS160/90-87M</t>
  </si>
  <si>
    <t>DERIVACION SIMPLE 160/90-87</t>
  </si>
  <si>
    <t>DS200-45M</t>
  </si>
  <si>
    <t>DERIVACION SIMPLE 200-45</t>
  </si>
  <si>
    <t>DS200-67M</t>
  </si>
  <si>
    <t>DERIVACION SIMPLE 200-67</t>
  </si>
  <si>
    <t>DS200-87M</t>
  </si>
  <si>
    <t>DERIVACION SIMPLE 200-87</t>
  </si>
  <si>
    <t>DS200/110-45M</t>
  </si>
  <si>
    <t>DERIVACION SIMPLE 200/110-45</t>
  </si>
  <si>
    <t>DS200/110-67M</t>
  </si>
  <si>
    <t>DERIVACION SIMPLE 200/110-67</t>
  </si>
  <si>
    <t>DS200/110-87M</t>
  </si>
  <si>
    <t>DERIVACION SIMPLE 200/110-87</t>
  </si>
  <si>
    <t>DS200/125-45M</t>
  </si>
  <si>
    <t>DERIVACION SIMPLE 200/125-45</t>
  </si>
  <si>
    <t>DS200/125-67M</t>
  </si>
  <si>
    <t>DERIVACION SIMPLE 200/125-67</t>
  </si>
  <si>
    <t>DS200/125-87M</t>
  </si>
  <si>
    <t>DERIVACION SIMPLE 200/125-87</t>
  </si>
  <si>
    <t>DS200/160-45M</t>
  </si>
  <si>
    <t>DERIVACION SIMPLE 200/160-45</t>
  </si>
  <si>
    <t>DS200/160-67M</t>
  </si>
  <si>
    <t>DERIVACION SIMPLE 200/160-67</t>
  </si>
  <si>
    <t>DS200/160-87M</t>
  </si>
  <si>
    <t>DERIVACION SIMPLE 200/160-87</t>
  </si>
  <si>
    <t>DS200/75-45M</t>
  </si>
  <si>
    <t>DERIVACION SIMPLE 200/75-45</t>
  </si>
  <si>
    <t>DS200/75-67M</t>
  </si>
  <si>
    <t>DERIVACION SIMPLE 200/75-67</t>
  </si>
  <si>
    <t>DS200/75-87M</t>
  </si>
  <si>
    <t>DERIVACION SIMPLE 200/75-87</t>
  </si>
  <si>
    <t>DS200/90-45M</t>
  </si>
  <si>
    <t>DERIVACION SIMPLE 200/90-45</t>
  </si>
  <si>
    <t>DS200/90-67M</t>
  </si>
  <si>
    <t>DERIVACION SIMPLE 200/90-67</t>
  </si>
  <si>
    <t>DS200/90-87M</t>
  </si>
  <si>
    <t>DERIVACION SIMPLE 200/90-87</t>
  </si>
  <si>
    <t>DS250-45M</t>
  </si>
  <si>
    <t>DERIVACION SIMPLE 250-45</t>
  </si>
  <si>
    <t>DS250-67M</t>
  </si>
  <si>
    <t>DERIVACION SIMPLE 250-67</t>
  </si>
  <si>
    <t>DS250-87M</t>
  </si>
  <si>
    <t>DERIVACION SIMPLE 250-87</t>
  </si>
  <si>
    <t>DS250/110-45M</t>
  </si>
  <si>
    <t>DERIVACION SIMPLE 250/110-45</t>
  </si>
  <si>
    <t>DS250/110-67M</t>
  </si>
  <si>
    <t>DERIVACION SIMPLE 250/110-67</t>
  </si>
  <si>
    <t>DS250/110-87M</t>
  </si>
  <si>
    <t>DERIVACION SIMPLE 250/110-87</t>
  </si>
  <si>
    <t>DS250/125-45M</t>
  </si>
  <si>
    <t>DERIVACION SIMPLE 250/125-45</t>
  </si>
  <si>
    <t>DS250/125-67M</t>
  </si>
  <si>
    <t>DERIVACION SIMPLE 250/125-67</t>
  </si>
  <si>
    <t>DS250/125-87M</t>
  </si>
  <si>
    <t>DERIVACION SIMPLE 250/125-87</t>
  </si>
  <si>
    <t>DS250/160-45M</t>
  </si>
  <si>
    <t>DERIVACION SIMPLE 250/160-45</t>
  </si>
  <si>
    <t>DS250/160-67M</t>
  </si>
  <si>
    <t>DERIVACION SIMPLE 250/160-67</t>
  </si>
  <si>
    <t>DS250/160-87M</t>
  </si>
  <si>
    <t>DERIVACION SIMPLE 250/160-87</t>
  </si>
  <si>
    <t>DS250/200-45M</t>
  </si>
  <si>
    <t>DERIVACION SIMPLE 250/200-45</t>
  </si>
  <si>
    <t>DS250/200-67M</t>
  </si>
  <si>
    <t>DERIVACION SIMPLE 250/200-67</t>
  </si>
  <si>
    <t>DS250/200-87M</t>
  </si>
  <si>
    <t>DERIVACION SIMPLE 250/200-87</t>
  </si>
  <si>
    <t>DS250/75-45M</t>
  </si>
  <si>
    <t>DERIVACION SIMPLE 250/75-45</t>
  </si>
  <si>
    <t>DS250/75-67M</t>
  </si>
  <si>
    <t>DERIVACION SIMPLE 250/75-67</t>
  </si>
  <si>
    <t>DS250/75-87M</t>
  </si>
  <si>
    <t>DERIVACION SIMPLE 250/75-87</t>
  </si>
  <si>
    <t>DS250/90-45M</t>
  </si>
  <si>
    <t>DERIVACION SIMPLE 250/90-45</t>
  </si>
  <si>
    <t>DS250/90-67M</t>
  </si>
  <si>
    <t>DERIVACION SIMPLE 250/90-67</t>
  </si>
  <si>
    <t>DS250/90-87M</t>
  </si>
  <si>
    <t>DERIVACION SIMPLE 250/90-87</t>
  </si>
  <si>
    <t>DS315-45M</t>
  </si>
  <si>
    <t>DERIVACION SIMPLE 315-45</t>
  </si>
  <si>
    <t>DS315-67M</t>
  </si>
  <si>
    <t>DERIVACION SIMPLE 315-67</t>
  </si>
  <si>
    <t>DS315-87M</t>
  </si>
  <si>
    <t>DERIVACION SIMPLE 315-87</t>
  </si>
  <si>
    <t>DS315/110-45M</t>
  </si>
  <si>
    <t>DERIVACION SIMPLE 315/110-45</t>
  </si>
  <si>
    <t>DS315/110-67M</t>
  </si>
  <si>
    <t>DERIVACION SIMPLE 315/110-67</t>
  </si>
  <si>
    <t>DS315/110-87M</t>
  </si>
  <si>
    <t>DERIVACION SIMPLE 315/110-87</t>
  </si>
  <si>
    <t>DS315/125-45M</t>
  </si>
  <si>
    <t>DERIVACION SIMPLE 315/125-45</t>
  </si>
  <si>
    <t>DS315/125-67M</t>
  </si>
  <si>
    <t>DERIVACION SIMPLE 315/125-67</t>
  </si>
  <si>
    <t>DS315/125-87M</t>
  </si>
  <si>
    <t>DERIVACION SIMPLE 315/125-87</t>
  </si>
  <si>
    <t>DS315/160-45M</t>
  </si>
  <si>
    <t>DERIVACION SIMPLE 315/160-45</t>
  </si>
  <si>
    <t>DS315/160-67M</t>
  </si>
  <si>
    <t>DERIVACION SIMPLE 315/160-67</t>
  </si>
  <si>
    <t>DS315/160-87M</t>
  </si>
  <si>
    <t>DERIVACION SIMPLE 315/160-87</t>
  </si>
  <si>
    <t>DS315/200-45M</t>
  </si>
  <si>
    <t>DERIVACION SIMPLE 315/200-45</t>
  </si>
  <si>
    <t>DS315/200-67M</t>
  </si>
  <si>
    <t>DERIVACION SIMPLE 315/200-67</t>
  </si>
  <si>
    <t>DS315/200-87M</t>
  </si>
  <si>
    <t>DERIVACION SIMPLE 315/200-87</t>
  </si>
  <si>
    <t>DS315/250-45M</t>
  </si>
  <si>
    <t>DERIVACION SIMPLE 315/250-45</t>
  </si>
  <si>
    <t>DS315/250-67M</t>
  </si>
  <si>
    <t>DERIVACION SIMPLE 315/250-67</t>
  </si>
  <si>
    <t>DS315/250-87M</t>
  </si>
  <si>
    <t>DERIVACION SIMPLE 315/250-87</t>
  </si>
  <si>
    <t>E110</t>
  </si>
  <si>
    <t>TERMINAL ROSCA MACHO 110</t>
  </si>
  <si>
    <t>E110M</t>
  </si>
  <si>
    <t>E125M</t>
  </si>
  <si>
    <t>TERMINAL ROSCA MACHO 125</t>
  </si>
  <si>
    <t>E16</t>
  </si>
  <si>
    <t>TERMINAL ROSCA MACHO 16</t>
  </si>
  <si>
    <t>E20</t>
  </si>
  <si>
    <t>TERMINAL ROSCA MACHO 20</t>
  </si>
  <si>
    <t>E20P</t>
  </si>
  <si>
    <t>ENLACE MIXTO R.MACHO 20 MM. 1/2"</t>
  </si>
  <si>
    <t>E25</t>
  </si>
  <si>
    <t>TERMINAL ROSCA MACHO 25</t>
  </si>
  <si>
    <t>E25P</t>
  </si>
  <si>
    <t>ENLACE MIXTO R.MACHO 25 MM. 3/4"</t>
  </si>
  <si>
    <t>E32</t>
  </si>
  <si>
    <t>TERMINAL ROSCA MACHO 32</t>
  </si>
  <si>
    <t>E32P</t>
  </si>
  <si>
    <t>ENLACE MIXTO R.MACHO 32 MM. 1"</t>
  </si>
  <si>
    <t>E40</t>
  </si>
  <si>
    <t>TERMINAL ROSCA MACHO 40</t>
  </si>
  <si>
    <t>E40P</t>
  </si>
  <si>
    <t>ENLACE MIXTO R.MACHO 40 MM. 1 1/4</t>
  </si>
  <si>
    <t>E50</t>
  </si>
  <si>
    <t>TERMINAL ROSCA MACHO 50</t>
  </si>
  <si>
    <t>E50P</t>
  </si>
  <si>
    <t>ENLACE MIXTO R.MACHO 50 MM. 1 1/2</t>
  </si>
  <si>
    <t>E63</t>
  </si>
  <si>
    <t>TERMINAL ROSCA MACHO 63</t>
  </si>
  <si>
    <t>E63P</t>
  </si>
  <si>
    <t>ENLACE MIXTO R.MACHO 63 MM. 2"</t>
  </si>
  <si>
    <t>E75</t>
  </si>
  <si>
    <t>TERMINAL ROSCA MACHO 75</t>
  </si>
  <si>
    <t>E75M</t>
  </si>
  <si>
    <t>E75P</t>
  </si>
  <si>
    <t>ENLACE MIXTO R.MACHO 75 MM. 2 1/2</t>
  </si>
  <si>
    <t>E90</t>
  </si>
  <si>
    <t>TERMINAL ROSCA MACHO 90</t>
  </si>
  <si>
    <t>E90M</t>
  </si>
  <si>
    <t>E90P</t>
  </si>
  <si>
    <t>ENLACE MIXTO R.MACHO 90 MM. 3"</t>
  </si>
  <si>
    <t>EM50P</t>
  </si>
  <si>
    <t>ENLACE MIXTO BRIDA 50 MM.</t>
  </si>
  <si>
    <t>EM63P</t>
  </si>
  <si>
    <t>ENLACE MIXTO BRIDA 63 MM.</t>
  </si>
  <si>
    <t>EM75P</t>
  </si>
  <si>
    <t>ENLACE MIXTO BRIDA 75 MM.</t>
  </si>
  <si>
    <t>EM90P</t>
  </si>
  <si>
    <t>ENLACE MIXTO BRIDA 90 MM.</t>
  </si>
  <si>
    <t>EMB145CTNE</t>
  </si>
  <si>
    <t>EMBALAJES DE MADERA-CURVAS 110</t>
  </si>
  <si>
    <t>EMB190CTNE</t>
  </si>
  <si>
    <t>EMB634CTNE</t>
  </si>
  <si>
    <t>EMBALAJES DE MADERA-CURVAS  63X</t>
  </si>
  <si>
    <t>EMB639CTNE</t>
  </si>
  <si>
    <t>EMBALAJES DE MADERA-CURVA  63X9</t>
  </si>
  <si>
    <t>EMBTCTNE</t>
  </si>
  <si>
    <t>EMBALAJES DE MADERA-TUBERIA</t>
  </si>
  <si>
    <t>FF</t>
  </si>
  <si>
    <t>TAPON REGISTRO ROSCADO 32</t>
  </si>
  <si>
    <t>FH</t>
  </si>
  <si>
    <t>TAPON REGISTRO ROSCADO 40</t>
  </si>
  <si>
    <t>FJ</t>
  </si>
  <si>
    <t>TAPON REGISTRO ROSCADO 50</t>
  </si>
  <si>
    <t>FP</t>
  </si>
  <si>
    <t>TAPON REGISTRO ROSCADO 75</t>
  </si>
  <si>
    <t>FS</t>
  </si>
  <si>
    <t>TAPON REGISTRO ROSCADO 90</t>
  </si>
  <si>
    <t>FV</t>
  </si>
  <si>
    <t>TAPON REGISTRO ROSCADO 110</t>
  </si>
  <si>
    <t>FX</t>
  </si>
  <si>
    <t>TAPON REGISTRO ROSCADO 125</t>
  </si>
  <si>
    <t>GH25</t>
  </si>
  <si>
    <t>GANCHO CANALON GALVANIZADO 25</t>
  </si>
  <si>
    <t>GH33</t>
  </si>
  <si>
    <t>GANCHO CANALON GALVANIZADO 33</t>
  </si>
  <si>
    <t>I110</t>
  </si>
  <si>
    <t>CASQUILLO REDUCTOR 110/90</t>
  </si>
  <si>
    <t>I1105</t>
  </si>
  <si>
    <t>REDUCCION PRESION 110/50</t>
  </si>
  <si>
    <t>I1106</t>
  </si>
  <si>
    <t>REDUCCION PRESION 110/63</t>
  </si>
  <si>
    <t>I1107</t>
  </si>
  <si>
    <t>REDUCCION PRESION 110/75</t>
  </si>
  <si>
    <t>I1109</t>
  </si>
  <si>
    <t>REDUCCION PRESION 110/90</t>
  </si>
  <si>
    <t>I125</t>
  </si>
  <si>
    <t>CASQUILLO REDUCTOR 125/110</t>
  </si>
  <si>
    <t>I12511</t>
  </si>
  <si>
    <t>REDUCCION PRESION 125/110</t>
  </si>
  <si>
    <t>I1256</t>
  </si>
  <si>
    <t>REDUCCION PRESION 125/63</t>
  </si>
  <si>
    <t>I1257</t>
  </si>
  <si>
    <t>REDUCCION PRESION 125/75</t>
  </si>
  <si>
    <t>I1259</t>
  </si>
  <si>
    <t>REDUCCION PRESION 125/90</t>
  </si>
  <si>
    <t>I140</t>
  </si>
  <si>
    <t>CASQUILLO REDUCTOR 140/125</t>
  </si>
  <si>
    <t>I14011</t>
  </si>
  <si>
    <t>REDUCCION PRESION 140/110</t>
  </si>
  <si>
    <t>I14012</t>
  </si>
  <si>
    <t>REDUCCION PRESION 140/125</t>
  </si>
  <si>
    <t>I1407</t>
  </si>
  <si>
    <t>REDUCCION PRESION 140/75</t>
  </si>
  <si>
    <t>I1409</t>
  </si>
  <si>
    <t>REDUCCION PRESION 140/90</t>
  </si>
  <si>
    <t>I141</t>
  </si>
  <si>
    <t>CASQUILLO REDUCTOR 140/110</t>
  </si>
  <si>
    <t>I160</t>
  </si>
  <si>
    <t>CASQUILLO REDUCTOR 160/140</t>
  </si>
  <si>
    <t>I16011</t>
  </si>
  <si>
    <t>REDUCCION PRESION 160/110</t>
  </si>
  <si>
    <t>I16012</t>
  </si>
  <si>
    <t>REDUCCION PRESION 160/125</t>
  </si>
  <si>
    <t>I1609</t>
  </si>
  <si>
    <t>CASQUILLO REDUCTOR 160/90</t>
  </si>
  <si>
    <t>I161</t>
  </si>
  <si>
    <t>CASQUILLO REDUCTOR 160/125</t>
  </si>
  <si>
    <t>I18010</t>
  </si>
  <si>
    <t>REDUCCION PRESION 180/110</t>
  </si>
  <si>
    <t>I180125</t>
  </si>
  <si>
    <t>REDUCCION PRESION 180/125</t>
  </si>
  <si>
    <t>I180140</t>
  </si>
  <si>
    <t>REDUCCION PRESION 180/140</t>
  </si>
  <si>
    <t>I20</t>
  </si>
  <si>
    <t>CASQUILLO REDUCTOR 20/16</t>
  </si>
  <si>
    <t>I200</t>
  </si>
  <si>
    <t>CASQUILLO REDUCTOR 200/160</t>
  </si>
  <si>
    <t>I20011</t>
  </si>
  <si>
    <t>REDUCCION PRESION 200/110</t>
  </si>
  <si>
    <t>I20012</t>
  </si>
  <si>
    <t>REDUCCION PRESION 200/125</t>
  </si>
  <si>
    <t>I20014</t>
  </si>
  <si>
    <t>REDUCCION PRESION 200/140</t>
  </si>
  <si>
    <t>I20016</t>
  </si>
  <si>
    <t>REDUCCION PRESION 200/160</t>
  </si>
  <si>
    <t>I20018</t>
  </si>
  <si>
    <t>CASQUILLO REDUCTOR 200/180</t>
  </si>
  <si>
    <t>I201</t>
  </si>
  <si>
    <t>REDUCCION PRESION 20/16</t>
  </si>
  <si>
    <t>I225</t>
  </si>
  <si>
    <t>CASQUILLO REDUCTOR 225/200</t>
  </si>
  <si>
    <t>I22511</t>
  </si>
  <si>
    <t>REDUCCION PRESION 225/110</t>
  </si>
  <si>
    <t>I22516</t>
  </si>
  <si>
    <t>REDUCION PRESION 225/160</t>
  </si>
  <si>
    <t>I22520</t>
  </si>
  <si>
    <t>REDUCCION PRESION 225/200</t>
  </si>
  <si>
    <t>I25</t>
  </si>
  <si>
    <t>CASQUILLO REDUCTOR 25/20</t>
  </si>
  <si>
    <t>I25014</t>
  </si>
  <si>
    <t>REDUCCION PRESION 250/140</t>
  </si>
  <si>
    <t>I25016</t>
  </si>
  <si>
    <t>REDUCCION PRESION 250/160</t>
  </si>
  <si>
    <t>I2502</t>
  </si>
  <si>
    <t>CASQUILLO REDUCTOR 250/200</t>
  </si>
  <si>
    <t>I25020</t>
  </si>
  <si>
    <t>REDUCION PRESION 250/200</t>
  </si>
  <si>
    <t>I25022</t>
  </si>
  <si>
    <t>CAQUILLO REDUCTOR 250/225</t>
  </si>
  <si>
    <t>I250225</t>
  </si>
  <si>
    <t>REDUCCION PRESION 250/225</t>
  </si>
  <si>
    <t>I251</t>
  </si>
  <si>
    <t>REDUCCION PRESION 25/16</t>
  </si>
  <si>
    <t>I31516</t>
  </si>
  <si>
    <t>REDUCCION PRESION 315/160</t>
  </si>
  <si>
    <t>I31518</t>
  </si>
  <si>
    <t>REDUCCION PRESION 315/180</t>
  </si>
  <si>
    <t>I31520</t>
  </si>
  <si>
    <t>REDUCCION PRESION 315/200</t>
  </si>
  <si>
    <t>I31522</t>
  </si>
  <si>
    <t>REDUCCION PRESION 315/225</t>
  </si>
  <si>
    <t>I31525</t>
  </si>
  <si>
    <t>REDUCCION PRESION 315/250</t>
  </si>
  <si>
    <t>I32</t>
  </si>
  <si>
    <t>CASQUILLO REDUCTOR 32/25</t>
  </si>
  <si>
    <t>I322</t>
  </si>
  <si>
    <t>REDUCCION PRESION 32/20</t>
  </si>
  <si>
    <t>I35531</t>
  </si>
  <si>
    <t>REDUCCION PRESION 355/315</t>
  </si>
  <si>
    <t>I40</t>
  </si>
  <si>
    <t>CASQUILLO REDUCTOR 40/32</t>
  </si>
  <si>
    <t>I402</t>
  </si>
  <si>
    <t>REDUCCION PRESION 40/25</t>
  </si>
  <si>
    <t>I4020</t>
  </si>
  <si>
    <t>REDUCCION PRESION 40/20</t>
  </si>
  <si>
    <t>I50</t>
  </si>
  <si>
    <t>CASQUILLO REDUCTOR 50/40</t>
  </si>
  <si>
    <t>I502</t>
  </si>
  <si>
    <t>REDUCCION PRESION 50/25</t>
  </si>
  <si>
    <t>I5020</t>
  </si>
  <si>
    <t>REDUCCION PRESION 50/20</t>
  </si>
  <si>
    <t>I503</t>
  </si>
  <si>
    <t>REDUCCION PRESION 50/32</t>
  </si>
  <si>
    <t>I63</t>
  </si>
  <si>
    <t>CASQUILLO REDUCTOR 63/50</t>
  </si>
  <si>
    <t>I632</t>
  </si>
  <si>
    <t>REDUCCION PRESION 63/25</t>
  </si>
  <si>
    <t>I633</t>
  </si>
  <si>
    <t>REDUCCION PRESION 63/32</t>
  </si>
  <si>
    <t>I634</t>
  </si>
  <si>
    <t>REDUCCION PRESION 63/40</t>
  </si>
  <si>
    <t>I75</t>
  </si>
  <si>
    <t>CASQUILLO REDUCTOR 75/63</t>
  </si>
  <si>
    <t>I753</t>
  </si>
  <si>
    <t>REDUCCION PRESION 75/32</t>
  </si>
  <si>
    <t>I754</t>
  </si>
  <si>
    <t>REDUCCION PRESION 75/40</t>
  </si>
  <si>
    <t>I755</t>
  </si>
  <si>
    <t>REDUCCION PRESION 75/50</t>
  </si>
  <si>
    <t>I90</t>
  </si>
  <si>
    <t>CASQUILLO REDUCTOR 90/75</t>
  </si>
  <si>
    <t>I904</t>
  </si>
  <si>
    <t>REDUCCION PRESION 90/40</t>
  </si>
  <si>
    <t>I905</t>
  </si>
  <si>
    <t>REDUCCION PRESION 90/50</t>
  </si>
  <si>
    <t>I906</t>
  </si>
  <si>
    <t>REDUCCION PRESION 90/63</t>
  </si>
  <si>
    <t>IA1</t>
  </si>
  <si>
    <t>AMPLIACION EXCENTRICA 200/160</t>
  </si>
  <si>
    <t>IH1</t>
  </si>
  <si>
    <t>AMPLIACION EXCENTRICA 40/32</t>
  </si>
  <si>
    <t>IJ1</t>
  </si>
  <si>
    <t>AMPLIACION EXCENTRICA 50/40</t>
  </si>
  <si>
    <t>IJ2</t>
  </si>
  <si>
    <t>AMPLIACION EXCENTRICA 50/32</t>
  </si>
  <si>
    <t>IP2</t>
  </si>
  <si>
    <t>AMPLIACION EXCENTRICA 75/50</t>
  </si>
  <si>
    <t>IR1-1/2P</t>
  </si>
  <si>
    <t>REDUC. MACHO-HEMBRA 1-1/2"</t>
  </si>
  <si>
    <t>IR1-11/2P</t>
  </si>
  <si>
    <t>REDUC. HEMBRA-MACHO 1-1 1/2"</t>
  </si>
  <si>
    <t>IR1-11/4P</t>
  </si>
  <si>
    <t>REDUC. HEMBRA-MACHO 1-1 1/4"</t>
  </si>
  <si>
    <t>IR1-3/4P</t>
  </si>
  <si>
    <t>REDUC. MACHO-HEMBRA 1-3/4"</t>
  </si>
  <si>
    <t>IR1/2-11/2P</t>
  </si>
  <si>
    <t>REDUC. HEMBRA-MACHO 1/2-1 1/2"</t>
  </si>
  <si>
    <t>IR1/2-11/4P</t>
  </si>
  <si>
    <t>REDUC. HEMBRA-MACHO 1/2-1 1/4"</t>
  </si>
  <si>
    <t>IR1/2-1P</t>
  </si>
  <si>
    <t>REDUC. HEMBRA-MACHO 1/2-1"</t>
  </si>
  <si>
    <t>IR1/2-3/4P</t>
  </si>
  <si>
    <t>REDUC. HEMBRA-MACHO 1/2-3/4"</t>
  </si>
  <si>
    <t>IR11/2-11/4P</t>
  </si>
  <si>
    <t>REDUC. MACHO-HEMBRA 1 1/2-1 1/4"</t>
  </si>
  <si>
    <t>IR11/2-1P</t>
  </si>
  <si>
    <t>REDUC. MACHO-HEMBRA 1 1/2-1"</t>
  </si>
  <si>
    <t>IR11/2-3/4P</t>
  </si>
  <si>
    <t>REDUC. MACHO-HEMBRA 1 1/2-3/4"</t>
  </si>
  <si>
    <t>IR11/4-1/2P</t>
  </si>
  <si>
    <t>REDUC. MACHO-HEMBRA 1 1/4-1/2"</t>
  </si>
  <si>
    <t>IR11/4-11/2P</t>
  </si>
  <si>
    <t>REDUC. HEMBRA-MACHO 1 1/4-1 1/2"</t>
  </si>
  <si>
    <t>IR11/4-1P</t>
  </si>
  <si>
    <t>REDUC. MACHO-HEMBRA 1 1/4-1"</t>
  </si>
  <si>
    <t>IR11/4-3/4P</t>
  </si>
  <si>
    <t>REDUC. MACHO-HEMBRA 1 1/4-3/4"</t>
  </si>
  <si>
    <t>IR2-11/2P</t>
  </si>
  <si>
    <t>REDUC. MACHO-HEMBRA 2-1 1/2"</t>
  </si>
  <si>
    <t>IR2-11/4P</t>
  </si>
  <si>
    <t>REDUC. MACHO-HEMBRA 2-1 1/4"</t>
  </si>
  <si>
    <t>IR2-1P</t>
  </si>
  <si>
    <t>REDUC. MACHO-HEMBRA 2-1"</t>
  </si>
  <si>
    <t>IR21/2-2P</t>
  </si>
  <si>
    <t>REDUC. MACHO-HEMBRA 2 1/2-2"</t>
  </si>
  <si>
    <t>IR3-21/2P</t>
  </si>
  <si>
    <t>REDUC. MACHO-HEMBRA 3-2 1/2"</t>
  </si>
  <si>
    <t>IR3/4-1/2P</t>
  </si>
  <si>
    <t>REDUC. MACHO-HEMBRA 3/4-1/2"</t>
  </si>
  <si>
    <t>IR3/4-11/2P</t>
  </si>
  <si>
    <t>REDUC. HEMBRA-MACHO 3/4-1 1/2"</t>
  </si>
  <si>
    <t>IR3/4-11/4P</t>
  </si>
  <si>
    <t>REDUC. HEMBRA-MACHO 3/4-1 1/4"</t>
  </si>
  <si>
    <t>IR3/4-1P</t>
  </si>
  <si>
    <t>REDUC. HEMBRA-MACHO 3/4-1"</t>
  </si>
  <si>
    <t>IS2</t>
  </si>
  <si>
    <t>AMPLIACION EXCENTRICA 90/75</t>
  </si>
  <si>
    <t>IS4</t>
  </si>
  <si>
    <t>AMPLIACION EXCENTRICA 90/50</t>
  </si>
  <si>
    <t>ITV3</t>
  </si>
  <si>
    <t>INJERTOS A TUBO 110/125-32</t>
  </si>
  <si>
    <t>ITV4</t>
  </si>
  <si>
    <t>INJERTOS A TUBO 110/125-40</t>
  </si>
  <si>
    <t>ITV5</t>
  </si>
  <si>
    <t>INJERTOS A TUBO 110/125-50</t>
  </si>
  <si>
    <t>IV2</t>
  </si>
  <si>
    <t>AMPLIACION EXCENTRICA 110/90</t>
  </si>
  <si>
    <t>IV4</t>
  </si>
  <si>
    <t>AMPLIACION EXCENTRICA 110/75</t>
  </si>
  <si>
    <t>IV6</t>
  </si>
  <si>
    <t>AMPLIACION EXCENTRICA 110/50</t>
  </si>
  <si>
    <t>IX1</t>
  </si>
  <si>
    <t>AMPLIACION EXCENTRICA 125/110</t>
  </si>
  <si>
    <t>IX1C</t>
  </si>
  <si>
    <t>REDUCCION CANALON 125/110</t>
  </si>
  <si>
    <t>IX3</t>
  </si>
  <si>
    <t>AMPLIACION EXCENTRICA 125/90</t>
  </si>
  <si>
    <t>IX5</t>
  </si>
  <si>
    <t>AMPLIACION EXCENTRICA 125/75</t>
  </si>
  <si>
    <t>IZ2</t>
  </si>
  <si>
    <t>AMPLIACION EXCENTRICA 160/125</t>
  </si>
  <si>
    <t>IZ3</t>
  </si>
  <si>
    <t>AMPLIACION EXCENTRICA 160/110</t>
  </si>
  <si>
    <t>JA110</t>
  </si>
  <si>
    <t>JUNTA ACCESORIO EVACUACION DE 1</t>
  </si>
  <si>
    <t>JA125</t>
  </si>
  <si>
    <t>JA160</t>
  </si>
  <si>
    <t>JA200</t>
  </si>
  <si>
    <t>JUNTA ACCESORIO EVACUACION DE 2</t>
  </si>
  <si>
    <t>JA75</t>
  </si>
  <si>
    <t>JUNTA ACCESORIO EVACUACION DE 7</t>
  </si>
  <si>
    <t>JA90</t>
  </si>
  <si>
    <t>JUNTA ACCESORIO EVACUACION DE 9</t>
  </si>
  <si>
    <t>JAC400/250</t>
  </si>
  <si>
    <t>JUNTA ACOMETIDA CONDUSAN 400-2</t>
  </si>
  <si>
    <t>JAC500/160</t>
  </si>
  <si>
    <t>JUNTA ACOMETIDA CONDUSAN 500-1</t>
  </si>
  <si>
    <t>JAC500/200</t>
  </si>
  <si>
    <t>JUNTA ACOMETIDA CONDUSAN 500-2</t>
  </si>
  <si>
    <t>JAC630/200</t>
  </si>
  <si>
    <t>JUNTA ACOMETIDA CONDUSAN 630/20</t>
  </si>
  <si>
    <t>JAC630/250</t>
  </si>
  <si>
    <t>JUNTA ACOMETIDA CONDUSAN 630/25</t>
  </si>
  <si>
    <t>JAC630/315</t>
  </si>
  <si>
    <t>JUNTA ACOMETIDA CONDUSAN 630/31</t>
  </si>
  <si>
    <t>JC1000</t>
  </si>
  <si>
    <t>JUNTA CONDUSAN DE 1000</t>
  </si>
  <si>
    <t>JC1200</t>
  </si>
  <si>
    <t>JUNTA CONDUSAN DE 1200</t>
  </si>
  <si>
    <t>JC800</t>
  </si>
  <si>
    <t>JUNTA CONDUSAN DE 800</t>
  </si>
  <si>
    <t>JE1000</t>
  </si>
  <si>
    <t>JUNTA ELASTICA 1000</t>
  </si>
  <si>
    <t>JE110</t>
  </si>
  <si>
    <t>JUNTA ELASTICA 110</t>
  </si>
  <si>
    <t>JE110B</t>
  </si>
  <si>
    <t>JUNTA PRESION BODE 110</t>
  </si>
  <si>
    <t>JE110C</t>
  </si>
  <si>
    <t>JUNTA ELASTICA CORRUGADO 110</t>
  </si>
  <si>
    <t>JE110NF</t>
  </si>
  <si>
    <t>JUNTA ELASTICA 110 NF</t>
  </si>
  <si>
    <t>JE110O</t>
  </si>
  <si>
    <t>JUNTA PRESION 110 PVC ORIENTADO</t>
  </si>
  <si>
    <t>JE125</t>
  </si>
  <si>
    <t>JUNTA ELASTICA 125</t>
  </si>
  <si>
    <t>JE125B</t>
  </si>
  <si>
    <t>JUNTA PRESION BODE 125</t>
  </si>
  <si>
    <t>JE125C</t>
  </si>
  <si>
    <t>JUNTA ELASTICA CORRUGADA 125</t>
  </si>
  <si>
    <t>JE125EPDM</t>
  </si>
  <si>
    <t>JUNTA EPDM PRESION 125</t>
  </si>
  <si>
    <t>JE125NF</t>
  </si>
  <si>
    <t>JUNTA ELASTICA 125 NF</t>
  </si>
  <si>
    <t>JE125O</t>
  </si>
  <si>
    <t>JUNTA PRESION 125 PVC ORIENTADO</t>
  </si>
  <si>
    <t>JE140</t>
  </si>
  <si>
    <t>JUNTA ELASTICA 140</t>
  </si>
  <si>
    <t>JE140B</t>
  </si>
  <si>
    <t>JUNTA PRESION BODE 140</t>
  </si>
  <si>
    <t>JE140C</t>
  </si>
  <si>
    <t>JUNTA ELASTICA CORRUGADO 140</t>
  </si>
  <si>
    <t>JE140EPDM</t>
  </si>
  <si>
    <t>JUNTA EPDM PRESION 140</t>
  </si>
  <si>
    <t>JE140NF</t>
  </si>
  <si>
    <t>JUNTA ELASTICA 140 NF</t>
  </si>
  <si>
    <t>JE140O</t>
  </si>
  <si>
    <t>JUNTA PRESION 140 PVC ORIENTADO</t>
  </si>
  <si>
    <t>JE160</t>
  </si>
  <si>
    <t>JUNTA ELASTICA 160</t>
  </si>
  <si>
    <t>JE160B</t>
  </si>
  <si>
    <t>JUNTA PRESION BODE 160</t>
  </si>
  <si>
    <t>JE160C</t>
  </si>
  <si>
    <t>JUNTA ELASTICA CORRUGADO 160</t>
  </si>
  <si>
    <t>JE160EPDM</t>
  </si>
  <si>
    <t>JUNTA EPDM PRESION 160</t>
  </si>
  <si>
    <t>JE160NF</t>
  </si>
  <si>
    <t>JUNTA ELASTICA 160 NF</t>
  </si>
  <si>
    <t>JE160O</t>
  </si>
  <si>
    <t>JUNTA PRESION 160 PVC ORIENTADO</t>
  </si>
  <si>
    <t>JE180</t>
  </si>
  <si>
    <t>JUNTA ELASTICA 180</t>
  </si>
  <si>
    <t>JE180B</t>
  </si>
  <si>
    <t>JUNTA PRESION BODE 180</t>
  </si>
  <si>
    <t>JE200</t>
  </si>
  <si>
    <t>JUNTA ELASTICA 200.</t>
  </si>
  <si>
    <t>JE200B</t>
  </si>
  <si>
    <t>JUNTA PRESION BODE 200</t>
  </si>
  <si>
    <t>JE200C</t>
  </si>
  <si>
    <t>JUNTA ELASTICA CORRUGADO 200</t>
  </si>
  <si>
    <t>JE200EPDM</t>
  </si>
  <si>
    <t>JUNTA EPDM PRESION 200</t>
  </si>
  <si>
    <t>JE200NF</t>
  </si>
  <si>
    <t>JUNTA ELASTICA 200 NF</t>
  </si>
  <si>
    <t>JE200O</t>
  </si>
  <si>
    <t>JUNTA PRESION 200 PVC ORIENTADO</t>
  </si>
  <si>
    <t>JE225</t>
  </si>
  <si>
    <t>JUNTA ELASTICA 225</t>
  </si>
  <si>
    <t>JE225B</t>
  </si>
  <si>
    <t>JUNTA PRESION BODE 225</t>
  </si>
  <si>
    <t>JE225O</t>
  </si>
  <si>
    <t>JUNTA PRESION 225 PVC ORIENTADO</t>
  </si>
  <si>
    <t>JE250</t>
  </si>
  <si>
    <t>JUNTA ELASTICA 250</t>
  </si>
  <si>
    <t>JE250B</t>
  </si>
  <si>
    <t>JUNTA PRESION BODE 250</t>
  </si>
  <si>
    <t>JE250C</t>
  </si>
  <si>
    <t>JUNTA ELASTICA CORRUGADO 250</t>
  </si>
  <si>
    <t>JE250EPDM</t>
  </si>
  <si>
    <t>JUNTA EPDM PRESION 250</t>
  </si>
  <si>
    <t>JE250NF</t>
  </si>
  <si>
    <t>JE250O</t>
  </si>
  <si>
    <t>JUNTA PRESION 250 PVC ORIENTADO</t>
  </si>
  <si>
    <t>JE280</t>
  </si>
  <si>
    <t>JUNTA ELASTICA 280</t>
  </si>
  <si>
    <t>JE280B</t>
  </si>
  <si>
    <t>JUNTA PRESION BODE 280</t>
  </si>
  <si>
    <t>JE315</t>
  </si>
  <si>
    <t>JUNTA ELASTICA 315</t>
  </si>
  <si>
    <t>JE315B</t>
  </si>
  <si>
    <t>JUNTA PRESION BODE 315</t>
  </si>
  <si>
    <t>JE315C</t>
  </si>
  <si>
    <t>JUNTA ELASTICA CORRUGADO 315</t>
  </si>
  <si>
    <t>JE315EPDM</t>
  </si>
  <si>
    <t>JUNTA EPDM PRESION 315</t>
  </si>
  <si>
    <t>JE315O</t>
  </si>
  <si>
    <t>JUNTA PRESION 315 PVC ORIENTADO</t>
  </si>
  <si>
    <t>JE355</t>
  </si>
  <si>
    <t>JUNTA ELASTICA 355</t>
  </si>
  <si>
    <t>JE355B</t>
  </si>
  <si>
    <t>JUNTA PRESION BODE 355</t>
  </si>
  <si>
    <t>JE355S</t>
  </si>
  <si>
    <t>JUNTA ELASTICA STO. 355</t>
  </si>
  <si>
    <t>JE400</t>
  </si>
  <si>
    <t>JUNTA ELASTICA 400</t>
  </si>
  <si>
    <t>JE400B</t>
  </si>
  <si>
    <t>JUNTA PRESION BODE 400</t>
  </si>
  <si>
    <t>JE400C</t>
  </si>
  <si>
    <t>JUNTA ELASTICA CORRUGADO 400</t>
  </si>
  <si>
    <t>JE400O</t>
  </si>
  <si>
    <t>JUNTA PRESION 400 PVC ORIENTADO</t>
  </si>
  <si>
    <t>JE450O</t>
  </si>
  <si>
    <t>JUNTA PRESION 450 PVC ORIENTADO</t>
  </si>
  <si>
    <t>JE500</t>
  </si>
  <si>
    <t>JUNTA ELASTICA 500</t>
  </si>
  <si>
    <t>JE500B</t>
  </si>
  <si>
    <t>JUNTA PRESION BODE 500</t>
  </si>
  <si>
    <t>JE500O</t>
  </si>
  <si>
    <t>JUNTA PRESION 500 PVC ORIENTADO</t>
  </si>
  <si>
    <t>JE63</t>
  </si>
  <si>
    <t>JUNTA ELASTICA 63</t>
  </si>
  <si>
    <t>JE630</t>
  </si>
  <si>
    <t>JUNTA ELASTICA 630</t>
  </si>
  <si>
    <t>JE630B</t>
  </si>
  <si>
    <t>JUNTA PRESION BODE 630</t>
  </si>
  <si>
    <t>JE630O</t>
  </si>
  <si>
    <t>JUNTA PRESION 630 PVC ORIENTADO</t>
  </si>
  <si>
    <t>JE63B</t>
  </si>
  <si>
    <t>JUNTA PRESION BODE 63</t>
  </si>
  <si>
    <t>JE63EPDM</t>
  </si>
  <si>
    <t>JUNTA EPDM PRESION 63</t>
  </si>
  <si>
    <t>JE63NF</t>
  </si>
  <si>
    <t>JUNTA ELASTICA 63 NF</t>
  </si>
  <si>
    <t>JE710</t>
  </si>
  <si>
    <t>JUNTA ELASTICA 710</t>
  </si>
  <si>
    <t>JE75</t>
  </si>
  <si>
    <t>JUNTA ELASTICA 75</t>
  </si>
  <si>
    <t>JE75B</t>
  </si>
  <si>
    <t>JUNTA PRESION BODE 75</t>
  </si>
  <si>
    <t>JE75EPDM</t>
  </si>
  <si>
    <t>JUNTA EPDM PRESION 75</t>
  </si>
  <si>
    <t>JE75NF</t>
  </si>
  <si>
    <t>JUNTA ELASTICA 75 NF</t>
  </si>
  <si>
    <t>JE800</t>
  </si>
  <si>
    <t>JUNTA ELASTICA 800</t>
  </si>
  <si>
    <t>JE90</t>
  </si>
  <si>
    <t>JUNTA ELASTICA 90</t>
  </si>
  <si>
    <t>JE90B</t>
  </si>
  <si>
    <t>JUNTA PRESION BODE 90</t>
  </si>
  <si>
    <t>JE90EPDM</t>
  </si>
  <si>
    <t>JUNTA EPDM PRESION 90</t>
  </si>
  <si>
    <t>JE90NF</t>
  </si>
  <si>
    <t>JUNTA ELASTICA 90 NF</t>
  </si>
  <si>
    <t>JE90O</t>
  </si>
  <si>
    <t>JUNTA PRESION 90 PVC ORIENTADO</t>
  </si>
  <si>
    <t>JIC160 I</t>
  </si>
  <si>
    <t>JUNTA INJERTO A TUBO CONDUSAN 1</t>
  </si>
  <si>
    <t>JIC200 I</t>
  </si>
  <si>
    <t>JUNTA INJERTO A TUBO CONDUSAN 2</t>
  </si>
  <si>
    <t>JIC200 II</t>
  </si>
  <si>
    <t>JIC200 III</t>
  </si>
  <si>
    <t>JIC250 I</t>
  </si>
  <si>
    <t>JIC250 II</t>
  </si>
  <si>
    <t>JIC315 I</t>
  </si>
  <si>
    <t>JUNTA INJERTO A TUBO CONDUSAN 3</t>
  </si>
  <si>
    <t>JIC315 II</t>
  </si>
  <si>
    <t>JIC315 III</t>
  </si>
  <si>
    <t>JIC400 I</t>
  </si>
  <si>
    <t>JUNTA INJERTO A TUBO CONDUSAN 4</t>
  </si>
  <si>
    <t>JIC400 II</t>
  </si>
  <si>
    <t>JIC400 III</t>
  </si>
  <si>
    <t>JIC500 I</t>
  </si>
  <si>
    <t>JUNTA INJERTO A TUBO CONDUSAN 5</t>
  </si>
  <si>
    <t>JIC500 III</t>
  </si>
  <si>
    <t>JIS160</t>
  </si>
  <si>
    <t>JUNTA INJERTO A TUBO SANEPIPE DE</t>
  </si>
  <si>
    <t>JIS200</t>
  </si>
  <si>
    <t>JIS250</t>
  </si>
  <si>
    <t>JIS315</t>
  </si>
  <si>
    <t>JIS400</t>
  </si>
  <si>
    <t>JIT110</t>
  </si>
  <si>
    <t>JUNTA INJERTO A TUBO COMPACTO D</t>
  </si>
  <si>
    <t>JIT160</t>
  </si>
  <si>
    <t>JIT250</t>
  </si>
  <si>
    <t>JIT315</t>
  </si>
  <si>
    <t>JUNTA INJERTO A TUBO DE 315</t>
  </si>
  <si>
    <t>JIT400</t>
  </si>
  <si>
    <t>JUNTA INJERTO A TUBO DE 400</t>
  </si>
  <si>
    <t>JP110</t>
  </si>
  <si>
    <t>JUNTA PLANA D. 110.</t>
  </si>
  <si>
    <t>JP125</t>
  </si>
  <si>
    <t>JUNTA PLANA D. 125.</t>
  </si>
  <si>
    <t>JP140</t>
  </si>
  <si>
    <t>JUNTA PLANA D. 140.</t>
  </si>
  <si>
    <t>JP160</t>
  </si>
  <si>
    <t>JUNTA PLANA D. 160.</t>
  </si>
  <si>
    <t>JP200</t>
  </si>
  <si>
    <t>JUNTA PLANA D. 200</t>
  </si>
  <si>
    <t>JP75</t>
  </si>
  <si>
    <t>JUNTA PLANA D. 75</t>
  </si>
  <si>
    <t>JP90</t>
  </si>
  <si>
    <t>JUNTA PLANA D.90</t>
  </si>
  <si>
    <t>JPC160</t>
  </si>
  <si>
    <t>JUNTA POLIMERICA CONDUSAN 160</t>
  </si>
  <si>
    <t>JPC200</t>
  </si>
  <si>
    <t>JUNTA POLIMERICA CONDUSAN 200</t>
  </si>
  <si>
    <t>JPC250</t>
  </si>
  <si>
    <t>JUNTA POLIMERICA CONDUSAN 250</t>
  </si>
  <si>
    <t>JPC315</t>
  </si>
  <si>
    <t>JUNTA POLIMERICA CONDUSAN 315</t>
  </si>
  <si>
    <t>JPC400</t>
  </si>
  <si>
    <t>JUNTA POLIMERICA CONDUSAN 400</t>
  </si>
  <si>
    <t>JPC500</t>
  </si>
  <si>
    <t>JUNTA POLIMERICA CONDUSAN 500</t>
  </si>
  <si>
    <t>JPS110</t>
  </si>
  <si>
    <t>JUNTA POLIMERICA SANEAMIENTO 11</t>
  </si>
  <si>
    <t>JPS160</t>
  </si>
  <si>
    <t>JUNTA POLIMERICA SANEAMIENTO 16</t>
  </si>
  <si>
    <t>JPS200</t>
  </si>
  <si>
    <t>JUNTA POLIMERICA SANEAMIENTO 20</t>
  </si>
  <si>
    <t>JPS250</t>
  </si>
  <si>
    <t>JUNTA POLIMERICA SANEAMIENTO 25</t>
  </si>
  <si>
    <t>JPS400</t>
  </si>
  <si>
    <t>JUNTA POLIMERICA SANEAMIENTO 40</t>
  </si>
  <si>
    <t>JS1000P</t>
  </si>
  <si>
    <t>JUNTA SANEAMIENTO 1000 P.E.</t>
  </si>
  <si>
    <t>JS110</t>
  </si>
  <si>
    <t>JUNTA SANEAMIENTO 110</t>
  </si>
  <si>
    <t>JS110P</t>
  </si>
  <si>
    <t>JUNTA SANEAMIENTO  110 P.E.</t>
  </si>
  <si>
    <t>JS125</t>
  </si>
  <si>
    <t>JUNTA SANEAMIENTO 125</t>
  </si>
  <si>
    <t>JS125P</t>
  </si>
  <si>
    <t>JUNTA SANEAMIENTO  125 P.E.</t>
  </si>
  <si>
    <t>JS125PTEL</t>
  </si>
  <si>
    <t>JUNTA 125 TEL. (OFER)</t>
  </si>
  <si>
    <t>JS160</t>
  </si>
  <si>
    <t>JUNTA SANEAMIENTO 160</t>
  </si>
  <si>
    <t>JS160P</t>
  </si>
  <si>
    <t>JUNTA SANEAMIENTO  160 P.E.</t>
  </si>
  <si>
    <t>JS160PVC</t>
  </si>
  <si>
    <t>JUNTA PVC 160 SN4 (OFER)</t>
  </si>
  <si>
    <t>JS200</t>
  </si>
  <si>
    <t>JUNTA SANEAMIENTO 200</t>
  </si>
  <si>
    <t>JS200P</t>
  </si>
  <si>
    <t>JUNTA SANEAMIENTO  200 P.E.</t>
  </si>
  <si>
    <t>JS200PVC</t>
  </si>
  <si>
    <t>JUNTA PVC 200 SN4 (OFER)</t>
  </si>
  <si>
    <t>JS250</t>
  </si>
  <si>
    <t>JUNTA SANEAMIENTO 250</t>
  </si>
  <si>
    <t>JS250DRPE</t>
  </si>
  <si>
    <t>JUNTA 250 DRPE (OFER)</t>
  </si>
  <si>
    <t>JS250P</t>
  </si>
  <si>
    <t>JUNTA SANEAMIENTO  250 P.E.</t>
  </si>
  <si>
    <t>JS250PVC</t>
  </si>
  <si>
    <t>JUNTA PVC 250 SN4 (OFER)</t>
  </si>
  <si>
    <t>JS315</t>
  </si>
  <si>
    <t>JUNTA SANEAMIENTO 315</t>
  </si>
  <si>
    <t>JS315CEL</t>
  </si>
  <si>
    <t>JUNTA CELUSAN 315 (OFER)</t>
  </si>
  <si>
    <t>JS315DRPE</t>
  </si>
  <si>
    <t>JUNTA 315 DRPE (OFER)</t>
  </si>
  <si>
    <t>JS315EPDM</t>
  </si>
  <si>
    <t>JUNTA SANEAMIENTO 315 EPDM</t>
  </si>
  <si>
    <t>JS315P</t>
  </si>
  <si>
    <t>JUNTA SANEAMIENTO  315 P.E.</t>
  </si>
  <si>
    <t>JS315PVC</t>
  </si>
  <si>
    <t>JUNTA PVC 315 SN4 (OFER)</t>
  </si>
  <si>
    <t>JS350P</t>
  </si>
  <si>
    <t>JUNTA SANEAMIENTO  350 P.E.</t>
  </si>
  <si>
    <t>JS355</t>
  </si>
  <si>
    <t>JUNTA SANEAMIENTO 355</t>
  </si>
  <si>
    <t>JS400</t>
  </si>
  <si>
    <t>JUNTA SANEAMIENTO 400</t>
  </si>
  <si>
    <t>JS400CEL</t>
  </si>
  <si>
    <t>JUNTA CELUSAN 400 (OFER)</t>
  </si>
  <si>
    <t>JS400DRPE</t>
  </si>
  <si>
    <t>JUNTA 400 DRPE (OFER)</t>
  </si>
  <si>
    <t>JS400P</t>
  </si>
  <si>
    <t>JUNTA SANEAMIENTO  400 P.E.</t>
  </si>
  <si>
    <t>JS400PVC</t>
  </si>
  <si>
    <t>JUNTA PVC 400 SN4 (OFER)</t>
  </si>
  <si>
    <t>JS465P</t>
  </si>
  <si>
    <t>JUNTA SANEAMIENTO  465 P.E.</t>
  </si>
  <si>
    <t>JS500</t>
  </si>
  <si>
    <t>JUNTA SANEAMIENTO 500</t>
  </si>
  <si>
    <t>JS500DRPE</t>
  </si>
  <si>
    <t>JUNTA 500 DRPE (OFER)</t>
  </si>
  <si>
    <t>JS500P</t>
  </si>
  <si>
    <t>JUNTA SANEAMIENTO  500 P.E.</t>
  </si>
  <si>
    <t>JS580P</t>
  </si>
  <si>
    <t>JUNTA SANEAMIENTO 580 P.E.</t>
  </si>
  <si>
    <t>JS630</t>
  </si>
  <si>
    <t>JUNTA SANEAMIENTO 630</t>
  </si>
  <si>
    <t>JS630P</t>
  </si>
  <si>
    <t>JUNTA SANEAMIENTO  630 P.E.</t>
  </si>
  <si>
    <t>JS700P</t>
  </si>
  <si>
    <t>JUNTA SANEAMIENTO 700 P.E.</t>
  </si>
  <si>
    <t>JS710</t>
  </si>
  <si>
    <t>JUNTA SANEAMIENTO 710</t>
  </si>
  <si>
    <t>JS710P</t>
  </si>
  <si>
    <t>JUNTA SANEAMIENTO  710 P.E.</t>
  </si>
  <si>
    <t>JS800</t>
  </si>
  <si>
    <t>JUNTA SANEAMIENTO 800</t>
  </si>
  <si>
    <t>JS800P</t>
  </si>
  <si>
    <t>JUNTA SANEAMIENTO  800 P.E.</t>
  </si>
  <si>
    <t>JT110</t>
  </si>
  <si>
    <t>JUNTA TORICA 110</t>
  </si>
  <si>
    <t>JT125</t>
  </si>
  <si>
    <t>JUNTA TORICA 125</t>
  </si>
  <si>
    <t>JT160</t>
  </si>
  <si>
    <t>JUNTA TORICA 160</t>
  </si>
  <si>
    <t>JT200</t>
  </si>
  <si>
    <t>JUNTA TORICA 200</t>
  </si>
  <si>
    <t>JT20P</t>
  </si>
  <si>
    <t>JUNTA TORICA 20 MM.</t>
  </si>
  <si>
    <t>JT25P</t>
  </si>
  <si>
    <t>JUNTA TORICA 25 MM.</t>
  </si>
  <si>
    <t>JT32P</t>
  </si>
  <si>
    <t>JUNTA TORICA 32 MM.</t>
  </si>
  <si>
    <t>JT40P</t>
  </si>
  <si>
    <t>JUNTA TORICA 40 MM.</t>
  </si>
  <si>
    <t>JT50P</t>
  </si>
  <si>
    <t>JUNTA TORICA 50 MM.</t>
  </si>
  <si>
    <t>JT63P</t>
  </si>
  <si>
    <t>JUNTA TORICA 63 MM.</t>
  </si>
  <si>
    <t>JT75</t>
  </si>
  <si>
    <t>JUNTA TORICA 75</t>
  </si>
  <si>
    <t>JT75P</t>
  </si>
  <si>
    <t>JUNTA TORICA 75 MM.</t>
  </si>
  <si>
    <t>JT90</t>
  </si>
  <si>
    <t>JUNTA TORICA 90</t>
  </si>
  <si>
    <t>JT90P</t>
  </si>
  <si>
    <t>JUNTA TORICA 90 MM.</t>
  </si>
  <si>
    <t>JTV</t>
  </si>
  <si>
    <t>ACCESORIOS VARIOS J.T.</t>
  </si>
  <si>
    <t>KA</t>
  </si>
  <si>
    <t>MANGUITO UNION 200</t>
  </si>
  <si>
    <t>KB</t>
  </si>
  <si>
    <t>MANGUITO UNION 250</t>
  </si>
  <si>
    <t>KF</t>
  </si>
  <si>
    <t>KH</t>
  </si>
  <si>
    <t>MANGUITO UNION 40</t>
  </si>
  <si>
    <t>KJ</t>
  </si>
  <si>
    <t>KP</t>
  </si>
  <si>
    <t>MANGUITO UNION 75</t>
  </si>
  <si>
    <t>KS</t>
  </si>
  <si>
    <t>MANGUITO UNION 90</t>
  </si>
  <si>
    <t>KV</t>
  </si>
  <si>
    <t>MANGUITO UNION 110</t>
  </si>
  <si>
    <t>KX</t>
  </si>
  <si>
    <t>MANGUITO UNION 125</t>
  </si>
  <si>
    <t>KZ</t>
  </si>
  <si>
    <t>MANGUITO UNION 160</t>
  </si>
  <si>
    <t>LUB1000</t>
  </si>
  <si>
    <t>BOTE LUBRICANTE 1 KG.</t>
  </si>
  <si>
    <t>LUB2500</t>
  </si>
  <si>
    <t>BOTE LUBRICANTE 2,5 KG.</t>
  </si>
  <si>
    <t>M110M</t>
  </si>
  <si>
    <t>M125M</t>
  </si>
  <si>
    <t>M140M</t>
  </si>
  <si>
    <t>MANGUITO UNION 140</t>
  </si>
  <si>
    <t>M160M</t>
  </si>
  <si>
    <t>M180M</t>
  </si>
  <si>
    <t>MANGUITO UNION 180</t>
  </si>
  <si>
    <t>M200M</t>
  </si>
  <si>
    <t>M20P</t>
  </si>
  <si>
    <t>ENLACE RECTO 20 MM.</t>
  </si>
  <si>
    <t>M25/20P</t>
  </si>
  <si>
    <t>ENLACE REDUCIDO 25/20 MM.</t>
  </si>
  <si>
    <t>M250M</t>
  </si>
  <si>
    <t>M25P</t>
  </si>
  <si>
    <t>ENLACE RECTO 25 MM.</t>
  </si>
  <si>
    <t>M315M</t>
  </si>
  <si>
    <t>MANGUITO UNION 315</t>
  </si>
  <si>
    <t>M32/25P</t>
  </si>
  <si>
    <t>ENLACE REDUCIDO 32/25 MM.</t>
  </si>
  <si>
    <t>M32M</t>
  </si>
  <si>
    <t>M32P</t>
  </si>
  <si>
    <t>ENLACE RECTO 32 MM.</t>
  </si>
  <si>
    <t>M40/32P</t>
  </si>
  <si>
    <t>ENLACE REDUCIDO 40/32 MM.</t>
  </si>
  <si>
    <t>M40M</t>
  </si>
  <si>
    <t>M40P</t>
  </si>
  <si>
    <t>ENLACE RECTO 40 MM.</t>
  </si>
  <si>
    <t>M50/40P</t>
  </si>
  <si>
    <t>ENLACE REDUCIDO 50/40 MM.</t>
  </si>
  <si>
    <t>M50M</t>
  </si>
  <si>
    <t>M50P</t>
  </si>
  <si>
    <t>ENLACE RECTO 50 MM.</t>
  </si>
  <si>
    <t>M63/50P</t>
  </si>
  <si>
    <t>ENLACE REDUCIDO 63/50 MM.</t>
  </si>
  <si>
    <t>M63M</t>
  </si>
  <si>
    <t>MANGUITO UNION 63</t>
  </si>
  <si>
    <t>M63P</t>
  </si>
  <si>
    <t>ENLACE RECTO 63 MM.</t>
  </si>
  <si>
    <t>M75/63P</t>
  </si>
  <si>
    <t>ENLACE REDUCIDO 75/63 MM.</t>
  </si>
  <si>
    <t>M75M</t>
  </si>
  <si>
    <t>M75P</t>
  </si>
  <si>
    <t>ENLACE RECTO 75 MM.</t>
  </si>
  <si>
    <t>M90/75P</t>
  </si>
  <si>
    <t>ENLACE REDUCIDO 90/75 MM.</t>
  </si>
  <si>
    <t>M90M</t>
  </si>
  <si>
    <t>M90P</t>
  </si>
  <si>
    <t>ENLACE RECTO 90 MM.</t>
  </si>
  <si>
    <t>MC1-3/4P</t>
  </si>
  <si>
    <t>MACHON REDUC. 1-3/4"</t>
  </si>
  <si>
    <t>MC11/2-11/4P</t>
  </si>
  <si>
    <t>MACHON REDUC. 1 1/2-1 1/4"</t>
  </si>
  <si>
    <t>MC11/2P</t>
  </si>
  <si>
    <t>MACHON 1 1/2"</t>
  </si>
  <si>
    <t>MC11/4"</t>
  </si>
  <si>
    <t>MACHON 1 1/4"</t>
  </si>
  <si>
    <t>MC11/4-1P</t>
  </si>
  <si>
    <t>MACHON REDUC. 1 1/4-1"</t>
  </si>
  <si>
    <t>MC1P</t>
  </si>
  <si>
    <t>MACHON 1"</t>
  </si>
  <si>
    <t>MC2-11/2P</t>
  </si>
  <si>
    <t>MACHON REDUC. 2-1 1/2"</t>
  </si>
  <si>
    <t>MC250</t>
  </si>
  <si>
    <t>MANGUITO PE CORRUGADO D.250</t>
  </si>
  <si>
    <t>MC2P</t>
  </si>
  <si>
    <t>MACHON 2"</t>
  </si>
  <si>
    <t>MC3/4-1/2P</t>
  </si>
  <si>
    <t>MACHON REDUC. 3/4-1/2"</t>
  </si>
  <si>
    <t>MC3/4P</t>
  </si>
  <si>
    <t>MACHON 3/4"</t>
  </si>
  <si>
    <t>MC500</t>
  </si>
  <si>
    <t>MANGUITO PE CORRUGADO 500</t>
  </si>
  <si>
    <t>MC630</t>
  </si>
  <si>
    <t>MANGUITO PE CORRUGADO D.630</t>
  </si>
  <si>
    <t>MM322</t>
  </si>
  <si>
    <t>MANGUITO UNION 26-30</t>
  </si>
  <si>
    <t>MM323</t>
  </si>
  <si>
    <t>MANGUITO UNION 30-34</t>
  </si>
  <si>
    <t>MM403</t>
  </si>
  <si>
    <t>MANGUITO UNION 34-38</t>
  </si>
  <si>
    <t>MR1-3/4P</t>
  </si>
  <si>
    <t>MANGUITO REDUC. 1-3/4"</t>
  </si>
  <si>
    <t>MR11/2-11/4P</t>
  </si>
  <si>
    <t>MANGUITO REDUC. 1 1/2-1 1/4"</t>
  </si>
  <si>
    <t>MR11/2P</t>
  </si>
  <si>
    <t>MANGUITO 1 1/2"</t>
  </si>
  <si>
    <t>MR11/4-1P</t>
  </si>
  <si>
    <t>MANGUITO REDUC. 1 1/4-1"</t>
  </si>
  <si>
    <t>MR11/4P</t>
  </si>
  <si>
    <t>MANGUITO 1 1/4"</t>
  </si>
  <si>
    <t>MR1P</t>
  </si>
  <si>
    <t>MANGUITO 1"</t>
  </si>
  <si>
    <t>MR2-11/2P</t>
  </si>
  <si>
    <t>MANGUITO REDUC. 2-1 1/2"</t>
  </si>
  <si>
    <t>MR2P</t>
  </si>
  <si>
    <t>MANGUITO 2"</t>
  </si>
  <si>
    <t>MR3/4-1/2P</t>
  </si>
  <si>
    <t>MANGUITO REDUC. 3/4-1/2"</t>
  </si>
  <si>
    <t>MR3/4P</t>
  </si>
  <si>
    <t>MANGUITO 3/4"</t>
  </si>
  <si>
    <t>MS400</t>
  </si>
  <si>
    <t>MANGUITO SANEMANIENTO DE 400</t>
  </si>
  <si>
    <t>MS500</t>
  </si>
  <si>
    <t>MANGUITO SANEAMIENTO DE 500</t>
  </si>
  <si>
    <t>N110</t>
  </si>
  <si>
    <t>UNION TRES PIEZAS 110</t>
  </si>
  <si>
    <t>N16</t>
  </si>
  <si>
    <t>UNION TRES PIEZAS 16</t>
  </si>
  <si>
    <t>N20</t>
  </si>
  <si>
    <t>UNION TRES PIEZAS 20</t>
  </si>
  <si>
    <t>N25</t>
  </si>
  <si>
    <t>UNION TRES PIEZAS 25</t>
  </si>
  <si>
    <t>N32</t>
  </si>
  <si>
    <t>UNION TRES PIEZAS 32</t>
  </si>
  <si>
    <t>N40</t>
  </si>
  <si>
    <t>UNION TRES PIEZAS 40</t>
  </si>
  <si>
    <t>N50</t>
  </si>
  <si>
    <t>UNION TRES PIEZAS 50</t>
  </si>
  <si>
    <t>N63</t>
  </si>
  <si>
    <t>UNION TRES PIEZAS 63</t>
  </si>
  <si>
    <t>N75</t>
  </si>
  <si>
    <t>UNION TRES PIEZAS 75</t>
  </si>
  <si>
    <t>N90</t>
  </si>
  <si>
    <t>UNION TRES PIEZAS 90</t>
  </si>
  <si>
    <t>P3</t>
  </si>
  <si>
    <t>TAPON RED. S. 75/32</t>
  </si>
  <si>
    <t>P4</t>
  </si>
  <si>
    <t>TAPON RED. S. 75/40</t>
  </si>
  <si>
    <t>P5</t>
  </si>
  <si>
    <t>TAPON RED. S. 75/50</t>
  </si>
  <si>
    <t>P500MM</t>
  </si>
  <si>
    <t>PORTABRIDA PE100 500M.M. 1,0 MPA</t>
  </si>
  <si>
    <t>P630MM</t>
  </si>
  <si>
    <t>PORTABRIDA PE100 630M.M. 1,0 MPA</t>
  </si>
  <si>
    <t>PER 16X1,8 R.100</t>
  </si>
  <si>
    <t>TUBO POLIETILENO RETICULADO 16X</t>
  </si>
  <si>
    <t>PER 20X1,9 R.100</t>
  </si>
  <si>
    <t>TUBO POLIETILENO RETICULADO 20X</t>
  </si>
  <si>
    <t>PGPVC125EAF</t>
  </si>
  <si>
    <t>ADHESIVO TIXOTROPICO TUBO 125 G</t>
  </si>
  <si>
    <t>PT250/160P</t>
  </si>
  <si>
    <t>PIEZA EN TE PE 250-160 PN16</t>
  </si>
  <si>
    <t>PT450/160-125</t>
  </si>
  <si>
    <t>PIEZA EN TE PE 450-160 + RED 125 PN</t>
  </si>
  <si>
    <t>PT500/110P</t>
  </si>
  <si>
    <t>PIEZA EN TE PE 500-110 PN16</t>
  </si>
  <si>
    <t>PT500/160P</t>
  </si>
  <si>
    <t>PIEZA EN TE PE 500-160 PN16</t>
  </si>
  <si>
    <t>QW12</t>
  </si>
  <si>
    <t>SALIDA W.C. REF. QW 12</t>
  </si>
  <si>
    <t>QW13</t>
  </si>
  <si>
    <t>SALIDA W.C. REF. QW 13</t>
  </si>
  <si>
    <t>R110/75M</t>
  </si>
  <si>
    <t>R110/90M</t>
  </si>
  <si>
    <t>R125/110M</t>
  </si>
  <si>
    <t>R125/75M</t>
  </si>
  <si>
    <t>R125/90M</t>
  </si>
  <si>
    <t>R140/110M</t>
  </si>
  <si>
    <t>R140/125M</t>
  </si>
  <si>
    <t>R140/90M</t>
  </si>
  <si>
    <t>R160/110M</t>
  </si>
  <si>
    <t>R160/125M</t>
  </si>
  <si>
    <t>R160/140M</t>
  </si>
  <si>
    <t>REDUCCION PRESION 160/140</t>
  </si>
  <si>
    <t>R160/90M</t>
  </si>
  <si>
    <t>REDUCCION PRESION 160/90</t>
  </si>
  <si>
    <t>R180/110M</t>
  </si>
  <si>
    <t>R180/125M</t>
  </si>
  <si>
    <t>R180/140M</t>
  </si>
  <si>
    <t>R180/160M</t>
  </si>
  <si>
    <t>REDUCCION PRESION 180/160</t>
  </si>
  <si>
    <t>R200/125M</t>
  </si>
  <si>
    <t>R200/140M</t>
  </si>
  <si>
    <t>R200/160M</t>
  </si>
  <si>
    <t>R200/180M</t>
  </si>
  <si>
    <t>REDUCCION PRESION 200/180</t>
  </si>
  <si>
    <t>R250/160M</t>
  </si>
  <si>
    <t>R250/180M</t>
  </si>
  <si>
    <t>REDUCCION PRESION 250/180</t>
  </si>
  <si>
    <t>R250/200M</t>
  </si>
  <si>
    <t>REDUCCION PRESION 250/200</t>
  </si>
  <si>
    <t>R315/180M</t>
  </si>
  <si>
    <t>R315/200M</t>
  </si>
  <si>
    <t>R315/250M</t>
  </si>
  <si>
    <t>R400/250M</t>
  </si>
  <si>
    <t>REDUCCION PRESION 400/250</t>
  </si>
  <si>
    <t>R400/315M</t>
  </si>
  <si>
    <t>REDUCCION PRESION 400/315</t>
  </si>
  <si>
    <t>R75/50M</t>
  </si>
  <si>
    <t>R90/63M</t>
  </si>
  <si>
    <t>R90/75M</t>
  </si>
  <si>
    <t>REDUCCION PRESION 90/75</t>
  </si>
  <si>
    <t>RA</t>
  </si>
  <si>
    <t>.</t>
  </si>
  <si>
    <t>RA14E</t>
  </si>
  <si>
    <t>INJERTO D.P. 200-45 ENC.</t>
  </si>
  <si>
    <t>RA14J</t>
  </si>
  <si>
    <t>INJERTO D.P 200-45 J.T.</t>
  </si>
  <si>
    <t>RA18E</t>
  </si>
  <si>
    <t>INJERTO D.P. 200-87 ENC.</t>
  </si>
  <si>
    <t>RA18J</t>
  </si>
  <si>
    <t>INJERTO D.P. 200-87 J.T.</t>
  </si>
  <si>
    <t>RED160/110S</t>
  </si>
  <si>
    <t>REDUCCION SANEAMIENTO 160/110 T</t>
  </si>
  <si>
    <t>RED250/200I</t>
  </si>
  <si>
    <t>REDUCCION EVACUACION 250/200</t>
  </si>
  <si>
    <t>RED315/250I</t>
  </si>
  <si>
    <t>REDUCCION EVACUACION 315/250</t>
  </si>
  <si>
    <t>RED400/315I</t>
  </si>
  <si>
    <t>REDUCCION EVACUACION 400/315</t>
  </si>
  <si>
    <t>RED400/315P</t>
  </si>
  <si>
    <t>REDUCCION INYECTADA DE 400-315 P</t>
  </si>
  <si>
    <t>RED400/315S</t>
  </si>
  <si>
    <t>REDUCCION SANEAMIENTO 400/315 T</t>
  </si>
  <si>
    <t>REV200-160</t>
  </si>
  <si>
    <t>REDUCCION H-M EVACUACION 200-16</t>
  </si>
  <si>
    <t>REV250-200</t>
  </si>
  <si>
    <t>REDUCCION H-M EVACUACION 250-20</t>
  </si>
  <si>
    <t>REV315-250</t>
  </si>
  <si>
    <t>REDUCCION H-M EVACUACION 315-25</t>
  </si>
  <si>
    <t>RP14E</t>
  </si>
  <si>
    <t>INJERTO D.P. 75-45 ENC.</t>
  </si>
  <si>
    <t>RP14J</t>
  </si>
  <si>
    <t>INJERTO D.P. 75-45 J.T.</t>
  </si>
  <si>
    <t>RP16E</t>
  </si>
  <si>
    <t>INJERTO D.P. 75-67 ENC.</t>
  </si>
  <si>
    <t>RP16J</t>
  </si>
  <si>
    <t>INJERTO D.P. 75-67 J.T.</t>
  </si>
  <si>
    <t>RP18E</t>
  </si>
  <si>
    <t>INJERTO D.P. 75-87 ENC.</t>
  </si>
  <si>
    <t>RP18J</t>
  </si>
  <si>
    <t>INJERTO D.P. 75-87 J.T.</t>
  </si>
  <si>
    <t>RP800</t>
  </si>
  <si>
    <t>REDUCCION PE100 D.800 A 500 PN10</t>
  </si>
  <si>
    <t>RS14E</t>
  </si>
  <si>
    <t>INJERTO D.P. 90-45 ENC.</t>
  </si>
  <si>
    <t>RS14J</t>
  </si>
  <si>
    <t>INJERTO D.P. 90-45 J.T.</t>
  </si>
  <si>
    <t>RS16E</t>
  </si>
  <si>
    <t>INJERTO D.P. 90-67 ENC.</t>
  </si>
  <si>
    <t>RS16J</t>
  </si>
  <si>
    <t>INJERTO D.P. 90-67 J.T.</t>
  </si>
  <si>
    <t>RS18E</t>
  </si>
  <si>
    <t>INJERTO D.P. 90-87 ENC.</t>
  </si>
  <si>
    <t>RS18J</t>
  </si>
  <si>
    <t>INJERTO D.P. 90-87 J.T.</t>
  </si>
  <si>
    <t>RTL 250-160 9</t>
  </si>
  <si>
    <t>ROTULA DE 250-160 90 NLP</t>
  </si>
  <si>
    <t>RTL 315-160 9</t>
  </si>
  <si>
    <t>ROTULA DE 315-160 90  NLP</t>
  </si>
  <si>
    <t>RV14E</t>
  </si>
  <si>
    <t>INJERTO D.P. 110-45 ENC.</t>
  </si>
  <si>
    <t>RV14J</t>
  </si>
  <si>
    <t>INJERTO D.P. 110-45 J.T.</t>
  </si>
  <si>
    <t>RV16E</t>
  </si>
  <si>
    <t>INJERTO D.P. 110-67 ENC.</t>
  </si>
  <si>
    <t>RV16J</t>
  </si>
  <si>
    <t>INJERTO D.P. 110-67 J.T.</t>
  </si>
  <si>
    <t>RV18E</t>
  </si>
  <si>
    <t>INJERTO D.P. 110-87 ENC.</t>
  </si>
  <si>
    <t>RV18J</t>
  </si>
  <si>
    <t>INJERTO D.P. 110-87 J.T.</t>
  </si>
  <si>
    <t>RX14E</t>
  </si>
  <si>
    <t>INJERTO D.P. 125-45 ENC.</t>
  </si>
  <si>
    <t>RX14J</t>
  </si>
  <si>
    <t>INJERTO D.P. 125-45 J.T.</t>
  </si>
  <si>
    <t>RX16E</t>
  </si>
  <si>
    <t>INJERTO D.P. 125-67 ENC.</t>
  </si>
  <si>
    <t>RX16J</t>
  </si>
  <si>
    <t>INJERTO D.P. 125-67 J.T.</t>
  </si>
  <si>
    <t>RX18E</t>
  </si>
  <si>
    <t>INJERTO D.P. 125-87 ENC.</t>
  </si>
  <si>
    <t>RX18J</t>
  </si>
  <si>
    <t>INJERTO D.P. 125-87 J.T.</t>
  </si>
  <si>
    <t>RZ14E</t>
  </si>
  <si>
    <t>INJERTO D.P. 160-45 ENC.</t>
  </si>
  <si>
    <t>RZ14J</t>
  </si>
  <si>
    <t>INJERTO D.P. 160-45 J.T.</t>
  </si>
  <si>
    <t>RZ16E</t>
  </si>
  <si>
    <t>INJERTO D.P. 160-67 ENC.</t>
  </si>
  <si>
    <t>RZ16J</t>
  </si>
  <si>
    <t>IMJERTO D.P. 160-67 J.T.</t>
  </si>
  <si>
    <t>RZ18E</t>
  </si>
  <si>
    <t>INJERTO D.P. 160-87 ENC.</t>
  </si>
  <si>
    <t>RZ18J</t>
  </si>
  <si>
    <t>INJERTO D.P. 160-87 J.T.</t>
  </si>
  <si>
    <t>S3</t>
  </si>
  <si>
    <t>TAPON RED. S. 90/32</t>
  </si>
  <si>
    <t>S33</t>
  </si>
  <si>
    <t>TAPON RED. D. 90/32/32</t>
  </si>
  <si>
    <t>S4</t>
  </si>
  <si>
    <t>TAPON RED. S. 90/40</t>
  </si>
  <si>
    <t>S43</t>
  </si>
  <si>
    <t>TAPON RED. D. 90/40/32</t>
  </si>
  <si>
    <t>S5</t>
  </si>
  <si>
    <t>TAPON RED. S. 90/50</t>
  </si>
  <si>
    <t>SA</t>
  </si>
  <si>
    <t>SB1</t>
  </si>
  <si>
    <t>SECTOR DE CODO A 15. 250</t>
  </si>
  <si>
    <t>SB3</t>
  </si>
  <si>
    <t>SECTOR DE CODO A 30. 250</t>
  </si>
  <si>
    <t>SEP110/4</t>
  </si>
  <si>
    <t>SEPARADORES 110 (BASE 4)</t>
  </si>
  <si>
    <t>SEP110/8</t>
  </si>
  <si>
    <t>SEPARADORES 110 (BASE 8)</t>
  </si>
  <si>
    <t>SEP125/4</t>
  </si>
  <si>
    <t>SEPARADORES 125 (BASE 4)</t>
  </si>
  <si>
    <t>SEP160/4</t>
  </si>
  <si>
    <t>SEPARADORES 160 (BASE 4)</t>
  </si>
  <si>
    <t>SEP160/6</t>
  </si>
  <si>
    <t>SEPARADORES 160 (BASE 6)</t>
  </si>
  <si>
    <t>SEP200/4</t>
  </si>
  <si>
    <t>SEPARADORES 200 (BASE 4)</t>
  </si>
  <si>
    <t>SEP63/4</t>
  </si>
  <si>
    <t>SEPARADORES  63 (BASE 4)</t>
  </si>
  <si>
    <t>SEP63/8</t>
  </si>
  <si>
    <t>SEPARADORES  63 (BASE 8)</t>
  </si>
  <si>
    <t>SEP90/4</t>
  </si>
  <si>
    <t>SEPARADORES 90 (BASE 4)</t>
  </si>
  <si>
    <t>T1102</t>
  </si>
  <si>
    <t>TE REDUCIDA PRESION 110-25</t>
  </si>
  <si>
    <t>T1103</t>
  </si>
  <si>
    <t>TE REDUCIDA PRESION 110-32</t>
  </si>
  <si>
    <t>T1104</t>
  </si>
  <si>
    <t>TE REDUCIDA PRESION 110-40</t>
  </si>
  <si>
    <t>T1105</t>
  </si>
  <si>
    <t>TE REDUCIDA PRESION 110-50</t>
  </si>
  <si>
    <t>T1106</t>
  </si>
  <si>
    <t>TE REDUCIDA PRESION 110-63</t>
  </si>
  <si>
    <t>T1107</t>
  </si>
  <si>
    <t>TE REDUCIDA PRESION 110-75</t>
  </si>
  <si>
    <t>T1109</t>
  </si>
  <si>
    <t>TE REDUCIDA PRESION 110-90</t>
  </si>
  <si>
    <t>T1251</t>
  </si>
  <si>
    <t>TE REDUCIDA PRESION 125-110</t>
  </si>
  <si>
    <t>T1252</t>
  </si>
  <si>
    <t>TE REDUCIDA PRESION 125-25</t>
  </si>
  <si>
    <t>T1253</t>
  </si>
  <si>
    <t>TE REDUCIDA PRESION 125-32</t>
  </si>
  <si>
    <t>T1254</t>
  </si>
  <si>
    <t>TE REDUCIDA PRESION 125-40</t>
  </si>
  <si>
    <t>T1255</t>
  </si>
  <si>
    <t>TE REDUCIDA PRESION 125-50</t>
  </si>
  <si>
    <t>T1256</t>
  </si>
  <si>
    <t>TE REDUCIDA PRESION 125-63</t>
  </si>
  <si>
    <t>T1257</t>
  </si>
  <si>
    <t>TE REDUCIDA PRESION 125-75</t>
  </si>
  <si>
    <t>T1259</t>
  </si>
  <si>
    <t>TE REDUCIDA PRESION 125-90</t>
  </si>
  <si>
    <t>T140/110M</t>
  </si>
  <si>
    <t>TE PRESION 140/110</t>
  </si>
  <si>
    <t>T140/125M</t>
  </si>
  <si>
    <t>TE PRESION 140/125</t>
  </si>
  <si>
    <t>T140/140M</t>
  </si>
  <si>
    <t>TE PRESION 140/140</t>
  </si>
  <si>
    <t>T140/75M</t>
  </si>
  <si>
    <t>TE PRESION 140/75</t>
  </si>
  <si>
    <t>T140/90M</t>
  </si>
  <si>
    <t>TE PRESION 140/90</t>
  </si>
  <si>
    <t>T1407</t>
  </si>
  <si>
    <t>TE REDUCIDA PRESION 140-75</t>
  </si>
  <si>
    <t>T1411</t>
  </si>
  <si>
    <t>TE REDUCIDA PRESION 140-110</t>
  </si>
  <si>
    <t>T1412</t>
  </si>
  <si>
    <t>TE REDUCIDA PRESION 140-125</t>
  </si>
  <si>
    <t>T1490</t>
  </si>
  <si>
    <t>TE REDUCIDA PRESION 140-90</t>
  </si>
  <si>
    <t>T160/110M</t>
  </si>
  <si>
    <t>TE PRESION 160/110</t>
  </si>
  <si>
    <t>T160/125M</t>
  </si>
  <si>
    <t>TE PRESION 160/125</t>
  </si>
  <si>
    <t>T160/140M</t>
  </si>
  <si>
    <t>TE PRESION 160/140</t>
  </si>
  <si>
    <t>T160/160M</t>
  </si>
  <si>
    <t>TE PRESION 160/160</t>
  </si>
  <si>
    <t>T160/75M</t>
  </si>
  <si>
    <t>TE PRESION 160/75</t>
  </si>
  <si>
    <t>T160/90M</t>
  </si>
  <si>
    <t>TE PRESION 160/90</t>
  </si>
  <si>
    <t>T1611</t>
  </si>
  <si>
    <t>TE REDUCIDA PRESION 160-110</t>
  </si>
  <si>
    <t>T1612</t>
  </si>
  <si>
    <t>TE REDUCIDA PRESION 160-125</t>
  </si>
  <si>
    <t>T180/110M</t>
  </si>
  <si>
    <t>TE PRESION 180/110</t>
  </si>
  <si>
    <t>T180/125M</t>
  </si>
  <si>
    <t>TE PRESION 180/125</t>
  </si>
  <si>
    <t>T180/140M</t>
  </si>
  <si>
    <t>TE PRESION 180/140</t>
  </si>
  <si>
    <t>T180/160M</t>
  </si>
  <si>
    <t>TE PRESION 180/160</t>
  </si>
  <si>
    <t>T180/180M</t>
  </si>
  <si>
    <t>TE PRESION 180/180</t>
  </si>
  <si>
    <t>T180/75M</t>
  </si>
  <si>
    <t>TE PRESION 180/75</t>
  </si>
  <si>
    <t>T180/90M</t>
  </si>
  <si>
    <t>TE PRESION 180/90</t>
  </si>
  <si>
    <t>T200/110M</t>
  </si>
  <si>
    <t>TE PRESION 200/110</t>
  </si>
  <si>
    <t>T200/125M</t>
  </si>
  <si>
    <t>TE PRESION 200/125</t>
  </si>
  <si>
    <t>T200/140M</t>
  </si>
  <si>
    <t>TE PRESION 200/140</t>
  </si>
  <si>
    <t>T200/160M</t>
  </si>
  <si>
    <t>TE PRESION 200/160</t>
  </si>
  <si>
    <t>T200/160PSEGMENTADO</t>
  </si>
  <si>
    <t>TE RED SEGMENTADO PE 200-160 PN1</t>
  </si>
  <si>
    <t>T200/180M</t>
  </si>
  <si>
    <t>TE PRESION 200/180</t>
  </si>
  <si>
    <t>T200/200M</t>
  </si>
  <si>
    <t>TE PRESION 200/200</t>
  </si>
  <si>
    <t>T200/75M</t>
  </si>
  <si>
    <t>TE PRESION 200/75</t>
  </si>
  <si>
    <t>T200/90M</t>
  </si>
  <si>
    <t>TE PRESION 200/90</t>
  </si>
  <si>
    <t>T2001</t>
  </si>
  <si>
    <t>TE REDUCIDA PRESION 200-160</t>
  </si>
  <si>
    <t>T200GAS</t>
  </si>
  <si>
    <t>TE 200 GAS</t>
  </si>
  <si>
    <t>T20P</t>
  </si>
  <si>
    <t>TE BOCAS IGUALES 20 MM.</t>
  </si>
  <si>
    <t>T25/20/20P</t>
  </si>
  <si>
    <t>TE DOS BOCAS REDUC. 25/20/20</t>
  </si>
  <si>
    <t>T25/20P</t>
  </si>
  <si>
    <t>TE BOCA REDUC. AL CENTRO 25/20/25</t>
  </si>
  <si>
    <t>T250/110M</t>
  </si>
  <si>
    <t>TE PRESION 250/110</t>
  </si>
  <si>
    <t>T250/110PSEGMENTADO</t>
  </si>
  <si>
    <t>TE RED SEGMENTADO PE 250-110 PN1</t>
  </si>
  <si>
    <t>T250/125M</t>
  </si>
  <si>
    <t>TE PRESION 250/125</t>
  </si>
  <si>
    <t>T250/140M</t>
  </si>
  <si>
    <t>TE PRESION 250/140</t>
  </si>
  <si>
    <t>T250/160M</t>
  </si>
  <si>
    <t>TE PRESION 250/160</t>
  </si>
  <si>
    <t>T250/160PSEGMENTADO</t>
  </si>
  <si>
    <t>TE RED SEGMENTADO PE 250-160 PN1</t>
  </si>
  <si>
    <t>T250/180M</t>
  </si>
  <si>
    <t>TE PRESION 250/180</t>
  </si>
  <si>
    <t>T250/200M</t>
  </si>
  <si>
    <t>TE PRESION 250/200</t>
  </si>
  <si>
    <t>T250/250M</t>
  </si>
  <si>
    <t>TE PRESION 250/250</t>
  </si>
  <si>
    <t>T250/75M</t>
  </si>
  <si>
    <t>TE PRESION 250/75</t>
  </si>
  <si>
    <t>T250/90M</t>
  </si>
  <si>
    <t>TE PRESION 250/90</t>
  </si>
  <si>
    <t>T2501</t>
  </si>
  <si>
    <t>TE REDUCIDA PRESION 250-160</t>
  </si>
  <si>
    <t>T250GAS</t>
  </si>
  <si>
    <t>TE 250 GAS</t>
  </si>
  <si>
    <t>T25P</t>
  </si>
  <si>
    <t>TE BOCAS IGUALES 25 MM.</t>
  </si>
  <si>
    <t>T315/110M</t>
  </si>
  <si>
    <t>TE PRESION 315/110</t>
  </si>
  <si>
    <t>T315/125M</t>
  </si>
  <si>
    <t>TE PRESION 315/125</t>
  </si>
  <si>
    <t>T315/140M</t>
  </si>
  <si>
    <t>TE PRESION 315/140</t>
  </si>
  <si>
    <t>T315/160M</t>
  </si>
  <si>
    <t>TE PRESION 315/160</t>
  </si>
  <si>
    <t>T315/160PSEGMENTADO</t>
  </si>
  <si>
    <t>TE RED SEGMENTADO PE 315-160 PN1</t>
  </si>
  <si>
    <t>T315/180M</t>
  </si>
  <si>
    <t>TE PRESION 315/180</t>
  </si>
  <si>
    <t>T315/200M</t>
  </si>
  <si>
    <t>TE PRESION 315/200</t>
  </si>
  <si>
    <t>T315/250M</t>
  </si>
  <si>
    <t>TE PRESION 315/250</t>
  </si>
  <si>
    <t>T315/315M</t>
  </si>
  <si>
    <t>TE PRESION 315/315</t>
  </si>
  <si>
    <t>T315/75M</t>
  </si>
  <si>
    <t>TE PRESION 315/75</t>
  </si>
  <si>
    <t>T315/90M</t>
  </si>
  <si>
    <t>TE PRESION 315/90</t>
  </si>
  <si>
    <t>T32/25/25P</t>
  </si>
  <si>
    <t>TE DOS BOCAS REDUC. 32/25/25</t>
  </si>
  <si>
    <t>T32/25P</t>
  </si>
  <si>
    <t>TE BOCA REDUC. AL CENTRO 32/25/32</t>
  </si>
  <si>
    <t>T32P</t>
  </si>
  <si>
    <t>TE BOCAS IGUALES 32 MM.</t>
  </si>
  <si>
    <t>T355/160PSEGMENTADO</t>
  </si>
  <si>
    <t>TE RED SEGMENTADO PE 355-160 PN1</t>
  </si>
  <si>
    <t>T355P16SEGMENTADO</t>
  </si>
  <si>
    <t>TE SEGMENTADO PE 355-90 PN16</t>
  </si>
  <si>
    <t>T40/32/32P</t>
  </si>
  <si>
    <t>TE DOS BOCAS REDUC. 40/32/32</t>
  </si>
  <si>
    <t>T40/32P</t>
  </si>
  <si>
    <t>TE BOCA REDUC. AL CENTRO 40/32/40</t>
  </si>
  <si>
    <t>T400/315M</t>
  </si>
  <si>
    <t>T40P</t>
  </si>
  <si>
    <t>TE BOCAS IGUALES 40 MM.</t>
  </si>
  <si>
    <t>T50/40/40P</t>
  </si>
  <si>
    <t>TE DOS REDUC. 50/40/40</t>
  </si>
  <si>
    <t>T50/40P</t>
  </si>
  <si>
    <t>TE BOCA REDUC. AL CENTRO 50/40/50</t>
  </si>
  <si>
    <t>T500/110PSEGMENTADO</t>
  </si>
  <si>
    <t>TE RED SEGMENTADO PE 500-110 PN1</t>
  </si>
  <si>
    <t>T500/160PSEGMENTADO</t>
  </si>
  <si>
    <t>TE RED SEGMENTADO PE 500-160 PN1</t>
  </si>
  <si>
    <t>T500/355PSEGMENTADO</t>
  </si>
  <si>
    <t>TE RED SEGMENTADO PE 500-355 PN1</t>
  </si>
  <si>
    <t>T500P16SEGMENTADO</t>
  </si>
  <si>
    <t>TE SEGMENTADO PE 500-90º PN16</t>
  </si>
  <si>
    <t>T50P</t>
  </si>
  <si>
    <t>TE BOCAS IGUALES 50 MM.</t>
  </si>
  <si>
    <t>T63/50/50P</t>
  </si>
  <si>
    <t>TE DOS BOCAS REDUC. 63/50/50</t>
  </si>
  <si>
    <t>T63/50P</t>
  </si>
  <si>
    <t>TE BOCA REDUC. AL CENTRO 63/50/63</t>
  </si>
  <si>
    <t>T630/500M</t>
  </si>
  <si>
    <t>REDUCCION PE100 630/500 M.M. 1,6 M</t>
  </si>
  <si>
    <t>T63P</t>
  </si>
  <si>
    <t>TE BOCAS IGUALES 63 MM.</t>
  </si>
  <si>
    <t>T75/63/63P</t>
  </si>
  <si>
    <t>TE DOS BOCAS REDUC. 75/63/63</t>
  </si>
  <si>
    <t>T75/63P</t>
  </si>
  <si>
    <t>TE BOCA REDUC. AL CENTRO 75/63/75</t>
  </si>
  <si>
    <t>T752</t>
  </si>
  <si>
    <t>TE REDUCIDA PRESION 75-25</t>
  </si>
  <si>
    <t>T7520</t>
  </si>
  <si>
    <t>TE REDUCIDA PRESION 75-20</t>
  </si>
  <si>
    <t>T75P</t>
  </si>
  <si>
    <t>TE BOCAS IGUALES 75 MM.</t>
  </si>
  <si>
    <t>T90/75/75P</t>
  </si>
  <si>
    <t>TE DOS BOCAS REDUC. 90/75/75</t>
  </si>
  <si>
    <t>T90/75P</t>
  </si>
  <si>
    <t>TE BOCA REDUC. AL CENTRO 90/75/90</t>
  </si>
  <si>
    <t>T902</t>
  </si>
  <si>
    <t>TE REDUCIDA PRESION 90-25</t>
  </si>
  <si>
    <t>T903</t>
  </si>
  <si>
    <t>TE REDUCIDA PRESION 90-32</t>
  </si>
  <si>
    <t>T904</t>
  </si>
  <si>
    <t>TE REDUCIDA PRESION 90-40</t>
  </si>
  <si>
    <t>T905</t>
  </si>
  <si>
    <t>TE REDUCIDA PRESION 90-50</t>
  </si>
  <si>
    <t>T906</t>
  </si>
  <si>
    <t>TE REDUCIDA PRESION 90-63</t>
  </si>
  <si>
    <t>T907</t>
  </si>
  <si>
    <t>TE REDUCIDA PRESION 90-75</t>
  </si>
  <si>
    <t>T90P</t>
  </si>
  <si>
    <t>TE BOCAS IGUALES 90 MM.</t>
  </si>
  <si>
    <t>TD33</t>
  </si>
  <si>
    <t>TAPA DERECHA CANALON DE 33</t>
  </si>
  <si>
    <t>TEL110/90P</t>
  </si>
  <si>
    <t>TE REDUCIDA ELECTROSOLDABLE 11</t>
  </si>
  <si>
    <t>TH188E</t>
  </si>
  <si>
    <t>INJERTO SIMPLE 40-87 ENC.</t>
  </si>
  <si>
    <t>TI33</t>
  </si>
  <si>
    <t>TAPA IZQUIERDA CANALON 33</t>
  </si>
  <si>
    <t>TMCTNE</t>
  </si>
  <si>
    <t>ENTRAMADO DE MADERA CTNE</t>
  </si>
  <si>
    <t>TNLP 250-250 9</t>
  </si>
  <si>
    <t>TE DE 250-250 90  NLP</t>
  </si>
  <si>
    <t>TNLP 315-250 4</t>
  </si>
  <si>
    <t>TE DE 315-250 45 NLP</t>
  </si>
  <si>
    <t>TNLP 315-250 9</t>
  </si>
  <si>
    <t>TE DE 315-250 90  NLP</t>
  </si>
  <si>
    <t>TNLP 315-315 9</t>
  </si>
  <si>
    <t>TE DE 315-315 90  NLP</t>
  </si>
  <si>
    <t>TNLP 400-250 4</t>
  </si>
  <si>
    <t>TE DE 400-250 45 NLP</t>
  </si>
  <si>
    <t>TNLP 400-250 9</t>
  </si>
  <si>
    <t>TE DE 400-250 90  NLP</t>
  </si>
  <si>
    <t>TNLP 400-315 9</t>
  </si>
  <si>
    <t>TE DE 400-315 90 NLP</t>
  </si>
  <si>
    <t>TORBRID110</t>
  </si>
  <si>
    <t>CJTO TORNILL ACERO ZINC BRIDA AN</t>
  </si>
  <si>
    <t>TORBRID160</t>
  </si>
  <si>
    <t>TORBRID200</t>
  </si>
  <si>
    <t>TORBRID250</t>
  </si>
  <si>
    <t>TORBRID355</t>
  </si>
  <si>
    <t>TORBRID500</t>
  </si>
  <si>
    <t>TP110</t>
  </si>
  <si>
    <t>TAPON CIEGO 110</t>
  </si>
  <si>
    <t>TP160</t>
  </si>
  <si>
    <t>TAPON CIEGO 160</t>
  </si>
  <si>
    <t>TP200</t>
  </si>
  <si>
    <t>TAPON CIEGO 200</t>
  </si>
  <si>
    <t>TP250</t>
  </si>
  <si>
    <t>TAPON CIEGO 250</t>
  </si>
  <si>
    <t>TP315</t>
  </si>
  <si>
    <t>TAPON CIEGO 315</t>
  </si>
  <si>
    <t>TP75</t>
  </si>
  <si>
    <t>TAPON CIEGO 75</t>
  </si>
  <si>
    <t>TP90</t>
  </si>
  <si>
    <t>TAPON CIEGO 90</t>
  </si>
  <si>
    <t>TR11/2P</t>
  </si>
  <si>
    <t>TE 90  1 1/2"</t>
  </si>
  <si>
    <t>TR11/4P</t>
  </si>
  <si>
    <t>TE 90  1 1/4"</t>
  </si>
  <si>
    <t>TR1P</t>
  </si>
  <si>
    <t>TE 90  1"</t>
  </si>
  <si>
    <t>TR20P</t>
  </si>
  <si>
    <t>DERIVACION T.R.HEMBRA 20 MM. 1/2"</t>
  </si>
  <si>
    <t>TR25P</t>
  </si>
  <si>
    <t>DERIVACION T.R.HEMBRA 25 MM. 3/4"</t>
  </si>
  <si>
    <t>TR2P</t>
  </si>
  <si>
    <t>TE 90  2"</t>
  </si>
  <si>
    <t>TR3/4P</t>
  </si>
  <si>
    <t>TE 90  3/4"</t>
  </si>
  <si>
    <t>TR32P</t>
  </si>
  <si>
    <t>DERIVACION T.R.HEMBRA 32 MM. 1"</t>
  </si>
  <si>
    <t>TR40P</t>
  </si>
  <si>
    <t>DERIVACION T.R.HEMBRA 40 MM. 1 1/4</t>
  </si>
  <si>
    <t>TR50P</t>
  </si>
  <si>
    <t>DERIVACION T.R.HEMBRA 50 MM. 1 1/2</t>
  </si>
  <si>
    <t>TR63P</t>
  </si>
  <si>
    <t>DERIVACION T.R.HEMBRA 63 MM. 2"</t>
  </si>
  <si>
    <t>TR75P</t>
  </si>
  <si>
    <t>DERIVACION T.R.HEMBRA 75 MM. 2 1/2</t>
  </si>
  <si>
    <t>TR90P</t>
  </si>
  <si>
    <t>DERIVACION T.R.HEMBRA 90 MM. 3"</t>
  </si>
  <si>
    <t>U110</t>
  </si>
  <si>
    <t>MANGUITO UNION MIXTO 110</t>
  </si>
  <si>
    <t>U16</t>
  </si>
  <si>
    <t>MANGUITO UNION MIXTO 16</t>
  </si>
  <si>
    <t>U20</t>
  </si>
  <si>
    <t>MANGUITO UNION MIXTO 20</t>
  </si>
  <si>
    <t>U20P</t>
  </si>
  <si>
    <t>ENLACE MIXTO R.HEMBRA 20 MM. 1/2"</t>
  </si>
  <si>
    <t>U25</t>
  </si>
  <si>
    <t>MANGUITO UNION MIXTO 25</t>
  </si>
  <si>
    <t>U25P</t>
  </si>
  <si>
    <t>ENLACE MIXTO R.HEMBRA 25 MM. 3/4"</t>
  </si>
  <si>
    <t>U32</t>
  </si>
  <si>
    <t>MANGUITO UNION MIXTO 32</t>
  </si>
  <si>
    <t>U32P</t>
  </si>
  <si>
    <t>ENLACE MIXTO R.HEMBRA 32 MM. 1"</t>
  </si>
  <si>
    <t>U40</t>
  </si>
  <si>
    <t>MANGUITO UNION MIXTO 40</t>
  </si>
  <si>
    <t>U40P</t>
  </si>
  <si>
    <t>ENLACE MIXTO R.HEMBRA 40 MM. 1 1/</t>
  </si>
  <si>
    <t>U50</t>
  </si>
  <si>
    <t>MANGUITO UNION MIXTO 50</t>
  </si>
  <si>
    <t>U50P</t>
  </si>
  <si>
    <t>ENLACE MIXTO R.HEMBRA 50 MM. 1 1/</t>
  </si>
  <si>
    <t>U63</t>
  </si>
  <si>
    <t>MANGUITO UNION MIXTO 63</t>
  </si>
  <si>
    <t>U63P</t>
  </si>
  <si>
    <t>ENLACE MIXTO R.HEMBRA 63 MM. 2"</t>
  </si>
  <si>
    <t>U75</t>
  </si>
  <si>
    <t>MANGUITO UNION MIXTO 75</t>
  </si>
  <si>
    <t>U75P</t>
  </si>
  <si>
    <t>ENLACE MIXTO R.HEMBRA 75 MM. 2 1/</t>
  </si>
  <si>
    <t>U90</t>
  </si>
  <si>
    <t>MANGUITO UNION MIXTO 90</t>
  </si>
  <si>
    <t>U90P</t>
  </si>
  <si>
    <t>ENLACE MIXTO R.HEMBRA 90 MM. 3"</t>
  </si>
  <si>
    <t>V3</t>
  </si>
  <si>
    <t>TAPON RED. S. 110/32</t>
  </si>
  <si>
    <t>V33</t>
  </si>
  <si>
    <t>TAPON RED. D. 110/32/32</t>
  </si>
  <si>
    <t>V4</t>
  </si>
  <si>
    <t>TAPON RED. S. 110/40</t>
  </si>
  <si>
    <t>V43</t>
  </si>
  <si>
    <t>TAPON RED. D. 110/40/32</t>
  </si>
  <si>
    <t>V44</t>
  </si>
  <si>
    <t>TAPON RED. D. 110/40/40</t>
  </si>
  <si>
    <t>V5</t>
  </si>
  <si>
    <t>TAPON RED. S. 110/50</t>
  </si>
  <si>
    <t>V53</t>
  </si>
  <si>
    <t>TAPON RED. D. 110/50/32</t>
  </si>
  <si>
    <t>V54</t>
  </si>
  <si>
    <t>TAPON RED. D. 110/50/40</t>
  </si>
  <si>
    <t>VA</t>
  </si>
  <si>
    <t>VARIOS-NO USAR PARA VENTAS, SOL</t>
  </si>
  <si>
    <t>VAL1/2E</t>
  </si>
  <si>
    <t>VALVULA ESFERA H-H 1/2"</t>
  </si>
  <si>
    <t>VAL1/4E</t>
  </si>
  <si>
    <t>VALVULA ESFERA H-H 1/4"</t>
  </si>
  <si>
    <t>VAL11/2E</t>
  </si>
  <si>
    <t>VALVULA ESFERA H-H 1 1/2"</t>
  </si>
  <si>
    <t>VAL11/4E</t>
  </si>
  <si>
    <t>VALVULA ESFERA H-H 1 1/4"</t>
  </si>
  <si>
    <t>VAL110M</t>
  </si>
  <si>
    <t>VALVULA DE MARIPOSA STANDARD D</t>
  </si>
  <si>
    <t>VAL125M</t>
  </si>
  <si>
    <t>VAL140M</t>
  </si>
  <si>
    <t>VAL160M</t>
  </si>
  <si>
    <t>VAL1E</t>
  </si>
  <si>
    <t>VALVULA ESFERA H-H 1"</t>
  </si>
  <si>
    <t>VAL200M</t>
  </si>
  <si>
    <t>VAL21/2E</t>
  </si>
  <si>
    <t>VALVULA ESFERA H-H 2 1/2"</t>
  </si>
  <si>
    <t>VAL225M</t>
  </si>
  <si>
    <t>VAL250M</t>
  </si>
  <si>
    <t>VAL2E</t>
  </si>
  <si>
    <t>VALVULA ESFERA H-H 2"</t>
  </si>
  <si>
    <t>VAL3/4E</t>
  </si>
  <si>
    <t>VALVULA ESFERA H-H 3/4"</t>
  </si>
  <si>
    <t>VAL3/8E</t>
  </si>
  <si>
    <t>VALVULA ESFERA H-H 3/8"</t>
  </si>
  <si>
    <t>VAL3E</t>
  </si>
  <si>
    <t>VALVULA ESFERA H-H 3"</t>
  </si>
  <si>
    <t>VAL4E</t>
  </si>
  <si>
    <t>VALVULA ESFERA H-H 4"</t>
  </si>
  <si>
    <t>VAL75M</t>
  </si>
  <si>
    <t>VAL90M</t>
  </si>
  <si>
    <t>VISOR110</t>
  </si>
  <si>
    <t>VISOR DE LIQUIDOS D.110.</t>
  </si>
  <si>
    <t>VISOR125</t>
  </si>
  <si>
    <t>VISOR DE LIQUIDOS D.125.</t>
  </si>
  <si>
    <t>VISOR140</t>
  </si>
  <si>
    <t>VISOR DE LIQUIDOS D. 140</t>
  </si>
  <si>
    <t>VISOR160</t>
  </si>
  <si>
    <t>VISOR DE LIQUIDOS D. 160.</t>
  </si>
  <si>
    <t>VISOR200</t>
  </si>
  <si>
    <t>VISOR DE LIQUIDOS D. 200</t>
  </si>
  <si>
    <t>VISOR225</t>
  </si>
  <si>
    <t>VISOR DE LIQUIDOS D. 225</t>
  </si>
  <si>
    <t>VISOR50</t>
  </si>
  <si>
    <t>VISOR DE LIQUIDOS D. 50.</t>
  </si>
  <si>
    <t>VISOR63</t>
  </si>
  <si>
    <t>VISOR DE LIQUIDOS D. 63.</t>
  </si>
  <si>
    <t>VISOR75</t>
  </si>
  <si>
    <t>VISOR DE LIQUIDOS D. 75.</t>
  </si>
  <si>
    <t>VISOR90</t>
  </si>
  <si>
    <t>VISOR DE LIQUIDOS D. 90.</t>
  </si>
  <si>
    <t>X4</t>
  </si>
  <si>
    <t>TAPON RED. S. 125/40</t>
  </si>
  <si>
    <t>X43</t>
  </si>
  <si>
    <t>TAPON RED. D. 125/40/32</t>
  </si>
  <si>
    <t>X44</t>
  </si>
  <si>
    <t>TAPON RED. D. 125/40/40</t>
  </si>
  <si>
    <t>X5</t>
  </si>
  <si>
    <t>TAPON RED. S. 125/50</t>
  </si>
  <si>
    <t>X53</t>
  </si>
  <si>
    <t>TAPON RED. D. 125/50/32</t>
  </si>
  <si>
    <t>X54</t>
  </si>
  <si>
    <t>TAPON RED. D. 125/50/40</t>
  </si>
  <si>
    <t>X55</t>
  </si>
  <si>
    <t>TAPON RED. D. 125/50/50</t>
  </si>
  <si>
    <t>X7</t>
  </si>
  <si>
    <t>TAPON RED. S, 125/75</t>
  </si>
  <si>
    <t>Y110</t>
  </si>
  <si>
    <t>TE PRESION 110-45</t>
  </si>
  <si>
    <t>Y50</t>
  </si>
  <si>
    <t>TE PRESION 50-45</t>
  </si>
  <si>
    <t>Y630R</t>
  </si>
  <si>
    <t>TE PE100 TRAMO RECTO 630 90º DN70</t>
  </si>
  <si>
    <t>Y75</t>
  </si>
  <si>
    <t>TE PRESION 75-45</t>
  </si>
  <si>
    <t>Y90</t>
  </si>
  <si>
    <t>TE PRESION 90-45</t>
  </si>
  <si>
    <t>0001</t>
  </si>
  <si>
    <t>ACCESORIOS EVACUACION ENCOLAR</t>
  </si>
  <si>
    <t>AE110/125E</t>
  </si>
  <si>
    <t>AMPLIACION EXCENTRICA EVAC. H-M</t>
  </si>
  <si>
    <t>AE110/160EF</t>
  </si>
  <si>
    <t>AE125/160E</t>
  </si>
  <si>
    <t>AE160/200E</t>
  </si>
  <si>
    <t>AE315/400EA</t>
  </si>
  <si>
    <t>AE32/40EF</t>
  </si>
  <si>
    <t>AE32/50EF</t>
  </si>
  <si>
    <t>AE40/50EF</t>
  </si>
  <si>
    <t>AE50/75EF</t>
  </si>
  <si>
    <t>AE75/110EF</t>
  </si>
  <si>
    <t>AE75/125EF</t>
  </si>
  <si>
    <t>AE75/90EF</t>
  </si>
  <si>
    <t>AE90/110E</t>
  </si>
  <si>
    <t>AE90/125EF</t>
  </si>
  <si>
    <t>CHH110/45E</t>
  </si>
  <si>
    <t>CODO EVAC. H-H 110-45º</t>
  </si>
  <si>
    <t>CHH110/87E</t>
  </si>
  <si>
    <t>CODO EVAC. H-H 110-87º 30'</t>
  </si>
  <si>
    <t>CHH32/45E</t>
  </si>
  <si>
    <t>CODO EVAC. H-H 32-45º</t>
  </si>
  <si>
    <t>CHH32/67EF</t>
  </si>
  <si>
    <t>CODO EVAC. H-H 32-67º 30'</t>
  </si>
  <si>
    <t>CHH32/87E</t>
  </si>
  <si>
    <t>CODO EVAC. H-H 32-87º 30'</t>
  </si>
  <si>
    <t>CHH40/45E</t>
  </si>
  <si>
    <t>CODO EVAC. H-H 40-45º</t>
  </si>
  <si>
    <t>CHH40/67E</t>
  </si>
  <si>
    <t>CODO EVAC. H-H 40-67º 30'</t>
  </si>
  <si>
    <t>CHH40/87E</t>
  </si>
  <si>
    <t>CODO EVAC. H-H 40-87º 30'</t>
  </si>
  <si>
    <t>CHH50/45E</t>
  </si>
  <si>
    <t>CODO EVAC. H-H 50-45º</t>
  </si>
  <si>
    <t>CHH50/67EF</t>
  </si>
  <si>
    <t>CODO EVAC. H-H 50-67º 30'</t>
  </si>
  <si>
    <t>CHH50/87E</t>
  </si>
  <si>
    <t>CODO EVAC. H-H 50-87º 30'</t>
  </si>
  <si>
    <t>CMH110/45E</t>
  </si>
  <si>
    <t>CODO EVAC. M-H 110-45º</t>
  </si>
  <si>
    <t>CMH110/67E</t>
  </si>
  <si>
    <t>CODO EVAC. M-H 110-67º 30'</t>
  </si>
  <si>
    <t>CMH110/87E</t>
  </si>
  <si>
    <t>CODO EVAC. M-H 110-87º 30'</t>
  </si>
  <si>
    <t>CMH125/45E</t>
  </si>
  <si>
    <t>CODO EVAC. M-H 125-45º</t>
  </si>
  <si>
    <t>CMH125/67EF</t>
  </si>
  <si>
    <t>CODO EVAC. M-H 125-67º 30'</t>
  </si>
  <si>
    <t>CMH125/87E</t>
  </si>
  <si>
    <t>CODO EVAC. M-H 125-87º 30'</t>
  </si>
  <si>
    <t>CMH160/45E</t>
  </si>
  <si>
    <t>CODO EVAC. M-H 160-45º</t>
  </si>
  <si>
    <t>CMH160/67EF</t>
  </si>
  <si>
    <t>CODO EVAC. M-H 160-67º 30'</t>
  </si>
  <si>
    <t>CMH160/87E</t>
  </si>
  <si>
    <t>CODO EVAC. M-H 160-87º 30'</t>
  </si>
  <si>
    <t>CMH200/45E</t>
  </si>
  <si>
    <t>CODO EVAC. M-H 200-45º</t>
  </si>
  <si>
    <t>CMH200/87E</t>
  </si>
  <si>
    <t>CODO EVAC. M-H 200-87º 30'</t>
  </si>
  <si>
    <t>CMH250/45E</t>
  </si>
  <si>
    <t>CODO EVAC. M-H 250-45º</t>
  </si>
  <si>
    <t>CMH250/87E</t>
  </si>
  <si>
    <t>CODO EVAC. M-H 250-87º 30'</t>
  </si>
  <si>
    <t>CMH315/45E</t>
  </si>
  <si>
    <t>CODO EVAC. M-H 315-45º</t>
  </si>
  <si>
    <t>CMH315/87E</t>
  </si>
  <si>
    <t>CODO EVAC. M-H 315-87º 30'</t>
  </si>
  <si>
    <t>CMH400/45EA</t>
  </si>
  <si>
    <t>CODO EVAC. M-H 400-45º</t>
  </si>
  <si>
    <t>CMH400/87EA</t>
  </si>
  <si>
    <t>CODO EVAC. M-H 400-87º 30'</t>
  </si>
  <si>
    <t>CMH75/45E</t>
  </si>
  <si>
    <t>CODO EVAC. M-H 75-45º</t>
  </si>
  <si>
    <t>CMH75/67EF</t>
  </si>
  <si>
    <t>CODO EVAC. M-H 75-67º 30'</t>
  </si>
  <si>
    <t>CMH75/87E</t>
  </si>
  <si>
    <t>CODO EVAC. M-H 75-87º 30'</t>
  </si>
  <si>
    <t>CMH90/45E</t>
  </si>
  <si>
    <t>CODO EVAC. M-H 90-45º</t>
  </si>
  <si>
    <t>CMH90/67EF</t>
  </si>
  <si>
    <t>CODO EVAC. M-H 90-67º 30'</t>
  </si>
  <si>
    <t>CMH90/87E</t>
  </si>
  <si>
    <t>CODO EVAC. M-H 90-87º 30'</t>
  </si>
  <si>
    <t>IDPMH110/45EF</t>
  </si>
  <si>
    <t>INJERTO DOBLE PLANO EVAC. M-H-H</t>
  </si>
  <si>
    <t>ISEG50/40EF</t>
  </si>
  <si>
    <t>INJERTO DE SEGURIDAD EVAC. 50/40</t>
  </si>
  <si>
    <t>ISEG50EF</t>
  </si>
  <si>
    <t>INJERTO DE SEGURIDAD EVAC. 50</t>
  </si>
  <si>
    <t>ISHH32/45EF</t>
  </si>
  <si>
    <t>INJERTO EVAC. H-H 32-45º</t>
  </si>
  <si>
    <t>ISHH32/67EF</t>
  </si>
  <si>
    <t>INJERTO EVAC. H-H 32-67º 30'</t>
  </si>
  <si>
    <t>ISHH32/87EF</t>
  </si>
  <si>
    <t>INJERTO EVAC. H-H 32-87º 30'</t>
  </si>
  <si>
    <t>ISHH40/45EF</t>
  </si>
  <si>
    <t>INJERTO EVAC. H-H 40-45º</t>
  </si>
  <si>
    <t>ISHH40/67EF</t>
  </si>
  <si>
    <t>INJERTO EVAC. H-H 40-67º 30'</t>
  </si>
  <si>
    <t>ISHH40/87E</t>
  </si>
  <si>
    <t>INJERTO EVAC. H-H 40-87º 30'</t>
  </si>
  <si>
    <t>ISHH50/45EF</t>
  </si>
  <si>
    <t>INJERTO EVAC. H-H 50-45º</t>
  </si>
  <si>
    <t>ISHH50/67EF</t>
  </si>
  <si>
    <t>INJERTO EVAC. H-H 50-67º 30'</t>
  </si>
  <si>
    <t>ISHH50/87EF</t>
  </si>
  <si>
    <t>INJERTO EVAC. H-H 50-87º 30'</t>
  </si>
  <si>
    <t>ISMH100/45E</t>
  </si>
  <si>
    <t>INJERTO EVAC. M-H 100-45º</t>
  </si>
  <si>
    <t>ISMH110/45E</t>
  </si>
  <si>
    <t>INJERTO EVAC. M-H 110-45º</t>
  </si>
  <si>
    <t>ISMH110/67EF</t>
  </si>
  <si>
    <t>INJERTO EVAC. M-H 110-67º 30'</t>
  </si>
  <si>
    <t>ISMH110/87E</t>
  </si>
  <si>
    <t>INJERTO EVAC. M-H 110-87º 30'</t>
  </si>
  <si>
    <t>ISMH125/45E</t>
  </si>
  <si>
    <t>INJERTO EVAC. M-H 125-45º</t>
  </si>
  <si>
    <t>ISMH125/67EF</t>
  </si>
  <si>
    <t>INJERTO EVAC. M-H 125-67º 30'</t>
  </si>
  <si>
    <t>ISMH125/87E</t>
  </si>
  <si>
    <t>INJERTO EVAC. M-H 125-87º 30'</t>
  </si>
  <si>
    <t>ISMH160/45E</t>
  </si>
  <si>
    <t>INJERTO EVAC. M-H 160-45º</t>
  </si>
  <si>
    <t>ISMH160/67EF</t>
  </si>
  <si>
    <t>INJERTO EVAC. M-H 160-67º 30'</t>
  </si>
  <si>
    <t>ISMH160/87E</t>
  </si>
  <si>
    <t>INJERTO EVAC. M-H 160-87º 30'</t>
  </si>
  <si>
    <t>ISMH200/45E</t>
  </si>
  <si>
    <t>INJERTO EVAC. M-H 200-45º</t>
  </si>
  <si>
    <t>ISMH200/87EF</t>
  </si>
  <si>
    <t>INJERTO EVAC. M-H 200-87º 30'</t>
  </si>
  <si>
    <t>ISMH250/45EA</t>
  </si>
  <si>
    <t>INJERTO EVAC. M-H 250-45º</t>
  </si>
  <si>
    <t>ISMH250/87E</t>
  </si>
  <si>
    <t>INJERTO EVAC. M-H 250-87º 30'</t>
  </si>
  <si>
    <t>ISMH315/45EA</t>
  </si>
  <si>
    <t>INJERTO EVAC. M-H 315-45º</t>
  </si>
  <si>
    <t>ISMH315/87EA</t>
  </si>
  <si>
    <t>INJERTO EVAC. M-H 315-87º 30'</t>
  </si>
  <si>
    <t>ISMH75/45E</t>
  </si>
  <si>
    <t>INJERTO EVAC. M-H 75-45º</t>
  </si>
  <si>
    <t>ISMH75/67EF</t>
  </si>
  <si>
    <t>INJERTO EVAC. M-H 75-67º 30'</t>
  </si>
  <si>
    <t>ISMH75/87E</t>
  </si>
  <si>
    <t>INJERTO EVAC. M-H 75-87º 30'</t>
  </si>
  <si>
    <t>ISMH90/45E</t>
  </si>
  <si>
    <t>INJERTO EVAC. M-H 90-45º</t>
  </si>
  <si>
    <t>ISMH90/67EF</t>
  </si>
  <si>
    <t>INJERTO EVAC. M-H 90-67º 30'</t>
  </si>
  <si>
    <t>ISMH90/87E</t>
  </si>
  <si>
    <t>INJERTO EVAC. M-H 90-87º 30'</t>
  </si>
  <si>
    <t>ITUB32E</t>
  </si>
  <si>
    <t>INJERTO A TUBO EVAC. 100/110/125-32</t>
  </si>
  <si>
    <t>ITUB40E</t>
  </si>
  <si>
    <t>INJERTO A TUBO EVAC. 100/110/125-40</t>
  </si>
  <si>
    <t>ITUB50E</t>
  </si>
  <si>
    <t>INJERTO A TUBO EVAC. 100/110/125-50</t>
  </si>
  <si>
    <t>MD110EF</t>
  </si>
  <si>
    <t>MANGUITO DILAT. EVAC. H-H ENC./J.E</t>
  </si>
  <si>
    <t>MD125EF</t>
  </si>
  <si>
    <t>MD160E</t>
  </si>
  <si>
    <t>MD200E</t>
  </si>
  <si>
    <t>MD90EF</t>
  </si>
  <si>
    <t>MU110E</t>
  </si>
  <si>
    <t>MANGUITO UNION PASANTE EVAC. H-</t>
  </si>
  <si>
    <t>MU125EF</t>
  </si>
  <si>
    <t>MU160E</t>
  </si>
  <si>
    <t>MU200E</t>
  </si>
  <si>
    <t>MU250E</t>
  </si>
  <si>
    <t>MU32EF</t>
  </si>
  <si>
    <t>MU40EF</t>
  </si>
  <si>
    <t>MU50EF</t>
  </si>
  <si>
    <t>MU75EF</t>
  </si>
  <si>
    <t>MU90E</t>
  </si>
  <si>
    <t>MUT110E</t>
  </si>
  <si>
    <t>MANGUITO UNION CON TOPE EVAC. H</t>
  </si>
  <si>
    <t>MUT125E</t>
  </si>
  <si>
    <t>MUT32E</t>
  </si>
  <si>
    <t>MUT40E</t>
  </si>
  <si>
    <t>TC110E</t>
  </si>
  <si>
    <t>TAPON CIEGO EVAC. M 110</t>
  </si>
  <si>
    <t>TC125EF</t>
  </si>
  <si>
    <t>TAPON CIEGO EVAC. M 125</t>
  </si>
  <si>
    <t>TC160E</t>
  </si>
  <si>
    <t>TAPON CIEGO EVAC. M 160 (B.P.)</t>
  </si>
  <si>
    <t>TC200E</t>
  </si>
  <si>
    <t>TAPON CIEGO EVAC. M 200 (B.P.)</t>
  </si>
  <si>
    <t>TC250EA</t>
  </si>
  <si>
    <t>TAPON CIEGO EVAC. M 250</t>
  </si>
  <si>
    <t>TC40E</t>
  </si>
  <si>
    <t>TAPON CIEGO 40 (B.P. EVAC)</t>
  </si>
  <si>
    <t>TC50E</t>
  </si>
  <si>
    <t>TAPON CIEGO EVAC. M 50</t>
  </si>
  <si>
    <t>TC75EF</t>
  </si>
  <si>
    <t>TAPON CIEGO EVAC. M 75</t>
  </si>
  <si>
    <t>TC90EF</t>
  </si>
  <si>
    <t>TAPON CIEGO EVAC. M 90</t>
  </si>
  <si>
    <t>TRD110/32/32EF</t>
  </si>
  <si>
    <t>TAPON RED. DOBLE EVAC. M-H 110/32</t>
  </si>
  <si>
    <t>TRD110/40/32E</t>
  </si>
  <si>
    <t>TAPON RED. DOBLE EVAC. M-H 110/40</t>
  </si>
  <si>
    <t>TRD110/40/40E</t>
  </si>
  <si>
    <t>TRD110/50/32EF</t>
  </si>
  <si>
    <t>TAPON RED. DOBLE EVAC. M-H 110/50</t>
  </si>
  <si>
    <t>TRD110/50/40E</t>
  </si>
  <si>
    <t>TRD125/40/32EF</t>
  </si>
  <si>
    <t>TAPON RED. DOBLE EVAC. M-H 125/40</t>
  </si>
  <si>
    <t>TRD125/40/40EF</t>
  </si>
  <si>
    <t>TRD125/50/32EF</t>
  </si>
  <si>
    <t>TAPON RED. DOBLE EVAC. M-H 125/50</t>
  </si>
  <si>
    <t>TRD125/50/40EF</t>
  </si>
  <si>
    <t>TRD90/32/32EF</t>
  </si>
  <si>
    <t>TAPON RED. DOBLE EVAC. M-H 90/32/3</t>
  </si>
  <si>
    <t>TRD90/40/32EF</t>
  </si>
  <si>
    <t>TAPON RED. DOBLE EVAC. M-H 90/40/3</t>
  </si>
  <si>
    <t>TREG110E</t>
  </si>
  <si>
    <t>TAPON REGISTRO EVAC. M 110</t>
  </si>
  <si>
    <t>TREG125E</t>
  </si>
  <si>
    <t>TAPON REGISTRO EVAC. M 125</t>
  </si>
  <si>
    <t>TREG160E</t>
  </si>
  <si>
    <t>TAPON REGISTRO EVAC. M 160</t>
  </si>
  <si>
    <t>TREG200E</t>
  </si>
  <si>
    <t>TAPON REGISTRO EVAC. M 200</t>
  </si>
  <si>
    <t>TREG32E</t>
  </si>
  <si>
    <t>TAPON REGISTRO EVAC. M 32</t>
  </si>
  <si>
    <t>TREG40E</t>
  </si>
  <si>
    <t>TAPON REGISTRO EVAC. M 40</t>
  </si>
  <si>
    <t>TREG50E</t>
  </si>
  <si>
    <t>TAPON REGISTRO EVAC. M 50</t>
  </si>
  <si>
    <t>TREG75E</t>
  </si>
  <si>
    <t>TAPON REGISTRO EVAC. M 75</t>
  </si>
  <si>
    <t>TREG80E</t>
  </si>
  <si>
    <t>TAPON REGISTRO EVAC. M 80</t>
  </si>
  <si>
    <t>TRS110/32E</t>
  </si>
  <si>
    <t>TAPON RED.SIMPLE EVAC. M-H 110/32</t>
  </si>
  <si>
    <t>TRS110/40E</t>
  </si>
  <si>
    <t>TAPON RED.SIMPLE EVAC. M-H 110/40</t>
  </si>
  <si>
    <t>TRS110/50E</t>
  </si>
  <si>
    <t>TAPON RED.SIMPLE EVAC. M-H 110/50</t>
  </si>
  <si>
    <t>TRS125/110E</t>
  </si>
  <si>
    <t>TAPON RED.SIMPLE EVAC. M-H 125/11</t>
  </si>
  <si>
    <t>TRS125/40EF</t>
  </si>
  <si>
    <t>TAPON RED.SIMPLE EVAC. M-H 125/40</t>
  </si>
  <si>
    <t>TRS125/50EF</t>
  </si>
  <si>
    <t>TAPON RED.SIMPLE EVAC. M-H 125/50</t>
  </si>
  <si>
    <t>TRS125/90E</t>
  </si>
  <si>
    <t>TAPON RED.SIMPLE EVAC. M-H 125/90</t>
  </si>
  <si>
    <t>TRS160/110E</t>
  </si>
  <si>
    <t>TAPON RED. SIMPLE EVAC. M-H 160/11</t>
  </si>
  <si>
    <t>TRS160/125E</t>
  </si>
  <si>
    <t>TAPON RED.SIMPLE EVAC. M-H 160/12</t>
  </si>
  <si>
    <t>TRS200/110E</t>
  </si>
  <si>
    <t>TAPON REDUCIDO SIMPLE 200/110(B.P</t>
  </si>
  <si>
    <t>TRS200/125E</t>
  </si>
  <si>
    <t>TAPON RED.SIMPLE EVAC. M-H 200/12</t>
  </si>
  <si>
    <t>TRS200/160E</t>
  </si>
  <si>
    <t>TAPON REDUCIDO SIMPLE 200/160(B.P</t>
  </si>
  <si>
    <t>TRS75/32EF</t>
  </si>
  <si>
    <t>TAPON RED.SIMPLE EVAC. M-H 75/32</t>
  </si>
  <si>
    <t>TRS75/40EF</t>
  </si>
  <si>
    <t>TAPON RED.SIMPLE EVAC. M-H 75/40</t>
  </si>
  <si>
    <t>TRS75/50EF</t>
  </si>
  <si>
    <t>TAPON RED.SIMPLE EVAC. M-H 75/50</t>
  </si>
  <si>
    <t>TRS90/32EF</t>
  </si>
  <si>
    <t>TAPON RED.SIMPLE EVAC. M-H 90/32</t>
  </si>
  <si>
    <t>TRS90/40EF</t>
  </si>
  <si>
    <t>TAPON RED.SIMPLE EVAC. M-H 90/40</t>
  </si>
  <si>
    <t>TRS90/50EF</t>
  </si>
  <si>
    <t>TAPON RED.SIMPLE EVAC. M-H 90/50</t>
  </si>
  <si>
    <t>TRT110/40/40/40E</t>
  </si>
  <si>
    <t>TAPON RED. TRIPLE EVAC. M-H 110/40</t>
  </si>
  <si>
    <t>TVEN100E</t>
  </si>
  <si>
    <t>TAPA DE VENTILACION EVAC. 100</t>
  </si>
  <si>
    <t>TVEN110E</t>
  </si>
  <si>
    <t>TAPA DE VENTILACION EVAC. 110</t>
  </si>
  <si>
    <t>TVEN125E</t>
  </si>
  <si>
    <t>TAPA DE VENTILACION EVAC. 125</t>
  </si>
  <si>
    <t>TVEN160E</t>
  </si>
  <si>
    <t>TAPA DE VENTILACION EVAC. 160</t>
  </si>
  <si>
    <t>TVEN900E</t>
  </si>
  <si>
    <t>TAPA DE VENTILACION EVAC. 90</t>
  </si>
  <si>
    <t>0002</t>
  </si>
  <si>
    <t>ACCESORIOS SANEAM. CORRUGADO PE</t>
  </si>
  <si>
    <t>AEC400/160</t>
  </si>
  <si>
    <t>AMPLIAC.EXC. SANEAM.PE CORR.SN-8</t>
  </si>
  <si>
    <t>AEC400/200</t>
  </si>
  <si>
    <t>AEC400/250</t>
  </si>
  <si>
    <t>AEC500/160</t>
  </si>
  <si>
    <t>AEC500/200</t>
  </si>
  <si>
    <t>AEC500/250</t>
  </si>
  <si>
    <t>AEC500/315</t>
  </si>
  <si>
    <t>AREG400PE</t>
  </si>
  <si>
    <t>ARQUETA REGISTRABLE PE D.400</t>
  </si>
  <si>
    <t>AREG400PVC</t>
  </si>
  <si>
    <t>ARQUETA REGISTRABLE PVC D.400</t>
  </si>
  <si>
    <t>CAC110</t>
  </si>
  <si>
    <t>CAC160</t>
  </si>
  <si>
    <t>CAC170</t>
  </si>
  <si>
    <t>CAC200</t>
  </si>
  <si>
    <t>CAC210</t>
  </si>
  <si>
    <t>CAC250</t>
  </si>
  <si>
    <t>CAC315</t>
  </si>
  <si>
    <t>CAC400</t>
  </si>
  <si>
    <t>CC1000/45</t>
  </si>
  <si>
    <t>CODO SANEAM. PE CORRUG. SN-8 100</t>
  </si>
  <si>
    <t>CC1000/90</t>
  </si>
  <si>
    <t>CC160/45</t>
  </si>
  <si>
    <t>CODO SANEAM. PE CORRUG. SN-8 160</t>
  </si>
  <si>
    <t>CC160/90</t>
  </si>
  <si>
    <t>CC200/45</t>
  </si>
  <si>
    <t>CODO SANEAM. PE CORRUG. SN-8 200</t>
  </si>
  <si>
    <t>CC200/90</t>
  </si>
  <si>
    <t>CC250/45</t>
  </si>
  <si>
    <t>CODO SANEAM. PE CORRUG. SN-8 250</t>
  </si>
  <si>
    <t>CC250/90</t>
  </si>
  <si>
    <t>CC315/45</t>
  </si>
  <si>
    <t>CODO SANEAM. PE CORRUG. SN-8 315</t>
  </si>
  <si>
    <t>CC315/90</t>
  </si>
  <si>
    <t>CC400/45</t>
  </si>
  <si>
    <t>CODO SANEAM. PE CORRUG. SN-8 400</t>
  </si>
  <si>
    <t>CC400/90</t>
  </si>
  <si>
    <t>CC500/45</t>
  </si>
  <si>
    <t>CODO SANEAM. PE CORRUG. SN-8 500</t>
  </si>
  <si>
    <t>CC500/90</t>
  </si>
  <si>
    <t>CC630/30</t>
  </si>
  <si>
    <t>CODO SANEAM. PE CORRUG. SN-8 630</t>
  </si>
  <si>
    <t>CC630/45</t>
  </si>
  <si>
    <t>CC630/90</t>
  </si>
  <si>
    <t>CC800/45</t>
  </si>
  <si>
    <t>CODO SANEAM. PE CORRUG. SN-8 800</t>
  </si>
  <si>
    <t>CC800/90</t>
  </si>
  <si>
    <t>JAC1000/110</t>
  </si>
  <si>
    <t>JUNTA ACOMETIDA CONDUSAN 1000/1</t>
  </si>
  <si>
    <t>JAC1000/160</t>
  </si>
  <si>
    <t>JAC1000/200</t>
  </si>
  <si>
    <t>JUNTA ACOMETIDA CONDUSAN 1000/2</t>
  </si>
  <si>
    <t>JAC1000/250</t>
  </si>
  <si>
    <t>JAC1000/315</t>
  </si>
  <si>
    <t>JUNTA ACOMETIDA CONDUSAN 1000/3</t>
  </si>
  <si>
    <t>JAC1000/400</t>
  </si>
  <si>
    <t>JUNTA ACOMETIDA CONDUSAN 1000/4</t>
  </si>
  <si>
    <t>JAC250/110</t>
  </si>
  <si>
    <t>JUNTA ACOMETIDA CONDUSAN 250/11</t>
  </si>
  <si>
    <t>JAC315/110</t>
  </si>
  <si>
    <t>JUNTA ACOMETIDA CONDUSAN 315/11</t>
  </si>
  <si>
    <t>JAC315/160</t>
  </si>
  <si>
    <t>JUNTA ACOMETIDA CONDUSAN 315-1</t>
  </si>
  <si>
    <t>JAC315/200</t>
  </si>
  <si>
    <t>JUNTA ACOMETIDA CONDUSAN 315/20</t>
  </si>
  <si>
    <t>JAC350/110</t>
  </si>
  <si>
    <t>JUNTA ACOMETIDA CONDUSAN 350/11</t>
  </si>
  <si>
    <t>JAC350/160</t>
  </si>
  <si>
    <t>JUNTA ACOMETIDA CONDUSAN 350/16</t>
  </si>
  <si>
    <t>JAC350/200</t>
  </si>
  <si>
    <t>JUNTA ACOMETIDA CONDUSAN 350/20</t>
  </si>
  <si>
    <t>JAC350/250</t>
  </si>
  <si>
    <t>JUNTA ACOMETIDA CONDUSAN 350/25</t>
  </si>
  <si>
    <t>JAC400/110</t>
  </si>
  <si>
    <t>JUNTA ACOMETIDA CONDUSAN 400/11</t>
  </si>
  <si>
    <t>JAC400/160</t>
  </si>
  <si>
    <t>JUNTA ACOMETIDA CONDUSAN 400/16</t>
  </si>
  <si>
    <t>JAC400/200</t>
  </si>
  <si>
    <t>JUNTA ACOMETIDA CONDUSAN 400/20</t>
  </si>
  <si>
    <t>JAC465/110</t>
  </si>
  <si>
    <t>JUNTA ACOMETIDA CONDUSAN 465/11</t>
  </si>
  <si>
    <t>JAC465/160</t>
  </si>
  <si>
    <t>JUNTA ACOMETIDA CONDUSAN 465/16</t>
  </si>
  <si>
    <t>JAC465/200</t>
  </si>
  <si>
    <t>JUNTA ACOMETIDA CONDUSAN 465/20</t>
  </si>
  <si>
    <t>JAC465/250</t>
  </si>
  <si>
    <t>JUNTA ACOMETIDA CONDUSAN 465/25</t>
  </si>
  <si>
    <t>JAC500/110</t>
  </si>
  <si>
    <t>JUNTA ACOMETIDA CONDUSAN 500/11</t>
  </si>
  <si>
    <t>JAC500/250</t>
  </si>
  <si>
    <t>JUNTA ACOMETIDA CONDUSAN 500/25</t>
  </si>
  <si>
    <t>JAC580/110</t>
  </si>
  <si>
    <t>JUNTA ACOMETIDA CONDUSAN 580/11</t>
  </si>
  <si>
    <t>JAC580/160</t>
  </si>
  <si>
    <t>JUNTA ACOMETIDA CONDUSAN 580/16</t>
  </si>
  <si>
    <t>JAC580/200</t>
  </si>
  <si>
    <t>JUNTA ACOMETIDA CONDUSAN 580/20</t>
  </si>
  <si>
    <t>JAC580/250</t>
  </si>
  <si>
    <t>JUNTA ACOMETIDA CONDUSAN 580/25</t>
  </si>
  <si>
    <t>JAC580/315</t>
  </si>
  <si>
    <t>JUNTA ACOMETIDA CONDUSAN 580/31</t>
  </si>
  <si>
    <t>JAC630/110</t>
  </si>
  <si>
    <t>JUNTA ACOMETIDA CONDUSAN 630/11</t>
  </si>
  <si>
    <t>JAC630/160</t>
  </si>
  <si>
    <t>JUNTA ACOMETIDA CONDUSAN 630/16</t>
  </si>
  <si>
    <t>JAC700/110</t>
  </si>
  <si>
    <t>JUNTA ACOMETIDA CONDUSAN 700/11</t>
  </si>
  <si>
    <t>JAC700/160</t>
  </si>
  <si>
    <t>JUNTA ACOMETIDA CONDUSAN 700/16</t>
  </si>
  <si>
    <t>JAC700/200</t>
  </si>
  <si>
    <t>JUNTA ACOMETIDA CONDUSAN 700/20</t>
  </si>
  <si>
    <t>JAC700/250</t>
  </si>
  <si>
    <t>JUNTA ACOMETIDA CONDUSAN 700/25</t>
  </si>
  <si>
    <t>JAC700/315</t>
  </si>
  <si>
    <t>JUNTA ACOMETIDA CONDUSAN 700/31</t>
  </si>
  <si>
    <t>JAC800/160</t>
  </si>
  <si>
    <t>JUNTA ACOMETIDA CONDUSAN 800/16</t>
  </si>
  <si>
    <t>JAC800/200</t>
  </si>
  <si>
    <t>JUNTA ACOMETIDA CONDUSAN 800/20</t>
  </si>
  <si>
    <t>JAC800/250</t>
  </si>
  <si>
    <t>JUNTA ACOMETIDA CONDUSAN 800-2</t>
  </si>
  <si>
    <t>JAC800/315</t>
  </si>
  <si>
    <t>JUNTA ACOMETIDA CONDUSAN 800/63</t>
  </si>
  <si>
    <t>MSP1000D</t>
  </si>
  <si>
    <t>MANGUITO DOBLE SANEAM.PE CORR.</t>
  </si>
  <si>
    <t>MSP1200D</t>
  </si>
  <si>
    <t>MSP630D</t>
  </si>
  <si>
    <t>MSP700D</t>
  </si>
  <si>
    <t>MSP800D</t>
  </si>
  <si>
    <t>PREG400PE</t>
  </si>
  <si>
    <t>POZO REGISTRABLE PE D.400 H.2000</t>
  </si>
  <si>
    <t>PREG500PE</t>
  </si>
  <si>
    <t>POZO REGISTRABLE PE D.500 H.2095</t>
  </si>
  <si>
    <t>PREG630PE</t>
  </si>
  <si>
    <t>POZO REGISTRABLE PE D.600 H.2100</t>
  </si>
  <si>
    <t>PREG800PE</t>
  </si>
  <si>
    <t>POZO REGISTRABLE PE D.800 H.2100</t>
  </si>
  <si>
    <t>TC1000/45</t>
  </si>
  <si>
    <t>INJERTO SANEAM. PE CORRUG. SN-8</t>
  </si>
  <si>
    <t>TC1000/90</t>
  </si>
  <si>
    <t>TC160/45</t>
  </si>
  <si>
    <t>TC160/90</t>
  </si>
  <si>
    <t>TC200/45</t>
  </si>
  <si>
    <t>TC200/90</t>
  </si>
  <si>
    <t>TC250/45</t>
  </si>
  <si>
    <t>TC250/90</t>
  </si>
  <si>
    <t>TC315/45</t>
  </si>
  <si>
    <t>TC315/90</t>
  </si>
  <si>
    <t>TC400/45</t>
  </si>
  <si>
    <t>TC400/90</t>
  </si>
  <si>
    <t>TC500/45</t>
  </si>
  <si>
    <t>TC500/90</t>
  </si>
  <si>
    <t>TC630/45</t>
  </si>
  <si>
    <t>TC630/90</t>
  </si>
  <si>
    <t>TC800/45</t>
  </si>
  <si>
    <t>TC800/90</t>
  </si>
  <si>
    <t>0003</t>
  </si>
  <si>
    <t>MANGUITOS PROPIOS SANEM. CORRUGADO PE</t>
  </si>
  <si>
    <t>MSP160D</t>
  </si>
  <si>
    <t>MANGUITO DOBLE SANEAMIENTO PE</t>
  </si>
  <si>
    <t>MSP160DT</t>
  </si>
  <si>
    <t>MANGUITO DOBLE SAN. PE SN8 160 TE</t>
  </si>
  <si>
    <t>MSP200D</t>
  </si>
  <si>
    <t>MSP200DT</t>
  </si>
  <si>
    <t>MANGUITO DOBLE SAN. PE SN8 200 TE</t>
  </si>
  <si>
    <t>MSP250D</t>
  </si>
  <si>
    <t>MSP250DT</t>
  </si>
  <si>
    <t>MANGUITO DOBLE SAN. PE SN8 250 TE</t>
  </si>
  <si>
    <t>MSP315D</t>
  </si>
  <si>
    <t>MSP315DT</t>
  </si>
  <si>
    <t>MANGUITO DOBLE SAN. PE SN8 315 TE</t>
  </si>
  <si>
    <t>MSP350D</t>
  </si>
  <si>
    <t>MSP350DT</t>
  </si>
  <si>
    <t>MANGUITO DOBLE SAN. PE SN8 350 TE</t>
  </si>
  <si>
    <t>MSP400D</t>
  </si>
  <si>
    <t>MSP400DT</t>
  </si>
  <si>
    <t>MANGUITO DOBLE SAN. PE SN8 400 TE</t>
  </si>
  <si>
    <t>MSP465D</t>
  </si>
  <si>
    <t>MSP500D</t>
  </si>
  <si>
    <t>MSP500DT</t>
  </si>
  <si>
    <t>MANGUITO DOBLE SAN. PE SN8 500 TE</t>
  </si>
  <si>
    <t>0004</t>
  </si>
  <si>
    <t>MANGUITOS P.E. ELECTRICOS</t>
  </si>
  <si>
    <t>MPE110</t>
  </si>
  <si>
    <t>MANGUITO DE POLIETILENO 110 PEST</t>
  </si>
  <si>
    <t>MPE125</t>
  </si>
  <si>
    <t>MANGUITO DE POLIETILENO 125</t>
  </si>
  <si>
    <t>MPE125CTNE</t>
  </si>
  <si>
    <t>MANGUITO DE POLIETILENO 125 CTNE</t>
  </si>
  <si>
    <t>MPE160</t>
  </si>
  <si>
    <t>MANGUITO DE POLIETILENO 160</t>
  </si>
  <si>
    <t>MPE160D</t>
  </si>
  <si>
    <t>MANGUITO DOBLE PE 160 PESTAÑA</t>
  </si>
  <si>
    <t>MPE200</t>
  </si>
  <si>
    <t>MANGUITO DE POLIETILENO 200</t>
  </si>
  <si>
    <t>MPE200D</t>
  </si>
  <si>
    <t>MANGUITO DOBLE PE 200 PESTAÑA</t>
  </si>
  <si>
    <t>MPE63</t>
  </si>
  <si>
    <t>MANGUITO DE POLIETILENO 63</t>
  </si>
  <si>
    <t>MPE75</t>
  </si>
  <si>
    <t>MANGUITO DE POLIETILENO 75</t>
  </si>
  <si>
    <t>MPE90</t>
  </si>
  <si>
    <t>MANGUITO DE POLIETILENO  90</t>
  </si>
  <si>
    <t>0005</t>
  </si>
  <si>
    <t>ACCESORIOS SANEAMIENTO PVC TEJA</t>
  </si>
  <si>
    <t>AE110/125SAN</t>
  </si>
  <si>
    <t>AMPLIAC.EXC.SANEAM. H-M 110/125 J.</t>
  </si>
  <si>
    <t>AE110/160SAN</t>
  </si>
  <si>
    <t>AMPLIAC.EXC.SANEAM. H-M 110/160 J.</t>
  </si>
  <si>
    <t>AE125/160SAN</t>
  </si>
  <si>
    <t>AMPLIAC.EXC.SANEAM. H-M 125/160 J.</t>
  </si>
  <si>
    <t>AE160/200SAN</t>
  </si>
  <si>
    <t>AMPLIAC.EXC.SANEAM. H-M 160/200 J.</t>
  </si>
  <si>
    <t>AE160/250SA</t>
  </si>
  <si>
    <t>AMPLIAC.EXC.SANEAM. H-M 160/250 J.</t>
  </si>
  <si>
    <t>AE160/315SA</t>
  </si>
  <si>
    <t>AMPLIAC.EXC.SANEAM. H-M 160/315 J.</t>
  </si>
  <si>
    <t>AE200/250SA</t>
  </si>
  <si>
    <t>AMPLIAC.EXC.SANEAM. H-M 200/250 J.</t>
  </si>
  <si>
    <t>AE200/315SA</t>
  </si>
  <si>
    <t>AMPLIAC.EXC.SANEAM. H-M 200/315 J.</t>
  </si>
  <si>
    <t>AE250/315SA</t>
  </si>
  <si>
    <t>AMPLIAC.EXC.SANEAM. H-M 250/315 J.</t>
  </si>
  <si>
    <t>AE315/400SA</t>
  </si>
  <si>
    <t>AMPLIAC.EXC.SANEAM. H-M 315/400 J.</t>
  </si>
  <si>
    <t>AE400/500SA</t>
  </si>
  <si>
    <t>AMPLIAC.EXC.SANEAM. H-M 400/500 J.</t>
  </si>
  <si>
    <t>CHH250/87SA</t>
  </si>
  <si>
    <t>CODO SANEAM. H-H 250-87º 30' J.E. TE</t>
  </si>
  <si>
    <t>CHH400/87SA</t>
  </si>
  <si>
    <t>CODO SANEAM. H-H 400-87º 30' J.E. TE</t>
  </si>
  <si>
    <t>CMH110/45SAN</t>
  </si>
  <si>
    <t>CODO SANEAM. M-H 110-45º J.E. TEJA</t>
  </si>
  <si>
    <t>CMH110/87SAN</t>
  </si>
  <si>
    <t>CODO SANEAM. M-H 110-87º 30' J.E. TE</t>
  </si>
  <si>
    <t>CMH125/45SAN</t>
  </si>
  <si>
    <t>CODO SANEAM. M-H 125-45º J.E. TEJA</t>
  </si>
  <si>
    <t>CMH125/87SAN</t>
  </si>
  <si>
    <t>CODO SANEAM. M-H 125-87º 30' J.E. TE</t>
  </si>
  <si>
    <t>CMH160/15SA</t>
  </si>
  <si>
    <t>CODO SANEAM. M-H 160-15º J.E. TEJA</t>
  </si>
  <si>
    <t>CMH160/45SAN</t>
  </si>
  <si>
    <t>CODO SANEAM. M-H 160-45º J.E. TEJA</t>
  </si>
  <si>
    <t>CMH160/87SAN</t>
  </si>
  <si>
    <t>CODO SANEAM. M-H 160-87º 30' J.E. TE</t>
  </si>
  <si>
    <t>CMH200/15SA</t>
  </si>
  <si>
    <t>CODO SANEAM. M-H 200-15º J.E. TEJA</t>
  </si>
  <si>
    <t>CMH200/45SAN</t>
  </si>
  <si>
    <t>CODO SANEAM. M-H 200-45º J.E. TEJA</t>
  </si>
  <si>
    <t>CMH200/87SAN</t>
  </si>
  <si>
    <t>CODO SANEAM. M-H 200-87º 30' J.E. TE</t>
  </si>
  <si>
    <t>CMH250/15SA</t>
  </si>
  <si>
    <t>CODO SANEAM. M-H 250-15º J.E. TEJA</t>
  </si>
  <si>
    <t>CMH250/45SAN</t>
  </si>
  <si>
    <t>CODO SANEAM. M-H 250-45º J.E. TEJA</t>
  </si>
  <si>
    <t>CMH250/87SAN</t>
  </si>
  <si>
    <t>CODO SANEAM. M-H 250-87º 30' J.E. TE</t>
  </si>
  <si>
    <t>CMH315/15SA</t>
  </si>
  <si>
    <t>CODO SANEAM. M-H 315-15º J.E. TEJA</t>
  </si>
  <si>
    <t>CMH315/45SAN</t>
  </si>
  <si>
    <t>CODO SANEAM. M-H 315-45º J.E. TEJA</t>
  </si>
  <si>
    <t>CMH315/87SAN</t>
  </si>
  <si>
    <t>CODO SANEAM. M-H 315-87º 30' J.E. TE</t>
  </si>
  <si>
    <t>CMH400/15SA</t>
  </si>
  <si>
    <t>CODO SANEAM. M-H 400-15º J.E. TEJA</t>
  </si>
  <si>
    <t>CMH400/45SA</t>
  </si>
  <si>
    <t>CODO SANEAM. M-H 400-45º J.E. TEJA</t>
  </si>
  <si>
    <t>CMH400/87SA</t>
  </si>
  <si>
    <t>CODO SANEAM. M-H 400-87º 30' J.E. TE</t>
  </si>
  <si>
    <t>CMH500/45SA</t>
  </si>
  <si>
    <t>CODO SANEAM. M-H 500-45º J.E. TEJA</t>
  </si>
  <si>
    <t>CMH500/45SG</t>
  </si>
  <si>
    <t>CODO SANEAM. M-H 500-45º J.E. GRIS</t>
  </si>
  <si>
    <t>CMH500/87SA</t>
  </si>
  <si>
    <t>CODO SANEAM. M-H 500-87º 30' J.E. TE</t>
  </si>
  <si>
    <t>CMH630/45SA</t>
  </si>
  <si>
    <t>CODO SANEAM. M-H 630-45º J.E. TEJA</t>
  </si>
  <si>
    <t>CMH630/45SG</t>
  </si>
  <si>
    <t>CODO SANEAM. M-H 630-45º J.E. GRIS</t>
  </si>
  <si>
    <t>DHH315/200-87SA</t>
  </si>
  <si>
    <t>INJ.RED.SANEAM. H-H 315/200-87º J.E.</t>
  </si>
  <si>
    <t>DHH400/200-87SA</t>
  </si>
  <si>
    <t>INJ.RED.SANEAM. H-H 400/200-87º J.E.</t>
  </si>
  <si>
    <t>DHH500/200-87SA</t>
  </si>
  <si>
    <t>INJ.RED.SANEAM. H-H 500/200-87º J.E.</t>
  </si>
  <si>
    <t>IMH110/45SAN</t>
  </si>
  <si>
    <t>INJERTO SANEAM. M-H 110-45º J.E. TE</t>
  </si>
  <si>
    <t>IMH110/87SAN</t>
  </si>
  <si>
    <t>INJERTO SANEAM. M-H 110-87º30' J.E.</t>
  </si>
  <si>
    <t>IMH125/45SAN</t>
  </si>
  <si>
    <t>INJERTO SANEAM. M-H 125-45º J.E. TE</t>
  </si>
  <si>
    <t>IMH125/87SAN</t>
  </si>
  <si>
    <t>INJERTO SANEAM. M-H 125-87º30' J.E.</t>
  </si>
  <si>
    <t>IMH160/125-45SAN</t>
  </si>
  <si>
    <t>INJ.RED.SANEAM. M-H 160/125-45º J.E.</t>
  </si>
  <si>
    <t>IMH160/45SAN</t>
  </si>
  <si>
    <t>INJERTO SANEAM. M-H 160-45º J.E. TE</t>
  </si>
  <si>
    <t>IMH160/87SAN</t>
  </si>
  <si>
    <t>INJERTO SANEAM. M-H 160-87º30' J.E.</t>
  </si>
  <si>
    <t>IMH200/125-45SAN</t>
  </si>
  <si>
    <t>INJ.RED.SANEAM. M-H 200/125-45º J.E.</t>
  </si>
  <si>
    <t>IMH200/160-45SAN</t>
  </si>
  <si>
    <t>INJ.RED.SANEAM. M-H 200/160-45º J.E.</t>
  </si>
  <si>
    <t>IMH200/45SAN</t>
  </si>
  <si>
    <t>INJERTO SANEAM. M-H 200-45º J.E. TE</t>
  </si>
  <si>
    <t>IMH200/87SAN</t>
  </si>
  <si>
    <t>INJERTO SANEAM. M-H 200-87º30' J.E.</t>
  </si>
  <si>
    <t>IMH250/160-45SA</t>
  </si>
  <si>
    <t>INJ.RED.SANEAM. M-H 250/160-45º J.E.</t>
  </si>
  <si>
    <t>IMH250/160-87SA</t>
  </si>
  <si>
    <t>INJ.RED.SANEAM. M-H 250/160-87º J.E.</t>
  </si>
  <si>
    <t>IMH250/200-45SA</t>
  </si>
  <si>
    <t>INJ.RED.SANEAM. M-H 250/200-45º J.E.</t>
  </si>
  <si>
    <t>IMH250/200-87SA</t>
  </si>
  <si>
    <t>INJ.RED.SANEAM. M-H 250/200-87º J.E.</t>
  </si>
  <si>
    <t>IMH250/45SA</t>
  </si>
  <si>
    <t>INJERTO SANEAM. M-H 250-45º J.E. TE</t>
  </si>
  <si>
    <t>IMH250/87SAN</t>
  </si>
  <si>
    <t>INJERTO SANEAM. M-H 250-87º30' J.E.</t>
  </si>
  <si>
    <t>IMH315/160-45SA</t>
  </si>
  <si>
    <t>INJ.RED.SANEAM. M-H 315/160-45º J.E.</t>
  </si>
  <si>
    <t>IMH315/160-87SA</t>
  </si>
  <si>
    <t>INJ.RED.SANEAM. M-H 315/160-87º J.E.</t>
  </si>
  <si>
    <t>IMH315/200-45SA</t>
  </si>
  <si>
    <t>INJ.RED.SANEAM. M-H 315/200-45º J.E.</t>
  </si>
  <si>
    <t>IMH315/200-87SA</t>
  </si>
  <si>
    <t>INJ.RED.SANEAM. M-H 315/200-87º J.E.</t>
  </si>
  <si>
    <t>IMH315/45SA</t>
  </si>
  <si>
    <t>INJERTO SANEAM. M-H 315-45º J.E. TE</t>
  </si>
  <si>
    <t>IMH315/87SA</t>
  </si>
  <si>
    <t>INJERTO SANEAM. M-H 315-87º30' J.E.</t>
  </si>
  <si>
    <t>IMH400/45SA</t>
  </si>
  <si>
    <t>INJERTO SANEAM. M-H 400-45º J.E. TE</t>
  </si>
  <si>
    <t>IMH400/87SA</t>
  </si>
  <si>
    <t>INJERTO SANEAM. M-H 400-87º30' J.E.</t>
  </si>
  <si>
    <t>IMH500/87SA</t>
  </si>
  <si>
    <t>INJERTO SANEAM. M-H 500-87º30' J.E.</t>
  </si>
  <si>
    <t>IT315/200-45SAN</t>
  </si>
  <si>
    <t>INJERTO A TUBO SANEAM. 315/200-45</t>
  </si>
  <si>
    <t>IT315/200SAN</t>
  </si>
  <si>
    <t>INJERTO A TUBO SANEAM. 315/200-90</t>
  </si>
  <si>
    <t>IT315/250-45SAN</t>
  </si>
  <si>
    <t>INJERTO A TUBO SANEAM. 315/250-45</t>
  </si>
  <si>
    <t>IT315/250SAN</t>
  </si>
  <si>
    <t>INJERTO A TUBO SANEAM. 315/250-90</t>
  </si>
  <si>
    <t>IT400/200-45S</t>
  </si>
  <si>
    <t>INJERTO A TUBO SANEAMIENTO 400/2</t>
  </si>
  <si>
    <t>IT400/200-45SAN</t>
  </si>
  <si>
    <t>INJERTO A TUBO SANEAM. 400/200-45</t>
  </si>
  <si>
    <t>IT400/200SAN</t>
  </si>
  <si>
    <t>INJERTO A TUBO SANEAM. 400/200-90</t>
  </si>
  <si>
    <t>IT400/250-45SAN</t>
  </si>
  <si>
    <t>INJERTO A TUBO SANEAM. 400/250-45</t>
  </si>
  <si>
    <t>IT400/250SAN</t>
  </si>
  <si>
    <t>INJERTO A TUBO SANEAM. 400/250-90</t>
  </si>
  <si>
    <t>IT500/200-45SAN</t>
  </si>
  <si>
    <t>INJERTO A TUBO SANEAM. 500/200-45</t>
  </si>
  <si>
    <t>IT500/200SAN</t>
  </si>
  <si>
    <t>INJERTO A TUBO SANEAM. 500/200-90</t>
  </si>
  <si>
    <t>IT500/250-45SAN</t>
  </si>
  <si>
    <t>INJERTO A TUBO SANEAM. 500/250-45</t>
  </si>
  <si>
    <t>IT500/250SAN</t>
  </si>
  <si>
    <t>INJERTO A TUBO SANEAM. 500/250-90</t>
  </si>
  <si>
    <t>IT630/200-45SAN</t>
  </si>
  <si>
    <t>INJERTO A TUBO SANEAM. 630/200-45</t>
  </si>
  <si>
    <t>IT630/200SAN</t>
  </si>
  <si>
    <t>INJERTO A TUBO SANEAM. 630/200-90</t>
  </si>
  <si>
    <t>IT630/250-45SAN</t>
  </si>
  <si>
    <t>INJERTO A TUBO SANEAM. 630/250-45</t>
  </si>
  <si>
    <t>IT630/250SAN</t>
  </si>
  <si>
    <t>INJERTO A TUBO SANEAM. 630/250-90</t>
  </si>
  <si>
    <t>IT800/200-45SAN</t>
  </si>
  <si>
    <t>INJERTO A TUBO SANEAM. 800/200-45</t>
  </si>
  <si>
    <t>IT800/200S</t>
  </si>
  <si>
    <t>INJERTO A TUBO SANEAMIENTO 800/2</t>
  </si>
  <si>
    <t>IT800/200SAN</t>
  </si>
  <si>
    <t>INJERTO A TUBO SANEAM. 800/200-90</t>
  </si>
  <si>
    <t>IT800/250-45SAN</t>
  </si>
  <si>
    <t>INJERTO A TUBO SANEAM. 800/250-45</t>
  </si>
  <si>
    <t>IT800/250S</t>
  </si>
  <si>
    <t>IT800/250SAN</t>
  </si>
  <si>
    <t>INJERTO A TUBO SANEAM. 800/250-90</t>
  </si>
  <si>
    <t>MP160SA</t>
  </si>
  <si>
    <t>MANGUITO PASAMUROS SANEAM. 160</t>
  </si>
  <si>
    <t>MP200SA</t>
  </si>
  <si>
    <t>MANGUITO PASAMUROS SANEAM. 200</t>
  </si>
  <si>
    <t>MP250SA</t>
  </si>
  <si>
    <t>MANGUITO PASAMUROS SANEAM. 250</t>
  </si>
  <si>
    <t>MP315SA</t>
  </si>
  <si>
    <t>MANGUITO PASAMUROS SANEAM. 315</t>
  </si>
  <si>
    <t>MP400SA</t>
  </si>
  <si>
    <t>MANGUITO PASAMUROS SANEAM. 400</t>
  </si>
  <si>
    <t>MU110SAN</t>
  </si>
  <si>
    <t>MANGUITO SANEAM. H-H 110 J.E. TEJA</t>
  </si>
  <si>
    <t>MU125SAN</t>
  </si>
  <si>
    <t>MANGUITO SANEAM. H-H 125 J.E. TEJA</t>
  </si>
  <si>
    <t>MU160SAN</t>
  </si>
  <si>
    <t>MANGUITO SANEAM. H-H 160 J.E. TEJA</t>
  </si>
  <si>
    <t>MU200SAN</t>
  </si>
  <si>
    <t>MANGUITO SANEAM. H-H 200 J.E. TEJA</t>
  </si>
  <si>
    <t>MU250SAN</t>
  </si>
  <si>
    <t>MANGUITO SANEAM. H-H 250 J.E. TEJA</t>
  </si>
  <si>
    <t>MU315SA</t>
  </si>
  <si>
    <t>MANGUITO SANEAM. H-H 315 J.E. TEJA</t>
  </si>
  <si>
    <t>MU400SA</t>
  </si>
  <si>
    <t>MANGUITO SANEAM. H-H 400 J.E. TEJA</t>
  </si>
  <si>
    <t>MU500SA</t>
  </si>
  <si>
    <t>MANGUITO SANEAM. H-H 500 J.E. TEJA</t>
  </si>
  <si>
    <t>MU630URKO</t>
  </si>
  <si>
    <t>MANGUITO UNION 630 HEMBRA HEMB</t>
  </si>
  <si>
    <t>TC160SAN</t>
  </si>
  <si>
    <t>TAPON CIEGO SANEAM. M 160 TEJA</t>
  </si>
  <si>
    <t>TC200S</t>
  </si>
  <si>
    <t>TAPON CIEGO SANEAM. M 200 TEJA</t>
  </si>
  <si>
    <t>TC200SAN</t>
  </si>
  <si>
    <t>TC250SA</t>
  </si>
  <si>
    <t>TAPON CIEGO SANEAM. M 250 TEJA</t>
  </si>
  <si>
    <t>TC315SA</t>
  </si>
  <si>
    <t>TAPON CIEGO SANEAM. M 315 TEJA</t>
  </si>
  <si>
    <t>TC400SA</t>
  </si>
  <si>
    <t>TAPON CIEGO SANEAM. M 400 TEJA</t>
  </si>
  <si>
    <t>TC500SA</t>
  </si>
  <si>
    <t>TAPON CIEGO SANEAM. M 500 TEJA</t>
  </si>
  <si>
    <t>TI250/160SA</t>
  </si>
  <si>
    <t>TOMA INJ. SANEAM. 250/160-87º J.E. TE</t>
  </si>
  <si>
    <t>TI315/160SAN</t>
  </si>
  <si>
    <t>TOMA INJ. SANEAM. 315/160-87º J.E. TE</t>
  </si>
  <si>
    <t>TI315/200SAN</t>
  </si>
  <si>
    <t>TOMA INJ. SANEAM. 315/200-87º J.E. TE</t>
  </si>
  <si>
    <t>TI400/160SAN</t>
  </si>
  <si>
    <t>TOMA INJ. SANEAM. 400/160-87º J.E. TE</t>
  </si>
  <si>
    <t>TI400/200SAN</t>
  </si>
  <si>
    <t>TOMA INJ. SANEAM. 400/200-87º J.E. TE</t>
  </si>
  <si>
    <t>TI500/160SAN</t>
  </si>
  <si>
    <t>TOMA INJ. SANEAM. 500/160-87º J.E. TE</t>
  </si>
  <si>
    <t>TI500/200SAN</t>
  </si>
  <si>
    <t>TOMA INJ. SANEAM. 500/200-87º J.E. TE</t>
  </si>
  <si>
    <t>TIM630/110</t>
  </si>
  <si>
    <t>TOMA INJ. MANIPULADA 630 PN10 SAL</t>
  </si>
  <si>
    <t>TREG160SAN</t>
  </si>
  <si>
    <t>TAPON REGISTRO SANEAM. M 160 TEJ</t>
  </si>
  <si>
    <t>TREG200S</t>
  </si>
  <si>
    <t>TAPON REGISTRO SANEAM. M 200 TEJ</t>
  </si>
  <si>
    <t>TREG200SAN</t>
  </si>
  <si>
    <t>TREG250SA</t>
  </si>
  <si>
    <t>TAPON REGISTRO SANEAM. M 250 TEJ</t>
  </si>
  <si>
    <t>TREG315SA</t>
  </si>
  <si>
    <t>TAPON REGISTRO SANEAM. M 315 TEJ</t>
  </si>
  <si>
    <t>0006</t>
  </si>
  <si>
    <t>ACCESORIOS PRESION PE</t>
  </si>
  <si>
    <t>AI315P</t>
  </si>
  <si>
    <t>PORTABRIDAS 315 MM</t>
  </si>
  <si>
    <t>BEL110P</t>
  </si>
  <si>
    <t>TAPON ELECTROSOLDABLE PE 110</t>
  </si>
  <si>
    <t>BEL125P</t>
  </si>
  <si>
    <t>TAPON ELECTROSOLDABLE PE 125</t>
  </si>
  <si>
    <t>BEL140P</t>
  </si>
  <si>
    <t>TAPON ELECTROSOLDABLE PE 140</t>
  </si>
  <si>
    <t>BEL160P</t>
  </si>
  <si>
    <t>TAPON ELECTROSOLDABLE PE 160</t>
  </si>
  <si>
    <t>BEL180P</t>
  </si>
  <si>
    <t>TAPON ELECTROSOLDABLE PE 180</t>
  </si>
  <si>
    <t>BEL200P</t>
  </si>
  <si>
    <t>TAPON ELECTROSOLDABLE PE 200</t>
  </si>
  <si>
    <t>BEL20P</t>
  </si>
  <si>
    <t>TAPON ELECTROSOLDABLE PE 20</t>
  </si>
  <si>
    <t>BEL225P</t>
  </si>
  <si>
    <t>TAPON ELECTROSOLDABLE PE 225</t>
  </si>
  <si>
    <t>BEL25P</t>
  </si>
  <si>
    <t>TAPON ELECTROSOLDABLE PE 25</t>
  </si>
  <si>
    <t>BEL32P</t>
  </si>
  <si>
    <t>TAPON ELECTROSOLDABLE PE 32</t>
  </si>
  <si>
    <t>BEL40P</t>
  </si>
  <si>
    <t>TAPON ELECTROSOLDABLE PE 40</t>
  </si>
  <si>
    <t>BEL50P</t>
  </si>
  <si>
    <t>TAPON ELECTROSOLDABLE PE 50</t>
  </si>
  <si>
    <t>BEL63P</t>
  </si>
  <si>
    <t>TAPON ELECTROSOLDABLE PE 63</t>
  </si>
  <si>
    <t>BEL75P</t>
  </si>
  <si>
    <t>TAPON ELECTROSOLDABLE PE 75</t>
  </si>
  <si>
    <t>BEL90P</t>
  </si>
  <si>
    <t>TAPON ELECTROSOLDABLE PE 90</t>
  </si>
  <si>
    <t>BI110P</t>
  </si>
  <si>
    <t>TAPON FINAL TUBO INYECTADO PE 11</t>
  </si>
  <si>
    <t>BI125P</t>
  </si>
  <si>
    <t>TAPON FINAL TUBO INYECTADO PE 12</t>
  </si>
  <si>
    <t>BI140P</t>
  </si>
  <si>
    <t>TAPON FINAL TUBO INYECTADO PE 14</t>
  </si>
  <si>
    <t>BI160P</t>
  </si>
  <si>
    <t>TAPON FINAL TUBO INYECTADO PE 16</t>
  </si>
  <si>
    <t>BI180P</t>
  </si>
  <si>
    <t>TAPON FINAL TUBO INYECTADO PE 18</t>
  </si>
  <si>
    <t>BI200P</t>
  </si>
  <si>
    <t>TAPON FINAL TUBO INYECTADO PE 20</t>
  </si>
  <si>
    <t>BI225P</t>
  </si>
  <si>
    <t>TAPON FINAL TUBO INYECTADO PE 22</t>
  </si>
  <si>
    <t>BI250P</t>
  </si>
  <si>
    <t>TAPON FINAL TUBO INYECTADO PE 25</t>
  </si>
  <si>
    <t>BI280P</t>
  </si>
  <si>
    <t>TAPON FINAL TUBO INYECTADO PE 28</t>
  </si>
  <si>
    <t>BI315P</t>
  </si>
  <si>
    <t>TAPON FINAL TUBO INYECTADO PE 31</t>
  </si>
  <si>
    <t>BI75P</t>
  </si>
  <si>
    <t>TAPON FINAL TUBO INYECTADO PE 75</t>
  </si>
  <si>
    <t>BI90P</t>
  </si>
  <si>
    <t>TAPON FINAL TUBO INYECTADO PE 90</t>
  </si>
  <si>
    <t>BR315P</t>
  </si>
  <si>
    <t>BRIDA 315 MM</t>
  </si>
  <si>
    <t>BR400P</t>
  </si>
  <si>
    <t>BRIDA LOCA DE ACERO D400 PN16</t>
  </si>
  <si>
    <t>BR630P</t>
  </si>
  <si>
    <t>BRIDA PLANA 630 PN16</t>
  </si>
  <si>
    <t>C25045PVC</t>
  </si>
  <si>
    <t>CODO HH 45 D250 PVC CORRUGADO</t>
  </si>
  <si>
    <t>C4200PM</t>
  </si>
  <si>
    <t>CODO MANIPULADO PE 200-45º PN25</t>
  </si>
  <si>
    <t>C4630PM</t>
  </si>
  <si>
    <t>CODO MANIPULADO PE 630-45º PN16</t>
  </si>
  <si>
    <t>C9200PM</t>
  </si>
  <si>
    <t>CODO MANIPULADO PE 200-90º PN25</t>
  </si>
  <si>
    <t>C9630PM</t>
  </si>
  <si>
    <t>CODO MANIPULADO PE 630-90º PN16</t>
  </si>
  <si>
    <t>CEL110P</t>
  </si>
  <si>
    <t>CODO ELECTROSOLDABLE PE 110-90º</t>
  </si>
  <si>
    <t>CEL125P</t>
  </si>
  <si>
    <t>CODO ELECTROSOLDABLE PE 125-90º</t>
  </si>
  <si>
    <t>CEL140P</t>
  </si>
  <si>
    <t>CODO ELECTROSOLDABLE PE 140-90º</t>
  </si>
  <si>
    <t>CEL160P</t>
  </si>
  <si>
    <t>CODO ELECTROSOLDABLE PE 160-90º</t>
  </si>
  <si>
    <t>CEL180P</t>
  </si>
  <si>
    <t>CODO ELECTROSOLDABLE PE 180-90º</t>
  </si>
  <si>
    <t>CEL200P</t>
  </si>
  <si>
    <t>CODO ELECTROSOLDABLE PE 200-90º</t>
  </si>
  <si>
    <t>CEL20P</t>
  </si>
  <si>
    <t>CODO ELECTROSOLDABLE PE 20-90º</t>
  </si>
  <si>
    <t>CEL225P</t>
  </si>
  <si>
    <t>CODO ELECTROSOLDABLE PE 225-90º</t>
  </si>
  <si>
    <t>CEL250P</t>
  </si>
  <si>
    <t>CODO ELECTROSOLDABLE PE 250-90º</t>
  </si>
  <si>
    <t>CEL25P</t>
  </si>
  <si>
    <t>CODO ELECTROSOLDABLE PE 25-90º</t>
  </si>
  <si>
    <t>CEL32P</t>
  </si>
  <si>
    <t>CODO ELECTROSOLDABLE PE 32-90º</t>
  </si>
  <si>
    <t>CEL40P</t>
  </si>
  <si>
    <t>CODO ELECTROSOLDABLE PE 40-90º</t>
  </si>
  <si>
    <t>CEL4110P</t>
  </si>
  <si>
    <t>CODO ELECTROSOLDABLE PE 110-45º</t>
  </si>
  <si>
    <t>CEL4125P</t>
  </si>
  <si>
    <t>CODO ELECTROSOLDABLE PE 125-45º</t>
  </si>
  <si>
    <t>CEL4140P</t>
  </si>
  <si>
    <t>CODO ELECTROSOLDABLE PE 140-45º</t>
  </si>
  <si>
    <t>CEL4160P</t>
  </si>
  <si>
    <t>CODO ELECTROSOLDABLE PE 160-45º</t>
  </si>
  <si>
    <t>CEL4180P</t>
  </si>
  <si>
    <t>CODO ELECTROSOLDABLE PE 180-45º</t>
  </si>
  <si>
    <t>CEL4200P</t>
  </si>
  <si>
    <t>CODO ELECTROSOLDABLE PE 200-45º</t>
  </si>
  <si>
    <t>CEL4225P</t>
  </si>
  <si>
    <t>CODO ELECTROSOLDABLE PE 225-45º</t>
  </si>
  <si>
    <t>CEL4250P</t>
  </si>
  <si>
    <t>CODO ELECTROSOLDABLE PE 250-45º</t>
  </si>
  <si>
    <t>CEL432P</t>
  </si>
  <si>
    <t>CODO ELECTROSOLDABLE PE 32-45º</t>
  </si>
  <si>
    <t>CEL440P</t>
  </si>
  <si>
    <t>CODO ELECTROSOLDABLE PE 40-45º</t>
  </si>
  <si>
    <t>CEL450P</t>
  </si>
  <si>
    <t>CODO ELECTROSOLDABLE PE 50-45º</t>
  </si>
  <si>
    <t>CEL463P</t>
  </si>
  <si>
    <t>CODO ELECTROSOLDABLE PE 63-45º</t>
  </si>
  <si>
    <t>CEL475P</t>
  </si>
  <si>
    <t>CODO ELECTROSOLDABLE PE 75-45º</t>
  </si>
  <si>
    <t>CEL490P</t>
  </si>
  <si>
    <t>CODO ELECTROSOLDABLE PE 90-45º</t>
  </si>
  <si>
    <t>CEL50P</t>
  </si>
  <si>
    <t>CODO ELECTROSOLDABLE PE 50-90º</t>
  </si>
  <si>
    <t>CEL63P</t>
  </si>
  <si>
    <t>CODO ELECTROSOLDABLE PE 63-90º</t>
  </si>
  <si>
    <t>CEL75P</t>
  </si>
  <si>
    <t>CODO ELECTROSOLDABLE PE 75-90º</t>
  </si>
  <si>
    <t>CEL90P</t>
  </si>
  <si>
    <t>CODO ELECTROSOLDABLE PE 90-90º</t>
  </si>
  <si>
    <t>CI110P</t>
  </si>
  <si>
    <t>CODO INYECTADO PE 110-90º PN16</t>
  </si>
  <si>
    <t>CI125P</t>
  </si>
  <si>
    <t>CODO INYECTADO PE 125-90º</t>
  </si>
  <si>
    <t>CI160P</t>
  </si>
  <si>
    <t>CODO INYECTADO PE 160-90º PN16</t>
  </si>
  <si>
    <t>CI180P</t>
  </si>
  <si>
    <t>CODO INYECTADO PE 180-90º</t>
  </si>
  <si>
    <t>CI200P</t>
  </si>
  <si>
    <t>CODO INYECTADO PE 200-90º PN16</t>
  </si>
  <si>
    <t>CI20P</t>
  </si>
  <si>
    <t>CODO INYECTADO PE 20-90º</t>
  </si>
  <si>
    <t>CI225P</t>
  </si>
  <si>
    <t>CODO INYECTADO PE 225-90º</t>
  </si>
  <si>
    <t>CI250P</t>
  </si>
  <si>
    <t>CODO INYECTADO PE 250-90º PN16</t>
  </si>
  <si>
    <t>CI25P</t>
  </si>
  <si>
    <t>CODO INYECTADO PE 25-90º</t>
  </si>
  <si>
    <t>CI3110P</t>
  </si>
  <si>
    <t>CODO INYECTADO PE 110-30º</t>
  </si>
  <si>
    <t>CI3160P</t>
  </si>
  <si>
    <t>CODO INYECTADO PE 160-30º</t>
  </si>
  <si>
    <t>CI32P</t>
  </si>
  <si>
    <t>CODO INYECTADO PE 32-90º</t>
  </si>
  <si>
    <t>CI390P</t>
  </si>
  <si>
    <t>CODO INYECTADO PE 90-30º</t>
  </si>
  <si>
    <t>CI40P</t>
  </si>
  <si>
    <t>CODO INYECTADO PE 40-90º</t>
  </si>
  <si>
    <t>CI4110P</t>
  </si>
  <si>
    <t>CODO INYECTADO PE 110-45º PN16</t>
  </si>
  <si>
    <t>CI4125P</t>
  </si>
  <si>
    <t>CODO INYECTADO PE 125-45º</t>
  </si>
  <si>
    <t>CI4160P</t>
  </si>
  <si>
    <t>CODO INYECTADO PE 160-45º PN16</t>
  </si>
  <si>
    <t>CI4180P</t>
  </si>
  <si>
    <t>CODO INYECTADO PE 180-45º</t>
  </si>
  <si>
    <t>CI4200P</t>
  </si>
  <si>
    <t>CODO INYECTADO PE 200-45º</t>
  </si>
  <si>
    <t>CI4225P</t>
  </si>
  <si>
    <t>CODO INYECTADO PE 225-45º</t>
  </si>
  <si>
    <t>CI4250P</t>
  </si>
  <si>
    <t>CODO INYECTADO PE 250-45º PN16</t>
  </si>
  <si>
    <t>CI4280I</t>
  </si>
  <si>
    <t>CODO INYECTADO PE 280-45º</t>
  </si>
  <si>
    <t>CI4315P</t>
  </si>
  <si>
    <t>CODO INYECTADO PE 315-45º</t>
  </si>
  <si>
    <t>CI432P</t>
  </si>
  <si>
    <t>CODO INYECTADO PE 32-45º</t>
  </si>
  <si>
    <t>CI440I</t>
  </si>
  <si>
    <t>CODO INYECTADO PE 40-45º</t>
  </si>
  <si>
    <t>CI450P</t>
  </si>
  <si>
    <t>CODO INYECTADO PE 50-45º</t>
  </si>
  <si>
    <t>CI463P</t>
  </si>
  <si>
    <t>CODO INYECTADO PE 63-45º</t>
  </si>
  <si>
    <t>CI475P</t>
  </si>
  <si>
    <t>CODO INYECTADO PE 75-45º</t>
  </si>
  <si>
    <t>CI490P</t>
  </si>
  <si>
    <t>CODO INYECTADO PE 90-45º</t>
  </si>
  <si>
    <t>CI50P</t>
  </si>
  <si>
    <t>CODO INYECTADO PE 50-90º</t>
  </si>
  <si>
    <t>CI63P</t>
  </si>
  <si>
    <t>CODO INYECTADO PE 63-90º</t>
  </si>
  <si>
    <t>CI75P</t>
  </si>
  <si>
    <t>CODO INYECTADO PE 75-90º</t>
  </si>
  <si>
    <t>CI90P</t>
  </si>
  <si>
    <t>CODO INYECTADO PE 90-90º</t>
  </si>
  <si>
    <t>J110EST</t>
  </si>
  <si>
    <t>JUNTA ESTANQUEIDAD PE D110 PN16</t>
  </si>
  <si>
    <t>J160EST</t>
  </si>
  <si>
    <t>JUNTA ESTANQUEIDAD PE D160 PN16</t>
  </si>
  <si>
    <t>J200EST</t>
  </si>
  <si>
    <t>JUNTA ESTANQUEIDAD PE D200 PN16</t>
  </si>
  <si>
    <t>J250EST</t>
  </si>
  <si>
    <t>JUNTA ESTANQUEIDAD PE D250 PN16</t>
  </si>
  <si>
    <t>J355EST</t>
  </si>
  <si>
    <t>JUNTA ESTANQUEIDAD PE D355 PN16</t>
  </si>
  <si>
    <t>J500EST</t>
  </si>
  <si>
    <t>JUNTA ESTANQUEIDAD PE D500 PN16</t>
  </si>
  <si>
    <t>MEL110P</t>
  </si>
  <si>
    <t>MANGUITO ELECTROSOLDABLE PE 11</t>
  </si>
  <si>
    <t>MEL125P</t>
  </si>
  <si>
    <t>MANGUITO ELECTROSOLDABLE PE 12</t>
  </si>
  <si>
    <t>MEL140P</t>
  </si>
  <si>
    <t>MANGUITO ELECTROSOLDABLE PE 14</t>
  </si>
  <si>
    <t>MEL160P</t>
  </si>
  <si>
    <t>MANGUITO ELECTROSOLDABLE PE 16</t>
  </si>
  <si>
    <t>MEL180P</t>
  </si>
  <si>
    <t>MANGUITO ELECTROSOLDABLE PE 18</t>
  </si>
  <si>
    <t>MEL200P</t>
  </si>
  <si>
    <t>MANGUITO ELECTROSOLDABLE PE 20</t>
  </si>
  <si>
    <t>MEL225P</t>
  </si>
  <si>
    <t>MANGUITO ELECTROSOLDABLE PE 22</t>
  </si>
  <si>
    <t>MEL250P</t>
  </si>
  <si>
    <t>MANGUITO ELECTROSOLDABLE PE 25</t>
  </si>
  <si>
    <t>MEL315P</t>
  </si>
  <si>
    <t>MANGUITO ELECTROSOLDABLE PE 31</t>
  </si>
  <si>
    <t>MEL32P</t>
  </si>
  <si>
    <t>MANGUITO ELECTROSOLDABLE PE 32</t>
  </si>
  <si>
    <t>MEL355P</t>
  </si>
  <si>
    <t>MANGUITO ELECTROSOLDABLE PE 35</t>
  </si>
  <si>
    <t>MEL400P</t>
  </si>
  <si>
    <t>MANGUITO ELECTROSOLDABLE PE 40</t>
  </si>
  <si>
    <t>MEL40P</t>
  </si>
  <si>
    <t>MEL450P</t>
  </si>
  <si>
    <t>MANGUITO ELECTROSOLDABLE PE 45</t>
  </si>
  <si>
    <t>MEL50P</t>
  </si>
  <si>
    <t>MANGUITO ELECTROSOLDABLE PE 50</t>
  </si>
  <si>
    <t>MEL63P</t>
  </si>
  <si>
    <t>MANGUITO ELECTROSOLDABLE PE 63</t>
  </si>
  <si>
    <t>MEL75P</t>
  </si>
  <si>
    <t>MANGUITO ELECTROSOLDABLE PE 75</t>
  </si>
  <si>
    <t>MEL90P</t>
  </si>
  <si>
    <t>MANGUITO ELECTROSOLDABLE PE 90</t>
  </si>
  <si>
    <t>P630P</t>
  </si>
  <si>
    <t>PORTABRIDAS 630 PN16</t>
  </si>
  <si>
    <t>RED110/63P</t>
  </si>
  <si>
    <t>REDUCCIÓN INYECTADA PE 110-63</t>
  </si>
  <si>
    <t>RED110/90P</t>
  </si>
  <si>
    <t>REDUCCIÓN INYECTADA PE 110-90</t>
  </si>
  <si>
    <t>RED125/110P</t>
  </si>
  <si>
    <t>REDUCCIÓN INYECTADA PE 125-110</t>
  </si>
  <si>
    <t>RED125/63P</t>
  </si>
  <si>
    <t>REDUCCIÓN INYECTADA PE 125-63</t>
  </si>
  <si>
    <t>RED125/90P</t>
  </si>
  <si>
    <t>REDUCCIÓN INYECTADA PE 125-90</t>
  </si>
  <si>
    <t>RED160/110P</t>
  </si>
  <si>
    <t>REDUCCIÓN INYECTADA PE 160-110</t>
  </si>
  <si>
    <t>RED160/125P</t>
  </si>
  <si>
    <t>REDUCCIÓN INYECTADA PE 160-125</t>
  </si>
  <si>
    <t>RED160/90P</t>
  </si>
  <si>
    <t>REDUCCIÓN INYECTADA PE 160-90</t>
  </si>
  <si>
    <t>RED180/125P</t>
  </si>
  <si>
    <t>REDUCCIÓN INYECTADA PE 180-125</t>
  </si>
  <si>
    <t>RED200/160P</t>
  </si>
  <si>
    <t>REDUCCIÓN INYECTADA PE 200-160</t>
  </si>
  <si>
    <t>RED225/160P</t>
  </si>
  <si>
    <t>REDUCCIÓN INYECTADA PE 225-160</t>
  </si>
  <si>
    <t>RED250/200P</t>
  </si>
  <si>
    <t>REDUCCIÓN INYECTADA PE 250-200 P</t>
  </si>
  <si>
    <t>RED32/20P</t>
  </si>
  <si>
    <t>REDUCCIÓN INYECTADA PE 32-20</t>
  </si>
  <si>
    <t>RED32/25P</t>
  </si>
  <si>
    <t>REDUCCIÓN INYECTADA PE 32-25</t>
  </si>
  <si>
    <t>RED355/250P</t>
  </si>
  <si>
    <t>REDUCCIÓN INYECTADA PE 355-250 P</t>
  </si>
  <si>
    <t>RED40/20P</t>
  </si>
  <si>
    <t>REDUCCIÓN INYECTADA PE 40-20</t>
  </si>
  <si>
    <t>RED40/25P</t>
  </si>
  <si>
    <t>REDUCCIÓN INYECTADA PE 40-25</t>
  </si>
  <si>
    <t>RED40/32P</t>
  </si>
  <si>
    <t>REDUCCIÓN INYECTADA PE 40-32</t>
  </si>
  <si>
    <t>RED50/25P</t>
  </si>
  <si>
    <t>REDUCCIÓN INYECTADA PE 50-25</t>
  </si>
  <si>
    <t>RED50/32P</t>
  </si>
  <si>
    <t>REDUCCIÓN INYECTADA PE 50-32</t>
  </si>
  <si>
    <t>RED50/40P</t>
  </si>
  <si>
    <t>REDUCCIÓN INYECTADA PE 50-40</t>
  </si>
  <si>
    <t>RED500/355P</t>
  </si>
  <si>
    <t>REDUCCIÓN INYECTADA PE 500-355 P</t>
  </si>
  <si>
    <t>RED500/400P</t>
  </si>
  <si>
    <t>REDUCCIÓN INYECTADA PE 500-400 P</t>
  </si>
  <si>
    <t>RED63/32P</t>
  </si>
  <si>
    <t>REDUCCIÓN INYECTADA PE 63-32</t>
  </si>
  <si>
    <t>RED63/40P</t>
  </si>
  <si>
    <t>REDUCCIÓN INYECTADA PE 63-40</t>
  </si>
  <si>
    <t>RED63/50P</t>
  </si>
  <si>
    <t>REDUCCIÓN INYECTADA PE 63-50</t>
  </si>
  <si>
    <t>RED75/50P</t>
  </si>
  <si>
    <t>REDUCCIÓN INYECTADA PE 75-50</t>
  </si>
  <si>
    <t>RED75/63P</t>
  </si>
  <si>
    <t>REDUCCIÓN INYECTADA PE 75-63</t>
  </si>
  <si>
    <t>RED90/63P</t>
  </si>
  <si>
    <t>REDUCCIÓN INYECTADA PE 90-63</t>
  </si>
  <si>
    <t>RED90/75P</t>
  </si>
  <si>
    <t>REDUCCIÓN INYECTADA PE 90-75</t>
  </si>
  <si>
    <t>REL110/90P</t>
  </si>
  <si>
    <t>REDUCCION ELECTROSOLDABLE PE 1</t>
  </si>
  <si>
    <t>REL125/110P</t>
  </si>
  <si>
    <t>REL125/90P</t>
  </si>
  <si>
    <t>REL160/110P</t>
  </si>
  <si>
    <t>REL160/90P</t>
  </si>
  <si>
    <t>REL180/125P</t>
  </si>
  <si>
    <t>REL200/160P</t>
  </si>
  <si>
    <t>REDUCCION ELECTROSOLDABLE PE 2</t>
  </si>
  <si>
    <t>REL225/160P</t>
  </si>
  <si>
    <t>REL25/20P</t>
  </si>
  <si>
    <t>REL250/160P</t>
  </si>
  <si>
    <t>REL250/200P</t>
  </si>
  <si>
    <t>REL32/20P</t>
  </si>
  <si>
    <t>REDUCCION ELECTROSOLDABLE PE 3</t>
  </si>
  <si>
    <t>REL32/25P</t>
  </si>
  <si>
    <t>REL40/20P</t>
  </si>
  <si>
    <t>REDUCCION ELECTROSOLDABLE PE 4</t>
  </si>
  <si>
    <t>REL40/25P</t>
  </si>
  <si>
    <t>REL40/32P</t>
  </si>
  <si>
    <t>REL50/25P</t>
  </si>
  <si>
    <t>REDUCCION ELECTROSOLDABLE PE 5</t>
  </si>
  <si>
    <t>REL50/32P</t>
  </si>
  <si>
    <t>REL50/40P</t>
  </si>
  <si>
    <t>REL63/32P</t>
  </si>
  <si>
    <t>REDUCCION ELECTROSOLDABLE PE 6</t>
  </si>
  <si>
    <t>REL63/40P</t>
  </si>
  <si>
    <t>REL63/50P</t>
  </si>
  <si>
    <t>REL75/50P</t>
  </si>
  <si>
    <t>REDUCCION ELECTROSOLDABLE PE 7</t>
  </si>
  <si>
    <t>REL75/63P</t>
  </si>
  <si>
    <t>REL90/63P</t>
  </si>
  <si>
    <t>REDUCCION ELECTROSOLDABLE PE 9</t>
  </si>
  <si>
    <t>REL90/75P</t>
  </si>
  <si>
    <t>TEL110/63P</t>
  </si>
  <si>
    <t>TE REDUCIDA ELECTROSOLDABLE PE</t>
  </si>
  <si>
    <t>TEL110/75P</t>
  </si>
  <si>
    <t>TEL110P</t>
  </si>
  <si>
    <t>TE IGUAL ELECTROSOLDABLE PE 110-</t>
  </si>
  <si>
    <t>TEL125P</t>
  </si>
  <si>
    <t>TE IGUAL ELECTROSOLDABLE PE 125-</t>
  </si>
  <si>
    <t>TEL160/110P</t>
  </si>
  <si>
    <t>TEL160/125P</t>
  </si>
  <si>
    <t>TEL160/63P</t>
  </si>
  <si>
    <t>TEL160/90P</t>
  </si>
  <si>
    <t>TEL160P</t>
  </si>
  <si>
    <t>TE IGUAL ELECTROSOLDABLE PE 160-</t>
  </si>
  <si>
    <t>TEL180P</t>
  </si>
  <si>
    <t>TE IGUAL ELECTROSOLDABLE PE 180-</t>
  </si>
  <si>
    <t>TEL200P</t>
  </si>
  <si>
    <t>TE IGUAL ELECTROSOLDABLE PE 200-</t>
  </si>
  <si>
    <t>TEL20P</t>
  </si>
  <si>
    <t>TE IGUAL ELECTROSOLDABLE PE 20-9</t>
  </si>
  <si>
    <t>TEL225/110P</t>
  </si>
  <si>
    <t>TEL225/160P</t>
  </si>
  <si>
    <t>TEL225/90P</t>
  </si>
  <si>
    <t>TEL225P</t>
  </si>
  <si>
    <t>TE IGUAL ELECTROSOLDABLE PE 225-</t>
  </si>
  <si>
    <t>TEL250P</t>
  </si>
  <si>
    <t>TE IGUAL ELECTROSOLDABLE PE 250-</t>
  </si>
  <si>
    <t>TEL25P</t>
  </si>
  <si>
    <t>TE IGUAL ELECTROSOLDABLE PE 25-9</t>
  </si>
  <si>
    <t>TEL315/110P</t>
  </si>
  <si>
    <t>TEL32P</t>
  </si>
  <si>
    <t>TE IGUAL ELECTROSOLDABLE PE 32-9</t>
  </si>
  <si>
    <t>TEL40P</t>
  </si>
  <si>
    <t>TE IGUAL ELECTROSOLDABLE PE 40-9</t>
  </si>
  <si>
    <t>TEL50P</t>
  </si>
  <si>
    <t>TE IGUAL ELECTROSOLDABLE PE 50-9</t>
  </si>
  <si>
    <t>TEL63/32P</t>
  </si>
  <si>
    <t>TEL63P</t>
  </si>
  <si>
    <t>TE IGUAL ELECTROSOLDABLE PE 63-9</t>
  </si>
  <si>
    <t>TEL75P</t>
  </si>
  <si>
    <t>TE IGUAL ELECTROSOLDABLE PE 75-9</t>
  </si>
  <si>
    <t>TEL90/63P</t>
  </si>
  <si>
    <t>TEL90P</t>
  </si>
  <si>
    <t>TE IGUAL ELECTROSOLDABLE PE 90-9</t>
  </si>
  <si>
    <t>TI1106P</t>
  </si>
  <si>
    <t>TE REDUCIDA INYECTADA PE 110/63-9</t>
  </si>
  <si>
    <t>TI1107P</t>
  </si>
  <si>
    <t>TE REDUCIDA INYECTADA PE 110/75-9</t>
  </si>
  <si>
    <t>TI1109P</t>
  </si>
  <si>
    <t>TE REDUCIDA INYECTADA PE 110/90-9</t>
  </si>
  <si>
    <t>TI110P</t>
  </si>
  <si>
    <t>TE IGUAL INYECTADA PE 110-90º</t>
  </si>
  <si>
    <t>TI1251P</t>
  </si>
  <si>
    <t>TE REDUCIDA INYECTADA PE 125/110</t>
  </si>
  <si>
    <t>TI125P</t>
  </si>
  <si>
    <t>TE IGUAL INYECTADA PE 125-90º</t>
  </si>
  <si>
    <t>TI1401P</t>
  </si>
  <si>
    <t>TE REDUCIDA INYECTADA PE 140/110</t>
  </si>
  <si>
    <t>TI1601P</t>
  </si>
  <si>
    <t>TE REDUCIDA INYECTADA PE 160/110</t>
  </si>
  <si>
    <t>TI1606P</t>
  </si>
  <si>
    <t>TE REDUCIDA INYECTADA PE 160/63-9</t>
  </si>
  <si>
    <t>TI1607P</t>
  </si>
  <si>
    <t>TE REDUCIDA INYECTADA PE 160/75-9</t>
  </si>
  <si>
    <t>TI1609P</t>
  </si>
  <si>
    <t>TE REDUCIDA INYECTADA PE 160/90-9</t>
  </si>
  <si>
    <t>TI160P</t>
  </si>
  <si>
    <t>TE IGUAL INYECTADA PE 160-90º</t>
  </si>
  <si>
    <t>TI18016P</t>
  </si>
  <si>
    <t>TE REDUCIDA INYECTADA PE 180/160</t>
  </si>
  <si>
    <t>TI180P</t>
  </si>
  <si>
    <t>TE IGUAL INYECTADA PE 180-90º</t>
  </si>
  <si>
    <t>TI200110P</t>
  </si>
  <si>
    <t>TE REDUCIDA INYECTADA PE 200/110</t>
  </si>
  <si>
    <t>TI20011P</t>
  </si>
  <si>
    <t>TI20016P</t>
  </si>
  <si>
    <t>TE REDUCIDA INYECTADA PE 200/160</t>
  </si>
  <si>
    <t>TI2009P</t>
  </si>
  <si>
    <t>TE REDUCIDA INYECTADA PE 200/90-9</t>
  </si>
  <si>
    <t>TI200P</t>
  </si>
  <si>
    <t>TE IGUAL INYECTADA PE 200-90º PN16</t>
  </si>
  <si>
    <t>TI20P</t>
  </si>
  <si>
    <t>TE IGUAL INYECTADA PE 20-90º</t>
  </si>
  <si>
    <t>TI22511P</t>
  </si>
  <si>
    <t>TE REDUCIDA INYECTADA PE 225/110</t>
  </si>
  <si>
    <t>TI22516P</t>
  </si>
  <si>
    <t>TE REDUCIDA INYECTADA PE 225/160</t>
  </si>
  <si>
    <t>TI22518P</t>
  </si>
  <si>
    <t>TE REDUCIDA INYECTADA PE 225/180</t>
  </si>
  <si>
    <t>TI2257P</t>
  </si>
  <si>
    <t>TE REDUCIDA INYECTADA PE 225/75-9</t>
  </si>
  <si>
    <t>TI2259P</t>
  </si>
  <si>
    <t>TE REDUCIDA INYECTADA PE 225/90-9</t>
  </si>
  <si>
    <t>TI225P</t>
  </si>
  <si>
    <t>TE IGUAL INYECTADA PE 225-90º</t>
  </si>
  <si>
    <t>TI250P</t>
  </si>
  <si>
    <t>TE IGUAL INYECTADA PE 250-90º PN16</t>
  </si>
  <si>
    <t>TI25P</t>
  </si>
  <si>
    <t>TE IGUAL INYECTADA PE 25-90º</t>
  </si>
  <si>
    <t>TI280P</t>
  </si>
  <si>
    <t>TE IGUAL INYECTADA PE 280-90º</t>
  </si>
  <si>
    <t>TI315P</t>
  </si>
  <si>
    <t>TE IGUAL INYECTADA PE 315-90º</t>
  </si>
  <si>
    <t>TI32P</t>
  </si>
  <si>
    <t>TE IGUAL INYECTADA PE 32-90º</t>
  </si>
  <si>
    <t>TI40P</t>
  </si>
  <si>
    <t>TE IGUAL INYECTADA PE 40-90º</t>
  </si>
  <si>
    <t>TI50P</t>
  </si>
  <si>
    <t>TE IGUAL INYECTADA PE 50-90º</t>
  </si>
  <si>
    <t>TI635P</t>
  </si>
  <si>
    <t>TE REDUCIDA INYECTADA PE 63/50-90</t>
  </si>
  <si>
    <t>TI63P</t>
  </si>
  <si>
    <t>TE IGUAL INYECTADA PE 63-90º</t>
  </si>
  <si>
    <t>TI753P</t>
  </si>
  <si>
    <t>TE REDUCIDA INYECTADA PE 75/32-90</t>
  </si>
  <si>
    <t>TI755P</t>
  </si>
  <si>
    <t>TE REDUCIDA INYECTADA PE 75/50-90</t>
  </si>
  <si>
    <t>TI756P</t>
  </si>
  <si>
    <t>TE REDUCIDA INYECTADA PE 75/63-90</t>
  </si>
  <si>
    <t>TI75P</t>
  </si>
  <si>
    <t>TE IGUAL INYECTADA PE 75-90º</t>
  </si>
  <si>
    <t>TI906P</t>
  </si>
  <si>
    <t>TE REDUCIDA INYECTADA PE 90/63-90</t>
  </si>
  <si>
    <t>TI907P</t>
  </si>
  <si>
    <t>TE REDUCIDA INYECTADA PE 90/75-90</t>
  </si>
  <si>
    <t>TI90P</t>
  </si>
  <si>
    <t>TE IGUAL INYECTADA PE 90-90º</t>
  </si>
  <si>
    <t>0007</t>
  </si>
  <si>
    <t>ACCESORIOS PRESION PVC</t>
  </si>
  <si>
    <t>B110</t>
  </si>
  <si>
    <t>TAPON PRESION H 110</t>
  </si>
  <si>
    <t>B125</t>
  </si>
  <si>
    <t>TAPON PRESION H 125</t>
  </si>
  <si>
    <t>B140</t>
  </si>
  <si>
    <t>TAPON PRESION H 140</t>
  </si>
  <si>
    <t>B16</t>
  </si>
  <si>
    <t>TAPON PRESION H 16</t>
  </si>
  <si>
    <t>B160</t>
  </si>
  <si>
    <t>TAPON PRESION H 160</t>
  </si>
  <si>
    <t>B20</t>
  </si>
  <si>
    <t>TAPON PRESION H 20</t>
  </si>
  <si>
    <t>B200</t>
  </si>
  <si>
    <t>TAPON PRESION H 200</t>
  </si>
  <si>
    <t>B225</t>
  </si>
  <si>
    <t>TAPON PRESION H 225</t>
  </si>
  <si>
    <t>B25</t>
  </si>
  <si>
    <t>TAPON PRESION H 25</t>
  </si>
  <si>
    <t>B250</t>
  </si>
  <si>
    <t>TAPON PRESION H 250</t>
  </si>
  <si>
    <t>B32</t>
  </si>
  <si>
    <t>TAPON PRESION H 32</t>
  </si>
  <si>
    <t>B40</t>
  </si>
  <si>
    <t>TAPON PRESION H 40</t>
  </si>
  <si>
    <t>B50</t>
  </si>
  <si>
    <t>TAPON PRESION H 50</t>
  </si>
  <si>
    <t>B63</t>
  </si>
  <si>
    <t>TAPON PRESION H 63</t>
  </si>
  <si>
    <t>B75</t>
  </si>
  <si>
    <t>TAPON PRESION H 75</t>
  </si>
  <si>
    <t>B90</t>
  </si>
  <si>
    <t>TAPON PRESION H 90</t>
  </si>
  <si>
    <t>C110</t>
  </si>
  <si>
    <t>CODO LISO PRESION H-H 110-90º</t>
  </si>
  <si>
    <t>C125</t>
  </si>
  <si>
    <t>CODO LISO PRESION H-H 125-90º</t>
  </si>
  <si>
    <t>C140</t>
  </si>
  <si>
    <t>CODO LISO PRESION H-H 140-90º</t>
  </si>
  <si>
    <t>C16</t>
  </si>
  <si>
    <t>CODO LISO PRESION H-H 16-90º</t>
  </si>
  <si>
    <t>C160</t>
  </si>
  <si>
    <t>CODO LISO PRESION H-H 160-90º</t>
  </si>
  <si>
    <t>C180</t>
  </si>
  <si>
    <t>CODO LISO PRESION H-H 180-90º</t>
  </si>
  <si>
    <t>C20</t>
  </si>
  <si>
    <t>CODO LISO PRESION H-H 20-90º</t>
  </si>
  <si>
    <t>C200</t>
  </si>
  <si>
    <t>CODO LISO PRESION H-H 200-90º</t>
  </si>
  <si>
    <t>C225</t>
  </si>
  <si>
    <t>CODO LISO PRESION H-H 225-90º</t>
  </si>
  <si>
    <t>C25</t>
  </si>
  <si>
    <t>CODO LISO PRESION H-H 25-90º</t>
  </si>
  <si>
    <t>C250</t>
  </si>
  <si>
    <t>CODO LISO PRESION H-H 250-90º</t>
  </si>
  <si>
    <t>C315</t>
  </si>
  <si>
    <t>CODO LISO PRESION H-H 315-90º</t>
  </si>
  <si>
    <t>C32</t>
  </si>
  <si>
    <t>CODO LISO PRESION H-H 32-90º</t>
  </si>
  <si>
    <t>C40</t>
  </si>
  <si>
    <t>CODO LISO PRESION H-H 40-90º</t>
  </si>
  <si>
    <t>C4110</t>
  </si>
  <si>
    <t>CODO LISO PRESION H-H 110-45º</t>
  </si>
  <si>
    <t>C4125</t>
  </si>
  <si>
    <t>CODO LISO PRESION H-H 125-45º</t>
  </si>
  <si>
    <t>C4140</t>
  </si>
  <si>
    <t>CODO LISO PRESION H-H 140-45º</t>
  </si>
  <si>
    <t>C416</t>
  </si>
  <si>
    <t>CODO LISO PRESION H-H 16-45º</t>
  </si>
  <si>
    <t>C4160</t>
  </si>
  <si>
    <t>CODO LISO PRESION H-H 160-45º</t>
  </si>
  <si>
    <t>C420</t>
  </si>
  <si>
    <t>CODO LISO PRESION H-H 20-45º</t>
  </si>
  <si>
    <t>C4200</t>
  </si>
  <si>
    <t>CODO LISO PRESION H-H 200-45º</t>
  </si>
  <si>
    <t>C4225</t>
  </si>
  <si>
    <t>CODO LISO PRESION H-H 225-45º</t>
  </si>
  <si>
    <t>C425</t>
  </si>
  <si>
    <t>CODO LISO PRESION H-H 25-45º</t>
  </si>
  <si>
    <t>C4250</t>
  </si>
  <si>
    <t>CODO LISO PRESION H-H 250-45º</t>
  </si>
  <si>
    <t>C4315</t>
  </si>
  <si>
    <t>CODO LISO PRESION H-H 315-45º</t>
  </si>
  <si>
    <t>C432</t>
  </si>
  <si>
    <t>CODO LISO PRESION H-H 32-45º</t>
  </si>
  <si>
    <t>C440</t>
  </si>
  <si>
    <t>CODO LISO PRESION H-H 40-45º</t>
  </si>
  <si>
    <t>C450</t>
  </si>
  <si>
    <t>CODO LISO PRESION H-H 50-45º</t>
  </si>
  <si>
    <t>C4500</t>
  </si>
  <si>
    <t>CODO LISO PRESION M-H 500-45º</t>
  </si>
  <si>
    <t>C463</t>
  </si>
  <si>
    <t>CODO LISO PRESION H-H 63-45º</t>
  </si>
  <si>
    <t>C4630</t>
  </si>
  <si>
    <t>CODO LISO PRESION M-H 630-45º</t>
  </si>
  <si>
    <t>C475</t>
  </si>
  <si>
    <t>CODO LISO PRESION H-H 75-45º</t>
  </si>
  <si>
    <t>C490</t>
  </si>
  <si>
    <t>CODO LISO PRESION H-H 90-45º</t>
  </si>
  <si>
    <t>C50</t>
  </si>
  <si>
    <t>CODO LISO PRESION H-H 50-90º</t>
  </si>
  <si>
    <t>C63</t>
  </si>
  <si>
    <t>CODO LISO PRESION H-H 63-90º</t>
  </si>
  <si>
    <t>C75</t>
  </si>
  <si>
    <t>CODO LISO PRESION H-H 75-90º</t>
  </si>
  <si>
    <t>C90</t>
  </si>
  <si>
    <t>CODO LISO PRESION H-H 90-90º</t>
  </si>
  <si>
    <t>I40031</t>
  </si>
  <si>
    <t>CASQUILLO REDUCTOR PRESION 400</t>
  </si>
  <si>
    <t>I635</t>
  </si>
  <si>
    <t>CASQUILLO REDUCTOR PRESION 63/5</t>
  </si>
  <si>
    <t>I756</t>
  </si>
  <si>
    <t>CASQUILLO REDUCTOR PRESION 75/6</t>
  </si>
  <si>
    <t>I907</t>
  </si>
  <si>
    <t>CASQUILLO REDUCTOR PRESION 90/7</t>
  </si>
  <si>
    <t>M110</t>
  </si>
  <si>
    <t>MANGUITO LISO PRESION H-H 110</t>
  </si>
  <si>
    <t>M125</t>
  </si>
  <si>
    <t>MANGUITO LISO PRESION H-H 125</t>
  </si>
  <si>
    <t>M140</t>
  </si>
  <si>
    <t>MANGUITO LISO PRESION H-H 140</t>
  </si>
  <si>
    <t>M16</t>
  </si>
  <si>
    <t>MANGUITO LISO PRESION H-H 16</t>
  </si>
  <si>
    <t>M160</t>
  </si>
  <si>
    <t>MANGUITO LISO PRESION H-H 160</t>
  </si>
  <si>
    <t>M20</t>
  </si>
  <si>
    <t>MANGUITO LISO PRESION H-H 20</t>
  </si>
  <si>
    <t>M200</t>
  </si>
  <si>
    <t>MANGUITO LISO PRESION H-H 200</t>
  </si>
  <si>
    <t>M225</t>
  </si>
  <si>
    <t>MANGUITO LISO PRESION H-H 225</t>
  </si>
  <si>
    <t>M25</t>
  </si>
  <si>
    <t>MANGUITO LISO PRESION H-H 25</t>
  </si>
  <si>
    <t>M250</t>
  </si>
  <si>
    <t>MANGUITO LISO PRESION H-H 250</t>
  </si>
  <si>
    <t>M315</t>
  </si>
  <si>
    <t>MANGUITO LISO PRESION H-H 315</t>
  </si>
  <si>
    <t>M32</t>
  </si>
  <si>
    <t>MANGUITO LISO PRESION H-H 32</t>
  </si>
  <si>
    <t>M40</t>
  </si>
  <si>
    <t>MANGUITO LISO PRESION H-H 40</t>
  </si>
  <si>
    <t>M400</t>
  </si>
  <si>
    <t>MANGUITO LISO PRESION H-H 400</t>
  </si>
  <si>
    <t>M50</t>
  </si>
  <si>
    <t>MANGUITO LISO PRESION H-H 50</t>
  </si>
  <si>
    <t>M63</t>
  </si>
  <si>
    <t>MANGUITO LISO PRESION H-H 63</t>
  </si>
  <si>
    <t>M75</t>
  </si>
  <si>
    <t>MANGUITO LISO PRESION H-H 75</t>
  </si>
  <si>
    <t>M90</t>
  </si>
  <si>
    <t>MANGUITO LISO PRESION H-H 90</t>
  </si>
  <si>
    <t>T110</t>
  </si>
  <si>
    <t>TE LISA PRESION H-H 110-90º</t>
  </si>
  <si>
    <t>T125</t>
  </si>
  <si>
    <t>TE LISA PRESION H-H 125-90º</t>
  </si>
  <si>
    <t>T140</t>
  </si>
  <si>
    <t>TE LISA PRESION H-H 140-90º</t>
  </si>
  <si>
    <t>T16</t>
  </si>
  <si>
    <t>TE LISA PRESION H-H 16-90º</t>
  </si>
  <si>
    <t>T160</t>
  </si>
  <si>
    <t>TE LISA PRESION H-H 160-90º</t>
  </si>
  <si>
    <t>T180</t>
  </si>
  <si>
    <t>TE LISA PRESION H-H 180-90º</t>
  </si>
  <si>
    <t>T20</t>
  </si>
  <si>
    <t>TE LISA PRESION H-H 20-90º</t>
  </si>
  <si>
    <t>T200</t>
  </si>
  <si>
    <t>TE LISA PRESION H-H 200-90º</t>
  </si>
  <si>
    <t>T25</t>
  </si>
  <si>
    <t>TE LISA PRESION H-H 25-90º</t>
  </si>
  <si>
    <t>T250</t>
  </si>
  <si>
    <t>TE LISA PRESION H-H 250-90º</t>
  </si>
  <si>
    <t>T252</t>
  </si>
  <si>
    <t>TE REDUCIDA PRESION H-H 25/20-90º</t>
  </si>
  <si>
    <t>T315</t>
  </si>
  <si>
    <t>TE LISA PRESION H-H 315-90º</t>
  </si>
  <si>
    <t>T32</t>
  </si>
  <si>
    <t>TE LISA PRESION H-H 32-90º</t>
  </si>
  <si>
    <t>T322</t>
  </si>
  <si>
    <t>TE REDUCIDA PRESION H-H 32/25-90º</t>
  </si>
  <si>
    <t>T3220</t>
  </si>
  <si>
    <t>TE REDUCIDA PRESION H-H 32/20-90º</t>
  </si>
  <si>
    <t>T40</t>
  </si>
  <si>
    <t>TE LISA PRESION H-H 40-90º</t>
  </si>
  <si>
    <t>T400</t>
  </si>
  <si>
    <t>TE LISA PRESION H-H 400-90º</t>
  </si>
  <si>
    <t>T402</t>
  </si>
  <si>
    <t>TE REDUCIDA PRESION H-H 40/25-90º</t>
  </si>
  <si>
    <t>T4020</t>
  </si>
  <si>
    <t>TE REDUCIDA PRESION H-H 40/20-90º</t>
  </si>
  <si>
    <t>T403</t>
  </si>
  <si>
    <t>TE REDUCIDA PRESION H-H 40/32-90º</t>
  </si>
  <si>
    <t>T50</t>
  </si>
  <si>
    <t>TE LISA PRESION H-H 50-90º</t>
  </si>
  <si>
    <t>T502</t>
  </si>
  <si>
    <t>TE REDUCIDA PRESION H-H 50/25-90º</t>
  </si>
  <si>
    <t>T5020</t>
  </si>
  <si>
    <t>TE REDUCIDA PRESION H-H 50/20-90º</t>
  </si>
  <si>
    <t>T503</t>
  </si>
  <si>
    <t>TE REDUCIDA PRESION H-H 50/32-90º</t>
  </si>
  <si>
    <t>T504</t>
  </si>
  <si>
    <t>TE REDUCIDA PRESION H-H 50/40-90º</t>
  </si>
  <si>
    <t>T63</t>
  </si>
  <si>
    <t>TE LISA PRESION H-H 63-90º</t>
  </si>
  <si>
    <t>T632</t>
  </si>
  <si>
    <t>TE REDUCIDA PRESION H-H 63/25-90º</t>
  </si>
  <si>
    <t>T6320</t>
  </si>
  <si>
    <t>TE REDUCIDA PRESION H-H 63/20-90º</t>
  </si>
  <si>
    <t>T633</t>
  </si>
  <si>
    <t>TE REDUCIDA PRESION H-H 63/32-90º</t>
  </si>
  <si>
    <t>T634</t>
  </si>
  <si>
    <t>TE REDUCIDA PRESION H-H 63/40-90º</t>
  </si>
  <si>
    <t>T635</t>
  </si>
  <si>
    <t>TE REDUCIDA PRESION H-H 63/50-90º</t>
  </si>
  <si>
    <t>T75</t>
  </si>
  <si>
    <t>TE LISA PRESION H-H 75-90º</t>
  </si>
  <si>
    <t>T753</t>
  </si>
  <si>
    <t>TE REDUCIDA PRESION H-H 75/32-90º</t>
  </si>
  <si>
    <t>T754</t>
  </si>
  <si>
    <t>TE REDUCIDA PRESION H-H 75/40-90º</t>
  </si>
  <si>
    <t>T755</t>
  </si>
  <si>
    <t>TE REDUCIDA PRESION H-H 75/50-90º</t>
  </si>
  <si>
    <t>T756</t>
  </si>
  <si>
    <t>TE REDUCIDA PRESION H-H 75/63-90º</t>
  </si>
  <si>
    <t>T90</t>
  </si>
  <si>
    <t>TE LISA PRESION H-H 90-90º</t>
  </si>
  <si>
    <t>0008</t>
  </si>
  <si>
    <t>CORRUGADO FERRO</t>
  </si>
  <si>
    <t>110F3B</t>
  </si>
  <si>
    <t>TUBO EVACUACION 110-3 SERIE F BLA</t>
  </si>
  <si>
    <t>125F3B</t>
  </si>
  <si>
    <t>TUBO EVACUACION 125-3 SERIE F BLA</t>
  </si>
  <si>
    <t>32B3B</t>
  </si>
  <si>
    <t>TUBO EVACUACION 32-3 SERIE B BLAN</t>
  </si>
  <si>
    <t>40B3B</t>
  </si>
  <si>
    <t>TUBO EVACUACION 40-3 SERIE B BLAN</t>
  </si>
  <si>
    <t>50B3B</t>
  </si>
  <si>
    <t>TUBO EVACUACION 50-3 SERIE B BLAN</t>
  </si>
  <si>
    <t>63CPRGV</t>
  </si>
  <si>
    <t>TUBO CORRUGADO ELECTRICO 63 RO</t>
  </si>
  <si>
    <t>75F3B</t>
  </si>
  <si>
    <t>TUBO EVACUACION 75-3 SERIE F BLAN</t>
  </si>
  <si>
    <t>90F3B</t>
  </si>
  <si>
    <t>TUBO EVACUACION 90-3 SERIE F BLAN</t>
  </si>
  <si>
    <t>AE25</t>
  </si>
  <si>
    <t>ANGULO EXTERIOR CANALON 25</t>
  </si>
  <si>
    <t>AE33</t>
  </si>
  <si>
    <t>ANGULO EXTERIOR CANALON 33</t>
  </si>
  <si>
    <t>AI25</t>
  </si>
  <si>
    <t>ANGULO INTERIOR CANALON 25</t>
  </si>
  <si>
    <t>AI33</t>
  </si>
  <si>
    <t>ANGULO INTERIOR CANALON 33</t>
  </si>
  <si>
    <t>BC25</t>
  </si>
  <si>
    <t>BAJADA CENTRAL CANALON 25</t>
  </si>
  <si>
    <t>BC33</t>
  </si>
  <si>
    <t>BAJADA CENTRAL CANALON 33</t>
  </si>
  <si>
    <t>BD25</t>
  </si>
  <si>
    <t>BAJADA EXTERIOR DERECHA CANALO</t>
  </si>
  <si>
    <t>BD33</t>
  </si>
  <si>
    <t>BI25</t>
  </si>
  <si>
    <t>BAJADA EXTERIOR IZD. CANALON 25</t>
  </si>
  <si>
    <t>BI33</t>
  </si>
  <si>
    <t>BAJADA EXTERIOR IZQUIERDA CANAL</t>
  </si>
  <si>
    <t>BP14B</t>
  </si>
  <si>
    <t>INJERTO SIMPLE H/H 75-45 BLANCO</t>
  </si>
  <si>
    <t>BP18B</t>
  </si>
  <si>
    <t>INJERTO SIMPLE H/H 75-87 BLANCO</t>
  </si>
  <si>
    <t>BS14B</t>
  </si>
  <si>
    <t>INJERTO SIMPLE H/H 90-45 BLANCO</t>
  </si>
  <si>
    <t>BS18B</t>
  </si>
  <si>
    <t>BV14B</t>
  </si>
  <si>
    <t>INJERTO SIMPLE H/H 110-45 BLANCO</t>
  </si>
  <si>
    <t>BV18B</t>
  </si>
  <si>
    <t>INJERTO SIMPLE H/H 110-87 BLANCO</t>
  </si>
  <si>
    <t>BX14B</t>
  </si>
  <si>
    <t>INJERTO SIMPLE H/H 125-45 BLANCO</t>
  </si>
  <si>
    <t>BX18B</t>
  </si>
  <si>
    <t>INJERTO SIMPLE H/H 125-87</t>
  </si>
  <si>
    <t>CAN25F</t>
  </si>
  <si>
    <t>CANALON DE 25 FERRO</t>
  </si>
  <si>
    <t>CAN33F</t>
  </si>
  <si>
    <t>CANALON DE 33 FERRO</t>
  </si>
  <si>
    <t>CF44B</t>
  </si>
  <si>
    <t>CODO EVACUACION 32-45 BLANCO</t>
  </si>
  <si>
    <t>CF88B</t>
  </si>
  <si>
    <t>CODO EVACUACION 32-87 BLANCO</t>
  </si>
  <si>
    <t>CH44B</t>
  </si>
  <si>
    <t>CODO EVACUACION 40-45 BLANCO</t>
  </si>
  <si>
    <t>CH88B</t>
  </si>
  <si>
    <t>CODO EVACUACION 40-87 BLANCO</t>
  </si>
  <si>
    <t>CJ44B</t>
  </si>
  <si>
    <t>CODO EVACUACION 50-45 BLANCO</t>
  </si>
  <si>
    <t>CJ88B</t>
  </si>
  <si>
    <t>CODO EVACUACION 50-87 BLANCO</t>
  </si>
  <si>
    <t>CP4B</t>
  </si>
  <si>
    <t>CODO EVACUACION 75-45 BLANCO</t>
  </si>
  <si>
    <t>CP8B</t>
  </si>
  <si>
    <t>CODO EVACUACION 75-87 BLANCO</t>
  </si>
  <si>
    <t>CS4B</t>
  </si>
  <si>
    <t>CODO EVACUACION  90-45 BLANCO</t>
  </si>
  <si>
    <t>CS8B</t>
  </si>
  <si>
    <t>CODO EVACUACION 90-87 BLANCO</t>
  </si>
  <si>
    <t>CV4B</t>
  </si>
  <si>
    <t>CODO EVACUACION 110-45 BLANCO</t>
  </si>
  <si>
    <t>CV8B</t>
  </si>
  <si>
    <t>CODO EVACUACION 110-87 BLANCO</t>
  </si>
  <si>
    <t>CX4B</t>
  </si>
  <si>
    <t>CODO EVACUACION 125-45 BLANCO</t>
  </si>
  <si>
    <t>CX8B</t>
  </si>
  <si>
    <t>CODO EVACUACION 125-87 BLANCO</t>
  </si>
  <si>
    <t>GB25P</t>
  </si>
  <si>
    <t>GANCHO CANALON SOBRE BANDA VE</t>
  </si>
  <si>
    <t>GB33P</t>
  </si>
  <si>
    <t>IF1B</t>
  </si>
  <si>
    <t>AMPLIACION H/M 32-40 BLANCO</t>
  </si>
  <si>
    <t>IH1B</t>
  </si>
  <si>
    <t>AMPLIACION H/M 40-50 BLANCO</t>
  </si>
  <si>
    <t>IP1B</t>
  </si>
  <si>
    <t>AMPLIACION H/M 75-90 BLANCO</t>
  </si>
  <si>
    <t>IS1B</t>
  </si>
  <si>
    <t>AMPLIACION H/M 90-110 BLANCO</t>
  </si>
  <si>
    <t>IS2C</t>
  </si>
  <si>
    <t>REDUCCION CANALON 90/75</t>
  </si>
  <si>
    <t>IV1B</t>
  </si>
  <si>
    <t>AMPLIACION H/M 110-125 BLANCO</t>
  </si>
  <si>
    <t>IV2C</t>
  </si>
  <si>
    <t>REDUCCION CANALON 110/90</t>
  </si>
  <si>
    <t>M110B</t>
  </si>
  <si>
    <t>MANGUITO EVACUACION 110 BLANCO</t>
  </si>
  <si>
    <t>M125B</t>
  </si>
  <si>
    <t>MANGUITO EVACUACION 125 BLANCO</t>
  </si>
  <si>
    <t>M32B</t>
  </si>
  <si>
    <t>MANGUITO EVACUACION 32 BLANCO</t>
  </si>
  <si>
    <t>M40B</t>
  </si>
  <si>
    <t>MANGUITO EVACUACION 40 BLANCO</t>
  </si>
  <si>
    <t>M50B</t>
  </si>
  <si>
    <t>MANGUITO EVACUACION 50 BLANCO</t>
  </si>
  <si>
    <t>M75B</t>
  </si>
  <si>
    <t>MANGUITO EVACUACION 75 BLANCO</t>
  </si>
  <si>
    <t>M90B</t>
  </si>
  <si>
    <t>MANGUITO EVACUACION 90 BLANCO</t>
  </si>
  <si>
    <t>MSP630</t>
  </si>
  <si>
    <t>MANGUITO SANEAMIENTO PE SN 8 63</t>
  </si>
  <si>
    <t>RED20 R.100</t>
  </si>
  <si>
    <t>TUBO PE RETICULADO 20X1,9 ROLLOS</t>
  </si>
  <si>
    <t>RET16 R.100</t>
  </si>
  <si>
    <t>TUBO PE RETICULADO 16X1,8 ROLLOS</t>
  </si>
  <si>
    <t>RET16 R.120</t>
  </si>
  <si>
    <t>RET20 R.120</t>
  </si>
  <si>
    <t>RET25 R.50</t>
  </si>
  <si>
    <t>TUBO PE RETICULADO 25X2,3 ROLLOS</t>
  </si>
  <si>
    <t>RET32 R.50</t>
  </si>
  <si>
    <t>TUBO PE RETICULADO 32X2,9 ROLLOS</t>
  </si>
  <si>
    <t>RET40 R.50</t>
  </si>
  <si>
    <t>TUBO PE RETICULADO 40X3,7</t>
  </si>
  <si>
    <t>RET50 R.50</t>
  </si>
  <si>
    <t>TUBO PE RETICULADO 50X4,6 ROLLOS</t>
  </si>
  <si>
    <t>SEP110/2</t>
  </si>
  <si>
    <t>SEPARADORES 110 (BASE 2)</t>
  </si>
  <si>
    <t>SEP125/2</t>
  </si>
  <si>
    <t>SEPARADORES 125 (BASE 2)</t>
  </si>
  <si>
    <t>SEP160/2</t>
  </si>
  <si>
    <t>SEPARADORES 160 (BASE 2)</t>
  </si>
  <si>
    <t>SEP63/2</t>
  </si>
  <si>
    <t>SEPARADORES 63 (BASE 2)</t>
  </si>
  <si>
    <t>SEP90/2</t>
  </si>
  <si>
    <t>SEPARADORES 90 (BASE 2)</t>
  </si>
  <si>
    <t>TF144B</t>
  </si>
  <si>
    <t>INJERTO SIMPLE H/H 32-45 BLANCO</t>
  </si>
  <si>
    <t>TF188B</t>
  </si>
  <si>
    <t>INJERTO SIMPLE H/H 32-87 BLANCO</t>
  </si>
  <si>
    <t>TH144B</t>
  </si>
  <si>
    <t>INJERTO SIMPLE H/H 40-45 BLANCO</t>
  </si>
  <si>
    <t>TH188B</t>
  </si>
  <si>
    <t>INJERTO SIMPLE H/H 40-87 BLANCO</t>
  </si>
  <si>
    <t>TJ144B</t>
  </si>
  <si>
    <t>INJERTO SIMPLE H/H 50-45 BLANCO</t>
  </si>
  <si>
    <t>TJ188B</t>
  </si>
  <si>
    <t>INJERTO SIMPLE H/H 50-87 BLANCO</t>
  </si>
  <si>
    <t>TU25</t>
  </si>
  <si>
    <t>TAPA UNIVERSAL CANALON DE 25</t>
  </si>
  <si>
    <t>TU33</t>
  </si>
  <si>
    <t>TAPA UNIVERSAL CANALON DE 33</t>
  </si>
  <si>
    <t>UD25</t>
  </si>
  <si>
    <t>UNION CANALON 25</t>
  </si>
  <si>
    <t>UD33</t>
  </si>
  <si>
    <t>UNION CANALON 33</t>
  </si>
  <si>
    <t>0010</t>
  </si>
  <si>
    <t>ACCESORIOS EVACUACION FRANCIA</t>
  </si>
  <si>
    <t>AC100/110EFR</t>
  </si>
  <si>
    <t>AMPLIACION CONCENTRICA EVAC. H-</t>
  </si>
  <si>
    <t>AC100/125EFR</t>
  </si>
  <si>
    <t>AC100/140EFR</t>
  </si>
  <si>
    <t>AC110/125EFR</t>
  </si>
  <si>
    <t>AC125/140EFR</t>
  </si>
  <si>
    <t>AC32/40EFR</t>
  </si>
  <si>
    <t>AC32/50EFR</t>
  </si>
  <si>
    <t>AC32/63EFR</t>
  </si>
  <si>
    <t>AC40/100EFR</t>
  </si>
  <si>
    <t>AC40/125EFR</t>
  </si>
  <si>
    <t>AC40/50EFR</t>
  </si>
  <si>
    <t>AC40/63EFR</t>
  </si>
  <si>
    <t>AC40/80EFR</t>
  </si>
  <si>
    <t>AC50/100EFR</t>
  </si>
  <si>
    <t>AC50/125EFR</t>
  </si>
  <si>
    <t>AC50/63EFR</t>
  </si>
  <si>
    <t>AC50/80EFR</t>
  </si>
  <si>
    <t>AC63/100EFR</t>
  </si>
  <si>
    <t>AC63/125EFR</t>
  </si>
  <si>
    <t>AC63/80EFR</t>
  </si>
  <si>
    <t>AC80/100EFR</t>
  </si>
  <si>
    <t>AC80/125EFR</t>
  </si>
  <si>
    <t>AC80/140EFR</t>
  </si>
  <si>
    <t>AE100/125EFR</t>
  </si>
  <si>
    <t>AE100/160EFR</t>
  </si>
  <si>
    <t>AE100/200EFR</t>
  </si>
  <si>
    <t>AE110/125EFR</t>
  </si>
  <si>
    <t>AE110/160EFR</t>
  </si>
  <si>
    <t>AE125/160EFR</t>
  </si>
  <si>
    <t>AE125/200EFR</t>
  </si>
  <si>
    <t>AE140/160EFR</t>
  </si>
  <si>
    <t>AE140/200EFR</t>
  </si>
  <si>
    <t>AE160/200EFR</t>
  </si>
  <si>
    <t>AE200/250EAF</t>
  </si>
  <si>
    <t>AE250/315EAF</t>
  </si>
  <si>
    <t>AE32/40EFR</t>
  </si>
  <si>
    <t>AE32/50EFR</t>
  </si>
  <si>
    <t>AE40/50EFR</t>
  </si>
  <si>
    <t>AE50/75EFR</t>
  </si>
  <si>
    <t>AE75/110ENF</t>
  </si>
  <si>
    <t>AE75/125EFR</t>
  </si>
  <si>
    <t>AE75/90EFR</t>
  </si>
  <si>
    <t>AE80/100EFR</t>
  </si>
  <si>
    <t>AE90/110EFR</t>
  </si>
  <si>
    <t>AE90/125EFR</t>
  </si>
  <si>
    <t>AGAL100EAF</t>
  </si>
  <si>
    <t>ABRAZADERA ATORNILLAR GALVANIZ</t>
  </si>
  <si>
    <t>AGAL110EAF</t>
  </si>
  <si>
    <t>AGAL125EAF</t>
  </si>
  <si>
    <t>AGAL160EAF</t>
  </si>
  <si>
    <t>AGAL200EAF</t>
  </si>
  <si>
    <t>AGAL75EAF</t>
  </si>
  <si>
    <t>AGAL80EAF</t>
  </si>
  <si>
    <t>AGAL90EAF</t>
  </si>
  <si>
    <t>APVC100EAF</t>
  </si>
  <si>
    <t>ABRAZADERA PVC EVAC. 100</t>
  </si>
  <si>
    <t>APVC110EAF</t>
  </si>
  <si>
    <t>ABRAZADERA PVC EVAC. 110</t>
  </si>
  <si>
    <t>APVC75EAF</t>
  </si>
  <si>
    <t>ABRAZADERA PVC EVAC. 75</t>
  </si>
  <si>
    <t>APVC80EAF</t>
  </si>
  <si>
    <t>ABRAZADERA PVC EVAC. 80</t>
  </si>
  <si>
    <t>APVC90EAF</t>
  </si>
  <si>
    <t>ABRAZADERA PVC EVAC. 90</t>
  </si>
  <si>
    <t>CAI110EFF</t>
  </si>
  <si>
    <t>CURVA ALTO IMPACTO EVAC. H-H 110</t>
  </si>
  <si>
    <t>CHH100/22EFR</t>
  </si>
  <si>
    <t>CODO EVAC. H-H 100-22º</t>
  </si>
  <si>
    <t>CHH100/22ENF</t>
  </si>
  <si>
    <t>CHH100/30EFR</t>
  </si>
  <si>
    <t>CODO EVAC. H-H 100-30º</t>
  </si>
  <si>
    <t>CHH100/30ENF</t>
  </si>
  <si>
    <t>CHH100/45ENF</t>
  </si>
  <si>
    <t>CODO EVAC. H-H 100-45º</t>
  </si>
  <si>
    <t>CHH100/45ENF C20</t>
  </si>
  <si>
    <t>CODO EVAC. H-H 100-45º C.20</t>
  </si>
  <si>
    <t>CHH100/87ENF</t>
  </si>
  <si>
    <t>CODO EVAC. H-H 100-87º 30'</t>
  </si>
  <si>
    <t>CHH100/87ENF C15</t>
  </si>
  <si>
    <t>CODO EVAC. H-H 100-87º 30' C.15</t>
  </si>
  <si>
    <t>CHH110/45EFR</t>
  </si>
  <si>
    <t>CHH110/45ENF</t>
  </si>
  <si>
    <t>CHH110/87EFR</t>
  </si>
  <si>
    <t>CHH110/87ENF</t>
  </si>
  <si>
    <t>CHH125/45EFR</t>
  </si>
  <si>
    <t>CODO EVAC. H-H 125-45º</t>
  </si>
  <si>
    <t>CHH125/45ENF</t>
  </si>
  <si>
    <t>CHH125/87EAF</t>
  </si>
  <si>
    <t>CODO EVAC. H-H 125-87º 30'</t>
  </si>
  <si>
    <t>CHH125/87EFR</t>
  </si>
  <si>
    <t>CHH125/87ENF</t>
  </si>
  <si>
    <t>CHH140/45EAF</t>
  </si>
  <si>
    <t>CODO EVAC. H-H 140-45º</t>
  </si>
  <si>
    <t>CHH140/87EAF</t>
  </si>
  <si>
    <t>CODO EVAC. H-H 140-87º 30'</t>
  </si>
  <si>
    <t>CHH160/45EAF</t>
  </si>
  <si>
    <t>CODO EVAC. H-H 160-45º</t>
  </si>
  <si>
    <t>CHH160/87EAF</t>
  </si>
  <si>
    <t>CODO EVAC. H-H 160-87º 30'</t>
  </si>
  <si>
    <t>CHH200/45EAF</t>
  </si>
  <si>
    <t>CODO EVAC. H-H 200-45º</t>
  </si>
  <si>
    <t>CHH200/87EAF</t>
  </si>
  <si>
    <t>CODO EVAC. H-H 200-87º 30'</t>
  </si>
  <si>
    <t>CHH250/45EAF</t>
  </si>
  <si>
    <t>CODO EVAC. H-H 250-45º</t>
  </si>
  <si>
    <t>CHH250/87EAF</t>
  </si>
  <si>
    <t>CODO EVAC. H-H 250-87º 30'</t>
  </si>
  <si>
    <t>CHH32/45ENF</t>
  </si>
  <si>
    <t>CHH32/67EFR</t>
  </si>
  <si>
    <t>CHH32/87ENF</t>
  </si>
  <si>
    <t>CHH40/45ENF</t>
  </si>
  <si>
    <t>CHH40/67ENF</t>
  </si>
  <si>
    <t>CHH40/87ENF</t>
  </si>
  <si>
    <t>CHH50/45ENF</t>
  </si>
  <si>
    <t>CHH50/67ENF</t>
  </si>
  <si>
    <t>CHH50/87ENF</t>
  </si>
  <si>
    <t>CHH63/45EAF</t>
  </si>
  <si>
    <t>CODO EVAC. H-H 63-45º</t>
  </si>
  <si>
    <t>CHH63/87EAF</t>
  </si>
  <si>
    <t>CODO EVAC. H-H 63-87º 30'</t>
  </si>
  <si>
    <t>CHH80/45ENF</t>
  </si>
  <si>
    <t>CODO EVAC. H-H 80-45º</t>
  </si>
  <si>
    <t>CHH80/87ENF</t>
  </si>
  <si>
    <t>CODO EVAC. H-H 80-87º 30'</t>
  </si>
  <si>
    <t>CMH100/22EFR</t>
  </si>
  <si>
    <t>CODO EVAC. M-H 100-22º</t>
  </si>
  <si>
    <t>CMH100/22ENF</t>
  </si>
  <si>
    <t>CMH100/30EFR</t>
  </si>
  <si>
    <t>CODO EVAC. M-H 100-30º</t>
  </si>
  <si>
    <t>CMH100/30ENF</t>
  </si>
  <si>
    <t>CMH100/45ENF C28</t>
  </si>
  <si>
    <t>CODO EVAC. M-H 100-45º C.28</t>
  </si>
  <si>
    <t>CMH100/45ENF C66</t>
  </si>
  <si>
    <t>CODO EVAC. M-H 100-45º C.66</t>
  </si>
  <si>
    <t>CMH100/67EFR</t>
  </si>
  <si>
    <t>CODO EVAC. M-H 100-67º 30'</t>
  </si>
  <si>
    <t>CMH100/87ENF C15</t>
  </si>
  <si>
    <t>CODO EVAC. M-H 100-87º 30' C.15</t>
  </si>
  <si>
    <t>CMH100/87ENF C40</t>
  </si>
  <si>
    <t>CODO EVAC. M-H 100-87º 30' C.40</t>
  </si>
  <si>
    <t>CMH110/45EFR</t>
  </si>
  <si>
    <t>CMH110/45ENF</t>
  </si>
  <si>
    <t>CMH110/67EFR</t>
  </si>
  <si>
    <t>CMH110/87EFR</t>
  </si>
  <si>
    <t>CMH125/45EFR</t>
  </si>
  <si>
    <t>CMH125/45ENF</t>
  </si>
  <si>
    <t>CMH125/67EFR</t>
  </si>
  <si>
    <t>CMH125/87EFR</t>
  </si>
  <si>
    <t>CMH125/87ENF</t>
  </si>
  <si>
    <t>CMH140/45EFR</t>
  </si>
  <si>
    <t>CODO EVAC. M-H 140-45º</t>
  </si>
  <si>
    <t>CMH140/87EFR</t>
  </si>
  <si>
    <t>CODO EVAC. M-H 140-87º 30'</t>
  </si>
  <si>
    <t>CMH160/45EFR</t>
  </si>
  <si>
    <t>CMH160/67EFR</t>
  </si>
  <si>
    <t>CMH160/87EFR</t>
  </si>
  <si>
    <t>CMH200/45EFR</t>
  </si>
  <si>
    <t>CMH200/87EFR</t>
  </si>
  <si>
    <t>CMH250/45ENF</t>
  </si>
  <si>
    <t>CMH250/87EFR</t>
  </si>
  <si>
    <t>CMH315/45ENF</t>
  </si>
  <si>
    <t>CMH315/87ENF</t>
  </si>
  <si>
    <t>CMH32/45ENF</t>
  </si>
  <si>
    <t>CODO EVAC. M-H 32-45º</t>
  </si>
  <si>
    <t>CMH32/67EFR</t>
  </si>
  <si>
    <t>CODO EVAC. M-H 32-67º 30'</t>
  </si>
  <si>
    <t>CMH32/87ENF</t>
  </si>
  <si>
    <t>CODO EVAC. M-H 32-87º 30'</t>
  </si>
  <si>
    <t>CMH40/45ENF</t>
  </si>
  <si>
    <t>CODO EVAC. M-H 40-45º</t>
  </si>
  <si>
    <t>CMH40/67EFR</t>
  </si>
  <si>
    <t>CODO EVAC. M-H 40-67º 30'</t>
  </si>
  <si>
    <t>CMH40/87ENF</t>
  </si>
  <si>
    <t>CODO EVAC. M-H 40-87º 30'</t>
  </si>
  <si>
    <t>CMH400/45EAF</t>
  </si>
  <si>
    <t>CMH400/87EAF</t>
  </si>
  <si>
    <t>CMH50/45ENF</t>
  </si>
  <si>
    <t>CODO EVAC. M-H 50-45º</t>
  </si>
  <si>
    <t>CMH50/67EFR</t>
  </si>
  <si>
    <t>CODO EVAC. M-H 50-67º 30'</t>
  </si>
  <si>
    <t>CMH50/87ENF</t>
  </si>
  <si>
    <t>CODO EVAC. M-H 50-87º 30'</t>
  </si>
  <si>
    <t>CMH63/45EFR</t>
  </si>
  <si>
    <t>CODO EVAC. M-H 63-45º</t>
  </si>
  <si>
    <t>CMH63/67EFR</t>
  </si>
  <si>
    <t>CODO EVAC. M-H 63-67º 30'</t>
  </si>
  <si>
    <t>CMH63/87EFR</t>
  </si>
  <si>
    <t>CODO EVAC. M-H 63-87º 30'</t>
  </si>
  <si>
    <t>CMH75/45EFR</t>
  </si>
  <si>
    <t>CMH75/67EFR</t>
  </si>
  <si>
    <t>CMH75/87EFR</t>
  </si>
  <si>
    <t>CMH80/45ENF</t>
  </si>
  <si>
    <t>CODO EVAC. M-H 80-45º</t>
  </si>
  <si>
    <t>CMH80/67EFR</t>
  </si>
  <si>
    <t>CODO EVAC. M-H 80-67º 30'</t>
  </si>
  <si>
    <t>CMH80/87ENF</t>
  </si>
  <si>
    <t>CODO EVAC. M-H 80-87º 30'</t>
  </si>
  <si>
    <t>CMH90/45EFR</t>
  </si>
  <si>
    <t>CMH90/67EFR</t>
  </si>
  <si>
    <t>CMH90/87EFR</t>
  </si>
  <si>
    <t>CRED40/32EFR</t>
  </si>
  <si>
    <t>CASQUILLO REDUCTOR EVAC. M-H 40</t>
  </si>
  <si>
    <t>CRED50/40EFR</t>
  </si>
  <si>
    <t>CASQUILLO REDUCTOR EVAC. M-H 50</t>
  </si>
  <si>
    <t>CREG100EFR</t>
  </si>
  <si>
    <t>CODO REGISTRO EVAC. M-H 100-45º</t>
  </si>
  <si>
    <t>CREG125EFR</t>
  </si>
  <si>
    <t>CODO REGISTRO EVAC. M-H 125-45º</t>
  </si>
  <si>
    <t>CREG140EFR</t>
  </si>
  <si>
    <t>CODO REGISTRO EVAC. M-H 140-45º</t>
  </si>
  <si>
    <t>CREG160EFR</t>
  </si>
  <si>
    <t>CODO REGISTRO EVAC. M-H 160-45º</t>
  </si>
  <si>
    <t>CVW90WFF</t>
  </si>
  <si>
    <t>CURVA WC EVAC. 90</t>
  </si>
  <si>
    <t>CVWC100/40/40EFR</t>
  </si>
  <si>
    <t>CURVA WC EVAC. M-H 100/40/40</t>
  </si>
  <si>
    <t>CVWC100/40EFR</t>
  </si>
  <si>
    <t>CURVA WC EVAC. M-H 100/40</t>
  </si>
  <si>
    <t>CVWC100/50/50EFR</t>
  </si>
  <si>
    <t>CURVA WC EVAC. M-H 100/50/50</t>
  </si>
  <si>
    <t>CVWC100/50EFR</t>
  </si>
  <si>
    <t>CURVA WC EVAC. M-H 100/50</t>
  </si>
  <si>
    <t>CVWC100EFR</t>
  </si>
  <si>
    <t>CURVA WC EVAC. 100</t>
  </si>
  <si>
    <t>DREG100EFR</t>
  </si>
  <si>
    <t>INJERTO REGISTRO C/ROSCA EVAC. M</t>
  </si>
  <si>
    <t>DREG125EFR</t>
  </si>
  <si>
    <t>DREG140EFR</t>
  </si>
  <si>
    <t>DREG160EFR</t>
  </si>
  <si>
    <t>DREG200EFR</t>
  </si>
  <si>
    <t>ESPC100EFR</t>
  </si>
  <si>
    <t>ESPIGA CORTA EVAC. M-H 100</t>
  </si>
  <si>
    <t>ESPC125EFR</t>
  </si>
  <si>
    <t>ESPIGA CORTA EVAC. M-H 125</t>
  </si>
  <si>
    <t>ESPC63EFR</t>
  </si>
  <si>
    <t>ESPIGA CORTA EVAC. M-H 63</t>
  </si>
  <si>
    <t>ESPC80EFR</t>
  </si>
  <si>
    <t>ESPIGA CORTA EVAC. M-H 80</t>
  </si>
  <si>
    <t>ESPL100EFR</t>
  </si>
  <si>
    <t>ESPIGA LARGA EVAC. M-H 100</t>
  </si>
  <si>
    <t>ESPL125EFR</t>
  </si>
  <si>
    <t>ESPIGA LARGA EVAC. M-H 125</t>
  </si>
  <si>
    <t>ESPL140EFR</t>
  </si>
  <si>
    <t>ESPIGA LARGA EVAC. M-H 140</t>
  </si>
  <si>
    <t>ESPL160EFR</t>
  </si>
  <si>
    <t>ESPIGA LARGA EVAC. M-H 160</t>
  </si>
  <si>
    <t>ESPL63EFR</t>
  </si>
  <si>
    <t>ESPIGA LARGA EVAC. M-H 63</t>
  </si>
  <si>
    <t>ESPL80EFR</t>
  </si>
  <si>
    <t>ESPIGA LARGA EVAC. M-H 80</t>
  </si>
  <si>
    <t>IDP100/45EFR</t>
  </si>
  <si>
    <t>IDP110/45EFR</t>
  </si>
  <si>
    <t>IDP63/45EFR</t>
  </si>
  <si>
    <t>IDPMH75/45EAF</t>
  </si>
  <si>
    <t>ISEG50/40EFF</t>
  </si>
  <si>
    <t>INJ.CLICK SEGUR. EVAC. 110/125-50/40</t>
  </si>
  <si>
    <t>ISEG50EFF</t>
  </si>
  <si>
    <t>INJ.CLICK SEGUR. EVAC. 110/125-50 87</t>
  </si>
  <si>
    <t>ISHH100/45ENF</t>
  </si>
  <si>
    <t>INJERTO EVAC. H-H 100-45º</t>
  </si>
  <si>
    <t>ISHH100/45ENF C8</t>
  </si>
  <si>
    <t>INJERTO EVAC. H-H 100-45º C.8</t>
  </si>
  <si>
    <t>ISHH100/87ENF</t>
  </si>
  <si>
    <t>INJERTO EVAC. H-H 100-87º 30'</t>
  </si>
  <si>
    <t>ISHH100/87ENF C12</t>
  </si>
  <si>
    <t>INJERTO EVAC. H-H 100-87º 30' C.12</t>
  </si>
  <si>
    <t>ISHH110/45EFR</t>
  </si>
  <si>
    <t>INJERTO EVAC. H-H 110-45º</t>
  </si>
  <si>
    <t>ISHH110/45ENF</t>
  </si>
  <si>
    <t>ISHH110/87EFR</t>
  </si>
  <si>
    <t>INJERTO EVAC. H-H 110-87º 30'</t>
  </si>
  <si>
    <t>ISHH125/45EFR</t>
  </si>
  <si>
    <t>INJERTO EVAC. H-H 125-45º</t>
  </si>
  <si>
    <t>ISHH125/45ENF</t>
  </si>
  <si>
    <t>ISHH125/87EFR</t>
  </si>
  <si>
    <t>INJERTO EVAC. H-H 125-87º 30'</t>
  </si>
  <si>
    <t>ISHH125/87ENF</t>
  </si>
  <si>
    <t>ISHH140/45EAF</t>
  </si>
  <si>
    <t>INJERTO EVAC. H-H 140-45º</t>
  </si>
  <si>
    <t>ISHH140/87EAF</t>
  </si>
  <si>
    <t>INJERTO EVAC. H-H 140-87º 30'</t>
  </si>
  <si>
    <t>ISHH160/45EAF</t>
  </si>
  <si>
    <t>INJERTO EVAC. H-H 160-45º</t>
  </si>
  <si>
    <t>ISHH160/87EAF</t>
  </si>
  <si>
    <t>INJERTO EVAC. H-H 160-87º 30'</t>
  </si>
  <si>
    <t>ISHH200/45EAF</t>
  </si>
  <si>
    <t>INJERTO EVAC. H-H 200-45º</t>
  </si>
  <si>
    <t>ISHH200/87EAF</t>
  </si>
  <si>
    <t>INJERTO EVAC. H-H 200-87º 30'</t>
  </si>
  <si>
    <t>ISHH250/45EAF</t>
  </si>
  <si>
    <t>INJERTO EVAC. H-H 250-45º</t>
  </si>
  <si>
    <t>ISHH250/87EAF</t>
  </si>
  <si>
    <t>INJERTO EVAC. H-H 250-87º 30'</t>
  </si>
  <si>
    <t>ISHH32/45ENF</t>
  </si>
  <si>
    <t>ISHH32/67EFR</t>
  </si>
  <si>
    <t>ISHH32/87ENF</t>
  </si>
  <si>
    <t>ISHH40/45ENF</t>
  </si>
  <si>
    <t>ISHH40/67EFR</t>
  </si>
  <si>
    <t>ISHH40/87ENF</t>
  </si>
  <si>
    <t>ISHH50/45ENF</t>
  </si>
  <si>
    <t>ISHH50/67EFR</t>
  </si>
  <si>
    <t>ISHH50/87ENF</t>
  </si>
  <si>
    <t>ISHH63/45EAF</t>
  </si>
  <si>
    <t>INJERTO EVAC. H-H 63-45º</t>
  </si>
  <si>
    <t>ISHH63/87EAF</t>
  </si>
  <si>
    <t>INJERTO EVAC. H-H 63-87º 30'</t>
  </si>
  <si>
    <t>ISHH80/45ENF</t>
  </si>
  <si>
    <t>INJERTO EVAC. H-H 80-45º</t>
  </si>
  <si>
    <t>ISHH80/87ENF</t>
  </si>
  <si>
    <t>INJERTO EVAC. H-H 80-87º 30'</t>
  </si>
  <si>
    <t>ISMH100/45ENF C10</t>
  </si>
  <si>
    <t>INJERTO EVAC. M-H 100-45º C.10</t>
  </si>
  <si>
    <t>ISMH100/45ENF C24</t>
  </si>
  <si>
    <t>INJERTO EVAC. M-H 100-45º C.24</t>
  </si>
  <si>
    <t>ISMH100/87ENF C12</t>
  </si>
  <si>
    <t>INJERTO EVAC. M-H 100-87º 30' C.12</t>
  </si>
  <si>
    <t>ISMH100/87ENF C27</t>
  </si>
  <si>
    <t>INJERTO EVAC. M-H 100-87º 30' C.27</t>
  </si>
  <si>
    <t>ISMH110/45EFR</t>
  </si>
  <si>
    <t>ISMH110/45ENF</t>
  </si>
  <si>
    <t>ISMH110/67EFR</t>
  </si>
  <si>
    <t>ISMH110/87EFR</t>
  </si>
  <si>
    <t>ISMH110/87ENF</t>
  </si>
  <si>
    <t>ISMH125/45EFR</t>
  </si>
  <si>
    <t>ISMH125/45ENF</t>
  </si>
  <si>
    <t>ISMH125/67EFR</t>
  </si>
  <si>
    <t>ISMH125/87EFR</t>
  </si>
  <si>
    <t>ISMH125/87ENF</t>
  </si>
  <si>
    <t>ISMH140/45EFR</t>
  </si>
  <si>
    <t>INJERTO EVAC. M-H 140-45º</t>
  </si>
  <si>
    <t>ISMH140/87EFR</t>
  </si>
  <si>
    <t>INJERTO EVAC. M-H 140-87º 30'</t>
  </si>
  <si>
    <t>ISMH160/45EFR</t>
  </si>
  <si>
    <t>ISMH160/67EFR</t>
  </si>
  <si>
    <t>ISMH160/87EFR</t>
  </si>
  <si>
    <t>ISMH200/45ENF</t>
  </si>
  <si>
    <t>ISMH200/87EFR</t>
  </si>
  <si>
    <t>ISMH250/45EAF</t>
  </si>
  <si>
    <t>ISMH250/87ENF</t>
  </si>
  <si>
    <t>ISMH315/45EAF</t>
  </si>
  <si>
    <t>ISMH315/87EAF</t>
  </si>
  <si>
    <t>ISMH32/45ENF</t>
  </si>
  <si>
    <t>INJERTO EVAC. M-H 32-45º</t>
  </si>
  <si>
    <t>ISMH32/87ENF</t>
  </si>
  <si>
    <t>INJERTO EVAC. M-H 32-87º 30'</t>
  </si>
  <si>
    <t>ISMH40/45ENF</t>
  </si>
  <si>
    <t>INJERTO EVAC. M-H 40-45º</t>
  </si>
  <si>
    <t>ISMH40/87ENF</t>
  </si>
  <si>
    <t>INJERTO EVAC. M-H 40-87º 30'</t>
  </si>
  <si>
    <t>ISMH50/45ENF</t>
  </si>
  <si>
    <t>INJERTO EVAC. M-H 50-45º</t>
  </si>
  <si>
    <t>ISMH50/87ENF</t>
  </si>
  <si>
    <t>INJERTO EVAC. M-H 50-87º 30'</t>
  </si>
  <si>
    <t>ISMH63/45EFR</t>
  </si>
  <si>
    <t>INJERTO EVAC. M-H 63-45º</t>
  </si>
  <si>
    <t>ISMH63/87EFR</t>
  </si>
  <si>
    <t>INJERTO EVAC. M-H 63-87º 30'</t>
  </si>
  <si>
    <t>ISMH75/45EFR</t>
  </si>
  <si>
    <t>ISMH75/67EFR</t>
  </si>
  <si>
    <t>ISMH75/87EFR</t>
  </si>
  <si>
    <t>ISMH80/45ENF</t>
  </si>
  <si>
    <t>INJERTO EVAC. M-H 80-45º</t>
  </si>
  <si>
    <t>ISMH80/87ENF</t>
  </si>
  <si>
    <t>INJERTO EVAC. M-H 80-87º 30'</t>
  </si>
  <si>
    <t>ISMH90/45EFR</t>
  </si>
  <si>
    <t>ISMH90/67EFR</t>
  </si>
  <si>
    <t>ISMH90/87EFR</t>
  </si>
  <si>
    <t>ISRMH100/40/45EFR</t>
  </si>
  <si>
    <t>INJERTO REDUCIDO EVAC. M-H 100/40</t>
  </si>
  <si>
    <t>ISRMH100/40/87EFR</t>
  </si>
  <si>
    <t>ISRMH100/50/45EFR</t>
  </si>
  <si>
    <t>INJERTO REDUCIDO EVAC. M-H 100/50</t>
  </si>
  <si>
    <t>ISRMH100/50/87EFR</t>
  </si>
  <si>
    <t>ISRMH100/63/45EFR</t>
  </si>
  <si>
    <t>INJERTO REDUCIDO EVAC. M-H 100/63</t>
  </si>
  <si>
    <t>ISRMH100/63/87EFR</t>
  </si>
  <si>
    <t>ISRMH100/80/45EFR</t>
  </si>
  <si>
    <t>INJERTO REDUCIDO EVAC. M-H 100/80</t>
  </si>
  <si>
    <t>ISRMH125/100/45EFR</t>
  </si>
  <si>
    <t>INJERTO REDUCIDO EVAC. M-H 125/10</t>
  </si>
  <si>
    <t>ISRMH125/40/45EFR</t>
  </si>
  <si>
    <t>INJERTO REDUCIDO EVAC. M-H 125/40</t>
  </si>
  <si>
    <t>ISRMH125/50/45EFR</t>
  </si>
  <si>
    <t>INJERTO REDUCIDO EVAC. M-H 125/50</t>
  </si>
  <si>
    <t>ISRMH125/63/45EFR</t>
  </si>
  <si>
    <t>INJERTO REDUCIDO EVAC. M-H 125/63</t>
  </si>
  <si>
    <t>ISRMH125/80/45EFR</t>
  </si>
  <si>
    <t>INJERTO REDUCIDO EVAC. M-H 125/80</t>
  </si>
  <si>
    <t>ISRMH140/100/45EFR</t>
  </si>
  <si>
    <t>INJERTO REDUCIDO EVAC. M-H 140/10</t>
  </si>
  <si>
    <t>ISRMH140/125/45EFR</t>
  </si>
  <si>
    <t>INJERTO REDUCIDO EVAC. M-H 140/12</t>
  </si>
  <si>
    <t>ISRMH160/100/45EFR</t>
  </si>
  <si>
    <t>INJERTO REDUCIDO EVAC. M-H 160/10</t>
  </si>
  <si>
    <t>ISRMH160/125/45EFR</t>
  </si>
  <si>
    <t>INJERTO REDUCIDO EVAC. M-H 160/12</t>
  </si>
  <si>
    <t>ISRMH160/140/45EFR</t>
  </si>
  <si>
    <t>INJERTO REDUCIDO EVAC. M-H 160/14</t>
  </si>
  <si>
    <t>ISRMH200/100/45EFR</t>
  </si>
  <si>
    <t>INJERTO REDUCIDO EVAC. M-H 200/10</t>
  </si>
  <si>
    <t>ISRMH200/125/45EFR</t>
  </si>
  <si>
    <t>INJERTO REDUCIDO EVAC. M-H 200/12</t>
  </si>
  <si>
    <t>ISRMH200/140/45EFR</t>
  </si>
  <si>
    <t>INJERTO REDUCIDO EVAC. M-H 200/14</t>
  </si>
  <si>
    <t>ISRMH200/160/45EFR</t>
  </si>
  <si>
    <t>INJERTO REDUCIDO EVAC. M-H 200/16</t>
  </si>
  <si>
    <t>ITUB32EFR</t>
  </si>
  <si>
    <t>ITUB40EFR</t>
  </si>
  <si>
    <t>ITUB50EFR</t>
  </si>
  <si>
    <t>MD100EFR</t>
  </si>
  <si>
    <t>MANGUITO DILATACION EVAC. M-H 10</t>
  </si>
  <si>
    <t>MD110EFF</t>
  </si>
  <si>
    <t>MD125EFF</t>
  </si>
  <si>
    <t>MD160EFF</t>
  </si>
  <si>
    <t>MD200EFF</t>
  </si>
  <si>
    <t>MD90EFF</t>
  </si>
  <si>
    <t>MREP100/93EFR</t>
  </si>
  <si>
    <t>MANGUITO REPAR. SIN BOCA EVAC.M</t>
  </si>
  <si>
    <t>MREP100EFR</t>
  </si>
  <si>
    <t>MANGUITO REPARAC. SIN BOCA EVAC</t>
  </si>
  <si>
    <t>MREP40EFR</t>
  </si>
  <si>
    <t>MREP50EFR</t>
  </si>
  <si>
    <t>MREP63EFR</t>
  </si>
  <si>
    <t>MREP80EFR</t>
  </si>
  <si>
    <t>MU100ENF</t>
  </si>
  <si>
    <t>MU110ENF</t>
  </si>
  <si>
    <t>MU125ENF</t>
  </si>
  <si>
    <t>MU140EFR</t>
  </si>
  <si>
    <t>MU160ENF</t>
  </si>
  <si>
    <t>MU200ENF</t>
  </si>
  <si>
    <t>MU250ENF</t>
  </si>
  <si>
    <t>MU32ENF</t>
  </si>
  <si>
    <t>MU40ENF</t>
  </si>
  <si>
    <t>MU50ENF</t>
  </si>
  <si>
    <t>MU63EFR</t>
  </si>
  <si>
    <t>MU75ENF</t>
  </si>
  <si>
    <t>MU80ENF</t>
  </si>
  <si>
    <t>MU90ENF</t>
  </si>
  <si>
    <t>MUT100ENF C36</t>
  </si>
  <si>
    <t>MANGUITO UNION C/TOPE EVAC. H-H</t>
  </si>
  <si>
    <t>MUT100ENF C80</t>
  </si>
  <si>
    <t>MUT110ENF</t>
  </si>
  <si>
    <t>MUT125ENF</t>
  </si>
  <si>
    <t>MUT140EFR</t>
  </si>
  <si>
    <t>MUT160EFR</t>
  </si>
  <si>
    <t>MUT200EFR</t>
  </si>
  <si>
    <t>MUT250EFR</t>
  </si>
  <si>
    <t>MUT32ENF</t>
  </si>
  <si>
    <t>MUT40ENF</t>
  </si>
  <si>
    <t>MUT50ENF</t>
  </si>
  <si>
    <t>MUT63EFR</t>
  </si>
  <si>
    <t>MUT75ENF</t>
  </si>
  <si>
    <t>MUT80ENF</t>
  </si>
  <si>
    <t>MUT90ENF</t>
  </si>
  <si>
    <t>PRCVWC100EFR</t>
  </si>
  <si>
    <t>PROLONGACION CURVA WC EVAC. 10</t>
  </si>
  <si>
    <t>RC100/40EFR</t>
  </si>
  <si>
    <t>REDUCCION CONCENTRICA EVAC. H-</t>
  </si>
  <si>
    <t>RC100/50EFR</t>
  </si>
  <si>
    <t>RC100/63EFR</t>
  </si>
  <si>
    <t>RC100/80EFR</t>
  </si>
  <si>
    <t>RC110/100EFR</t>
  </si>
  <si>
    <t>RC125/100EFR</t>
  </si>
  <si>
    <t>RC125/110EFR</t>
  </si>
  <si>
    <t>RC125/40EFR</t>
  </si>
  <si>
    <t>RC125/50EFR</t>
  </si>
  <si>
    <t>RC125/63EFR</t>
  </si>
  <si>
    <t>RC125/80EFR</t>
  </si>
  <si>
    <t>RC140/100EFR</t>
  </si>
  <si>
    <t>RC140/125EFR</t>
  </si>
  <si>
    <t>RC140/50EFR</t>
  </si>
  <si>
    <t>RC140/63EFR</t>
  </si>
  <si>
    <t>RC140/80EFR</t>
  </si>
  <si>
    <t>RC160/100EFR</t>
  </si>
  <si>
    <t>RC160/125EFR</t>
  </si>
  <si>
    <t>RC160/140EFR</t>
  </si>
  <si>
    <t>RC200/100EFR</t>
  </si>
  <si>
    <t>RC200/125EFR</t>
  </si>
  <si>
    <t>RC200/140EFR</t>
  </si>
  <si>
    <t>RC200/160EFR</t>
  </si>
  <si>
    <t>RC250/200EFR</t>
  </si>
  <si>
    <t>RC40/32EFR</t>
  </si>
  <si>
    <t>RC50/32EFR</t>
  </si>
  <si>
    <t>RC50/40EFR</t>
  </si>
  <si>
    <t>RC63/32EFR</t>
  </si>
  <si>
    <t>RC63/40EFR</t>
  </si>
  <si>
    <t>RC63/50EFR</t>
  </si>
  <si>
    <t>RC80/32EFR</t>
  </si>
  <si>
    <t>RC80/40EFR</t>
  </si>
  <si>
    <t>RC80/50EFR</t>
  </si>
  <si>
    <t>RC80/63EFR</t>
  </si>
  <si>
    <t>RE160/100EFR</t>
  </si>
  <si>
    <t>REDUCCION EXCENTRICA EVAC. H-M</t>
  </si>
  <si>
    <t>RE160/125EFR</t>
  </si>
  <si>
    <t>RE160/140EFR</t>
  </si>
  <si>
    <t>SIFDINS140EFR</t>
  </si>
  <si>
    <t>SIFON CON DOBLE INSPECCIÓN M-H 1</t>
  </si>
  <si>
    <t>SIFDINS160EFR</t>
  </si>
  <si>
    <t>SIFINS140EFR</t>
  </si>
  <si>
    <t>SIFON CON INSPECCIÓN M-H 140</t>
  </si>
  <si>
    <t>SIFINS160EFR</t>
  </si>
  <si>
    <t>SIFON CON INSPECCIÓN M-H 160</t>
  </si>
  <si>
    <t>SV20/75</t>
  </si>
  <si>
    <t>SUMIDERO PVC SALIDA VERTICAL 20X</t>
  </si>
  <si>
    <t>TC100EFR</t>
  </si>
  <si>
    <t>TAPON CIEGO EVAC. M 100</t>
  </si>
  <si>
    <t>TC110EFR</t>
  </si>
  <si>
    <t>TC125EFR</t>
  </si>
  <si>
    <t>TC160EFR</t>
  </si>
  <si>
    <t>TAPON CIEGO EVAC. M 160</t>
  </si>
  <si>
    <t>TC160S</t>
  </si>
  <si>
    <t>TAPON CIEGO EVAC. M 160 (B.P. TEJA</t>
  </si>
  <si>
    <t>TC200EFR</t>
  </si>
  <si>
    <t>TAPON CIEGO EVAC. M 200</t>
  </si>
  <si>
    <t>TC40EAF</t>
  </si>
  <si>
    <t>TAPON CIEGO EVAC. M 40</t>
  </si>
  <si>
    <t>TC40EFR</t>
  </si>
  <si>
    <t>TC50EFR</t>
  </si>
  <si>
    <t>TC75EFR</t>
  </si>
  <si>
    <t>TC90EFR</t>
  </si>
  <si>
    <t>TRD100/32/32EFR</t>
  </si>
  <si>
    <t>TAPON RED. DOBLE EVAC. M-H 100/32</t>
  </si>
  <si>
    <t>TRD100/40/32EFR</t>
  </si>
  <si>
    <t>TAPON RED. DOBLE EVAC. M-H 100/40</t>
  </si>
  <si>
    <t>TRD100/40/40EAF</t>
  </si>
  <si>
    <t>TRD100/40/40EFR</t>
  </si>
  <si>
    <t>TRD100/50/32EFR</t>
  </si>
  <si>
    <t>TAPON RED. DOBLE EVAC. M-H 100/50</t>
  </si>
  <si>
    <t>TRD100/50/40EFR</t>
  </si>
  <si>
    <t>TRD110/32/32EFR</t>
  </si>
  <si>
    <t>TRD110/40/32EFR</t>
  </si>
  <si>
    <t>TRD110/40/40EFR</t>
  </si>
  <si>
    <t>TRD110/50/32EFF</t>
  </si>
  <si>
    <t>TRD110/50/32EFR</t>
  </si>
  <si>
    <t>TRD110/50/40EFR</t>
  </si>
  <si>
    <t>TRD125/40/32EFR</t>
  </si>
  <si>
    <t>TRD125/40/40EFR</t>
  </si>
  <si>
    <t>TRD125/50/32EFR</t>
  </si>
  <si>
    <t>TRD125/50/40EFR</t>
  </si>
  <si>
    <t>TRD90/32/32EFR</t>
  </si>
  <si>
    <t>TRD90/40/32EFR</t>
  </si>
  <si>
    <t>TREG100EFR</t>
  </si>
  <si>
    <t>TAPON REGISTRO EVAC. M 100</t>
  </si>
  <si>
    <t>TREG110EFR</t>
  </si>
  <si>
    <t>TREG125EFR</t>
  </si>
  <si>
    <t>TREG160EFR</t>
  </si>
  <si>
    <t>TREG200EFR</t>
  </si>
  <si>
    <t>TREG315EAF</t>
  </si>
  <si>
    <t>TAPON REGISTRO EVAC. M 315</t>
  </si>
  <si>
    <t>TREG32EAF</t>
  </si>
  <si>
    <t>TREG40EAF</t>
  </si>
  <si>
    <t>TREG50EAF</t>
  </si>
  <si>
    <t>TREG75EAF</t>
  </si>
  <si>
    <t>TREG80EAF</t>
  </si>
  <si>
    <t>TREG90EAF</t>
  </si>
  <si>
    <t>TAPON REGISTRO EVAC. M 90</t>
  </si>
  <si>
    <t>TREGR100EFR</t>
  </si>
  <si>
    <t>TAPON REGISTRO C/ROSCA EVAC. M</t>
  </si>
  <si>
    <t>TREGR125EFR</t>
  </si>
  <si>
    <t>TREGR140EFR</t>
  </si>
  <si>
    <t>TREGR160EFR</t>
  </si>
  <si>
    <t>TREGR200EFR</t>
  </si>
  <si>
    <t>TREGR50EFR</t>
  </si>
  <si>
    <t>TREGR63EFR</t>
  </si>
  <si>
    <t>TREGR80EFR</t>
  </si>
  <si>
    <t>TRS100/32EFR</t>
  </si>
  <si>
    <t>TAPON RED. SIMPLE EVAC. M-H 100/32</t>
  </si>
  <si>
    <t>TRS100/40EFR</t>
  </si>
  <si>
    <t>TAPON RED. SIMPLE EVAC. M-H 100/40</t>
  </si>
  <si>
    <t>TRS100/50EAF</t>
  </si>
  <si>
    <t>TAPON RED. SIMPLE EVAC. M-H 100/50</t>
  </si>
  <si>
    <t>TRS100/50EFR</t>
  </si>
  <si>
    <t>TRS100/63EFR</t>
  </si>
  <si>
    <t>TAPON RED. SIMPLE EVAC. M-H 100/63</t>
  </si>
  <si>
    <t>TRS100/75EFR</t>
  </si>
  <si>
    <t>TAPON RED. SIMPLE EVAC. M-H 100/75</t>
  </si>
  <si>
    <t>TRS100/80EFR</t>
  </si>
  <si>
    <t>TAPON RED. SIMPLE EVAC. M-H 100/80</t>
  </si>
  <si>
    <t>TRS110/32EFR</t>
  </si>
  <si>
    <t>TAPON RED. SIMPLE EVAC. M-H 110/32</t>
  </si>
  <si>
    <t>TRS110/40EFR</t>
  </si>
  <si>
    <t>TAPON RED. SIMPLE EVAC. M-H 110/40</t>
  </si>
  <si>
    <t>TRS110/50EFR</t>
  </si>
  <si>
    <t>TAPON RED. SIMPLE EVAC. M-H 110/50</t>
  </si>
  <si>
    <t>TRS125/100EFR</t>
  </si>
  <si>
    <t>TAPON RED. SIMPLE EVAC. M-H 125/10</t>
  </si>
  <si>
    <t>TRS125/110EFR</t>
  </si>
  <si>
    <t>TAPON RED. SIMPLE EVAC. M-H 125/11</t>
  </si>
  <si>
    <t>TRS125/40EFR</t>
  </si>
  <si>
    <t>TAPON RED. SIMPLE EVAC. M-H 125/40</t>
  </si>
  <si>
    <t>TRS125/50EFR</t>
  </si>
  <si>
    <t>TAPON RED. SIMPLE EVAC. M-H 125/50</t>
  </si>
  <si>
    <t>TRS125/75EFR</t>
  </si>
  <si>
    <t>TAPON RED. SIMPLE EVAC. M-H 125/75</t>
  </si>
  <si>
    <t>TRS125/90EFR</t>
  </si>
  <si>
    <t>TAPON RED. SIMPLE EVAC. M-H 125/90</t>
  </si>
  <si>
    <t>TRS160/110EFR</t>
  </si>
  <si>
    <t>TRS160/125EFR</t>
  </si>
  <si>
    <t>TAPON RED. SIMPLE EVAC. M-H 160/12</t>
  </si>
  <si>
    <t>TRS200/110EFR</t>
  </si>
  <si>
    <t>TAPON RED. SIMPLE EVAC. M-H 200/11</t>
  </si>
  <si>
    <t>TRS200/125EFR</t>
  </si>
  <si>
    <t>TAPON RED. SIMPLE EVAC. M-H 200/12</t>
  </si>
  <si>
    <t>TRS200/160EFR</t>
  </si>
  <si>
    <t>TAPON RED. SIMPLE EVAC. M-H 200/16</t>
  </si>
  <si>
    <t>TRS75/32EFR</t>
  </si>
  <si>
    <t>TAPON RED. SIMPLE EVAC. M-H 75/32</t>
  </si>
  <si>
    <t>TRS75/40EFR</t>
  </si>
  <si>
    <t>TAPON RED. SIMPLE EVAC. M-H 75/40</t>
  </si>
  <si>
    <t>TRS75/50EFR</t>
  </si>
  <si>
    <t>TAPON RED. SIMPLE EVAC. M-H 75/50</t>
  </si>
  <si>
    <t>TRS90/32EFR</t>
  </si>
  <si>
    <t>TAPON RED. SIMPLE EVAC. M-H 90/32</t>
  </si>
  <si>
    <t>TRS90/40EFR</t>
  </si>
  <si>
    <t>TAPON RED. SIMPLE EVAC. M-H 90/40</t>
  </si>
  <si>
    <t>TRS90/50EFR</t>
  </si>
  <si>
    <t>TAPON RED. SIMPLE EVAC. M-H 90/50</t>
  </si>
  <si>
    <t>TRT100/32/32/32EFR</t>
  </si>
  <si>
    <t>TAPON RED. TRIPLE EVAC. M-H 100/32</t>
  </si>
  <si>
    <t>TRT100/40/32/32EFR</t>
  </si>
  <si>
    <t>TAPON RED. TRIPLE EVAC. M-H 100/40</t>
  </si>
  <si>
    <t>TRT100/40/40/32EFR</t>
  </si>
  <si>
    <t>TRT100/40/40/40EFR</t>
  </si>
  <si>
    <t>TRT100/50/32/32EFR</t>
  </si>
  <si>
    <t>TAPON RED. TRIPLE EVAC. M-H 100/50</t>
  </si>
  <si>
    <t>TRT110/40/40/32EAF</t>
  </si>
  <si>
    <t>TRT110/40/40/40EAF</t>
  </si>
  <si>
    <t>TRT110/50/40/40EAF</t>
  </si>
  <si>
    <t>TAPON RED. TRIPLE EVAC. M-H 110/50</t>
  </si>
  <si>
    <t>TRT125/40/40/32EFR</t>
  </si>
  <si>
    <t>TAPON RED. TRIPLE EVAC. M-H 125/40</t>
  </si>
  <si>
    <t>TRT125/40/40/40EFR</t>
  </si>
  <si>
    <t>TRT125/50/40/40EFR</t>
  </si>
  <si>
    <t>TAPON RED. TRIPLE EVAC. M-H 125/50</t>
  </si>
  <si>
    <t>TVEN100EAF</t>
  </si>
  <si>
    <t>TVEN110EAF</t>
  </si>
  <si>
    <t>TVEN125EAF</t>
  </si>
  <si>
    <t>TVEN160EAF</t>
  </si>
  <si>
    <t>TVEN90EAF</t>
  </si>
  <si>
    <t>0016</t>
  </si>
  <si>
    <t>ACCESORIOS CANALON  FRANCIA</t>
  </si>
  <si>
    <t>RCC90/80EFR</t>
  </si>
  <si>
    <t>REDUCCIÓN CONCENTRICA CANALON</t>
  </si>
  <si>
    <t>0017</t>
  </si>
  <si>
    <t>ACCESORIOS SANEAMIENTO GRIS FRANCIA</t>
  </si>
  <si>
    <t>AE110/125SG</t>
  </si>
  <si>
    <t>AE110/160SG</t>
  </si>
  <si>
    <t>AE125/160SG</t>
  </si>
  <si>
    <t>AE160/200SG</t>
  </si>
  <si>
    <t>CMH110/45SG</t>
  </si>
  <si>
    <t>CODO SANEAM. M-H 110-45º J.E. GRIS</t>
  </si>
  <si>
    <t>CMH110/87SG</t>
  </si>
  <si>
    <t>CODO SANEAM. M-H 110-87º 30' J.E. GR</t>
  </si>
  <si>
    <t>CMH125/45SG</t>
  </si>
  <si>
    <t>CODO SANEAM. M-H 125-45º J.E. GRIS</t>
  </si>
  <si>
    <t>CMH125/87SG</t>
  </si>
  <si>
    <t>CODO SANEAM. M-H 125-87º 30' J.E. GR</t>
  </si>
  <si>
    <t>CMH160/45SG</t>
  </si>
  <si>
    <t>CODO SANEAM. M-H 160-45º J.E. GRIS</t>
  </si>
  <si>
    <t>CMH160/87SG</t>
  </si>
  <si>
    <t>CODO SANEAM. M-H 160-87º 30' J.E. GR</t>
  </si>
  <si>
    <t>CMH200/45SG</t>
  </si>
  <si>
    <t>CODO SANEAM. M-H 200-45º J.E. GRIS</t>
  </si>
  <si>
    <t>CMH200/87SG</t>
  </si>
  <si>
    <t>CODO SANEAM. M-H 200-87º 30' J.E. GR</t>
  </si>
  <si>
    <t>CMH250/45SG</t>
  </si>
  <si>
    <t>CODO SANEAM. M-H 250-45º J.E. GRIS</t>
  </si>
  <si>
    <t>CMH250/87SG</t>
  </si>
  <si>
    <t>CODO SANEAM. M-H 250-87º 30' J.E. GR</t>
  </si>
  <si>
    <t>CMH315/45SG</t>
  </si>
  <si>
    <t>CODO SANEAM. M-H 315-45º J.E. GRIS</t>
  </si>
  <si>
    <t>CMH315/87SG</t>
  </si>
  <si>
    <t>CODO SANEAM. M-H 315-87º 30' J.E. GR</t>
  </si>
  <si>
    <t>IMH110/45SG</t>
  </si>
  <si>
    <t>INJERTO SANEAM. M-H 110-45º J.E. GR</t>
  </si>
  <si>
    <t>IMH110/87SG</t>
  </si>
  <si>
    <t>IMH125/45SG</t>
  </si>
  <si>
    <t>INJERTO SANEAM. M-H 125-45º J.E. GR</t>
  </si>
  <si>
    <t>IMH125/87SG</t>
  </si>
  <si>
    <t>IMH160/45SG</t>
  </si>
  <si>
    <t>INJERTO SANEAM. M-H 160-45º J.E. GR</t>
  </si>
  <si>
    <t>IMH160/87SG</t>
  </si>
  <si>
    <t>IMH200/45SG</t>
  </si>
  <si>
    <t>INJERTO SANEAM. M-H 200-45º J.E. GR</t>
  </si>
  <si>
    <t>IMH200/87SG</t>
  </si>
  <si>
    <t>IMH250/87SG</t>
  </si>
  <si>
    <t>IT315/200-45SG</t>
  </si>
  <si>
    <t>IT315/200SG</t>
  </si>
  <si>
    <t>IT315/250-45SG</t>
  </si>
  <si>
    <t>IT315/250SG</t>
  </si>
  <si>
    <t>IT400/200-45SG</t>
  </si>
  <si>
    <t>IT400/200SG</t>
  </si>
  <si>
    <t>IT400/250-45SG</t>
  </si>
  <si>
    <t>IT400/250SG</t>
  </si>
  <si>
    <t>IT500/200-45SG</t>
  </si>
  <si>
    <t>IT500/200SG</t>
  </si>
  <si>
    <t>IT500/250-45SG</t>
  </si>
  <si>
    <t>IT500/250SG</t>
  </si>
  <si>
    <t>IT630/200-45SG</t>
  </si>
  <si>
    <t>IT630/200SG</t>
  </si>
  <si>
    <t>IT630/250-45SG</t>
  </si>
  <si>
    <t>IT630/250SG</t>
  </si>
  <si>
    <t>IT800/200-45SG</t>
  </si>
  <si>
    <t>IT800/200SG</t>
  </si>
  <si>
    <t>IT800/250-45SG</t>
  </si>
  <si>
    <t>IT800/250SG</t>
  </si>
  <si>
    <t>MU110SG</t>
  </si>
  <si>
    <t>MANGUITO SANEAM. H-H 110 J.E. GRIS</t>
  </si>
  <si>
    <t>MU125SG</t>
  </si>
  <si>
    <t>MANGUITO SANEAM. H-H 125 J.E. GRIS</t>
  </si>
  <si>
    <t>MU160SG</t>
  </si>
  <si>
    <t>MANGUITO SANEAM. H-H 160 J.E. GRIS</t>
  </si>
  <si>
    <t>MU200SG</t>
  </si>
  <si>
    <t>MANGUITO SANEAM. H-H 200 J.E. GRIS</t>
  </si>
  <si>
    <t>MU250SG</t>
  </si>
  <si>
    <t>MANGUITO SANEAM. H-H 250 J.E. GRIS</t>
  </si>
  <si>
    <t>TI315/160SG</t>
  </si>
  <si>
    <t>TOMA INJ. SANEAM. 315/160-87º J.E. G</t>
  </si>
  <si>
    <t>TI315/200SG</t>
  </si>
  <si>
    <t>TOMA INJ. SANEAM. 315/200-87º J.E. G</t>
  </si>
  <si>
    <t>TI400/160SG</t>
  </si>
  <si>
    <t>TOMA INJ. SANEAM. 400/160-87º J.E. G</t>
  </si>
  <si>
    <t>TI400/200SG</t>
  </si>
  <si>
    <t>TOMA INJ. SANEAM. 400/200-87º J.E. G</t>
  </si>
  <si>
    <t>TI500/160SG</t>
  </si>
  <si>
    <t>TOMA INJ. SANEAM. 500/160-87º J.E. G</t>
  </si>
  <si>
    <t>TI500/200SG</t>
  </si>
  <si>
    <t>TOMA INJ. SANEAM. 500/200-87º J.E. G</t>
  </si>
  <si>
    <t>0018</t>
  </si>
  <si>
    <t>POZOS SANEAMIENTO ECOSAN</t>
  </si>
  <si>
    <t>BP630</t>
  </si>
  <si>
    <t>BASE POLIETILENO POZO ECOSAN DN</t>
  </si>
  <si>
    <t>BP800</t>
  </si>
  <si>
    <t>CP800</t>
  </si>
  <si>
    <t>CONO REDUCTOR POZO ECOSAN 800</t>
  </si>
  <si>
    <t>JB630</t>
  </si>
  <si>
    <t>JUNTA BASE POZO ECOSAN DN630MM</t>
  </si>
  <si>
    <t>JB800</t>
  </si>
  <si>
    <t>JUNTA BASE POZO ECOSAN DN800MM</t>
  </si>
  <si>
    <t>JCO800</t>
  </si>
  <si>
    <t>JUNTA CONO POZO ECOSAN DN800MM</t>
  </si>
  <si>
    <t>JIP160</t>
  </si>
  <si>
    <t>INJERTO A POZO ECOSAN DN160MM</t>
  </si>
  <si>
    <t>JIP200</t>
  </si>
  <si>
    <t>INJERTO A POZO ECOSAN DN200MM</t>
  </si>
  <si>
    <t>JIP250</t>
  </si>
  <si>
    <t>INJERTO A POZO ECOSAN DN250MM</t>
  </si>
  <si>
    <t>JIP315</t>
  </si>
  <si>
    <t>INJERTO A POZO ECOSAN DN315MM</t>
  </si>
  <si>
    <t>JIP400</t>
  </si>
  <si>
    <t>INJERTO A POZO ECOSAN DN400MM</t>
  </si>
  <si>
    <t>JIP500</t>
  </si>
  <si>
    <t>INJERTO A POZO ECOSAN DN500MM</t>
  </si>
  <si>
    <t>PSE630 B3</t>
  </si>
  <si>
    <t>POZO ECOSAN DN630MM BASE-JUNTA</t>
  </si>
  <si>
    <t>PSE630 B6</t>
  </si>
  <si>
    <t>PSE800 B.1,0</t>
  </si>
  <si>
    <t>POZO ECOSAN DN800MM BASE-JUNTA</t>
  </si>
  <si>
    <t>PSE800 B.1,5</t>
  </si>
  <si>
    <t>PSE800 B.2,0</t>
  </si>
  <si>
    <t>PSE800 B.2,5</t>
  </si>
  <si>
    <t>PSE800 B.3,5</t>
  </si>
  <si>
    <t>PSE800 B.4,0</t>
  </si>
  <si>
    <t>PSE800 B.5,5</t>
  </si>
  <si>
    <t>PSE800 B3</t>
  </si>
  <si>
    <t>PSE800 B6</t>
  </si>
  <si>
    <t>TP630 B3</t>
  </si>
  <si>
    <t>CUERPO POZO ECOSAN DN630MM B.3</t>
  </si>
  <si>
    <t>TP630 B6</t>
  </si>
  <si>
    <t>CUERPO POZO ECOSAN DN630MM B.6</t>
  </si>
  <si>
    <t>TP800 B.1,0</t>
  </si>
  <si>
    <t>CUERPO POZO ECOSAN DN800MM B.3</t>
  </si>
  <si>
    <t>TP800 B.1,5</t>
  </si>
  <si>
    <t>CUERPO POZO ECOSAN DN800MM B.1</t>
  </si>
  <si>
    <t>TP800 B.2,0</t>
  </si>
  <si>
    <t>CUERPO POZO ECOSAN DN800MM B.2</t>
  </si>
  <si>
    <t>TP800 B.2,5</t>
  </si>
  <si>
    <t>TP800 B.3,5</t>
  </si>
  <si>
    <t>TP800 B.4,0</t>
  </si>
  <si>
    <t>CUERPO POZO ECOSAN DN800MM B.4</t>
  </si>
  <si>
    <t>TP800 B.5,5</t>
  </si>
  <si>
    <t>CUERPO POZO ECOSAN DN800MM B.5</t>
  </si>
  <si>
    <t>TP800 B3</t>
  </si>
  <si>
    <t>TP800 B6</t>
  </si>
  <si>
    <t>CUERPO POZO ECOSAN DN800MM B.6</t>
  </si>
  <si>
    <t>0106</t>
  </si>
  <si>
    <t>TUBO PRESION AGUA N.F. JUNTA</t>
  </si>
  <si>
    <t>110/10AJ</t>
  </si>
  <si>
    <t>TUBO PVC PRESION AGUA 110/10 NF J</t>
  </si>
  <si>
    <t>110/10AJ B.5,8</t>
  </si>
  <si>
    <t>110/16AJ</t>
  </si>
  <si>
    <t>TUBO PVC PRESION AGUA 110/16 NF J</t>
  </si>
  <si>
    <t>110/16AJ B.5,8</t>
  </si>
  <si>
    <t>125/10AJ</t>
  </si>
  <si>
    <t>TUBO PVC PRESION AGUA 125/10 NF J</t>
  </si>
  <si>
    <t>125/10AJ B.5,8</t>
  </si>
  <si>
    <t>125/16AJ</t>
  </si>
  <si>
    <t>TUBO PVC PRESION AGUA 125/16 NF J</t>
  </si>
  <si>
    <t>125/16AJ B.5,8</t>
  </si>
  <si>
    <t>125/6AJ</t>
  </si>
  <si>
    <t>TUBO PVC PRESION AGUA 125/6 NF J.</t>
  </si>
  <si>
    <t>140/10AJ</t>
  </si>
  <si>
    <t>TUBO PVC PRESION AGUA 140/10 NF J</t>
  </si>
  <si>
    <t>140/16AJ</t>
  </si>
  <si>
    <t>TUBO PVC PRESION AGUA 140/16 NF J</t>
  </si>
  <si>
    <t>140/16AJ B.5,8</t>
  </si>
  <si>
    <t>160/10AJ</t>
  </si>
  <si>
    <t>TUBO PVC PRESION AGUA 160/10 NF J</t>
  </si>
  <si>
    <t>160/10AJ B.5,8</t>
  </si>
  <si>
    <t>160/16AJ</t>
  </si>
  <si>
    <t>TUBO PVC PRESION AGUA 160/16 NF J</t>
  </si>
  <si>
    <t>160/16AJ B.5,8</t>
  </si>
  <si>
    <t>160/6AJ</t>
  </si>
  <si>
    <t>TUBO PVC PRESION AGUA 160/6 NF J.</t>
  </si>
  <si>
    <t>200/10AJ</t>
  </si>
  <si>
    <t>TUBO PVC PRESION AGUA 200/10 NF J</t>
  </si>
  <si>
    <t>200/10AJ B.5,8</t>
  </si>
  <si>
    <t>200/16AJ</t>
  </si>
  <si>
    <t>TUBO PVC PRESION AGUA 200/16 NF J</t>
  </si>
  <si>
    <t>200/16AJ B.5,8</t>
  </si>
  <si>
    <t>200/6AJ</t>
  </si>
  <si>
    <t>TUBO PVC PRESION AGUA 200/6 NF J.</t>
  </si>
  <si>
    <t>225/10AJ</t>
  </si>
  <si>
    <t>TUBO PVC PRESION AGUA 225/10 NF J</t>
  </si>
  <si>
    <t>225/10AJ B.5,8</t>
  </si>
  <si>
    <t>225/16AJ</t>
  </si>
  <si>
    <t>TUBO PVC PRESION AGUA 225/16 NF J</t>
  </si>
  <si>
    <t>225/16AJ B.5,8</t>
  </si>
  <si>
    <t>250/10AJ</t>
  </si>
  <si>
    <t>TUBO PVC PRESION AGUA 250/10 NF J</t>
  </si>
  <si>
    <t>250/10AJ B.5,8</t>
  </si>
  <si>
    <t>250/16AJ</t>
  </si>
  <si>
    <t>TUBO PVC PRESION AGUA 250/16 NF J</t>
  </si>
  <si>
    <t>250/16AJ B.5,8</t>
  </si>
  <si>
    <t>315/10AJ</t>
  </si>
  <si>
    <t>TUBO PVC PRESION AGUA 315/10 NF J</t>
  </si>
  <si>
    <t>315/10AJ B.5,8</t>
  </si>
  <si>
    <t>315/16AJ</t>
  </si>
  <si>
    <t>TUBO PVC PRESION AGUA 315/16 NF J</t>
  </si>
  <si>
    <t>63/16AJ</t>
  </si>
  <si>
    <t>TUBO PVC PRESION AGUA 63/16 NF J.</t>
  </si>
  <si>
    <t>63/16AJ B.5,8</t>
  </si>
  <si>
    <t>75/16AJ</t>
  </si>
  <si>
    <t>TUBO PVC PRESION AGUA 75/16 NF J.</t>
  </si>
  <si>
    <t>75/16AJ B.5,8</t>
  </si>
  <si>
    <t>90/10AJ</t>
  </si>
  <si>
    <t>TUBO PVC PRESION AGUA 90/10 NF J.</t>
  </si>
  <si>
    <t>90/10AJ B.5,8</t>
  </si>
  <si>
    <t>90/16AJ</t>
  </si>
  <si>
    <t>TUBO PVC PRESION AGUA 90/16 NF J.</t>
  </si>
  <si>
    <t>90/16AJ B.5,8</t>
  </si>
  <si>
    <t>0108</t>
  </si>
  <si>
    <t>TUBO PRESION P.V.C. IRRIGACION JUNTA ELA</t>
  </si>
  <si>
    <t>110/10IJ</t>
  </si>
  <si>
    <t>TUBO PVC PRESION IRRIG. 110/10 J.E.</t>
  </si>
  <si>
    <t>110/10IJ B5,8</t>
  </si>
  <si>
    <t>110/10IJF</t>
  </si>
  <si>
    <t>110/14IJ</t>
  </si>
  <si>
    <t>TUBO PVC PRESION IRRIG. 110/14 J.E.</t>
  </si>
  <si>
    <t>110/14IJF</t>
  </si>
  <si>
    <t>110/16IJ</t>
  </si>
  <si>
    <t>TUBO PVC PRESION IRRIG. 110/16 J.E.</t>
  </si>
  <si>
    <t>110/8IJ</t>
  </si>
  <si>
    <t>TUBO PVC PRESION IRRIG. 110/8 J.E.</t>
  </si>
  <si>
    <t>125/10IJ</t>
  </si>
  <si>
    <t>TUBO PVC PRESION IRRIG. 125/10 J.E.</t>
  </si>
  <si>
    <t>125/10IJF</t>
  </si>
  <si>
    <t>125/14IJ</t>
  </si>
  <si>
    <t>TUBO PVC PRESION IRRIG. 125/14 J.E.</t>
  </si>
  <si>
    <t>125/14IJF</t>
  </si>
  <si>
    <t>125/16IJ</t>
  </si>
  <si>
    <t>TUBO PVC PRESION IRRIG. 125/16 J.E.</t>
  </si>
  <si>
    <t>125/8IJ</t>
  </si>
  <si>
    <t>TUBO PVC PRESION IRRIG. 125/8 J.E.</t>
  </si>
  <si>
    <t>140/10IJ</t>
  </si>
  <si>
    <t>TUBO PVC PRESION IRRIG. 140/10 J.E.</t>
  </si>
  <si>
    <t>140/10IJF</t>
  </si>
  <si>
    <t>140/14IJ</t>
  </si>
  <si>
    <t>TUBO PVC PRESION IRRIG. 140/14 J.E.</t>
  </si>
  <si>
    <t>140/14IJF</t>
  </si>
  <si>
    <t>140/16IJ</t>
  </si>
  <si>
    <t>TUBO PVC PRESION IRRIG. 140/16 J.E.</t>
  </si>
  <si>
    <t>140/8IJ</t>
  </si>
  <si>
    <t>TUBO PVC PRESION IRRIG. 140/8 J.E.</t>
  </si>
  <si>
    <t>160/10IJ</t>
  </si>
  <si>
    <t>TUBO PVC PRESION IRRIG. 160/10 J.E.</t>
  </si>
  <si>
    <t>160/10IJ B.5,8</t>
  </si>
  <si>
    <t>160/10IJF</t>
  </si>
  <si>
    <t>160/14IJ</t>
  </si>
  <si>
    <t>TUBO PVC PRESION IRRIG. 160/14 J.E.</t>
  </si>
  <si>
    <t>160/14IJF</t>
  </si>
  <si>
    <t>160/16IJ</t>
  </si>
  <si>
    <t>TUBO PVC PRESION IRRIG. 160/16 J.E.</t>
  </si>
  <si>
    <t>160/16IJF</t>
  </si>
  <si>
    <t>160/8IJ</t>
  </si>
  <si>
    <t>TUBO PVC PRESION IRRIG. 160/8 J.E.</t>
  </si>
  <si>
    <t>160/8IJ B.5,8</t>
  </si>
  <si>
    <t>TUBO PVC PRESION IRRIG. 160/8 J.E. B</t>
  </si>
  <si>
    <t>200/10IJ</t>
  </si>
  <si>
    <t>TUBO PVC PRESION IRRIG. 200/10 J.E.</t>
  </si>
  <si>
    <t>200/10IJ B.5,8</t>
  </si>
  <si>
    <t>200/10IJF</t>
  </si>
  <si>
    <t>200/14IJ</t>
  </si>
  <si>
    <t>TUBO PVC PRESION IRRIG. 200/14 J.E.</t>
  </si>
  <si>
    <t>200/14IJF</t>
  </si>
  <si>
    <t>200/16IJ</t>
  </si>
  <si>
    <t>TUBO PVC PRESION IRRIG. 200/16 J.E.</t>
  </si>
  <si>
    <t>200/8IJ</t>
  </si>
  <si>
    <t>TUBO PVC PRESION IRRIG. 200/8 J.E.</t>
  </si>
  <si>
    <t>200/8IJ B.5,8</t>
  </si>
  <si>
    <t>TUBO PVC PRESION IRRIG. 200/8 J.E. B</t>
  </si>
  <si>
    <t>225/10IJ</t>
  </si>
  <si>
    <t>TUBO PVC PRESION IRRIG. 225/10 J.E.</t>
  </si>
  <si>
    <t>225/14IJ</t>
  </si>
  <si>
    <t>TUBO PVC PRESION IRRIG. 225/14 J.E.</t>
  </si>
  <si>
    <t>225/14IJ B.5,8</t>
  </si>
  <si>
    <t>225/16IJ</t>
  </si>
  <si>
    <t>TUBO PVC PRESION IRRIG. 225/16 J.E.</t>
  </si>
  <si>
    <t>250/10IJ</t>
  </si>
  <si>
    <t>TUBO PVC PRESION IRRIG. 250/10 J.E.</t>
  </si>
  <si>
    <t>250/10IJ B.5,8</t>
  </si>
  <si>
    <t>250/14IJ</t>
  </si>
  <si>
    <t>TUBO PVC PRESION IRRIG. 250/14 J.E.</t>
  </si>
  <si>
    <t>250/16IJ</t>
  </si>
  <si>
    <t>TUBO PVC PRESION IRRIG. 250/16 J.E.</t>
  </si>
  <si>
    <t>250/8IJ</t>
  </si>
  <si>
    <t>TUBO PVC PRESION IRRIG. 250/8 J.E.</t>
  </si>
  <si>
    <t>315/10IJ</t>
  </si>
  <si>
    <t>TUBO PVC PRESION IRRIG. 315/10 J.E.</t>
  </si>
  <si>
    <t>315/10IJ B.5,8</t>
  </si>
  <si>
    <t>315/14IJ</t>
  </si>
  <si>
    <t>TUBO PVC PRESION IRRIG. 315/14 J.E.</t>
  </si>
  <si>
    <t>315/16IJ</t>
  </si>
  <si>
    <t>TUBO PVC PRESION IRRIG. 315/16 J.E.</t>
  </si>
  <si>
    <t>315/8IJ</t>
  </si>
  <si>
    <t>TUBO PVC PRESION IRRIG. 315/8 J.E.</t>
  </si>
  <si>
    <t>400/10IJ</t>
  </si>
  <si>
    <t>TUBO PVC PRESION IRRIG. 400/10 J.E.</t>
  </si>
  <si>
    <t>400/10IJ B.5,8</t>
  </si>
  <si>
    <t>400/16IJ</t>
  </si>
  <si>
    <t>TUBO PVC PRESION IRRIG. 400/16 J.E.</t>
  </si>
  <si>
    <t>500/14IJ</t>
  </si>
  <si>
    <t>TUBO PVC PRESION J.E.IRRIG. 500/14</t>
  </si>
  <si>
    <t>63/10IJ</t>
  </si>
  <si>
    <t>TUBO PVC PRESION IRRIG. 63/10 J.E.</t>
  </si>
  <si>
    <t>63/10IJF</t>
  </si>
  <si>
    <t>TUBO PVC PRESION IRRIG. 63/10 J.E. F</t>
  </si>
  <si>
    <t>75/10IJ</t>
  </si>
  <si>
    <t>TUBO PVC PRESION IRRIG. 75/10 J.E.</t>
  </si>
  <si>
    <t>75/10IJF</t>
  </si>
  <si>
    <t>TUBO PVC PRESION IRRIG. 75/10 J.E. F</t>
  </si>
  <si>
    <t>90/10IJ</t>
  </si>
  <si>
    <t>TUBO PVC PRESION IRRIG. 90/10 J.E.</t>
  </si>
  <si>
    <t>90/10IJF</t>
  </si>
  <si>
    <t>TUBO PVC PRESION IRRIG. 90/10 J.E. F</t>
  </si>
  <si>
    <t>90/14IJ</t>
  </si>
  <si>
    <t>TUBO PVC PRESION IRRIG. 90/14 J.E.</t>
  </si>
  <si>
    <t>90/14IJF</t>
  </si>
  <si>
    <t>TUBO PVC PRESION IRRIG. 90/14 J.E. F</t>
  </si>
  <si>
    <t>90/16IJ</t>
  </si>
  <si>
    <t>TUBO PVC PRESION IRRIG. 90/16 J.E.</t>
  </si>
  <si>
    <t>90/8IJ</t>
  </si>
  <si>
    <t>TUBO PVC PRESION IRRIG. 90/8 J.E.</t>
  </si>
  <si>
    <t>011</t>
  </si>
  <si>
    <t>MOLIDOS EXTRUSION</t>
  </si>
  <si>
    <t>011001</t>
  </si>
  <si>
    <t>MOLIDO EVACUACION</t>
  </si>
  <si>
    <t>011003</t>
  </si>
  <si>
    <t>MOLIDO PRESION</t>
  </si>
  <si>
    <t>011004</t>
  </si>
  <si>
    <t>MOLIDO TEJA</t>
  </si>
  <si>
    <t>011005</t>
  </si>
  <si>
    <t>MOLIDO MEZCLA</t>
  </si>
  <si>
    <t>011006</t>
  </si>
  <si>
    <t>MOLIDO AZUL</t>
  </si>
  <si>
    <t>011007</t>
  </si>
  <si>
    <t>MOLIDO PARADA</t>
  </si>
  <si>
    <t>011009</t>
  </si>
  <si>
    <t>MOLIDO PVC BLANCO</t>
  </si>
  <si>
    <t>011011</t>
  </si>
  <si>
    <t>MOLIDO PVC NEGRO</t>
  </si>
  <si>
    <t>011013</t>
  </si>
  <si>
    <t>MOLIDO EXPANDIDO</t>
  </si>
  <si>
    <t>011018</t>
  </si>
  <si>
    <t>MOLIDO PVC-O AZUL</t>
  </si>
  <si>
    <t>011019</t>
  </si>
  <si>
    <t>MOLIDO PVC-O BLANCO</t>
  </si>
  <si>
    <t>011020</t>
  </si>
  <si>
    <t>MOLIDO LST</t>
  </si>
  <si>
    <t>011021</t>
  </si>
  <si>
    <t>MOLIDO COMPACTO SIN PRESION</t>
  </si>
  <si>
    <t>0112</t>
  </si>
  <si>
    <t>TUBO SERIE 2,5 ATMOSFERAS</t>
  </si>
  <si>
    <t>110/2,5E</t>
  </si>
  <si>
    <t>TUBO PVC PRESION 110/2,5 ENCOLAR</t>
  </si>
  <si>
    <t>110/2,5E3B</t>
  </si>
  <si>
    <t>110/2,5E5B</t>
  </si>
  <si>
    <t>125/2,5E</t>
  </si>
  <si>
    <t>TUBO PVC PRESION 125/2,5 ENCOLAR</t>
  </si>
  <si>
    <t>125/2,5E3B</t>
  </si>
  <si>
    <t>125/2,5E5B</t>
  </si>
  <si>
    <t>140/2,5E</t>
  </si>
  <si>
    <t>TUBO PVC PRESION 140/2,5 ENCOLAR</t>
  </si>
  <si>
    <t>160/2,5E</t>
  </si>
  <si>
    <t>TUBO PVC PRESION 160/2,5 ENCOLAR</t>
  </si>
  <si>
    <t>160/2,5E3B</t>
  </si>
  <si>
    <t>160/2,5E5B</t>
  </si>
  <si>
    <t>200/2,5E</t>
  </si>
  <si>
    <t>TUBO PVC PRESION 200/2,5 ENCOLAR</t>
  </si>
  <si>
    <t>200/2,5E3B</t>
  </si>
  <si>
    <t>200/2,5E5B</t>
  </si>
  <si>
    <t>250/2,5E</t>
  </si>
  <si>
    <t>TUBO PVC PRESION 250/2,5 ENCOLAR</t>
  </si>
  <si>
    <t>250/2,5E3B</t>
  </si>
  <si>
    <t>250/2,5E5B</t>
  </si>
  <si>
    <t>315/2,5E</t>
  </si>
  <si>
    <t>TUBO PVC PRESION 315/2,5 ENCOLAR</t>
  </si>
  <si>
    <t>315/2,5E B3,3</t>
  </si>
  <si>
    <t>315/2,5E3B</t>
  </si>
  <si>
    <t>315/2,5E5B</t>
  </si>
  <si>
    <t>400/2,5E</t>
  </si>
  <si>
    <t>TUBO PVC PRESION 400/2,5 ENCOLAR</t>
  </si>
  <si>
    <t>400/2,5E3B</t>
  </si>
  <si>
    <t>500/2,5E</t>
  </si>
  <si>
    <t>TUBO PVC PRESION 500/2,5 ENCOLAR</t>
  </si>
  <si>
    <t>500/2,5EJ5T</t>
  </si>
  <si>
    <t>TUBO PVC PRESION 500/2,5 ENC. J5 T</t>
  </si>
  <si>
    <t>75/2,5E</t>
  </si>
  <si>
    <t>TUBO PVC PRESION 75/2,5 ENCOLAR</t>
  </si>
  <si>
    <t>90/2,5E</t>
  </si>
  <si>
    <t>TUBO PVC PRESION 90/2,5 ENCOLAR</t>
  </si>
  <si>
    <t>0113</t>
  </si>
  <si>
    <t>TUBO CANALIZACION ELECTRICA</t>
  </si>
  <si>
    <t>110CE</t>
  </si>
  <si>
    <t>CANALIZACION ELECTRICA PVC 110X1</t>
  </si>
  <si>
    <t>110CE 1,8</t>
  </si>
  <si>
    <t>110CE 2,2</t>
  </si>
  <si>
    <t>CANALIZACION ELECTRICA PVC 110X2</t>
  </si>
  <si>
    <t>110CE 2,2 B.5,8M</t>
  </si>
  <si>
    <t>110CE 3,2</t>
  </si>
  <si>
    <t>CANALIZACION ELECTRICA PVC 110X3</t>
  </si>
  <si>
    <t>125CE</t>
  </si>
  <si>
    <t>CANALIZACION ELECTRICA PVC 125X1</t>
  </si>
  <si>
    <t>125CE 1,8</t>
  </si>
  <si>
    <t>125CE 2,2</t>
  </si>
  <si>
    <t>CANALIZACION ELECTRICA PVC 125X2</t>
  </si>
  <si>
    <t>125CE B.3,01</t>
  </si>
  <si>
    <t>125CE B.4,01</t>
  </si>
  <si>
    <t>140CE</t>
  </si>
  <si>
    <t>CANALIZACION ELECTRICA PVC 140X1</t>
  </si>
  <si>
    <t>160CE</t>
  </si>
  <si>
    <t>CANALIZACION ELECTRICA PVC 160X1</t>
  </si>
  <si>
    <t>160CE 2,2</t>
  </si>
  <si>
    <t>CANALIZACION ELECTRICA PVC 160X</t>
  </si>
  <si>
    <t>160CE 3,2</t>
  </si>
  <si>
    <t>CANALIZACION ELECTRICA PVC 160X3</t>
  </si>
  <si>
    <t>63CE</t>
  </si>
  <si>
    <t>CANALIZACION ELECTRICA PVC 63X1,</t>
  </si>
  <si>
    <t>90CE</t>
  </si>
  <si>
    <t>CANALIZACION ELECTRICA PVC 90X1,</t>
  </si>
  <si>
    <t>0114</t>
  </si>
  <si>
    <t>TUBO EVACUACION ENCOLADO SERIE F</t>
  </si>
  <si>
    <t>110F1E</t>
  </si>
  <si>
    <t>TUBO PVC EVACUACION 110-1 ENC. (F</t>
  </si>
  <si>
    <t>110F3E</t>
  </si>
  <si>
    <t>TUBO PVC EVACUACION 110-3 ENC. (F</t>
  </si>
  <si>
    <t>110F5E</t>
  </si>
  <si>
    <t>TUBO PVC EVACUACION 110-5 ENC. (F</t>
  </si>
  <si>
    <t>125F3E</t>
  </si>
  <si>
    <t>TUBO PVC EVACUACION 125-3 ENC. (F</t>
  </si>
  <si>
    <t>125F5E</t>
  </si>
  <si>
    <t>TUBO PVC EVACUACION 125-5 ENC. (F</t>
  </si>
  <si>
    <t>75F1E</t>
  </si>
  <si>
    <t>TUBO PVC EVACUACION 75-1 ENC. (F)</t>
  </si>
  <si>
    <t>75F3E</t>
  </si>
  <si>
    <t>TUBO PVC EVACUACION 75-3 ENC. (F)</t>
  </si>
  <si>
    <t>75F5E</t>
  </si>
  <si>
    <t>TUBO PVC EVACUACION 75-5 ENC. (F)</t>
  </si>
  <si>
    <t>90F1E</t>
  </si>
  <si>
    <t>TUBO PVC EVACUACION 90-1 ENC. (F)</t>
  </si>
  <si>
    <t>90F3E</t>
  </si>
  <si>
    <t>TUBO PVC EVACUACION 90-3 ENC. (F)</t>
  </si>
  <si>
    <t>90F5E</t>
  </si>
  <si>
    <t>TUBO PVC EVACUACION 90-5 ENC. (F)</t>
  </si>
  <si>
    <t>0117</t>
  </si>
  <si>
    <t>TUBO PVC SANEAMIENTO NORMA 1401</t>
  </si>
  <si>
    <t>110SJ</t>
  </si>
  <si>
    <t>TUBO PVC SANEAM. 110 J.E.1401 SN4</t>
  </si>
  <si>
    <t>125SJ</t>
  </si>
  <si>
    <t>TUBO PVC SANEAM. 125 J.E.1401 SN4</t>
  </si>
  <si>
    <t>160SJ</t>
  </si>
  <si>
    <t>TUBO PVC SANEAM. 160 J.E.1401 SN4</t>
  </si>
  <si>
    <t>160SJ B3</t>
  </si>
  <si>
    <t>160SJ B5,8</t>
  </si>
  <si>
    <t>160SJ2</t>
  </si>
  <si>
    <t>TUBO PVC SANEAM. 160 J.E.1401 SN2</t>
  </si>
  <si>
    <t>160SJ2 B.5,8</t>
  </si>
  <si>
    <t>160SJ2 B5</t>
  </si>
  <si>
    <t>160SJ2F</t>
  </si>
  <si>
    <t>160SJ2F B3</t>
  </si>
  <si>
    <t>160SJF</t>
  </si>
  <si>
    <t>TUBO PVC SANEAM. 160 J.E.1401 FERR</t>
  </si>
  <si>
    <t>200SJ</t>
  </si>
  <si>
    <t>TUBO PVC SANEAM. 200 J.E.1401 SN4</t>
  </si>
  <si>
    <t>200SJ B3</t>
  </si>
  <si>
    <t>200SJ B5,8</t>
  </si>
  <si>
    <t>200SJ2</t>
  </si>
  <si>
    <t>TUBO PVC SANEAM. 200 J.E.1401 SN2</t>
  </si>
  <si>
    <t>200SJ2 B5,8</t>
  </si>
  <si>
    <t>200SJ2F</t>
  </si>
  <si>
    <t>200SJ2F B3</t>
  </si>
  <si>
    <t>TUBO PVC SANEAM. 200 J.E.1401 SN2F</t>
  </si>
  <si>
    <t>200SJ2F B5,8</t>
  </si>
  <si>
    <t>200SJF</t>
  </si>
  <si>
    <t>200SJM</t>
  </si>
  <si>
    <t>250SJ</t>
  </si>
  <si>
    <t>TUBO PVC SANEAM. 250 J.E.1401 SN4</t>
  </si>
  <si>
    <t>250SJ B3</t>
  </si>
  <si>
    <t>250SJ B5,8</t>
  </si>
  <si>
    <t>250SJ2</t>
  </si>
  <si>
    <t>TUBO PVC SANEAM. 250 J.E. 1401 SN2</t>
  </si>
  <si>
    <t>250SJ2F</t>
  </si>
  <si>
    <t>TUBO PVC SANEAM. 250 J.E.1401 SN2</t>
  </si>
  <si>
    <t>250SJ2F B.0,585</t>
  </si>
  <si>
    <t>TUBO PVC SAN. 250 J.E.1401 SN2 F0,5</t>
  </si>
  <si>
    <t>250SJ2F B3</t>
  </si>
  <si>
    <t>TUBO PVC SANEAM. 250 J.E.1401 SN2F</t>
  </si>
  <si>
    <t>250SJF</t>
  </si>
  <si>
    <t>315SJ</t>
  </si>
  <si>
    <t>TUBO PVC SANEAM. 315 J.E.1401 SN4</t>
  </si>
  <si>
    <t>315SJ B3</t>
  </si>
  <si>
    <t>315SJ B5,8</t>
  </si>
  <si>
    <t>315SJ2</t>
  </si>
  <si>
    <t>TUBO PVC SANEAM. 315 J.E.1401 SN2</t>
  </si>
  <si>
    <t>315SJ2 B.5,8</t>
  </si>
  <si>
    <t>315SJ2F</t>
  </si>
  <si>
    <t>315SJ2F B3</t>
  </si>
  <si>
    <t>TUBO PVC SANEAM. 315 J.E.1401 SN2F</t>
  </si>
  <si>
    <t>315SJF</t>
  </si>
  <si>
    <t>315SJM</t>
  </si>
  <si>
    <t>400SJ</t>
  </si>
  <si>
    <t>TUBO PVC SANEAM. 400 J.E.1401 SN4</t>
  </si>
  <si>
    <t>400SJ B5,8</t>
  </si>
  <si>
    <t>400SJ2</t>
  </si>
  <si>
    <t>TUBO PVC SANEAM. 400 J.E.1401 SN2</t>
  </si>
  <si>
    <t>400SJ2F</t>
  </si>
  <si>
    <t>400SJF</t>
  </si>
  <si>
    <t>400SJM</t>
  </si>
  <si>
    <t>500SJ</t>
  </si>
  <si>
    <t>TUBO PVC SANEAM. 500 J.E.1401 SN4</t>
  </si>
  <si>
    <t>500SJ B.5,5</t>
  </si>
  <si>
    <t>500SJ B5,8</t>
  </si>
  <si>
    <t>500SJ2</t>
  </si>
  <si>
    <t>TUBO PVC SANEAM. 500 J.E.1401 SN2</t>
  </si>
  <si>
    <t>500SJ2 B.5,5</t>
  </si>
  <si>
    <t>500SJ2 B.5,8</t>
  </si>
  <si>
    <t>500SJ2F</t>
  </si>
  <si>
    <t>500SJ2F B.5,5</t>
  </si>
  <si>
    <t>TUBO PVC SANEAM. 500 J.E.1401 SN2F</t>
  </si>
  <si>
    <t>500SJF</t>
  </si>
  <si>
    <t>500SJF B.5,5</t>
  </si>
  <si>
    <t>TUBO PVC SANEAM. 500 J.E.1401 SN4F</t>
  </si>
  <si>
    <t>500SJF B5,8</t>
  </si>
  <si>
    <t>630SJ</t>
  </si>
  <si>
    <t>TUBO PVC SANEAM. 630 J.E.1401 SN4</t>
  </si>
  <si>
    <t>630SJ B5,5</t>
  </si>
  <si>
    <t>630SJ B5,8</t>
  </si>
  <si>
    <t>630SJ2</t>
  </si>
  <si>
    <t>TUBO PVC SANEAM. 630 J.E.1401 SN2</t>
  </si>
  <si>
    <t>630SJ2F</t>
  </si>
  <si>
    <t>630SJF</t>
  </si>
  <si>
    <t>630SJF B.5,5</t>
  </si>
  <si>
    <t>TUBO PVC SANEAM. 630 J.E.1401 SN4F</t>
  </si>
  <si>
    <t>710SJ</t>
  </si>
  <si>
    <t>TUBO PVC SANEAM. 710 J.E.1401 SN4</t>
  </si>
  <si>
    <t>710SJ B.5,5</t>
  </si>
  <si>
    <t>710SJ B5,8</t>
  </si>
  <si>
    <t>800SJ</t>
  </si>
  <si>
    <t>TUBO PVC SANEAM. 800 J.E.1401 SN4</t>
  </si>
  <si>
    <t>800SJ B.5,5</t>
  </si>
  <si>
    <t>800SJ B5,9</t>
  </si>
  <si>
    <t>800SJ2</t>
  </si>
  <si>
    <t>TUBO PVC SANEAM. 800 J.E.1401 SN2</t>
  </si>
  <si>
    <t>0118</t>
  </si>
  <si>
    <t>TUBO SANEAMIENTO CR-8 CSTB</t>
  </si>
  <si>
    <t>110CR8</t>
  </si>
  <si>
    <t>TUBO PVC SANEAMIENTO 110 CR8 NF</t>
  </si>
  <si>
    <t>125CR8</t>
  </si>
  <si>
    <t>TUBO PVC SANEAMIENTO 125 CR8 NF</t>
  </si>
  <si>
    <t>160CR8</t>
  </si>
  <si>
    <t>TUBO PVC SANEAMIENTO 160 CR8 NF</t>
  </si>
  <si>
    <t>200CR8</t>
  </si>
  <si>
    <t>TUBO PVC SANEAMIENTO 200 CR8 NF</t>
  </si>
  <si>
    <t>200CR8 B5,8</t>
  </si>
  <si>
    <t>TUBO PVC SANEAMIENTO 200 CR8 B.5</t>
  </si>
  <si>
    <t>250CR8</t>
  </si>
  <si>
    <t>TUBO PVC SANEAMIENTO 250 CR8 NF</t>
  </si>
  <si>
    <t>315CR8</t>
  </si>
  <si>
    <t>TUBO PVC SANEAMIENTO 315 CR8 NF</t>
  </si>
  <si>
    <t>315CR8 B.2,9</t>
  </si>
  <si>
    <t>315CR8 B5,8</t>
  </si>
  <si>
    <t>TUBO PVC SANEAMIENTO 315 CR8 B.5</t>
  </si>
  <si>
    <t>400CR8</t>
  </si>
  <si>
    <t>TUBO PVC SANEAMIENTO 400 CR8 NF</t>
  </si>
  <si>
    <t>500CR8</t>
  </si>
  <si>
    <t>TUBO PVC SANEAMIENTO 500 CR8 NF</t>
  </si>
  <si>
    <t>630CR8</t>
  </si>
  <si>
    <t>TUBO PVC SANEAMIENTO 630 CR8 NF</t>
  </si>
  <si>
    <t>800CR8</t>
  </si>
  <si>
    <t>TUBO PVC SANEAMIENTO 800 CR8 NF</t>
  </si>
  <si>
    <t>800CR8N</t>
  </si>
  <si>
    <t>TUBO PVC SANEAMIENTO 800 CR8 AE</t>
  </si>
  <si>
    <t>0119</t>
  </si>
  <si>
    <t>TUBO EVACUACION SERIE B</t>
  </si>
  <si>
    <t>110B1N</t>
  </si>
  <si>
    <t>TUBO PVC EVACUACION 110-1 SERIE</t>
  </si>
  <si>
    <t>110B3N</t>
  </si>
  <si>
    <t>TUBO PVC EVACUACION 110-3 SERIE</t>
  </si>
  <si>
    <t>110B5N</t>
  </si>
  <si>
    <t>TUBO PVC EVACUACION 110-5 SERIE</t>
  </si>
  <si>
    <t>125B1N</t>
  </si>
  <si>
    <t>TUBO PVC EVACUACION 125-1 SERIE</t>
  </si>
  <si>
    <t>125B3N</t>
  </si>
  <si>
    <t>TUBO PVC EVACUACION 125-3 SERIE</t>
  </si>
  <si>
    <t>125B5N</t>
  </si>
  <si>
    <t>TUBO PVC EVACUACION 125-5 SERIE</t>
  </si>
  <si>
    <t>160B1N</t>
  </si>
  <si>
    <t>TUBO PVC EVACUACION 160-1 SERIE</t>
  </si>
  <si>
    <t>160B3N</t>
  </si>
  <si>
    <t>TUBO PVC EVACUACION 160-3 SERIE</t>
  </si>
  <si>
    <t>160B5N</t>
  </si>
  <si>
    <t>TUBO PVC EVACUACION 160-5 SERIE</t>
  </si>
  <si>
    <t>160B6N</t>
  </si>
  <si>
    <t>TUBO PVC EVACUACION 160-6 SERIE</t>
  </si>
  <si>
    <t>200B1N</t>
  </si>
  <si>
    <t>TUBO PVC EVACUACION 200-1 SERIE</t>
  </si>
  <si>
    <t>200B3N</t>
  </si>
  <si>
    <t>TUBO PVC EVACUACION 200-3 SERIE</t>
  </si>
  <si>
    <t>200B3NF</t>
  </si>
  <si>
    <t>TUBO PVC EVAC. 200-3 SERIE B 1329 F</t>
  </si>
  <si>
    <t>200B5N</t>
  </si>
  <si>
    <t>TUBO PVC EVACUACION 200-5 SERIE</t>
  </si>
  <si>
    <t>200B5NF</t>
  </si>
  <si>
    <t>TUBO PVC EVAC. 200-5 SERIE B 1329 F</t>
  </si>
  <si>
    <t>200B6N</t>
  </si>
  <si>
    <t>TUBO PVC EVACUACION 200-6 SERIE</t>
  </si>
  <si>
    <t>250B1N</t>
  </si>
  <si>
    <t>TUBO PVC EVACUACION 250-1 SERIE</t>
  </si>
  <si>
    <t>250B3N</t>
  </si>
  <si>
    <t>TUBO PVC EVACUACION 250-3 SERIE</t>
  </si>
  <si>
    <t>250B3NF</t>
  </si>
  <si>
    <t>TUBO PVC EVAC. 250-3 SERIE B 1329 F</t>
  </si>
  <si>
    <t>250B5N</t>
  </si>
  <si>
    <t>TUBO PVC EVACUACION 250-5 SERIE</t>
  </si>
  <si>
    <t>250B5NF</t>
  </si>
  <si>
    <t>TUBO PVC EVAC. 250-5 SERIE B 1329 F</t>
  </si>
  <si>
    <t>315B3N</t>
  </si>
  <si>
    <t>TUBO PVC EVACUACION 315-3 SERIE</t>
  </si>
  <si>
    <t>315B3NF</t>
  </si>
  <si>
    <t>TUBO PVC EVAC. 315-3 SERIE B 1329 F</t>
  </si>
  <si>
    <t>315B5N</t>
  </si>
  <si>
    <t>TUBO PVC EVACUACION 315-5 SERIE</t>
  </si>
  <si>
    <t>315B5NF</t>
  </si>
  <si>
    <t>TUBO PVC EVAC. 315-5 SERIE B 1329 F</t>
  </si>
  <si>
    <t>32B3N</t>
  </si>
  <si>
    <t>TUBO PVC EVACUACION 32-3 SERIE B</t>
  </si>
  <si>
    <t>32B3NF</t>
  </si>
  <si>
    <t>32B5N</t>
  </si>
  <si>
    <t>TUBO PVC EVACUACION 32-5 SERIE B</t>
  </si>
  <si>
    <t>32B5NF</t>
  </si>
  <si>
    <t>TUBO PVC EVAC. 32-5 SERIE B 1329 FE</t>
  </si>
  <si>
    <t>40B3N</t>
  </si>
  <si>
    <t>TUBO PVC EVACUACION 40-3 SERIE B</t>
  </si>
  <si>
    <t>40B3NF</t>
  </si>
  <si>
    <t>40B5N</t>
  </si>
  <si>
    <t>TUBO PVC EVACUACION 40-5 SERIE B</t>
  </si>
  <si>
    <t>40B5NF</t>
  </si>
  <si>
    <t>50B3N</t>
  </si>
  <si>
    <t>TUBO PVC EVACUACION 50-3 SERIE B</t>
  </si>
  <si>
    <t>50B5N</t>
  </si>
  <si>
    <t>TUBO PVC EVACUACION 50-5 SERIE B</t>
  </si>
  <si>
    <t>75B1N</t>
  </si>
  <si>
    <t>TUBO PVC EVACUACION 75-1 SERIE B</t>
  </si>
  <si>
    <t>75B3N</t>
  </si>
  <si>
    <t>TUBO PVC EVACUACION 75-3 SERIE B</t>
  </si>
  <si>
    <t>75B5N</t>
  </si>
  <si>
    <t>TUBO PVC EVACUACION 75-5 SERIE B</t>
  </si>
  <si>
    <t>75B5NF</t>
  </si>
  <si>
    <t>TUBO PVC EVAC. 75-5 SERIE B 1329 FE</t>
  </si>
  <si>
    <t>90B1N</t>
  </si>
  <si>
    <t>TUBO PVC EVACUACION 90-1 SERIE B</t>
  </si>
  <si>
    <t>90B2N</t>
  </si>
  <si>
    <t>TUBO EVACUACION 90-2  SERIE B</t>
  </si>
  <si>
    <t>90B3N</t>
  </si>
  <si>
    <t>TUBO PVC EVACUACION 90-3 SERIE B</t>
  </si>
  <si>
    <t>90B5N</t>
  </si>
  <si>
    <t>TUBO PVC EVACUACION 90-5 SERIE B</t>
  </si>
  <si>
    <t>0121</t>
  </si>
  <si>
    <t>TUBO EVACUACION SERIE B NORMA 1453</t>
  </si>
  <si>
    <t>110B1ES</t>
  </si>
  <si>
    <t>TUBO PVC EVACUACION 110-1 "B" ES</t>
  </si>
  <si>
    <t>110B1ESN</t>
  </si>
  <si>
    <t>110B2ESF</t>
  </si>
  <si>
    <t>TUBO PVC EVAC. 110-2 "B" ES 1453 FE</t>
  </si>
  <si>
    <t>110B2ESNF</t>
  </si>
  <si>
    <t>110B3ES</t>
  </si>
  <si>
    <t>TUBO PVC EVACUACION 110-3 "B" ES</t>
  </si>
  <si>
    <t>110B3ESF</t>
  </si>
  <si>
    <t>TUBO PVC EVAC. 110-3 "B" ES 1453 FE</t>
  </si>
  <si>
    <t>110B3ESN</t>
  </si>
  <si>
    <t>110B3ESNF</t>
  </si>
  <si>
    <t>110B5ES</t>
  </si>
  <si>
    <t>TUBO PVC EVACUACION 110-5 "B" ES</t>
  </si>
  <si>
    <t>110B5ESF</t>
  </si>
  <si>
    <t>TUBO PVC EVAC. 110-5 "B" ES 1453 FE</t>
  </si>
  <si>
    <t>110B5ESN</t>
  </si>
  <si>
    <t>110B5ESNF</t>
  </si>
  <si>
    <t>125B1ES</t>
  </si>
  <si>
    <t>TUBO PVC EVACUACION 125-1 "B" ES</t>
  </si>
  <si>
    <t>125B1ESN</t>
  </si>
  <si>
    <t>125B3ES</t>
  </si>
  <si>
    <t>TUBO PVC EVACUACION 125-3 "B" ES</t>
  </si>
  <si>
    <t>125B3ESF</t>
  </si>
  <si>
    <t>TUBO PVC EVAC. 125-3 "B" ES 1453 FE</t>
  </si>
  <si>
    <t>125B3ESN</t>
  </si>
  <si>
    <t>125B3ESNF</t>
  </si>
  <si>
    <t>125B5ES</t>
  </si>
  <si>
    <t>TUBO PVC EVACUACION 125-5 "B" ES</t>
  </si>
  <si>
    <t>125B5ESF</t>
  </si>
  <si>
    <t>TUBO PVC EVAC. 125-5 "B" ES 1453 FE</t>
  </si>
  <si>
    <t>125B5ESN</t>
  </si>
  <si>
    <t>125B5ESNF</t>
  </si>
  <si>
    <t>160B1ES</t>
  </si>
  <si>
    <t>TUBO PVC EVACUACION 160-1 "B" ES</t>
  </si>
  <si>
    <t>160B1ESN</t>
  </si>
  <si>
    <t>160B2ESF</t>
  </si>
  <si>
    <t>TUBO PVC EVAC. 160-2 "B" ES 1453 FE</t>
  </si>
  <si>
    <t>160B2ESNF</t>
  </si>
  <si>
    <t>160B3ES</t>
  </si>
  <si>
    <t>TUBO PVC EVACUACION 160-3 "B" ES</t>
  </si>
  <si>
    <t>160B3ESF</t>
  </si>
  <si>
    <t>TUBO PVC EVAC. 160-3 "B" ES 1453 FE</t>
  </si>
  <si>
    <t>160B3ESN</t>
  </si>
  <si>
    <t>160B3ESNF</t>
  </si>
  <si>
    <t>160B5,8ESF</t>
  </si>
  <si>
    <t>TUBO PVC EVAC. 160-5,8 "B" ES 1453 F</t>
  </si>
  <si>
    <t>160B5,8ESNF</t>
  </si>
  <si>
    <t>160B5ES</t>
  </si>
  <si>
    <t>TUBO PVC EVACUACION 160-5 "B" ES</t>
  </si>
  <si>
    <t>160B5ESF</t>
  </si>
  <si>
    <t>TUBO PVC EVAC. 160-5 "B" ES 1453 FE</t>
  </si>
  <si>
    <t>160B5ESN</t>
  </si>
  <si>
    <t>160B5ESNF</t>
  </si>
  <si>
    <t>200B3ES</t>
  </si>
  <si>
    <t>TUBO PVC EVACUACION 200-3 "B" ES</t>
  </si>
  <si>
    <t>200B3ESF</t>
  </si>
  <si>
    <t>TUBO PVC EVAC. 200-3 "B" ES 1453 FE</t>
  </si>
  <si>
    <t>200B3ESN</t>
  </si>
  <si>
    <t>200B3ESNF</t>
  </si>
  <si>
    <t>200B5,8ESF</t>
  </si>
  <si>
    <t>TUBO PVC EVAC. 200-5,8 "B" ES 1453 F</t>
  </si>
  <si>
    <t>200B5,8ESNF</t>
  </si>
  <si>
    <t>200B5ES</t>
  </si>
  <si>
    <t>TUBO PVC EVACUACION 200-5 "B" ES</t>
  </si>
  <si>
    <t>200B5ESF</t>
  </si>
  <si>
    <t>TUBO PVC EVAC. 200-5 "B" ES 1453 FE</t>
  </si>
  <si>
    <t>200B5ESN</t>
  </si>
  <si>
    <t>200B5ESNF</t>
  </si>
  <si>
    <t>250B3ES</t>
  </si>
  <si>
    <t>TUBO PVC EVACUACION 250-3 "B" ES</t>
  </si>
  <si>
    <t>250B3ESN</t>
  </si>
  <si>
    <t>250B5ES</t>
  </si>
  <si>
    <t>TUBO PVC EVACUACION 250-5 "B" ES</t>
  </si>
  <si>
    <t>250B5ESN</t>
  </si>
  <si>
    <t>315B3ES</t>
  </si>
  <si>
    <t>TUBO PVC EVACUACION 315-3 "B" ES</t>
  </si>
  <si>
    <t>315B3ESN</t>
  </si>
  <si>
    <t>315B5ES</t>
  </si>
  <si>
    <t>TUBO PVC EVACUACION 315-5 "B" ES</t>
  </si>
  <si>
    <t>315B5ESN</t>
  </si>
  <si>
    <t>32B3ESF</t>
  </si>
  <si>
    <t>TUBO PVC EVAC. 32-3 "B" ES 1453 FER</t>
  </si>
  <si>
    <t>32B3ESN</t>
  </si>
  <si>
    <t>TUBO PVC EVACUACION 32-3 "B" ES 1</t>
  </si>
  <si>
    <t>32B3ESNF</t>
  </si>
  <si>
    <t>32B5ES</t>
  </si>
  <si>
    <t>TUBO PVC EVACUACION 32-5 "B" ES 1</t>
  </si>
  <si>
    <t>32B5ESF</t>
  </si>
  <si>
    <t>TUBO PVC EVAC. 32-5 "B" ES 1453 FER</t>
  </si>
  <si>
    <t>32B5ESN</t>
  </si>
  <si>
    <t>32B5ESNF</t>
  </si>
  <si>
    <t>40B3ESF</t>
  </si>
  <si>
    <t>TUBO PVC EVAC. 40-3 "B" ES 1453 FER</t>
  </si>
  <si>
    <t>40B3ESN</t>
  </si>
  <si>
    <t>TUBO PVC EVACUACION 40-3 "B" ES 1</t>
  </si>
  <si>
    <t>40B3ESNF</t>
  </si>
  <si>
    <t>40B5ES</t>
  </si>
  <si>
    <t>TUBO PVC EVACUACION 40-5 "B" ES 1</t>
  </si>
  <si>
    <t>40B5ESF</t>
  </si>
  <si>
    <t>TUBO PVC EVAC. 40-5 "B" ES 1453 FER</t>
  </si>
  <si>
    <t>40B5ESN</t>
  </si>
  <si>
    <t>40B5ESNF</t>
  </si>
  <si>
    <t>50B2ESF</t>
  </si>
  <si>
    <t>TUBO PVC EVAC. 50-2 "B" ES 1453 FER</t>
  </si>
  <si>
    <t>50B2ESNF</t>
  </si>
  <si>
    <t>50B3ESF</t>
  </si>
  <si>
    <t>TUBO PVC EVAC. 50-3 "B" ES 1453 FER</t>
  </si>
  <si>
    <t>50B3ESN</t>
  </si>
  <si>
    <t>TUBO PVC EVACUACION 50-3 "B" ES 1</t>
  </si>
  <si>
    <t>50B3ESNF</t>
  </si>
  <si>
    <t>50B5ES</t>
  </si>
  <si>
    <t>TUBO PVC EVACUACION 50-5 "B" ES 1</t>
  </si>
  <si>
    <t>50B5ESF</t>
  </si>
  <si>
    <t>TUBO PVC EVAC. 50-5 "B" ES 1453 FER</t>
  </si>
  <si>
    <t>50B5ESN</t>
  </si>
  <si>
    <t>50B5ESNF</t>
  </si>
  <si>
    <t>75B1ES</t>
  </si>
  <si>
    <t>TUBO PVC EVACUACION 75-1 "B" ES 1</t>
  </si>
  <si>
    <t>75B1ESN</t>
  </si>
  <si>
    <t>75B2ESF</t>
  </si>
  <si>
    <t>TUBO PVC EVAC. 75-2 "B" ES 1453 FER</t>
  </si>
  <si>
    <t>75B2ESNF</t>
  </si>
  <si>
    <t>75B3ES</t>
  </si>
  <si>
    <t>TUBO PVC EVACUACION 75-3 "B" ES 1</t>
  </si>
  <si>
    <t>75B3ESF</t>
  </si>
  <si>
    <t>TUBO PVC EVAC. 75-3 "B" ES 1453 FER</t>
  </si>
  <si>
    <t>75B3ESN</t>
  </si>
  <si>
    <t>75B3ESNF</t>
  </si>
  <si>
    <t>75B5ES</t>
  </si>
  <si>
    <t>TUBO PVC EVACUACION 75-5 "B" ES 1</t>
  </si>
  <si>
    <t>75B5ESN</t>
  </si>
  <si>
    <t>90B1ES</t>
  </si>
  <si>
    <t>TUBO PVC EVACUACION 90-1 "B" ES 1</t>
  </si>
  <si>
    <t>90B1ESN</t>
  </si>
  <si>
    <t>90B3ES</t>
  </si>
  <si>
    <t>TUBO PVC EVACUACION 90-3 "B" ES 1</t>
  </si>
  <si>
    <t>90B3ESF</t>
  </si>
  <si>
    <t>TUBO PVC EVAC. 90-3 "B" ES 1453 FER</t>
  </si>
  <si>
    <t>90B3ESN</t>
  </si>
  <si>
    <t>90B3ESNF</t>
  </si>
  <si>
    <t>90B5ES</t>
  </si>
  <si>
    <t>TUBO PVC EVACUACION 90-5 "B" ES 1</t>
  </si>
  <si>
    <t>90B5ESF</t>
  </si>
  <si>
    <t>TUBO PVC EVAC. 90-5 "B" ES 1453 FER</t>
  </si>
  <si>
    <t>90B5ESN</t>
  </si>
  <si>
    <t>90B5ESNF</t>
  </si>
  <si>
    <t>0122</t>
  </si>
  <si>
    <t>MANGUERA DE SANEAMIENTO</t>
  </si>
  <si>
    <t>IMAFLEX20 R.25 B</t>
  </si>
  <si>
    <t>TUBO P.V.C. FLEXIBLE 20 R.25 BLANCO</t>
  </si>
  <si>
    <t>IMAFLEX20 R.25 G</t>
  </si>
  <si>
    <t>TUBO P.V.C. FLEXIBLE 20 R.25 GRIS</t>
  </si>
  <si>
    <t>IMAFLEX20 R.50 B</t>
  </si>
  <si>
    <t>TUBO P.V.C. FLEXIBLE 20 R.50 BLANCO</t>
  </si>
  <si>
    <t>IMAFLEX20 R.50 G</t>
  </si>
  <si>
    <t>TUBO P.V.C. FLEXIBLE 20 R.50 GRIS</t>
  </si>
  <si>
    <t>IMAFLEX25 R.25 B</t>
  </si>
  <si>
    <t>TUBO P.V.C. FLEXIBLE 25 R.25 BLANCO</t>
  </si>
  <si>
    <t>IMAFLEX25 R.25 G</t>
  </si>
  <si>
    <t>TUBO P.V.C. FLEXIBLE 25 R.25 GRIS</t>
  </si>
  <si>
    <t>IMAFLEX25 R.50 B</t>
  </si>
  <si>
    <t>TUBO P.V.C. FLEXIBLE 25 R.50 BLANCO</t>
  </si>
  <si>
    <t>IMAFLEX25 R.50 G</t>
  </si>
  <si>
    <t>TUBO P.V.C. FLEXIBLE 25 R.50 GRIS</t>
  </si>
  <si>
    <t>IMAFLEX32 R.25 B</t>
  </si>
  <si>
    <t>TUBO P.V.C. FLEXIBLE 32 R.25 BLANCO</t>
  </si>
  <si>
    <t>IMAFLEX32 R.25 G</t>
  </si>
  <si>
    <t>TUBO P.V.C. FLEXIBLE 32 R.25 GRIS</t>
  </si>
  <si>
    <t>IMAFLEX32 R.50 B</t>
  </si>
  <si>
    <t>TUBO P.V.C. FLEXIBLE 32 R.50 BLANCO</t>
  </si>
  <si>
    <t>IMAFLEX32 R.50 G</t>
  </si>
  <si>
    <t>TUBO P.V.C. FLEXIBLE 32 R.50 GRIS.</t>
  </si>
  <si>
    <t>IMAFLEX40 R.25 B</t>
  </si>
  <si>
    <t>TUBO P.V.C. FLEXIBLE 40 R.25 BLANCO</t>
  </si>
  <si>
    <t>IMAFLEX40 R.25 G</t>
  </si>
  <si>
    <t>TUBO P.V.C. FLEXIBLE 40 R.25 GRIS.</t>
  </si>
  <si>
    <t>IMAFLEX40 R.50 B</t>
  </si>
  <si>
    <t>TUBO P.V.C. FLEXIBLE 40 R.50 BLANCO</t>
  </si>
  <si>
    <t>IMAFLEX40 R.50 G</t>
  </si>
  <si>
    <t>TUBO P.V.C. FLEXIBLE 40 R.50 GRIS.</t>
  </si>
  <si>
    <t>IMAFLEX50 R.25 B</t>
  </si>
  <si>
    <t>TUBO P.V.C. FLEXIBLE 50 R.25 BLANCO</t>
  </si>
  <si>
    <t>IMAFLEX50 R.25 G</t>
  </si>
  <si>
    <t>TUBO P.V.C. FLEXIBLE 50 R.25 GRIS.</t>
  </si>
  <si>
    <t>IMAFLEX50 R.50 B</t>
  </si>
  <si>
    <t>TUBO P.V.C. FLEXIBLE 50 R.50 BLANCO</t>
  </si>
  <si>
    <t>IMAFLEX50 R.50 G</t>
  </si>
  <si>
    <t>TUBO P.V.C. FLEXIBLE 50 R.50 GRIS.</t>
  </si>
  <si>
    <t>IMAFLEX63 R.25 B</t>
  </si>
  <si>
    <t>TUBO P.V.C. FLEXIBLE 63 R.25 BLANCO</t>
  </si>
  <si>
    <t>IMAFLEX63 R.25 G</t>
  </si>
  <si>
    <t>TUBO P.V.C. FLEXIBLE 63 R.25 GRIS.</t>
  </si>
  <si>
    <t>IMAFLEX63 R.50 B</t>
  </si>
  <si>
    <t>TUBO P.V.C. FLEXIBLE 63 R.50 BLANCO</t>
  </si>
  <si>
    <t>IMAFLEX63 R.50 G</t>
  </si>
  <si>
    <t>TUBO P.V.C. FLEXIBLE 63 R.50 GRIS.</t>
  </si>
  <si>
    <t>0123</t>
  </si>
  <si>
    <t>TUBO PVC SANEAMIENTO NORMA 13476 SN4</t>
  </si>
  <si>
    <t>110SJE</t>
  </si>
  <si>
    <t>TUBO PVC ECOSAN 110 SN4 13476</t>
  </si>
  <si>
    <t>110SJE B.5,8</t>
  </si>
  <si>
    <t>TUBO PVC ECOSAN 110 SN4 13476 B.5</t>
  </si>
  <si>
    <t>110SJE B3</t>
  </si>
  <si>
    <t>TUBO PVC ES 110 SN-4 N.13476 B.3M</t>
  </si>
  <si>
    <t>125SJE</t>
  </si>
  <si>
    <t>TUBO PVC ECOSAN 125 SN4 13476</t>
  </si>
  <si>
    <t>125SJE B3</t>
  </si>
  <si>
    <t>TUBO PVC ES 125 SN-4 N.13476 B.3M</t>
  </si>
  <si>
    <t>160SJE</t>
  </si>
  <si>
    <t>TUBO PVC ECOSAN 160 SN4 13476 153</t>
  </si>
  <si>
    <t>160SJE B.5,8</t>
  </si>
  <si>
    <t>TUBO PVC ECOSAN 160 SN4 13476 B.5</t>
  </si>
  <si>
    <t>160SJE B.6,5</t>
  </si>
  <si>
    <t>TUBO PVC ECOSAN 160 SN4 13476 B.6</t>
  </si>
  <si>
    <t>160SJE B3</t>
  </si>
  <si>
    <t>TUBO PVC ES 160 SN-4 N.13476 B.3M</t>
  </si>
  <si>
    <t>200SJE</t>
  </si>
  <si>
    <t>TUBO PVC ECOSAN 200 SN4 13476 153</t>
  </si>
  <si>
    <t>200SJE B.5,8</t>
  </si>
  <si>
    <t>200SJE B3</t>
  </si>
  <si>
    <t>TUBO PVC ES 200 SN-4 N.13476 B.3M</t>
  </si>
  <si>
    <t>250SJE</t>
  </si>
  <si>
    <t>TUBO PVC ECOSAN 250 SN4 13476 153</t>
  </si>
  <si>
    <t>250SJE B3</t>
  </si>
  <si>
    <t>TUBO PVC ES 250 SN-4 N.13476 B.3M</t>
  </si>
  <si>
    <t>315SJE</t>
  </si>
  <si>
    <t>TUBO PVC ECOSAN 315 SN4 13476 153</t>
  </si>
  <si>
    <t>315SJE B3</t>
  </si>
  <si>
    <t>TUBO PVC ES 315 SN-4 N.13476 B3</t>
  </si>
  <si>
    <t>400SJE</t>
  </si>
  <si>
    <t>TUBO PVC ECOSAN 400 SN4 13476 153</t>
  </si>
  <si>
    <t>400SJE B.3</t>
  </si>
  <si>
    <t>500SJE</t>
  </si>
  <si>
    <t>TUBO PVC ECOSAN 500 SN4 13476 153</t>
  </si>
  <si>
    <t>500SJE B.3</t>
  </si>
  <si>
    <t>630SJE</t>
  </si>
  <si>
    <t>TUBO PVC ECOSAN 630 SN4 13476 153</t>
  </si>
  <si>
    <t>630SJE B.3</t>
  </si>
  <si>
    <t>630SJE B.5,5</t>
  </si>
  <si>
    <t>630SJE G</t>
  </si>
  <si>
    <t>800SJE</t>
  </si>
  <si>
    <t>TUBO PVC ECOSAN 800 SN4 13476 153</t>
  </si>
  <si>
    <t>800SJE B.3</t>
  </si>
  <si>
    <t>800SJE B.5,5</t>
  </si>
  <si>
    <t>0124</t>
  </si>
  <si>
    <t>TUBO EVACUACION SERIE B NORMA 1453 NF</t>
  </si>
  <si>
    <t>100B1NF</t>
  </si>
  <si>
    <t>TUBO PVC BATIMENT 100-1 NFE+ME 1</t>
  </si>
  <si>
    <t>100B2,6NF</t>
  </si>
  <si>
    <t>TUBO PVC TIGES D'ETAGE 100-2,6 NFE</t>
  </si>
  <si>
    <t>100B4NF</t>
  </si>
  <si>
    <t>TUBO PVC BATIMENT 100-4 NFE+ME 1</t>
  </si>
  <si>
    <t>100B4NF B.5,8</t>
  </si>
  <si>
    <t>110B4NF</t>
  </si>
  <si>
    <t>TUBO PVC BATIMENT 110-4 NFE+ME 1</t>
  </si>
  <si>
    <t>110CR4</t>
  </si>
  <si>
    <t>TUBO PVC BATIMENT 110-3 CR4 NFME</t>
  </si>
  <si>
    <t>125B1NF</t>
  </si>
  <si>
    <t>TUBO PVC BATIMENT 125-1 NFE+ME 1</t>
  </si>
  <si>
    <t>125B2NF</t>
  </si>
  <si>
    <t>TUBO PVC BATIMENT 125-2 NFE+ME 1</t>
  </si>
  <si>
    <t>125B4NF</t>
  </si>
  <si>
    <t>TUBO PVC BATIMENT 125-4 NFE+ME 1</t>
  </si>
  <si>
    <t>140B4NF</t>
  </si>
  <si>
    <t>TUBO PVC BATIMENT 140-4 NFE+ME 1</t>
  </si>
  <si>
    <t>160B4NF</t>
  </si>
  <si>
    <t>TUBO PVC BATIMENT 160-4 NFE+ME 1</t>
  </si>
  <si>
    <t>200B4NF</t>
  </si>
  <si>
    <t>TUBO PVC BATIMENT 200-4 NFE+ME 1</t>
  </si>
  <si>
    <t>250B4NF</t>
  </si>
  <si>
    <t>TUBO PVC BATIMENT 250-4 NFE+ME 1</t>
  </si>
  <si>
    <t>315B4NF</t>
  </si>
  <si>
    <t>TUBO PVC BATIMENT 315-4 NFE+ME 1</t>
  </si>
  <si>
    <t>32B1NF</t>
  </si>
  <si>
    <t>TUBO PVC BATIMENT 32-1 NFE+ME 14</t>
  </si>
  <si>
    <t>32B2NF</t>
  </si>
  <si>
    <t>TUBO PVC BATIMENT 32-2 NFE+ME 14</t>
  </si>
  <si>
    <t>32B4NF</t>
  </si>
  <si>
    <t>TUBO PVC BATIMENT 32-4 NFE+ME 14</t>
  </si>
  <si>
    <t>32B4NF B.5,8</t>
  </si>
  <si>
    <t>40B1NF</t>
  </si>
  <si>
    <t>TUBO PVC BATIMENT 40-1 NFE+ME 14</t>
  </si>
  <si>
    <t>40B2NF</t>
  </si>
  <si>
    <t>TUBO PVC BATIMENT 40-2 NFE+ME 14</t>
  </si>
  <si>
    <t>40B4NF</t>
  </si>
  <si>
    <t>TUBO PVC BATIMENT 40-4 NFE+ME 14</t>
  </si>
  <si>
    <t>40B4NF B.5,8</t>
  </si>
  <si>
    <t>50B1NF</t>
  </si>
  <si>
    <t>TUBO PVC BATIMENT 50-1 NFE+ME 14</t>
  </si>
  <si>
    <t>50B2NF</t>
  </si>
  <si>
    <t>TUBO PVC BATIMENT 50-2 NFE+ME 14</t>
  </si>
  <si>
    <t>50B4NF</t>
  </si>
  <si>
    <t>TUBO PVC BATIMENT 50-4 NFE+ME 14</t>
  </si>
  <si>
    <t>50B4NF B.5,8</t>
  </si>
  <si>
    <t>63B4NF</t>
  </si>
  <si>
    <t>TUBO PVC BATIMENT 63-4 NFE+ME 14</t>
  </si>
  <si>
    <t>75B2.6NF</t>
  </si>
  <si>
    <t>TUBO PVC BATIMENT 75-2.6 NFE+ME 1</t>
  </si>
  <si>
    <t>75B4NF</t>
  </si>
  <si>
    <t>TUBO PVC BATIMENT 75-4 NFE+ME 14</t>
  </si>
  <si>
    <t>75B4NF B.5,8</t>
  </si>
  <si>
    <t>80B1NF</t>
  </si>
  <si>
    <t>TUBO PVC BATIMENT 80-1 NFE+ME 14</t>
  </si>
  <si>
    <t>80B2NF</t>
  </si>
  <si>
    <t>TUBO PVC BATIMENT 80-2 NFE+ME 14</t>
  </si>
  <si>
    <t>80B4NF</t>
  </si>
  <si>
    <t>TUBO PVC BATIMENT 80-4 NFE+ME 14</t>
  </si>
  <si>
    <t>90B4NF</t>
  </si>
  <si>
    <t>TUBO PVC BATIMENT 90-4 NFE+ME 14</t>
  </si>
  <si>
    <t>0125</t>
  </si>
  <si>
    <t>TUBO DRENAJE PVC FRANCIA E</t>
  </si>
  <si>
    <t>100CR4 E</t>
  </si>
  <si>
    <t>TUBO PVC EPANDAGE 100-4 CR4</t>
  </si>
  <si>
    <t>0126</t>
  </si>
  <si>
    <t>TUBE PVC TÉLÉCOMUNICATIONS NF LST</t>
  </si>
  <si>
    <t>100TENF</t>
  </si>
  <si>
    <t>TUBO PVC TELECOM. 100x2,0 NF LST</t>
  </si>
  <si>
    <t>28TENF</t>
  </si>
  <si>
    <t>TUBO PVC TELECOM. 28x1,5 NF LST</t>
  </si>
  <si>
    <t>45TENF</t>
  </si>
  <si>
    <t>TUBO PVC TELECOM. 45x1,8 NF LST</t>
  </si>
  <si>
    <t>45TENF 5,8</t>
  </si>
  <si>
    <t>TUBO PVC TELECOM. 45x1,8 NF LST 5</t>
  </si>
  <si>
    <t>60TENF</t>
  </si>
  <si>
    <t>TUBO PVC TELECOM. 60x2 NF LST</t>
  </si>
  <si>
    <t>80TENF</t>
  </si>
  <si>
    <t>TUBO PVC TELECOM. 80x2,5 NF LST</t>
  </si>
  <si>
    <t>0127</t>
  </si>
  <si>
    <t>TUBO DRENAJE PVC FRANCIA</t>
  </si>
  <si>
    <t>100CR4</t>
  </si>
  <si>
    <t>TUBO PVC LIAISON 100-4 CR4</t>
  </si>
  <si>
    <t>100CR8</t>
  </si>
  <si>
    <t>TUBO PVC LIAISON 100-4 CR8</t>
  </si>
  <si>
    <t>0128</t>
  </si>
  <si>
    <t>TUBO PVC-O PRESION</t>
  </si>
  <si>
    <t>110/12,5JN BO</t>
  </si>
  <si>
    <t>TUBO PVC BIOPIPE DN110 PN12,5 MRS</t>
  </si>
  <si>
    <t>110/12,5JN BO B.5,5</t>
  </si>
  <si>
    <t>110/16JN BO</t>
  </si>
  <si>
    <t>TUBO PVC BIOPIPE DN110 PN16 MRS5</t>
  </si>
  <si>
    <t>110/16JN BO B.5,5</t>
  </si>
  <si>
    <t>110/20JN BO</t>
  </si>
  <si>
    <t>TUBO PVC BIOPIPE DN110 PN20 MRS5</t>
  </si>
  <si>
    <t>110/25JN BO</t>
  </si>
  <si>
    <t>TUBO PVC BIOPIPE DN110 PN25 MRS5</t>
  </si>
  <si>
    <t>125/12,5JN BO</t>
  </si>
  <si>
    <t>TUBO PVC BIOPIPE DN125 PN12,5 MRS</t>
  </si>
  <si>
    <t>125/12,5JN BO B.5,5</t>
  </si>
  <si>
    <t>125/16JN BO</t>
  </si>
  <si>
    <t>TUBO PVC BIOPIPE DN125 PN16 MRS5</t>
  </si>
  <si>
    <t>125/16JN BO B.5,5</t>
  </si>
  <si>
    <t>125/20JN BO</t>
  </si>
  <si>
    <t>TUBO PVC BIOPIPE DN125 PN20 MRS5</t>
  </si>
  <si>
    <t>125/25JN BO</t>
  </si>
  <si>
    <t>TUBO PVC BIOPIPE DN125 PN25 MRS5</t>
  </si>
  <si>
    <t>140/12,5JN BO</t>
  </si>
  <si>
    <t>TUBO PVC BIOPIPE DN140 PN12,5 MRS</t>
  </si>
  <si>
    <t>140/12,5JN BO B.5,5</t>
  </si>
  <si>
    <t>140/16JN BO</t>
  </si>
  <si>
    <t>TUBO PVC BIOPIPE DN140 PN16 MRS5</t>
  </si>
  <si>
    <t>140/20JN BO</t>
  </si>
  <si>
    <t>TUBO PVC BIOPIPE DN140 PN20 MRS5</t>
  </si>
  <si>
    <t>140/25JN BO</t>
  </si>
  <si>
    <t>TUBO PVC BIOPIPE DN140 PN25 MRS5</t>
  </si>
  <si>
    <t>160/12,5JN BO</t>
  </si>
  <si>
    <t>TUBO PVC BIOPIPE DN160 PN12,5 MRS</t>
  </si>
  <si>
    <t>160/12,5JN BO B.5,5</t>
  </si>
  <si>
    <t>160/16JN BO</t>
  </si>
  <si>
    <t>TUBO PVC BIOPIPE DN160 PN16 MRS5</t>
  </si>
  <si>
    <t>160/20JN BO</t>
  </si>
  <si>
    <t>TUBO PVC BIOPIPE DN160 PN20 MRS5</t>
  </si>
  <si>
    <t>160/25JN BO</t>
  </si>
  <si>
    <t>TUBO PVC BIOPIPE DN160 PN25 MRS5</t>
  </si>
  <si>
    <t>200/12,5JN BO</t>
  </si>
  <si>
    <t>TUBO PVC BIOPIPE DN200 PN12,5 MRS</t>
  </si>
  <si>
    <t>200/16JN BO</t>
  </si>
  <si>
    <t>TUBO PVC BIOPIPE DN200 PN16 MRS5</t>
  </si>
  <si>
    <t>200/20JN BO</t>
  </si>
  <si>
    <t>TUBO PVC BIOPIPE DN200 PN20 MRS5</t>
  </si>
  <si>
    <t>200/25JN BO</t>
  </si>
  <si>
    <t>TUBO PVC BIOPIPE DN200 PN25 MRS5</t>
  </si>
  <si>
    <t>225/12,5JN BO</t>
  </si>
  <si>
    <t>TUBO PVC BIOPIPE DN225 PN12,5 MRS</t>
  </si>
  <si>
    <t>225/16JN BO</t>
  </si>
  <si>
    <t>TUBO PVC BIOPIPE DN225 PN16 MRS5</t>
  </si>
  <si>
    <t>225/20JN BO</t>
  </si>
  <si>
    <t>TUBO PVC BIOPIPE DN225 PN20 MRS5</t>
  </si>
  <si>
    <t>250/12,5JN BO</t>
  </si>
  <si>
    <t>TUBO PVC BIOPIPE DN250 PN12,5 MRS</t>
  </si>
  <si>
    <t>250/12,5JN BO B.5,5</t>
  </si>
  <si>
    <t>250/12,5JN BO B.5,8</t>
  </si>
  <si>
    <t>250/16JN BO</t>
  </si>
  <si>
    <t>TUBO PVC BIOPIPE DN250 PN16 MRS5</t>
  </si>
  <si>
    <t>250/16JN BO B.M</t>
  </si>
  <si>
    <t>250/20JN BO</t>
  </si>
  <si>
    <t>TUBO PVC BIOPIPE DN250 PN20 MRS5</t>
  </si>
  <si>
    <t>250/25JN BO</t>
  </si>
  <si>
    <t>TUBO PVC BIOPIPE DN250 PN25 MRS5</t>
  </si>
  <si>
    <t>315/12,5JN BO</t>
  </si>
  <si>
    <t>TUBO PVC BIOPIPE DN315 PN12,5 MRS</t>
  </si>
  <si>
    <t>315/16JN BO</t>
  </si>
  <si>
    <t>TUBO PVC BIOPIPE DN315 PN16 MRS5</t>
  </si>
  <si>
    <t>315/20JN BO</t>
  </si>
  <si>
    <t>TUBO PVC BIOPIPE DN315 PN20 MRS5</t>
  </si>
  <si>
    <t>315/25JN BO</t>
  </si>
  <si>
    <t>TUBO PVC BIOPIPE DN315 PN25 MRS5</t>
  </si>
  <si>
    <t>400/12,5JN BO</t>
  </si>
  <si>
    <t>TUBO PVC BIOPIPE DN400 PN12,5 MRS</t>
  </si>
  <si>
    <t>400/12,5JN BO B.5,5</t>
  </si>
  <si>
    <t>400/16JN BO</t>
  </si>
  <si>
    <t>TUBO PVC BIOPIPE DN400 PN16 MRS5</t>
  </si>
  <si>
    <t>400/16JN BO B.5,5</t>
  </si>
  <si>
    <t>400/20JN BO</t>
  </si>
  <si>
    <t>TUBO PVC BIOPIPE DN400 PN20 MRS5</t>
  </si>
  <si>
    <t>400/25JN BO</t>
  </si>
  <si>
    <t>TUBO PVC BIOPIPE DN400 PN25 MRS5</t>
  </si>
  <si>
    <t>450/12,5JN BO</t>
  </si>
  <si>
    <t>TUBO PVC BIOPIPE DN450 PN12,5 MRS</t>
  </si>
  <si>
    <t>450/16JN BO</t>
  </si>
  <si>
    <t>TUBO PVC BIOPIPE DN450 PN16 MRS5</t>
  </si>
  <si>
    <t>450/20JN BO</t>
  </si>
  <si>
    <t>TUBO PVC BIOPIPE DN450 PN20 MRS5</t>
  </si>
  <si>
    <t>450/25JN BO</t>
  </si>
  <si>
    <t>TUBO PVC BIOPIPE DN450 PN25 MRS5</t>
  </si>
  <si>
    <t>500/12,5JN BO</t>
  </si>
  <si>
    <t>TUB.PVC BIOPIPE DN500 PN12,5 MRS5</t>
  </si>
  <si>
    <t>500/12,5JN BO B.5,7</t>
  </si>
  <si>
    <t>500/16JN BO</t>
  </si>
  <si>
    <t>TUBO PVC BIOPIPE DN500 PN16 MRS5</t>
  </si>
  <si>
    <t>500/20JN BO</t>
  </si>
  <si>
    <t>TUBO PVC BIOPIPE DN500 PN20 MRS5</t>
  </si>
  <si>
    <t>500/25JN BO</t>
  </si>
  <si>
    <t>TUBO PVC BIOPIPE DN500 PN25 MRS5</t>
  </si>
  <si>
    <t>630/12,5JN BO</t>
  </si>
  <si>
    <t>TUBO PVC BIOPIPE DN630 PN12,5 MRS</t>
  </si>
  <si>
    <t>630/16JN BO</t>
  </si>
  <si>
    <t>TUBO PVC BIOPIPE DN630 PN16 MRS5</t>
  </si>
  <si>
    <t>90/20JN BO</t>
  </si>
  <si>
    <t>TUBO PVC BIOPIPE DN90 PN20 MRS50</t>
  </si>
  <si>
    <t>90/25JN BO</t>
  </si>
  <si>
    <t>TUBO PVC BIOPIPE DN90 PN25 MRS50</t>
  </si>
  <si>
    <t>0130</t>
  </si>
  <si>
    <t>TUBO SANEAMIENTO CR-16 CSTB</t>
  </si>
  <si>
    <t>110CR16</t>
  </si>
  <si>
    <t>TUBO PVC SANEAMIENTO 110 CR16 N</t>
  </si>
  <si>
    <t>125CR16</t>
  </si>
  <si>
    <t>TUBO PVC SANEAMIENTO 125 CR16 N</t>
  </si>
  <si>
    <t>160CR16</t>
  </si>
  <si>
    <t>TUBO PVC SANEAMIENTO 160 CR16 N</t>
  </si>
  <si>
    <t>200CR16</t>
  </si>
  <si>
    <t>TUBO PVC SANEAMIENTO 200 CR16 N</t>
  </si>
  <si>
    <t>250CR16</t>
  </si>
  <si>
    <t>TUBO PVC SANEAMIENTO 250 CR16 N</t>
  </si>
  <si>
    <t>315CR16</t>
  </si>
  <si>
    <t>TUBO PVC SANEAMIENTO 315 CR16 N</t>
  </si>
  <si>
    <t>400CR16</t>
  </si>
  <si>
    <t>TUBO PVC SANEAMIENTO 400 CR16 N</t>
  </si>
  <si>
    <t>500CR16</t>
  </si>
  <si>
    <t>TUBO PVC SANEAMIENTO 500 CR16 N</t>
  </si>
  <si>
    <t>630CR16</t>
  </si>
  <si>
    <t>TUBO PVC SANEAMIENTO 630 CR16 N</t>
  </si>
  <si>
    <t>0131</t>
  </si>
  <si>
    <t>TUBO PVC SANEAMIENTO NORMA 13476 SN8</t>
  </si>
  <si>
    <t>110SJE8</t>
  </si>
  <si>
    <t>TUBO PVC ECOSAN 110 SN8 13476</t>
  </si>
  <si>
    <t>125SJE8</t>
  </si>
  <si>
    <t>TUBO PVC ECOSAN 125 SN8 13476</t>
  </si>
  <si>
    <t>160SJE8</t>
  </si>
  <si>
    <t>TUBO PVC ECOSAN 160 SN8 13476</t>
  </si>
  <si>
    <t>200SJE8</t>
  </si>
  <si>
    <t>TUBO PVC ECOSAN 200 SN8 13476 153</t>
  </si>
  <si>
    <t>250SJE8</t>
  </si>
  <si>
    <t>TUBO PVC ECOSAN 250 SN8 13476 153</t>
  </si>
  <si>
    <t>315SJE8</t>
  </si>
  <si>
    <t>TUBO PVC ECOSAN 315 SN8 13476 153</t>
  </si>
  <si>
    <t>315SJE8 B.3</t>
  </si>
  <si>
    <t>400SJE8</t>
  </si>
  <si>
    <t>TUBO PVC ECOSAN 400 SN8 13476 153</t>
  </si>
  <si>
    <t>500SJE8</t>
  </si>
  <si>
    <t>TUBO PVC ECOSAN 500 SN8 13476 153</t>
  </si>
  <si>
    <t>630SJE8</t>
  </si>
  <si>
    <t>TUBO PVC ECOSAN 630 SN8 13476 153</t>
  </si>
  <si>
    <t>630SJE8 B.3</t>
  </si>
  <si>
    <t>800SJE8</t>
  </si>
  <si>
    <t>TUBO PVC ECOSAN 800 SN8 13476 153</t>
  </si>
  <si>
    <t>800SJE8 B.5,5</t>
  </si>
  <si>
    <t>0132</t>
  </si>
  <si>
    <t>TUBO CANALIZACION ELECTRICA ESPUM</t>
  </si>
  <si>
    <t>110CE 2,2 ES</t>
  </si>
  <si>
    <t>0133</t>
  </si>
  <si>
    <t>TUBO PVC SANEAMIENTO NORMA 1401 SN8</t>
  </si>
  <si>
    <t>160SJ8</t>
  </si>
  <si>
    <t>TUBO PVC SANEAM. 160 J.E.1401 SN8</t>
  </si>
  <si>
    <t>200SJ8</t>
  </si>
  <si>
    <t>TUBO PVC SANEAM. 200 J.E.1401 SN8</t>
  </si>
  <si>
    <t>250SJ8</t>
  </si>
  <si>
    <t>TUBO PVC SANEAM. 250 J.E.1401 SN8</t>
  </si>
  <si>
    <t>315SJ8</t>
  </si>
  <si>
    <t>TUBO PVC SANEAM. 315 J.E.1401 SN8</t>
  </si>
  <si>
    <t>315SJ8 B3</t>
  </si>
  <si>
    <t>400SJ8</t>
  </si>
  <si>
    <t>TUBO PVC SANEAM. 400 J.E.1401 SN8</t>
  </si>
  <si>
    <t>500SJ8</t>
  </si>
  <si>
    <t>TUBO PVC SANEAM. 500 J.E.1401 SN8</t>
  </si>
  <si>
    <t>630SJ8</t>
  </si>
  <si>
    <t>TUBO PVC SANEAM. 630 J.E.1401 SN8</t>
  </si>
  <si>
    <t>630SJ8 B.5,5</t>
  </si>
  <si>
    <t>630SJ8 B.5,8</t>
  </si>
  <si>
    <t>710SJ8</t>
  </si>
  <si>
    <t>TUBO PVC SANEAM. 710 J.E.1401 SN8</t>
  </si>
  <si>
    <t>800SJ8</t>
  </si>
  <si>
    <t>TUBO PVC SANEAM. 800 J.E.1401 SN8</t>
  </si>
  <si>
    <t>800SJ8 B.4</t>
  </si>
  <si>
    <t>800SJ8 B.5,5</t>
  </si>
  <si>
    <t>0138</t>
  </si>
  <si>
    <t>TUBO P.V.C. 4 ATMOSFERAS ENCOLAR</t>
  </si>
  <si>
    <t>110/4E</t>
  </si>
  <si>
    <t>TUBO PVC PRESION 110/4 ENCOLAR</t>
  </si>
  <si>
    <t>125/4E</t>
  </si>
  <si>
    <t>TUBO PVC PRESION 125/4 ENCOLAR</t>
  </si>
  <si>
    <t>140/4E</t>
  </si>
  <si>
    <t>TUBO PVC PRESION 140/4 ENCOLAR</t>
  </si>
  <si>
    <t>160/4E</t>
  </si>
  <si>
    <t>TUBO PVC PRESION 160/4 ENCOLAR</t>
  </si>
  <si>
    <t>200/4E</t>
  </si>
  <si>
    <t>TUBO PVC PRESION 200/4 ENCOLAR</t>
  </si>
  <si>
    <t>250/4E</t>
  </si>
  <si>
    <t>TUBO PVC PRESION 250/4ENCOLAR</t>
  </si>
  <si>
    <t>315/4E</t>
  </si>
  <si>
    <t>TUBO PVC PRESION 315/4ENCOLAR</t>
  </si>
  <si>
    <t>315/4E B5,8</t>
  </si>
  <si>
    <t>TUBO PVC PRESION 315/4 ENCOLAR (</t>
  </si>
  <si>
    <t>400/4E</t>
  </si>
  <si>
    <t>TUBO PVC PRESION 400/4 ENCOLAR</t>
  </si>
  <si>
    <t>400/4E B5,8</t>
  </si>
  <si>
    <t>TUBO PVC PRESION 400/4 ENCOLAR (</t>
  </si>
  <si>
    <t>500/4E</t>
  </si>
  <si>
    <t>TUBO PVC PRESION 500/4 ENCOLAR</t>
  </si>
  <si>
    <t>75/4E</t>
  </si>
  <si>
    <t>TUBO PVC PRESION 75/4 ENCOLAR</t>
  </si>
  <si>
    <t>90/4E</t>
  </si>
  <si>
    <t>TUBO PVC PRESION 90/4 ENCOLAR</t>
  </si>
  <si>
    <t>0139</t>
  </si>
  <si>
    <t>TUBO P.V.C. 4 ATMOSFERAS JUNTA ELASTICA</t>
  </si>
  <si>
    <t>110/4J</t>
  </si>
  <si>
    <t>TUBO PVC PRESION JUNTA 110/4</t>
  </si>
  <si>
    <t>125/4J</t>
  </si>
  <si>
    <t>TUBO PVC PRESION JUNTA 125/4</t>
  </si>
  <si>
    <t>160/4J</t>
  </si>
  <si>
    <t>TUBO PVC PRESION JUNTA 160/4</t>
  </si>
  <si>
    <t>200/4J</t>
  </si>
  <si>
    <t>TUBO PVC PRESION JUNTA 200/4</t>
  </si>
  <si>
    <t>250/4J</t>
  </si>
  <si>
    <t>TUBO PVC PRESION JUNTA 250/4</t>
  </si>
  <si>
    <t>315/4J</t>
  </si>
  <si>
    <t>TUBO PVC PRESION JUNTA 315/4</t>
  </si>
  <si>
    <t>355/4J</t>
  </si>
  <si>
    <t>TUBO PVC PRESION JUNTA 355/4</t>
  </si>
  <si>
    <t>400/4J</t>
  </si>
  <si>
    <t>TUBO PVC PRESION JUNTA 400/4</t>
  </si>
  <si>
    <t>500/4J</t>
  </si>
  <si>
    <t>TUBO PVC PRESION JUNTA 500/4</t>
  </si>
  <si>
    <t>630/4J</t>
  </si>
  <si>
    <t>TUBO PVC PRESION JUNTA 630/4</t>
  </si>
  <si>
    <t>630/4J B.5,5</t>
  </si>
  <si>
    <t>TUBO PVC PRESION JUNTA 630/4 B.5,5</t>
  </si>
  <si>
    <t>630/4J B.5,8</t>
  </si>
  <si>
    <t>TUBO PVC PRESION JUNTA 630/4 B.5,8</t>
  </si>
  <si>
    <t>710/4J</t>
  </si>
  <si>
    <t>TUBO PVC PRESION JUNTA 710/4</t>
  </si>
  <si>
    <t>0150</t>
  </si>
  <si>
    <t>TUBO P.V.C. CORRUGADO</t>
  </si>
  <si>
    <t>160CORRT</t>
  </si>
  <si>
    <t>TUBO PVC CORRUGADO 160 TEJA SN8</t>
  </si>
  <si>
    <t>160CORRT B3</t>
  </si>
  <si>
    <t>200CORRT</t>
  </si>
  <si>
    <t>TUBO PVC CORRUGADO 200 TEJA SN8</t>
  </si>
  <si>
    <t>200CORRT B3</t>
  </si>
  <si>
    <t>250CORRT</t>
  </si>
  <si>
    <t>TUBO PVC CORRUGADO 250 TEJA SN8</t>
  </si>
  <si>
    <t>250CORRT B3</t>
  </si>
  <si>
    <t>315CORRT</t>
  </si>
  <si>
    <t>TUBO PVC CORRUGADO 315 TEJA SN8</t>
  </si>
  <si>
    <t>315CORRT B3</t>
  </si>
  <si>
    <t>400CORRT</t>
  </si>
  <si>
    <t>TUBO PVC CORRUGADO 400 TEJA SN8</t>
  </si>
  <si>
    <t>400CORRT B.5,8</t>
  </si>
  <si>
    <t>400CORRT B3</t>
  </si>
  <si>
    <t>0160</t>
  </si>
  <si>
    <t>TUBO P.V.C. DRENAJE</t>
  </si>
  <si>
    <t>200DRE</t>
  </si>
  <si>
    <t>TUBO P.V.C. DRENAJE 200</t>
  </si>
  <si>
    <t>250DRE</t>
  </si>
  <si>
    <t>TUBO P.V.C. DRENAJE 250</t>
  </si>
  <si>
    <t>315DRE</t>
  </si>
  <si>
    <t>TUBO P.V.C. DRENAJE 315</t>
  </si>
  <si>
    <t>400DRE</t>
  </si>
  <si>
    <t>TUBO P.V.C. DRENAJE 400</t>
  </si>
  <si>
    <t>0184</t>
  </si>
  <si>
    <t>TUBO P.V.C. SANEAMIENTO NORMA 1452</t>
  </si>
  <si>
    <t>110SPGB</t>
  </si>
  <si>
    <t>TUBO PVC SANEAM. GRIS 110 1452 SN</t>
  </si>
  <si>
    <t>110SPT</t>
  </si>
  <si>
    <t>TUBO PVC SANEAM. TEJA 110 1452 PN</t>
  </si>
  <si>
    <t>110SPT B3</t>
  </si>
  <si>
    <t>TUBO SANEAMIENTO TEJA 110 1452  P</t>
  </si>
  <si>
    <t>110SPT5,8</t>
  </si>
  <si>
    <t>125SPGB</t>
  </si>
  <si>
    <t>TUBO PVC SANEAM. GRIS 125 1452 SN</t>
  </si>
  <si>
    <t>125SPT</t>
  </si>
  <si>
    <t>TUBO PVC SANEAM. TEJA 125 1452 PN</t>
  </si>
  <si>
    <t>125SPT B.5,8</t>
  </si>
  <si>
    <t>125SPT B3</t>
  </si>
  <si>
    <t>TUBO SANEAMIENTO TEJA 125 1452  P</t>
  </si>
  <si>
    <t>160SPGB</t>
  </si>
  <si>
    <t>TUBO PVC SANEAM. GRIS 160 1452 SN</t>
  </si>
  <si>
    <t>160SPT</t>
  </si>
  <si>
    <t>TUBO PVC SANEAM. TEJA 160 1452 PN</t>
  </si>
  <si>
    <t>160SPT5,8</t>
  </si>
  <si>
    <t>200SPGB</t>
  </si>
  <si>
    <t>TUBO PVC SANEAM. GRIS 200 1452 SN</t>
  </si>
  <si>
    <t>200SPT</t>
  </si>
  <si>
    <t>TUBO PVC SANEAM. TEJA 200 1452 PN</t>
  </si>
  <si>
    <t>200SPT5,8</t>
  </si>
  <si>
    <t>250SPGB</t>
  </si>
  <si>
    <t>TUBO PVC SANEAM. GRIS 250 1452 SN</t>
  </si>
  <si>
    <t>250SPT</t>
  </si>
  <si>
    <t>TUBO PVC SANEAM. TEJA 250 1452 PN</t>
  </si>
  <si>
    <t>250SPT5,8</t>
  </si>
  <si>
    <t>315SPGB</t>
  </si>
  <si>
    <t>TUBO PVC SANEAM. GRIS 315 1452 SN</t>
  </si>
  <si>
    <t>315SPT</t>
  </si>
  <si>
    <t>TUBO PVC SANEAM. TEJA 315 1452 PN</t>
  </si>
  <si>
    <t>315SPT5,8</t>
  </si>
  <si>
    <t>355SPT</t>
  </si>
  <si>
    <t>TUBO PVC SANEAM. TEJA 355 1452 PN</t>
  </si>
  <si>
    <t>400SPGB</t>
  </si>
  <si>
    <t>TUBO PVC SANEAM. GRIS 400 1452 SN</t>
  </si>
  <si>
    <t>400SPT</t>
  </si>
  <si>
    <t>TUBO PVC SANEAM. TEJA 400 1452 PN</t>
  </si>
  <si>
    <t>400SPT5,8</t>
  </si>
  <si>
    <t>500SPGB</t>
  </si>
  <si>
    <t>TUBO PVC SANEAM. GRIS 500 1452 SN</t>
  </si>
  <si>
    <t>500SPT</t>
  </si>
  <si>
    <t>TUBO PVC SANEAM. TEJA 500 1452 PN</t>
  </si>
  <si>
    <t>500SPT B.5,5</t>
  </si>
  <si>
    <t>630SPGB</t>
  </si>
  <si>
    <t>TUBO PVC SANEAM. GRIS 630 1452 SN</t>
  </si>
  <si>
    <t>630SPT</t>
  </si>
  <si>
    <t>TUBO PVC SANEAM. TEJA 630 1452 PN</t>
  </si>
  <si>
    <t>630SPT B.5,5</t>
  </si>
  <si>
    <t>630SPT5,8</t>
  </si>
  <si>
    <t>710SPT</t>
  </si>
  <si>
    <t>TUBO PVC SANEAM. TEJA 710 1452 PN</t>
  </si>
  <si>
    <t>710SPT B.5,5</t>
  </si>
  <si>
    <t>800SPT</t>
  </si>
  <si>
    <t>TUBO PVC SANEAM. TEJA 800 1452 PN</t>
  </si>
  <si>
    <t>800SPT B.5,5</t>
  </si>
  <si>
    <t>0190</t>
  </si>
  <si>
    <t>TUBO P.V.C. PRESION N.1452-2 ENCOLAR</t>
  </si>
  <si>
    <t>110/10EN</t>
  </si>
  <si>
    <t>TUBO PVC PRESION 110/10 ENC.1452-</t>
  </si>
  <si>
    <t>110/10EN B5,8</t>
  </si>
  <si>
    <t>TUBO PRESION 110/10 ENC. N.1452-2 B</t>
  </si>
  <si>
    <t>110/10ENF</t>
  </si>
  <si>
    <t>110/12,5EN</t>
  </si>
  <si>
    <t>TUBO PVC PRESION 110/12,5 ENC.145</t>
  </si>
  <si>
    <t>110/16EN</t>
  </si>
  <si>
    <t>TUBO PVC PRESION 110/16 ENC.1452-</t>
  </si>
  <si>
    <t>110/16EN B.5,8</t>
  </si>
  <si>
    <t>110/16ENF</t>
  </si>
  <si>
    <t>110/20EN</t>
  </si>
  <si>
    <t>TUBO PVC PRESION 110/20 ENC.1452-</t>
  </si>
  <si>
    <t>110/6EN</t>
  </si>
  <si>
    <t>TUBO PVC PRESION 110/6 ENC.1452-2</t>
  </si>
  <si>
    <t>110/6EN B.5,8</t>
  </si>
  <si>
    <t>110/6ENF B.5,8</t>
  </si>
  <si>
    <t>TUBO PVC PRESION 110/6 ENC.1452 F</t>
  </si>
  <si>
    <t>110/8EN</t>
  </si>
  <si>
    <t>TUBO PVC PRESION 110/8 ENC.1452-2</t>
  </si>
  <si>
    <t>125/10EN</t>
  </si>
  <si>
    <t>TUBO PVC PRESION 125/10 ENC.1452-</t>
  </si>
  <si>
    <t>125/10EN B5</t>
  </si>
  <si>
    <t>125/10EN B5,8</t>
  </si>
  <si>
    <t>125/10ENA B4</t>
  </si>
  <si>
    <t>TUBO PVC PRESION 125/10 ENC.1452</t>
  </si>
  <si>
    <t>125/10ENF</t>
  </si>
  <si>
    <t>125/12,5EN</t>
  </si>
  <si>
    <t>TUBO PVC PRESION 125/12,5 ENC.145</t>
  </si>
  <si>
    <t>125/16EN</t>
  </si>
  <si>
    <t>TUBO PVC PRESION 125/16 ENC.1452-</t>
  </si>
  <si>
    <t>125/16EN B.5,8</t>
  </si>
  <si>
    <t>125/16ENF</t>
  </si>
  <si>
    <t>125/20EN</t>
  </si>
  <si>
    <t>TUBO PVC PRESION 125/20 ENC.1452-</t>
  </si>
  <si>
    <t>125/6EN</t>
  </si>
  <si>
    <t>TUBO PVC PRESION 125/6 ENC.1452-2</t>
  </si>
  <si>
    <t>125/6EN 3,7 AZUL</t>
  </si>
  <si>
    <t>TUBO PVC PRESION 125/6 ENC. AZUL</t>
  </si>
  <si>
    <t>125/6EN B.5,8</t>
  </si>
  <si>
    <t>125/6ENF</t>
  </si>
  <si>
    <t>125/8EN</t>
  </si>
  <si>
    <t>TUBO PVC PRESION 125/8 ENC.1452-2</t>
  </si>
  <si>
    <t>140/10EN</t>
  </si>
  <si>
    <t>TUBO PVC PRESION 140/10 ENC.1452-</t>
  </si>
  <si>
    <t>140/10EN B5,8</t>
  </si>
  <si>
    <t>140/10ENA UR</t>
  </si>
  <si>
    <t>TUBO PVC PRESION 140/10 ENC.1452</t>
  </si>
  <si>
    <t>140/10ENF</t>
  </si>
  <si>
    <t>140/12,5EN</t>
  </si>
  <si>
    <t>TUBO PVC PRESION 140/12,5 ENC.145</t>
  </si>
  <si>
    <t>140/12,5ENA UR</t>
  </si>
  <si>
    <t>TUBO PVC PRESION 140/12,5ENC.1452</t>
  </si>
  <si>
    <t>140/12,5ENB UR</t>
  </si>
  <si>
    <t>140/16EN</t>
  </si>
  <si>
    <t>TUBO PVC PRESION 140/16 ENC.1452-</t>
  </si>
  <si>
    <t>140/16EN B.5,8</t>
  </si>
  <si>
    <t>140/16ENF</t>
  </si>
  <si>
    <t>140/20EN</t>
  </si>
  <si>
    <t>TUBO PVC PRESION 140/20 ENC.1452-</t>
  </si>
  <si>
    <t>140/6EN</t>
  </si>
  <si>
    <t>TUBO PVC PRESION 140/6 ENC.1452-2</t>
  </si>
  <si>
    <t>140/6EN B.5,8</t>
  </si>
  <si>
    <t>140/6ENF</t>
  </si>
  <si>
    <t>140/6ENF B3</t>
  </si>
  <si>
    <t>140/7,5ENA UR</t>
  </si>
  <si>
    <t>TUBO PRESION 140/7,5 ENC. N.1452 AZ</t>
  </si>
  <si>
    <t>140/8EN</t>
  </si>
  <si>
    <t>TUBO PVC PRESION 140/8 ENC.1452-2</t>
  </si>
  <si>
    <t>160/10EN</t>
  </si>
  <si>
    <t>TUBO PVC PRESION 160/10 ENC.1452-</t>
  </si>
  <si>
    <t>160/10EN B5</t>
  </si>
  <si>
    <t>160/10EN B5,8</t>
  </si>
  <si>
    <t>TUBO PRESION 160/10 ENC.1452-2 B.5</t>
  </si>
  <si>
    <t>160/10ENF</t>
  </si>
  <si>
    <t>160/12,5EN</t>
  </si>
  <si>
    <t>TUBO PVC PRESION 160/12,5 ENC.145</t>
  </si>
  <si>
    <t>160/12,5ENB UR</t>
  </si>
  <si>
    <t>TUBO PVC PRESION 160/12,5ENC.1452</t>
  </si>
  <si>
    <t>160/16EN</t>
  </si>
  <si>
    <t>TUBO PVC PRESION 160/16 ENC.1452-</t>
  </si>
  <si>
    <t>160/16EN B.5,8</t>
  </si>
  <si>
    <t>160/16ENF</t>
  </si>
  <si>
    <t>160/20EN</t>
  </si>
  <si>
    <t>TUBO PVC PRESION 160/20 ENC.1452-</t>
  </si>
  <si>
    <t>160/6EN</t>
  </si>
  <si>
    <t>TUBO PVC PRESION 160/6 ENC.1452-2</t>
  </si>
  <si>
    <t>160/6EN 4,7 AZUL</t>
  </si>
  <si>
    <t>TUBO PVC PRESION 160/6 ENC. AZUL</t>
  </si>
  <si>
    <t>160/6EN B.5</t>
  </si>
  <si>
    <t>160/6EN B.5,8</t>
  </si>
  <si>
    <t>160/6ENF</t>
  </si>
  <si>
    <t>160/6ENF B.5</t>
  </si>
  <si>
    <t>160/6ENF B.5,8</t>
  </si>
  <si>
    <t>160/8EN</t>
  </si>
  <si>
    <t>TUBO PVC PRESION 160/8 ENC.1452-2</t>
  </si>
  <si>
    <t>180/10EN</t>
  </si>
  <si>
    <t>TUBO PVC PRESION 180/10 ENC.1452-</t>
  </si>
  <si>
    <t>180/12,5EN</t>
  </si>
  <si>
    <t>TUBO PVC PRESION 180/12,5 ENC.145</t>
  </si>
  <si>
    <t>180/16EN</t>
  </si>
  <si>
    <t>TUBO PVC PRESION 180/16 ENC.1452-</t>
  </si>
  <si>
    <t>180/20EN</t>
  </si>
  <si>
    <t>TUBO PVC PRESION 180/20 ENC.1452-</t>
  </si>
  <si>
    <t>180/6EN</t>
  </si>
  <si>
    <t>TUBO PVC PRESION 180/6 ENC.1452-2</t>
  </si>
  <si>
    <t>180/8EN</t>
  </si>
  <si>
    <t>TUBO PVC PRESION 180/8 ENC.1452-2</t>
  </si>
  <si>
    <t>20/16EN</t>
  </si>
  <si>
    <t>TUBO PVC PRESION 20/16 ENC.1452-2</t>
  </si>
  <si>
    <t>20/16EN B3</t>
  </si>
  <si>
    <t>20/20EN</t>
  </si>
  <si>
    <t>TUBO PVC PRESION 20/20 ENC.1452-2</t>
  </si>
  <si>
    <t>200/10EN</t>
  </si>
  <si>
    <t>TUBO PVC PRESION 200/10 ENC.1452-</t>
  </si>
  <si>
    <t>200/10EN B5,8</t>
  </si>
  <si>
    <t>200/10ENF</t>
  </si>
  <si>
    <t>200/10ENF B.5</t>
  </si>
  <si>
    <t>200/12,5EN</t>
  </si>
  <si>
    <t>TUBO PVC PRESION 200/12,5 ENC.145</t>
  </si>
  <si>
    <t>200/12,5ENA UR</t>
  </si>
  <si>
    <t>TUBO PVC PRESION 200/12,5ENC.1452</t>
  </si>
  <si>
    <t>200/16EN</t>
  </si>
  <si>
    <t>TUBO PVC PRESION 200/16 ENC.1452-</t>
  </si>
  <si>
    <t>200/16EN B.5,8</t>
  </si>
  <si>
    <t>200/16ENF</t>
  </si>
  <si>
    <t>200/20EN</t>
  </si>
  <si>
    <t>TUBO PVC PRESION 200/20 ENC.1452-</t>
  </si>
  <si>
    <t>200/6EN</t>
  </si>
  <si>
    <t>TUBO PVC PRESION 200/6 ENC.1452-2</t>
  </si>
  <si>
    <t>200/6EN B.5,8</t>
  </si>
  <si>
    <t>200/6ENF</t>
  </si>
  <si>
    <t>200/6ENF B.5,8</t>
  </si>
  <si>
    <t>200/8EN</t>
  </si>
  <si>
    <t>TUBO PVC PRESION 200/8 ENC.1452-2</t>
  </si>
  <si>
    <t>225/10EN</t>
  </si>
  <si>
    <t>TUBO PVC PRESION 225/10 ENC.1452-</t>
  </si>
  <si>
    <t>225/10EN B.5,8</t>
  </si>
  <si>
    <t>225/16EN</t>
  </si>
  <si>
    <t>TUBO PVC PRESION 225/16 ENC.1452-</t>
  </si>
  <si>
    <t>225/20EN</t>
  </si>
  <si>
    <t>TUBO PVC PRESION 225/20 ENC.1452-</t>
  </si>
  <si>
    <t>225/6EN</t>
  </si>
  <si>
    <t>TUBO PVC PRESION 225/6 ENC.1452-2</t>
  </si>
  <si>
    <t>225/8EN</t>
  </si>
  <si>
    <t>TUBO PVC PRESION 225/8 ENC.1452-2</t>
  </si>
  <si>
    <t>25/12,5EN</t>
  </si>
  <si>
    <t>TUBO PVC PRESION 25/12,5 ENC.1452</t>
  </si>
  <si>
    <t>25/16EN</t>
  </si>
  <si>
    <t>TUBO PVC PRESION 25/16 ENC.1452-2</t>
  </si>
  <si>
    <t>25/16EN B.5,8</t>
  </si>
  <si>
    <t>25/16EN B3</t>
  </si>
  <si>
    <t>25/16EN SB B.6</t>
  </si>
  <si>
    <t>TUBO PVC PRESION 25/16 ENC.1452 S</t>
  </si>
  <si>
    <t>25/16ENF B.5,8</t>
  </si>
  <si>
    <t>25/20EN</t>
  </si>
  <si>
    <t>TUBO PVC PRESION 25/20 ENC.1452-2</t>
  </si>
  <si>
    <t>250/10EN</t>
  </si>
  <si>
    <t>TUBO PVC PRESION 250/10 ENC.1452-</t>
  </si>
  <si>
    <t>250/10EN B5,8</t>
  </si>
  <si>
    <t>250/10ENF</t>
  </si>
  <si>
    <t>250/12,5EN</t>
  </si>
  <si>
    <t>TUBO PVC PRESION 250/12,5 ENC.145</t>
  </si>
  <si>
    <t>250/12,5ENA UR</t>
  </si>
  <si>
    <t>TUBO PVC PRESION 250/12,5ENC.1452</t>
  </si>
  <si>
    <t>250/16EN</t>
  </si>
  <si>
    <t>TUBO PVC PRESION 250/16 ENC.1452-</t>
  </si>
  <si>
    <t>250/16EN B.5,8</t>
  </si>
  <si>
    <t>250/16ENF</t>
  </si>
  <si>
    <t>250/20EN</t>
  </si>
  <si>
    <t>TUBO PVC PRESION 250/20 ENC.1452-</t>
  </si>
  <si>
    <t>250/6EN</t>
  </si>
  <si>
    <t>TUBO PVC PRESION 250/6 ENC.1452-2</t>
  </si>
  <si>
    <t>250/6EN B.5,8</t>
  </si>
  <si>
    <t>250/6ENF</t>
  </si>
  <si>
    <t>250/8EN</t>
  </si>
  <si>
    <t>TUBO PVC PRESION 250/8 ENC.1452-2</t>
  </si>
  <si>
    <t>280/6EN</t>
  </si>
  <si>
    <t>TUBO PVC PRESION 280/6 ENC.1452-2</t>
  </si>
  <si>
    <t>315/10EN</t>
  </si>
  <si>
    <t>TUBO PVC PRESION 315/10 ENC.1452-</t>
  </si>
  <si>
    <t>315/10EN B5,8</t>
  </si>
  <si>
    <t>315/10ENF</t>
  </si>
  <si>
    <t>315/10ENF B5,8</t>
  </si>
  <si>
    <t>TUBO PVC PRESION 315/10 ENC.1452F</t>
  </si>
  <si>
    <t>315/12,5EN</t>
  </si>
  <si>
    <t>TUBO PVC PRESION 315/12,5 ENC.145</t>
  </si>
  <si>
    <t>315/12,5ENA UR</t>
  </si>
  <si>
    <t>TUBO PVC PRESION 315/12,5ENC.1452</t>
  </si>
  <si>
    <t>315/16EN</t>
  </si>
  <si>
    <t>TUBO PVC PRESION 315/16 ENC.1452-</t>
  </si>
  <si>
    <t>315/16ENF</t>
  </si>
  <si>
    <t>TUBO PRESION 315/16 ENC. 1452-2 FE</t>
  </si>
  <si>
    <t>315/20EN</t>
  </si>
  <si>
    <t>TUBO PVC PRESION 315/20 ENC.1452-</t>
  </si>
  <si>
    <t>315/6EN</t>
  </si>
  <si>
    <t>TUBO PVC PRESION 315/6 ENC.1452-2</t>
  </si>
  <si>
    <t>315/6ENF</t>
  </si>
  <si>
    <t>315/6ENF B5,8</t>
  </si>
  <si>
    <t>TUBO PVC PRESION 315/6 ENC.1452 F</t>
  </si>
  <si>
    <t>315/8EN</t>
  </si>
  <si>
    <t>TUBO PVC PRESION 315/8 ENC.1452-2</t>
  </si>
  <si>
    <t>32/12,5EN</t>
  </si>
  <si>
    <t>TUBO PVC PRESION 32/12,5 ENC.1452</t>
  </si>
  <si>
    <t>32/16EN</t>
  </si>
  <si>
    <t>TUBO PVC PRESION 32/16 ENC.1452-2</t>
  </si>
  <si>
    <t>32/16EN B.5,8</t>
  </si>
  <si>
    <t>32/16EN B3</t>
  </si>
  <si>
    <t>32/16EN SB</t>
  </si>
  <si>
    <t>32/20EN</t>
  </si>
  <si>
    <t>TUBO PVC PRESION 32/20 ENC.1452-2</t>
  </si>
  <si>
    <t>355/10EN</t>
  </si>
  <si>
    <t>TUBO PVC PRESION 355/10 ENC.</t>
  </si>
  <si>
    <t>355/20EN</t>
  </si>
  <si>
    <t>TUBO PVC PRESION 355/20 ENC.</t>
  </si>
  <si>
    <t>355/6EN</t>
  </si>
  <si>
    <t>TUBO PVC PRESION 355/6 ENC.</t>
  </si>
  <si>
    <t>40/10EN</t>
  </si>
  <si>
    <t>TUBO PVC PRESION 40/10 ENC.1452-2</t>
  </si>
  <si>
    <t>40/12,5EN</t>
  </si>
  <si>
    <t>TUBO PVC PRESION 40/12,5 ENC.1452</t>
  </si>
  <si>
    <t>40/16EN</t>
  </si>
  <si>
    <t>TUBO PVC PRESION 40/16 ENC.1452-2</t>
  </si>
  <si>
    <t>40/16EN B.5,8</t>
  </si>
  <si>
    <t>40/16EN B3</t>
  </si>
  <si>
    <t>40/16EN SB</t>
  </si>
  <si>
    <t>40/20EN</t>
  </si>
  <si>
    <t>TUBO PVC PRESION 40/20 ENC.1452-2</t>
  </si>
  <si>
    <t>400/10EN</t>
  </si>
  <si>
    <t>TUBO PRESION 400/10 ENC. N.1452-2</t>
  </si>
  <si>
    <t>400/10EN B5</t>
  </si>
  <si>
    <t>TUBO PRESION 400/10 ENC. N.1452-2 B</t>
  </si>
  <si>
    <t>400/6EN</t>
  </si>
  <si>
    <t>TUBO PRESION 400/6 ENC. N.1452-2</t>
  </si>
  <si>
    <t>50/10EN</t>
  </si>
  <si>
    <t>TUBO PVC PRESION 50/10 ENC.1452-2</t>
  </si>
  <si>
    <t>50/10EN B3</t>
  </si>
  <si>
    <t>50/10EN B4</t>
  </si>
  <si>
    <t>50/10EN B5,8</t>
  </si>
  <si>
    <t>50/10EN B6</t>
  </si>
  <si>
    <t>50/10EN SB</t>
  </si>
  <si>
    <t>50/12,5EN</t>
  </si>
  <si>
    <t>TUBO PVC PRESION 50/12,5 ENC.1452</t>
  </si>
  <si>
    <t>50/16EN</t>
  </si>
  <si>
    <t>TUBO PVC PRESION 50/16 ENC.1452-2</t>
  </si>
  <si>
    <t>50/16EN B.4</t>
  </si>
  <si>
    <t>50/16EN B.5,8</t>
  </si>
  <si>
    <t>50/16EN B3</t>
  </si>
  <si>
    <t>50/16EN B6</t>
  </si>
  <si>
    <t>50/16EN SB</t>
  </si>
  <si>
    <t>50/16ENF</t>
  </si>
  <si>
    <t>50/16ENM B.6</t>
  </si>
  <si>
    <t>TUBO PVC PRES.50/16 ENC.1452-2 B.6</t>
  </si>
  <si>
    <t>50/20EN</t>
  </si>
  <si>
    <t>TUBO PVC PRESION 50/20 ENC.1452-2</t>
  </si>
  <si>
    <t>50/8EN</t>
  </si>
  <si>
    <t>TUBO PVC PRESION 50/8 ENC.1452-2</t>
  </si>
  <si>
    <t>50/8EN B5,8</t>
  </si>
  <si>
    <t>TUBO PVC PRESION 50/8 ENC.1452-2 B</t>
  </si>
  <si>
    <t>63/10EN</t>
  </si>
  <si>
    <t>TUBO PVC PRESION 63/10 ENC.1452-2</t>
  </si>
  <si>
    <t>63/10EN B3</t>
  </si>
  <si>
    <t>63/10EN B5,8</t>
  </si>
  <si>
    <t>63/10EN SB</t>
  </si>
  <si>
    <t>63/10ENF</t>
  </si>
  <si>
    <t>63/12,5EN</t>
  </si>
  <si>
    <t>TUBO PVC PRESION 63/12,5 ENC.1452</t>
  </si>
  <si>
    <t>63/16EN</t>
  </si>
  <si>
    <t>TUBO PVC PRESION 63/16 ENC.1452-2</t>
  </si>
  <si>
    <t>63/16EN B.4</t>
  </si>
  <si>
    <t>63/16EN B.5,8</t>
  </si>
  <si>
    <t>63/16EN B3</t>
  </si>
  <si>
    <t>63/16EN B6</t>
  </si>
  <si>
    <t>63/16EN SB</t>
  </si>
  <si>
    <t>63/16ENF B.6</t>
  </si>
  <si>
    <t>63/20EN</t>
  </si>
  <si>
    <t>TUBO PVC PRESION 63/20 ENC.1452-2</t>
  </si>
  <si>
    <t>63/6EN</t>
  </si>
  <si>
    <t>TUBO PVC PRESION 63/6 ENC.1452-2</t>
  </si>
  <si>
    <t>63/6EN B5,8</t>
  </si>
  <si>
    <t>TUBO PVC PRESION 63/6 ENC.1452-2 B</t>
  </si>
  <si>
    <t>63/6ENF</t>
  </si>
  <si>
    <t>TUBO PVC PRESION 63/6 ENC.1452-2 F</t>
  </si>
  <si>
    <t>63/8EN</t>
  </si>
  <si>
    <t>TUBO PVC PRESION 63/8 ENC.1452-2</t>
  </si>
  <si>
    <t>75/10EN</t>
  </si>
  <si>
    <t>TUBO PVC PRESION 75/10 ENC.1452-2</t>
  </si>
  <si>
    <t>75/10EN B5,8</t>
  </si>
  <si>
    <t>75/10ENF</t>
  </si>
  <si>
    <t>75/12,5EN</t>
  </si>
  <si>
    <t>TUBO PVC PRESION 75/12,5 ENC.1452</t>
  </si>
  <si>
    <t>75/16EN</t>
  </si>
  <si>
    <t>TUBO PVC PRESION 75/16 ENC.1452-2</t>
  </si>
  <si>
    <t>75/16EN B.5,8</t>
  </si>
  <si>
    <t>75/20EN</t>
  </si>
  <si>
    <t>TUBO PVC PRESION 75/20 ENC.1452-2</t>
  </si>
  <si>
    <t>75/6EN</t>
  </si>
  <si>
    <t>TUBO PVC PRESION 75/6 ENC.1452-2</t>
  </si>
  <si>
    <t>75/6EN B3</t>
  </si>
  <si>
    <t>TUBO PVC PRESION 75/6 ENC.1452-2 B</t>
  </si>
  <si>
    <t>75/6EN B5,8</t>
  </si>
  <si>
    <t>75/6ENF</t>
  </si>
  <si>
    <t>TUBO PVC PRESION 75/6 ENC.1452-2 F</t>
  </si>
  <si>
    <t>75/6ENF B.5,8</t>
  </si>
  <si>
    <t>TUBO PVC PRESION 75/6 ENC.1452-2F</t>
  </si>
  <si>
    <t>75/8EN</t>
  </si>
  <si>
    <t>TUBO PVC PRESION 75/8 ENC.1452-2</t>
  </si>
  <si>
    <t>90/10EN</t>
  </si>
  <si>
    <t>TUBO PVC PRESION 90/10 ENC.1452-2</t>
  </si>
  <si>
    <t>90/10EN B3</t>
  </si>
  <si>
    <t>90/10EN B5,8</t>
  </si>
  <si>
    <t>90/10EN L.1,125</t>
  </si>
  <si>
    <t>TUBO PVC PRES 90/10 ENC.1452-2 1,1</t>
  </si>
  <si>
    <t>90/10ENF</t>
  </si>
  <si>
    <t>90/12,5EN</t>
  </si>
  <si>
    <t>TUBO PVC PRESION 90/12,5 ENC.1452</t>
  </si>
  <si>
    <t>90/16EN</t>
  </si>
  <si>
    <t>TUBO PVC PRESION 90/16 ENC.1452-2</t>
  </si>
  <si>
    <t>90/16EN B.5,8</t>
  </si>
  <si>
    <t>90/16ENF</t>
  </si>
  <si>
    <t>90/20EN</t>
  </si>
  <si>
    <t>TUBO PVC PRESION 90/20 ENC.1452-2</t>
  </si>
  <si>
    <t>90/6EN</t>
  </si>
  <si>
    <t>TUBO PVC PRESION 90/6 ENC.1452-2</t>
  </si>
  <si>
    <t>90/6EN B.5,8</t>
  </si>
  <si>
    <t>TUBO PVC PRESION 90/6 ENC.1452-2 B</t>
  </si>
  <si>
    <t>90/6ENF</t>
  </si>
  <si>
    <t>TUBO PVC PRESION 90/6 ENC.1452-2 F</t>
  </si>
  <si>
    <t>90/6ENF B.5,8</t>
  </si>
  <si>
    <t>TUBO PVC PRESION 90/6 ENC.1452-2F</t>
  </si>
  <si>
    <t>90/8EN</t>
  </si>
  <si>
    <t>TUBO PVC PRESION 90/8 ENC.1452-2</t>
  </si>
  <si>
    <t>D110PN10</t>
  </si>
  <si>
    <t>TUBO PVC 110/10 SIN BOCA</t>
  </si>
  <si>
    <t>D125PN10</t>
  </si>
  <si>
    <t>TUBO PVC 125/10 SIN BOCA</t>
  </si>
  <si>
    <t>D160PN10</t>
  </si>
  <si>
    <t>TUBO PVC 160/10 SIN BOCA</t>
  </si>
  <si>
    <t>D225PN10</t>
  </si>
  <si>
    <t>TUBO PVC 225/10 SIN BOCA</t>
  </si>
  <si>
    <t>D75PN10</t>
  </si>
  <si>
    <t>TUBO PVC 75/10 SIN BOCA</t>
  </si>
  <si>
    <t>D90PN10</t>
  </si>
  <si>
    <t>TUBO PVC 90/10 SIN BOCA</t>
  </si>
  <si>
    <t>0191</t>
  </si>
  <si>
    <t>TUBO P.V.C. PRESION N.1452-2 JUNTA ELAST</t>
  </si>
  <si>
    <t>110/10JN</t>
  </si>
  <si>
    <t>TUBO PVC PRESION J.E. 110/10 1452-2</t>
  </si>
  <si>
    <t>110/10JN B5,8</t>
  </si>
  <si>
    <t>110/10JNF</t>
  </si>
  <si>
    <t>110/12,5JN</t>
  </si>
  <si>
    <t>TUBO PVC PRESION J.E. 110/12,5 1452</t>
  </si>
  <si>
    <t>110/16JN</t>
  </si>
  <si>
    <t>TUBO PVC PRESION J.E. 110/16 1452-2</t>
  </si>
  <si>
    <t>110/16JN 5,8</t>
  </si>
  <si>
    <t>110/16JNM</t>
  </si>
  <si>
    <t>110/20JN</t>
  </si>
  <si>
    <t>TUBO PVC PRESION J.E. 110/20 1452-2</t>
  </si>
  <si>
    <t>110/25JN</t>
  </si>
  <si>
    <t>TUBO PVC PRESION J.E. 110/25 1452-2</t>
  </si>
  <si>
    <t>110/6JN</t>
  </si>
  <si>
    <t>TUBO PVC PRESION J.E. 110/6 1452-2</t>
  </si>
  <si>
    <t>110/6JN B5,5</t>
  </si>
  <si>
    <t>TUBO PVC PRESION J.E. 110/6 1452-2 B</t>
  </si>
  <si>
    <t>110/6JN B5,8</t>
  </si>
  <si>
    <t>110/8JN</t>
  </si>
  <si>
    <t>TUBO PVC PRESION J.E. 110/8 1452-2</t>
  </si>
  <si>
    <t>110/8JN B5,8</t>
  </si>
  <si>
    <t>TUBO PVC PRESION J.E. 110/8 1452-2 B</t>
  </si>
  <si>
    <t>125/10JN</t>
  </si>
  <si>
    <t>TUBO PVC PRESION J.E. 125/10 1452-2</t>
  </si>
  <si>
    <t>125/10JN B5,8</t>
  </si>
  <si>
    <t>125/10JNF</t>
  </si>
  <si>
    <t>125/12,5JN</t>
  </si>
  <si>
    <t>TUBO PVC PRESION J.E. 125/12,5 1452</t>
  </si>
  <si>
    <t>125/16JN</t>
  </si>
  <si>
    <t>TUBO PVC PRESION J.E. 125/16 1452-2</t>
  </si>
  <si>
    <t>125/16JN B.5,8</t>
  </si>
  <si>
    <t>125/16JNM</t>
  </si>
  <si>
    <t>125/20JN</t>
  </si>
  <si>
    <t>TUBO PVC PRESION J.E. 125/20 1452-2</t>
  </si>
  <si>
    <t>125/25JN</t>
  </si>
  <si>
    <t>TUBO PVC PRESION J.E. 125/25 1452-2</t>
  </si>
  <si>
    <t>125/6JN</t>
  </si>
  <si>
    <t>TUBO PVC PRESION J.E. 125/6 1452-2</t>
  </si>
  <si>
    <t>125/6JN B5,5</t>
  </si>
  <si>
    <t>TUBO PVC PRESION J.E. 125/6 1452-2 B</t>
  </si>
  <si>
    <t>125/6JN B5,8</t>
  </si>
  <si>
    <t>125/6JNF</t>
  </si>
  <si>
    <t>TUBO PVC PRESION J.E. 125/6 1452-2 F</t>
  </si>
  <si>
    <t>125/8JN</t>
  </si>
  <si>
    <t>TUBO PVC PRESION J.E. 125/8 1452-2</t>
  </si>
  <si>
    <t>125/8JN B5,8</t>
  </si>
  <si>
    <t>TUBO PVC PRESION J.E. 125/8 1452-2 B</t>
  </si>
  <si>
    <t>140/10JN</t>
  </si>
  <si>
    <t>TUBO PVC PRESION J.E. 140/10 1452-2</t>
  </si>
  <si>
    <t>140/10JN B5,8</t>
  </si>
  <si>
    <t>140/10JNF</t>
  </si>
  <si>
    <t>140/12,5JN</t>
  </si>
  <si>
    <t>TUBO PVC PRESION J.E. 140/12,5 1452</t>
  </si>
  <si>
    <t>140/16JN</t>
  </si>
  <si>
    <t>TUBO PVC PRESION J.E. 140/16 1452-2</t>
  </si>
  <si>
    <t>140/16JNF</t>
  </si>
  <si>
    <t>140/20JN</t>
  </si>
  <si>
    <t>TUBO PVC PRESION J.E. 140/20 1452-2</t>
  </si>
  <si>
    <t>140/6JN</t>
  </si>
  <si>
    <t>TUBO PVC PRESION J.E. 140/6 1452-2</t>
  </si>
  <si>
    <t>140/6JN B5,8</t>
  </si>
  <si>
    <t>TUBO PVC PRESION J.E. 140/6 1452-2 B</t>
  </si>
  <si>
    <t>140/6JNF</t>
  </si>
  <si>
    <t>TUBO PVC PRESION J.E. 140/6 1452-2 F</t>
  </si>
  <si>
    <t>140/8JN</t>
  </si>
  <si>
    <t>TUBO PVC PRESION J.E. 140/8 1452-2</t>
  </si>
  <si>
    <t>140/8JN B5,8</t>
  </si>
  <si>
    <t>TUBO PVC PRESION J.E. 140/8 1452-2 B</t>
  </si>
  <si>
    <t>160/10JN</t>
  </si>
  <si>
    <t>TUBO PVC PRESION J.E. 160/10 1452-2</t>
  </si>
  <si>
    <t>160/10JN B5,8</t>
  </si>
  <si>
    <t>160/10JNF</t>
  </si>
  <si>
    <t>TUBO PVC PRESION J.E. 160/10 1452 F</t>
  </si>
  <si>
    <t>160/12,5JN</t>
  </si>
  <si>
    <t>TUBO PVC PRESION J.E. 160/12,5 1452</t>
  </si>
  <si>
    <t>160/16JN</t>
  </si>
  <si>
    <t>TUBO PVC PRESION J.E. 160/16 1452-2</t>
  </si>
  <si>
    <t>160/16JN 5,8</t>
  </si>
  <si>
    <t>160/16JNF</t>
  </si>
  <si>
    <t>160/16JNM</t>
  </si>
  <si>
    <t>160/20JN</t>
  </si>
  <si>
    <t>TUBO PVC PRESION J.E. 160/20 1452-2</t>
  </si>
  <si>
    <t>160/25JN</t>
  </si>
  <si>
    <t>TUBO PVC PRESION J.E. 160/25 1452-2</t>
  </si>
  <si>
    <t>160/6JN</t>
  </si>
  <si>
    <t>TUBO PVC PRESION J.E. 160/6 1452-2</t>
  </si>
  <si>
    <t>160/6JN B5,5</t>
  </si>
  <si>
    <t>TUBO PVC PRESION J.E. 160/6 1452-2 B</t>
  </si>
  <si>
    <t>160/6JN B5,8</t>
  </si>
  <si>
    <t>160/6JN B5,9</t>
  </si>
  <si>
    <t>TUBO PVC PRESION J.E. 160/5,9 1452-2</t>
  </si>
  <si>
    <t>160/6JN SB B.3,5</t>
  </si>
  <si>
    <t>TUBO PVC PRESION J.E160/6 1452-2  S</t>
  </si>
  <si>
    <t>160/6JNF</t>
  </si>
  <si>
    <t>TUBO PVC PRESION J.E. 160/6 1452-2 F</t>
  </si>
  <si>
    <t>160/8JN</t>
  </si>
  <si>
    <t>TUBO PVC PRESION J.E. 160/8 1452-2</t>
  </si>
  <si>
    <t>160/8JN B5,8</t>
  </si>
  <si>
    <t>TUBO PVC PRESION J.E. 160/8 1452-2 B</t>
  </si>
  <si>
    <t>180/10JN</t>
  </si>
  <si>
    <t>TUBO PVC PRESION J.E. 180/10 1452-2</t>
  </si>
  <si>
    <t>180/10JN B.5,8</t>
  </si>
  <si>
    <t>180/12,5JN</t>
  </si>
  <si>
    <t>TUBO PVC PRESION J.E. 180/12,5 1452</t>
  </si>
  <si>
    <t>180/16JN</t>
  </si>
  <si>
    <t>TUBO PVC PRESION J.E. 180/16 1452-2</t>
  </si>
  <si>
    <t>180/16JN B.5,8</t>
  </si>
  <si>
    <t>180/20JN</t>
  </si>
  <si>
    <t>TUBO PVC PRESION J.E. 180/20 1452-2</t>
  </si>
  <si>
    <t>180/6JN</t>
  </si>
  <si>
    <t>TUBO PVC PRESION J.E. 180/6 1452-2</t>
  </si>
  <si>
    <t>180/6JN B.5,8</t>
  </si>
  <si>
    <t>TUBO PVC PRESION J.E. 180/6 1452-2 B</t>
  </si>
  <si>
    <t>180/8JN</t>
  </si>
  <si>
    <t>TUBO PVC PRESION J.E. 180/8 1452-2</t>
  </si>
  <si>
    <t>180/8JN B5,8</t>
  </si>
  <si>
    <t>TUBO PVC PRESION J.E. 180/8 1452-2 B</t>
  </si>
  <si>
    <t>200/10JN</t>
  </si>
  <si>
    <t>TUBO PVC PRESION J.E. 200/10 1452-2</t>
  </si>
  <si>
    <t>200/10JN B5,8</t>
  </si>
  <si>
    <t>200/10JNF</t>
  </si>
  <si>
    <t>200/10JNF B5,8</t>
  </si>
  <si>
    <t>200/12,5JN</t>
  </si>
  <si>
    <t>TUBO PVC PRESION J.E. 200/12,5 1452</t>
  </si>
  <si>
    <t>200/16JN</t>
  </si>
  <si>
    <t>TUBO PVC PRESION J.E. 200/16 1452-2</t>
  </si>
  <si>
    <t>200/16JN 5,8</t>
  </si>
  <si>
    <t>200/16JNF</t>
  </si>
  <si>
    <t>TUBO PVC PRESION J.E. 200/16 1452 F</t>
  </si>
  <si>
    <t>200/16JNM</t>
  </si>
  <si>
    <t>TUBO PVC PRESION J.E. 200/16 1452 M</t>
  </si>
  <si>
    <t>200/20JN</t>
  </si>
  <si>
    <t>TUBO PVC PRESION J.E. 200/20 1452-2</t>
  </si>
  <si>
    <t>200/25JN</t>
  </si>
  <si>
    <t>TUBO PVC PRESION J.E. 200/25 1452-2</t>
  </si>
  <si>
    <t>200/6JN</t>
  </si>
  <si>
    <t>TUBO PVC PRESION J.E. 200/6 1452-2</t>
  </si>
  <si>
    <t>200/6JN B5,8</t>
  </si>
  <si>
    <t>TUBO PVC PRESION J.E. 200/6 1452-2 B</t>
  </si>
  <si>
    <t>200/6JN B5,9</t>
  </si>
  <si>
    <t>200/6JNF</t>
  </si>
  <si>
    <t>TUBO PVC PRESION J.E. 200/6 1452-2 F</t>
  </si>
  <si>
    <t>200/8JN</t>
  </si>
  <si>
    <t>TUBO PVC PRESION J.E. 200/8 1452-2</t>
  </si>
  <si>
    <t>200/8JN B5,8</t>
  </si>
  <si>
    <t>TUBO PVC PRESION J.E. 200/8 1452-2 B</t>
  </si>
  <si>
    <t>225/10JN</t>
  </si>
  <si>
    <t>TUBO PVC PRESION J.E. 225/10 1452-2</t>
  </si>
  <si>
    <t>225/10JN B5,8</t>
  </si>
  <si>
    <t>225/12,5JN</t>
  </si>
  <si>
    <t>TUBO PVC PRESION J.E. 225/12,5 1452</t>
  </si>
  <si>
    <t>225/16JN</t>
  </si>
  <si>
    <t>TUBO PVC PRESION J.E. 225/16 1452-2</t>
  </si>
  <si>
    <t>225/16JN B5,8</t>
  </si>
  <si>
    <t>225/16JNM</t>
  </si>
  <si>
    <t>225/20JN</t>
  </si>
  <si>
    <t>TUBO PVC PRESION J.E. 225/20 1452-2</t>
  </si>
  <si>
    <t>225/6JN</t>
  </si>
  <si>
    <t>TUBO PVC PRESION J.E. 225/6 1452-2</t>
  </si>
  <si>
    <t>225/6JN B.5,8</t>
  </si>
  <si>
    <t>TUBO PVC PRESION J.E. 225/6 1452-2 B</t>
  </si>
  <si>
    <t>225/8JN</t>
  </si>
  <si>
    <t>TUBO PVC PRESION J.E. 225/8 1452-2</t>
  </si>
  <si>
    <t>225/8JN B.5,8</t>
  </si>
  <si>
    <t>TUBO PVC PRESION J.E. 225/8 1452-2 B</t>
  </si>
  <si>
    <t>250/10JN</t>
  </si>
  <si>
    <t>TUBO PVC PRESION J.E. 250/10 1452-2</t>
  </si>
  <si>
    <t>250/10JN B5,8</t>
  </si>
  <si>
    <t>250/10JNF</t>
  </si>
  <si>
    <t>250/10JNF B5,8</t>
  </si>
  <si>
    <t>250/12,5JN</t>
  </si>
  <si>
    <t>TUBO PVC PRESION J.E. 250/12,5 1452</t>
  </si>
  <si>
    <t>250/16JN</t>
  </si>
  <si>
    <t>TUBO PVC PRESION J.E. 250/16 1452-2</t>
  </si>
  <si>
    <t>250/16JN 5,8</t>
  </si>
  <si>
    <t>250/16JNF</t>
  </si>
  <si>
    <t>TUBO PVC PRESION J.E. 250/16 1452 F</t>
  </si>
  <si>
    <t>250/16JNM</t>
  </si>
  <si>
    <t>250/20JN</t>
  </si>
  <si>
    <t>TUBO PVC PRESION J.E. 250/20 1452-2</t>
  </si>
  <si>
    <t>250/6JN</t>
  </si>
  <si>
    <t>TUBO PVC PRESION J.E. 250/6 1452-2</t>
  </si>
  <si>
    <t>250/6JN B5,5</t>
  </si>
  <si>
    <t>TUBO PVC PRESION J.E. 250/6 1452-2 B</t>
  </si>
  <si>
    <t>250/6JN B5,8</t>
  </si>
  <si>
    <t>250/6JN B5,9</t>
  </si>
  <si>
    <t>TUBO PVC PRESION J.E. 250/5,9 1452-2</t>
  </si>
  <si>
    <t>250/6JNF</t>
  </si>
  <si>
    <t>TUBO PVC PRESION J.E. 250/6 1452 FE</t>
  </si>
  <si>
    <t>250/6JNF B5,8</t>
  </si>
  <si>
    <t>250/8JN</t>
  </si>
  <si>
    <t>TUBO PVC PRESION J.E. 250/8 1452-2</t>
  </si>
  <si>
    <t>250/8JN B5,8</t>
  </si>
  <si>
    <t>TUBO PVC PRESION J.E. 250/8 1452-2 B</t>
  </si>
  <si>
    <t>280/10JN</t>
  </si>
  <si>
    <t>TUBO PVC PRESION J.E. 280/10 1452-2</t>
  </si>
  <si>
    <t>280/10JN B5,8</t>
  </si>
  <si>
    <t>280/16JN</t>
  </si>
  <si>
    <t>TUBO PVC PRESION J.E. 280/16 1452-2</t>
  </si>
  <si>
    <t>280/6JN</t>
  </si>
  <si>
    <t>TUBO PVC PRESION J.E. 280/6 1452-2</t>
  </si>
  <si>
    <t>280/8JN</t>
  </si>
  <si>
    <t>TUBO PVC PRESION J.E. 280/8 1452-2</t>
  </si>
  <si>
    <t>315/10JN</t>
  </si>
  <si>
    <t>TUBO PVC PRESION J.E. 315/10 1452-2</t>
  </si>
  <si>
    <t>315/10JN B5,8</t>
  </si>
  <si>
    <t>315/10JNF</t>
  </si>
  <si>
    <t>315/10JNF B5,8</t>
  </si>
  <si>
    <t>TUBO PVC PRESION J.E. 315/10 1452FE</t>
  </si>
  <si>
    <t>315/12,5JN</t>
  </si>
  <si>
    <t>TUBO PVC PRESION J.E. 315/12,5 1452</t>
  </si>
  <si>
    <t>315/16JN</t>
  </si>
  <si>
    <t>TUBO PVC PRESION J.E. 315/16 1452-2</t>
  </si>
  <si>
    <t>315/16JN 5,8</t>
  </si>
  <si>
    <t>315/16JNF</t>
  </si>
  <si>
    <t>315/16JNM</t>
  </si>
  <si>
    <t>315/20JN</t>
  </si>
  <si>
    <t>TUBO PVC PRESION J.E. 315/20 1452-2</t>
  </si>
  <si>
    <t>315/6JN</t>
  </si>
  <si>
    <t>TUBO PVC PRESION J.E. 315/6 1452-2</t>
  </si>
  <si>
    <t>315/6JN B5,9</t>
  </si>
  <si>
    <t>TUBO PVC PRESION J.E. 315/6 1452-2 B</t>
  </si>
  <si>
    <t>315/6JN5,8</t>
  </si>
  <si>
    <t>315/6JNF</t>
  </si>
  <si>
    <t>TUBO PVC PRESION J.E. 315/6 1452-2 F</t>
  </si>
  <si>
    <t>315/6JNF B5,8</t>
  </si>
  <si>
    <t>TUBO PVC PRESION J.E. 315/6 1452FE</t>
  </si>
  <si>
    <t>315/8JN</t>
  </si>
  <si>
    <t>TUBO PVC PRESION J.E. 315/8 1452-2</t>
  </si>
  <si>
    <t>355/10JN</t>
  </si>
  <si>
    <t>TUBO PVC PRESION J.E. 355/10 1452-2</t>
  </si>
  <si>
    <t>355/10JN B.5,8</t>
  </si>
  <si>
    <t>355/10JNF</t>
  </si>
  <si>
    <t>355/12,5JN</t>
  </si>
  <si>
    <t>TUBO PVC PRESION J.E. 355/12,5 1452</t>
  </si>
  <si>
    <t>355/16JN</t>
  </si>
  <si>
    <t>TUBO PVC PRESION J.E. 355/16 1452-2</t>
  </si>
  <si>
    <t>355/16JN B.5,8</t>
  </si>
  <si>
    <t>355/6JN</t>
  </si>
  <si>
    <t>TUBO PVC PRESION J.E. 355/6 1452-2</t>
  </si>
  <si>
    <t>355/6JN B.5,9</t>
  </si>
  <si>
    <t>TUBO PVC PRESION J.E. 355/6 1452-2 B</t>
  </si>
  <si>
    <t>355/8JN</t>
  </si>
  <si>
    <t>TUBO PVC PRESION J.E. 355/8 1452-2</t>
  </si>
  <si>
    <t>400/10JN</t>
  </si>
  <si>
    <t>TUBO PVC PRESION J.E. 400/10 1452-2</t>
  </si>
  <si>
    <t>400/10JN B5,8</t>
  </si>
  <si>
    <t>400/10JNF</t>
  </si>
  <si>
    <t>400/12,5JN</t>
  </si>
  <si>
    <t>TUBO PVC PRESION J.E. 400/12,5 1452</t>
  </si>
  <si>
    <t>400/16JN</t>
  </si>
  <si>
    <t>TUBO PVC PRESION J.E. 400/16 1452-2</t>
  </si>
  <si>
    <t>400/16JN B5,8</t>
  </si>
  <si>
    <t>400/16JNM</t>
  </si>
  <si>
    <t>TUBO PVC PRESION J.E. 400/16 1452 M</t>
  </si>
  <si>
    <t>400/20JN</t>
  </si>
  <si>
    <t>TUBO PVC PRESION J.E. 400/20 1452-2</t>
  </si>
  <si>
    <t>400/6JN</t>
  </si>
  <si>
    <t>TUBO PVC PRESION J.E. 400/6 1452-2</t>
  </si>
  <si>
    <t>400/6JN B.5,5</t>
  </si>
  <si>
    <t>TUBO PVC PRESION J.E. 400/6 1452-2 B</t>
  </si>
  <si>
    <t>400/6JN B5,8</t>
  </si>
  <si>
    <t>400/6JN B5,9</t>
  </si>
  <si>
    <t>TUBO PVC PRESION J.E. 400/5,9 1452-2</t>
  </si>
  <si>
    <t>400/6JNF</t>
  </si>
  <si>
    <t>TUBO PVC PRESION J.E. 400/6 1452 FE</t>
  </si>
  <si>
    <t>400/8JN</t>
  </si>
  <si>
    <t>TUBO PVC PRESION J.E. 400/8 1452-2</t>
  </si>
  <si>
    <t>400/8JN B.5,9</t>
  </si>
  <si>
    <t>TUBO PVC PRES. J.E.400/8 1452-2 B.5,9</t>
  </si>
  <si>
    <t>400/8JN B5,8</t>
  </si>
  <si>
    <t>TUBO PVC PRES. J.E.400/8 1452-2 B.5,8</t>
  </si>
  <si>
    <t>450/10JN</t>
  </si>
  <si>
    <t>TUBO PRESION JUNTA 450/10 N.1452-2</t>
  </si>
  <si>
    <t>450/16JN</t>
  </si>
  <si>
    <t>TUBO PVC PRESION J.E. 450/16 1452-2</t>
  </si>
  <si>
    <t>450/6JN</t>
  </si>
  <si>
    <t>TUBO PRESION JUNTA 450/6 N.1452-2</t>
  </si>
  <si>
    <t>450/8JN</t>
  </si>
  <si>
    <t>TUBO PVC PRESION J.E. 450/8 1452-2</t>
  </si>
  <si>
    <t>500/10JN</t>
  </si>
  <si>
    <t>TUBO PVC PRESION J.E. 500/10 1452-2</t>
  </si>
  <si>
    <t>500/10JN B5,8</t>
  </si>
  <si>
    <t>500/10JNF</t>
  </si>
  <si>
    <t>500/10JNF B5,8</t>
  </si>
  <si>
    <t>TUBO PVC PRESION J.E. 500/10 1452FE</t>
  </si>
  <si>
    <t>500/12,5JN</t>
  </si>
  <si>
    <t>TUBO PVC PRESION J.E. 500/12,5 1452</t>
  </si>
  <si>
    <t>500/12,5JNF B5,8</t>
  </si>
  <si>
    <t>500/16JN</t>
  </si>
  <si>
    <t>TUBO PVC PRESION J.E. 500/16 1452-2</t>
  </si>
  <si>
    <t>500/16JN B.5,5</t>
  </si>
  <si>
    <t>500/16JNF</t>
  </si>
  <si>
    <t>500/16JNM</t>
  </si>
  <si>
    <t>500/6JN</t>
  </si>
  <si>
    <t>TUBO PVC PRESION J.E. 500/6 1452-2</t>
  </si>
  <si>
    <t>500/6JN B.5,5</t>
  </si>
  <si>
    <t>TUBO PVC PRESION J.E. 500/6 1452-2 B</t>
  </si>
  <si>
    <t>500/6JN B5,8</t>
  </si>
  <si>
    <t>500/6JN B5,9</t>
  </si>
  <si>
    <t>TUBO PVC PRESION J.E. 500/5,9 1452-2</t>
  </si>
  <si>
    <t>500/6JNF</t>
  </si>
  <si>
    <t>TUBO PVC PRESION J.E. 500/6 1452-2 F</t>
  </si>
  <si>
    <t>500/8JN</t>
  </si>
  <si>
    <t>TUBO PVC PRESION J.E. 500/8 1452-2</t>
  </si>
  <si>
    <t>500/8JN B5,8</t>
  </si>
  <si>
    <t>TUBO PVC PRESION J.E. 500/8 1452-2 B</t>
  </si>
  <si>
    <t>500/8JN B5,9</t>
  </si>
  <si>
    <t>63/10 JNF B5,8</t>
  </si>
  <si>
    <t>TUBO PVC PRESION J.E. 63/10 1452 FE</t>
  </si>
  <si>
    <t>63/10JN</t>
  </si>
  <si>
    <t>TUBO PVC PRESION J.E. 63/10 1452-2</t>
  </si>
  <si>
    <t>63/10JN B5,8</t>
  </si>
  <si>
    <t>TUBO PVC PRESION J.E. 63/10 1452-2 B</t>
  </si>
  <si>
    <t>63/10JNF</t>
  </si>
  <si>
    <t>TUBO PVC PRESION J.E. 63/10 1452-2 F</t>
  </si>
  <si>
    <t>63/12,5JN</t>
  </si>
  <si>
    <t>TUBO PVC PRESION J.E. 63/12,5 1452-2</t>
  </si>
  <si>
    <t>63/16JN</t>
  </si>
  <si>
    <t>TUBO PVC PRESION J.E. 63/16 1452-2</t>
  </si>
  <si>
    <t>63/16JN B5,8</t>
  </si>
  <si>
    <t>TUBO PVC PRESION J.E. 63/16 1452-2 B</t>
  </si>
  <si>
    <t>63/16JNM</t>
  </si>
  <si>
    <t>TUBO PVC PRESION J.E. 63/16 1452 MA</t>
  </si>
  <si>
    <t>63/6JN</t>
  </si>
  <si>
    <t>TUBO PVC PRESION J.E. 63/6 1452-2</t>
  </si>
  <si>
    <t>63/6JN B5,8</t>
  </si>
  <si>
    <t>TUBO PVC PRESION J.E. 63/6 1452-2 B</t>
  </si>
  <si>
    <t>63/6JNF</t>
  </si>
  <si>
    <t>TUBO PVC PRESION J.E. 63/6 1452-2 F</t>
  </si>
  <si>
    <t>63/8JN</t>
  </si>
  <si>
    <t>TUBO PVC PRESION J.E. 63/8 1452-2</t>
  </si>
  <si>
    <t>630/10JN</t>
  </si>
  <si>
    <t>TUBO PVC PRESION J.E. 630/10 1452-2</t>
  </si>
  <si>
    <t>630/10JN B5,5</t>
  </si>
  <si>
    <t>TUBO PRESION JUNTA 630/10 N.1452-2</t>
  </si>
  <si>
    <t>630/10JN B5,7</t>
  </si>
  <si>
    <t>630/12,5JN</t>
  </si>
  <si>
    <t>TUBO PVC PRESION J.E. 630/12,5 1452</t>
  </si>
  <si>
    <t>630/6JN</t>
  </si>
  <si>
    <t>TUBO PVC PRESION J.E. 630/6 1452-2</t>
  </si>
  <si>
    <t>630/6JN B.3</t>
  </si>
  <si>
    <t>TUBO PVC PRESION J.E. 630/6 1452-2 B</t>
  </si>
  <si>
    <t>630/6JN B.5,5</t>
  </si>
  <si>
    <t>630/6JN B5,8</t>
  </si>
  <si>
    <t>630/6JNF</t>
  </si>
  <si>
    <t>TUBO PVC PRESION J.E. 630/6 1452 FE</t>
  </si>
  <si>
    <t>630/8JN</t>
  </si>
  <si>
    <t>TUBO PVC PRESION J.E. 630/8 1452-2</t>
  </si>
  <si>
    <t>630/8JN B5,8</t>
  </si>
  <si>
    <t>TUBO PVC PRESION J.E. 630/8 1452-2 B</t>
  </si>
  <si>
    <t>710/10JN</t>
  </si>
  <si>
    <t>TUBO PVC PRESION J.E. 710/10 1452-2</t>
  </si>
  <si>
    <t>710/6JN</t>
  </si>
  <si>
    <t>TUBO PVC PRESION J.E. 710/6 1452-2</t>
  </si>
  <si>
    <t>710/8JN</t>
  </si>
  <si>
    <t>TUBO PVC PRESION J.E. 710/8 1452-2</t>
  </si>
  <si>
    <t>710/8JN B.5,5</t>
  </si>
  <si>
    <t>TUBO PVC PRESION J.E. 710/8 1452-2 B</t>
  </si>
  <si>
    <t>75/10JN</t>
  </si>
  <si>
    <t>TUBO PVC PRESION J.E. 75/10 1452-2</t>
  </si>
  <si>
    <t>75/10JN B.1,31</t>
  </si>
  <si>
    <t>TUBO PVC PRESION J.E.75/10 1452-2 B</t>
  </si>
  <si>
    <t>75/10JN B5,8</t>
  </si>
  <si>
    <t>TUBO PVC PRESION J.E. 75/10 1452-2 B</t>
  </si>
  <si>
    <t>75/12,5JN</t>
  </si>
  <si>
    <t>TUBO PVC PRESION J.E. 75/12,5 1452-2</t>
  </si>
  <si>
    <t>75/16JN</t>
  </si>
  <si>
    <t>TUBO PVC PRESION J.E. 75/16 1452-2</t>
  </si>
  <si>
    <t>75/16JN B5,8</t>
  </si>
  <si>
    <t>TUBO PVC PRESION J.E. 75/16 1452-2 B</t>
  </si>
  <si>
    <t>75/16JNF</t>
  </si>
  <si>
    <t>TUBO PVC PRESION J.E. 75/16 1452 FE</t>
  </si>
  <si>
    <t>75/16JNM</t>
  </si>
  <si>
    <t>TUBO PVC PRESION J.E. 75/16 1452-2 M</t>
  </si>
  <si>
    <t>75/20JN</t>
  </si>
  <si>
    <t>TUBO PVC PRESION J.E. 75/20 1452-2</t>
  </si>
  <si>
    <t>75/6JN</t>
  </si>
  <si>
    <t>TUBO PVC PRESION J.E. 75/6 1452-2</t>
  </si>
  <si>
    <t>75/6JN B5,5</t>
  </si>
  <si>
    <t>TUBO PVC PRESION J.E. 75/6 1452-2 B</t>
  </si>
  <si>
    <t>75/6JN5,8</t>
  </si>
  <si>
    <t>75/6JNF</t>
  </si>
  <si>
    <t>TUBO PVC PRESION J.E. 75/6 1452 FER</t>
  </si>
  <si>
    <t>75/8JN</t>
  </si>
  <si>
    <t>TUBO PVC PRESION J.E. 75/8 1452-2</t>
  </si>
  <si>
    <t>800/10JN</t>
  </si>
  <si>
    <t>TUBO PRESION JUNTA 800/10 N.1452-2</t>
  </si>
  <si>
    <t>800/6JN</t>
  </si>
  <si>
    <t>TUBO PVC PRESION J.E. 800/6 1452-2</t>
  </si>
  <si>
    <t>800/6JN B.5,5</t>
  </si>
  <si>
    <t>TUBO PVC PRESION J.E. 800/6 1452-2 B</t>
  </si>
  <si>
    <t>800/6JN B5,8</t>
  </si>
  <si>
    <t>800/8JN</t>
  </si>
  <si>
    <t>TUBO PVC PRESION J.E. 800/8 1452-2</t>
  </si>
  <si>
    <t>800/8JN B.5,5</t>
  </si>
  <si>
    <t>TUBO PVC PRESION J.E. 800/8 1452-2 B</t>
  </si>
  <si>
    <t>90/10JN</t>
  </si>
  <si>
    <t>TUBO PVC PRESION J.E. 90/10 1452-2</t>
  </si>
  <si>
    <t>90/10JN B5,8</t>
  </si>
  <si>
    <t>TUBO PVC PRESION J.E. 90/10 1452-2 B</t>
  </si>
  <si>
    <t>90/10JNF</t>
  </si>
  <si>
    <t>TUBO PVC PRESION J.E. 90/10 1452-2 F</t>
  </si>
  <si>
    <t>90/12,5JN</t>
  </si>
  <si>
    <t>TUBO PVC PRESION J.E. 90/12,5 1452-2</t>
  </si>
  <si>
    <t>90/16JN</t>
  </si>
  <si>
    <t>TUBO PVC PRESION J.E. 90/16 1452-2</t>
  </si>
  <si>
    <t>90/16JN B5,8</t>
  </si>
  <si>
    <t>TUBO PVC PRESION J.E. 90/16 1452-2 B</t>
  </si>
  <si>
    <t>90/16JNM</t>
  </si>
  <si>
    <t>TUBO PVC PRESION J.E. 90/16 1452-2 M</t>
  </si>
  <si>
    <t>90/20JN</t>
  </si>
  <si>
    <t>TUBO PVC PRESION J.E. 90/20 1452-2</t>
  </si>
  <si>
    <t>90/6JN</t>
  </si>
  <si>
    <t>TUBO PVC PRESION J.E. 90/6 1452-2</t>
  </si>
  <si>
    <t>90/6JN B5,8</t>
  </si>
  <si>
    <t>TUBO PVC PRESION J.E. 90/6 1452-2 B</t>
  </si>
  <si>
    <t>90/6JNF</t>
  </si>
  <si>
    <t>TUBO PVC PRESION J.E. 90/6 1452-2 F</t>
  </si>
  <si>
    <t>90/8JN</t>
  </si>
  <si>
    <t>TUBO PVC PRESION J.E. 90/8 1452-2</t>
  </si>
  <si>
    <t>0192</t>
  </si>
  <si>
    <t>TUBO EVACUACION STANDAR</t>
  </si>
  <si>
    <t>110S3E</t>
  </si>
  <si>
    <t>TUBO PVC EVACUACION STANDARD 1</t>
  </si>
  <si>
    <t>125S3E</t>
  </si>
  <si>
    <t>160S3E</t>
  </si>
  <si>
    <t>200S3E</t>
  </si>
  <si>
    <t>TUBO PVC EVACUACION STANDARD 2</t>
  </si>
  <si>
    <t>250S3EF</t>
  </si>
  <si>
    <t>250S5EF</t>
  </si>
  <si>
    <t>315S3EF</t>
  </si>
  <si>
    <t>TUBO PVC EVAC. STANDARD 315 3M F</t>
  </si>
  <si>
    <t>315S5EF</t>
  </si>
  <si>
    <t>TUBO PVC EVAC. STANDARD 315 5M F</t>
  </si>
  <si>
    <t>32FP3M</t>
  </si>
  <si>
    <t>TUBO PVC EVAC. "FP" 32 3M MAROC</t>
  </si>
  <si>
    <t>400S5EF</t>
  </si>
  <si>
    <t>TUBO PVC EVAC. STANDARD 400 5M F</t>
  </si>
  <si>
    <t>40FP3M</t>
  </si>
  <si>
    <t>TUBO PVC EVAC. "FP" 40 3M MAROC</t>
  </si>
  <si>
    <t>50FP3M</t>
  </si>
  <si>
    <t>TUBO PVC EVAC. "FP" 50 3M MAROC</t>
  </si>
  <si>
    <t>75S3E</t>
  </si>
  <si>
    <t>TUBO PVC EVACUACION STANDARD 7</t>
  </si>
  <si>
    <t>90S3E</t>
  </si>
  <si>
    <t>TUBO PVC EVACUACION STANDARD 9</t>
  </si>
  <si>
    <t>0193</t>
  </si>
  <si>
    <t>TUBO PRESION ENCOLAR BLANCO</t>
  </si>
  <si>
    <t>110/7,5E BLANCO</t>
  </si>
  <si>
    <t>TUBO PVC PRESION 110/7,5 ENC. BLAN</t>
  </si>
  <si>
    <t>110/7,5E GRIS</t>
  </si>
  <si>
    <t>TUBO PVC PRESION 110/7,5 ENC. GRIS</t>
  </si>
  <si>
    <t>200/6E BLANCO</t>
  </si>
  <si>
    <t>TUBO PVC PRESION 200/6 ENC. BLANC</t>
  </si>
  <si>
    <t>32/10E BLANCO</t>
  </si>
  <si>
    <t>TUBO PRESION 32/10 ENC. BLANCO</t>
  </si>
  <si>
    <t>32X4,3EN BLANCO</t>
  </si>
  <si>
    <t>TUBO PVC PRESION 32/4,3 ENC. BLAN</t>
  </si>
  <si>
    <t>50/8E BLANCO</t>
  </si>
  <si>
    <t>TUBO PVC PRESION 50/8 ENC. BLANC</t>
  </si>
  <si>
    <t>50/8E BLANCO B12</t>
  </si>
  <si>
    <t>63/6E BLANCO</t>
  </si>
  <si>
    <t>TUBO PVC PRESION 63/6 BLANCO</t>
  </si>
  <si>
    <t>63/6E BLANCO B12</t>
  </si>
  <si>
    <t>TUBO PVC PRESION 63/6 ENC. BLANC</t>
  </si>
  <si>
    <t>75/6E BLANCO</t>
  </si>
  <si>
    <t>TUBO PVC PRESION 75/6 ENC. BLANC</t>
  </si>
  <si>
    <t>75/6E BLANCO B12</t>
  </si>
  <si>
    <t>75/8E BLANCO</t>
  </si>
  <si>
    <t>TUBO PVC PRESION 75/8 ENC. BLANC</t>
  </si>
  <si>
    <t>75/8E BLANCO B.12</t>
  </si>
  <si>
    <t>0221</t>
  </si>
  <si>
    <t>TUBERIA TRITUBO</t>
  </si>
  <si>
    <t>TRITUBO 50</t>
  </si>
  <si>
    <t>TUBO TRITUBO 50</t>
  </si>
  <si>
    <t>TRITUBO NEGRO 40</t>
  </si>
  <si>
    <t>TUBO TRITUBO 40 NEGRO</t>
  </si>
  <si>
    <t>TRITUBO NEGRO 50</t>
  </si>
  <si>
    <t>TUBO TRITUBO 50 NEGRO</t>
  </si>
  <si>
    <t>0223</t>
  </si>
  <si>
    <t>TUBO POLIETILENO BAJA DENSIDAD AGRICOLA</t>
  </si>
  <si>
    <t>16X1,2P GOTEO</t>
  </si>
  <si>
    <t>TUBO POLIETILENO 16X1,2 GOTEO</t>
  </si>
  <si>
    <t>20/10P</t>
  </si>
  <si>
    <t>TUBO PE 20/10-1/2" AGRIC. (R.100 M)</t>
  </si>
  <si>
    <t>20/10PF</t>
  </si>
  <si>
    <t>TUBO PE 20/10-1/2" AGRIC.(R.100 M) F</t>
  </si>
  <si>
    <t>20/4P</t>
  </si>
  <si>
    <t>TUBO PE 20/4-1/2" AGRIC. (R.300 M)</t>
  </si>
  <si>
    <t>20/4PF</t>
  </si>
  <si>
    <t>TUBO PE 20/4-1/2" AGRIC. (R.300 M) FE</t>
  </si>
  <si>
    <t>20/4PF R.100</t>
  </si>
  <si>
    <t>TUBO PE 20/4-1/2" AGRIC. (R.100 M) FE</t>
  </si>
  <si>
    <t>20/6P</t>
  </si>
  <si>
    <t>TUBO PE 20/6-1/2" AGRIC. (R.100 M)</t>
  </si>
  <si>
    <t>20/6PF</t>
  </si>
  <si>
    <t>TUBO PE 20/6-1/2" AGRIC. (R.100 M) FE</t>
  </si>
  <si>
    <t>20X1,4P GOTEO</t>
  </si>
  <si>
    <t>TUBO POLIETILENO 20X1,4 GOTEO</t>
  </si>
  <si>
    <t>25/10P</t>
  </si>
  <si>
    <t>TUBO PE 25/10-3/4" AGRIC. (R.100 M)</t>
  </si>
  <si>
    <t>25/10PF</t>
  </si>
  <si>
    <t>TUBO PE 25/10-3/4" AGRIC.(R.100 M) F</t>
  </si>
  <si>
    <t>25/10PF R.50</t>
  </si>
  <si>
    <t>TUBO PE 25/10-3/4" AGRIC.(R.50 M) FE</t>
  </si>
  <si>
    <t>25/4P</t>
  </si>
  <si>
    <t>TUBO PE 25/4-3/4" AGRIC. (R.100 M)</t>
  </si>
  <si>
    <t>25/4PF</t>
  </si>
  <si>
    <t>TUBO PE 25/4-3/4" AGRIC. (R.100 M) FE</t>
  </si>
  <si>
    <t>25/6P</t>
  </si>
  <si>
    <t>TUBO PE 25/6-3/4" AGRIC. (R.100 M)</t>
  </si>
  <si>
    <t>25/6P R25</t>
  </si>
  <si>
    <t>TUBO PE 25/6-3/4" AGRIC. (R.25 M)</t>
  </si>
  <si>
    <t>25/6PF</t>
  </si>
  <si>
    <t>TUBO PE 25/6-3/4" AGRIC. (R.100 M) FE</t>
  </si>
  <si>
    <t>32/10P</t>
  </si>
  <si>
    <t>TUBO PE 32/10-1" AGRIC. (R.100 M)</t>
  </si>
  <si>
    <t>32/10PF</t>
  </si>
  <si>
    <t>TUBO PE 32/10-1" AGRIC. (R.100 M) FE</t>
  </si>
  <si>
    <t>32/4P</t>
  </si>
  <si>
    <t>TUBO PE 32/4-1" AGRIC. (R.100 M)</t>
  </si>
  <si>
    <t>32/4PF</t>
  </si>
  <si>
    <t>TUBO PE 32/4-1" AGRIC. (R.100 M) FER</t>
  </si>
  <si>
    <t>32/6P</t>
  </si>
  <si>
    <t>TUBO PE 32/6-1" AGRIC. (R.100 M)</t>
  </si>
  <si>
    <t>32/6PF</t>
  </si>
  <si>
    <t>TUBO PE 32/6-1" AGRIC. (R.100 M) FER</t>
  </si>
  <si>
    <t>40/10P</t>
  </si>
  <si>
    <t>TUBO PE 40/10-1 1/4" AGRIC. (R.100 M)</t>
  </si>
  <si>
    <t>40/10PF</t>
  </si>
  <si>
    <t>TUBO PE 40/10-1 1/4"AGRIC.(R.100 M)F</t>
  </si>
  <si>
    <t>40/4P</t>
  </si>
  <si>
    <t>TUBO PE 40/4-1 1/4" AGRIC. (R.100 M)</t>
  </si>
  <si>
    <t>40/4PF</t>
  </si>
  <si>
    <t>TUBO PE 40/4-1 1/4" AGRIC.(R.100 M)F</t>
  </si>
  <si>
    <t>40/6P</t>
  </si>
  <si>
    <t>TUBO PE 40/6-1 1/4" AGRIC. (R.100 M)</t>
  </si>
  <si>
    <t>40/6PF</t>
  </si>
  <si>
    <t>TUBO PE 40/6-1 1/4" AGRIC.(R.100 M)F</t>
  </si>
  <si>
    <t>50/10P</t>
  </si>
  <si>
    <t>TUBO PE 50/10-1 1/2" AGRIC. (R.100 M)</t>
  </si>
  <si>
    <t>50/10P R.50</t>
  </si>
  <si>
    <t>TUBO PE 50/10-1/2" AGRIC. (R.50 M)</t>
  </si>
  <si>
    <t>50/10PF</t>
  </si>
  <si>
    <t>TUBO PE 50/10-1 1/2"AGRIC.(R.100 M)F</t>
  </si>
  <si>
    <t>50/4P</t>
  </si>
  <si>
    <t>TUBO PE 50/4-1 1/2" AGRIC. (R.100 M)</t>
  </si>
  <si>
    <t>50/4PF</t>
  </si>
  <si>
    <t>TUBO PE 50/4-1 1/2" AGRIC.(R.100 M)F</t>
  </si>
  <si>
    <t>50/4PF R.50</t>
  </si>
  <si>
    <t>TUBO PE 50/4-1 1/2" AGRIC.(R.50 M) FE</t>
  </si>
  <si>
    <t>50/6P</t>
  </si>
  <si>
    <t>TUBO PE 50/6-1 1/2" AGRIC. (R.100 M)</t>
  </si>
  <si>
    <t>50/6PF</t>
  </si>
  <si>
    <t>TUBO PE 50/6-1 1/2" AGRIC.(R.100 M)F</t>
  </si>
  <si>
    <t>63/10P</t>
  </si>
  <si>
    <t>TUBO PE 63/10-2" AGRIC. (R.50 M)</t>
  </si>
  <si>
    <t>63/10PF</t>
  </si>
  <si>
    <t>TUBO PE 63/10-2" AGRIC. (R.50 M) FER</t>
  </si>
  <si>
    <t>63/4P</t>
  </si>
  <si>
    <t>TUBO PE 63/4-2" AGRIC. (R.100 M)</t>
  </si>
  <si>
    <t>63/4PF</t>
  </si>
  <si>
    <t>TUBO PE 63/4-2" AGRIC. (R.100 M) FER</t>
  </si>
  <si>
    <t>63/4PF R.50</t>
  </si>
  <si>
    <t>TUBO PE 63/4-2" AGRIC. (R.50 M) FERR</t>
  </si>
  <si>
    <t>63/6P</t>
  </si>
  <si>
    <t>TUBO PE 63/6-2" AGRIC. (R.50 M)</t>
  </si>
  <si>
    <t>63/6P R.100</t>
  </si>
  <si>
    <t>TUBO PE 63/6-2" AGRIC. (R.100 M)</t>
  </si>
  <si>
    <t>63/6PF</t>
  </si>
  <si>
    <t>TUBO PE 63/6-2" AGRIC. (R.100 M) FER</t>
  </si>
  <si>
    <t>63/6PF R.50</t>
  </si>
  <si>
    <t>TUBO PE 63/6-2" AGRIC. (R.50 M) FERR</t>
  </si>
  <si>
    <t>75/10P</t>
  </si>
  <si>
    <t>TUBO PE 75/10-2 1/2 AGRIC. (R.50 M)</t>
  </si>
  <si>
    <t>75/10PF</t>
  </si>
  <si>
    <t>TUBO PE 75/10-2 1/2" AGRIC.(R.50 M)F</t>
  </si>
  <si>
    <t>75/4P</t>
  </si>
  <si>
    <t>TUBO PE 75/4-2 1/2" AGRIC. (R.50 M)</t>
  </si>
  <si>
    <t>75/4P R.100</t>
  </si>
  <si>
    <t>TUBO PE 75/4-2 1/2" AGRIC. (R.100 M)</t>
  </si>
  <si>
    <t>75/4PF</t>
  </si>
  <si>
    <t>TUBO PE 75/4-2 1/2" AGRIC. (R.50 M)FE</t>
  </si>
  <si>
    <t>75/4PF R.100</t>
  </si>
  <si>
    <t>TUBO PE 75/4P-2 1/2"AGRIC.(R.100 M)F</t>
  </si>
  <si>
    <t>75/4PF R.40</t>
  </si>
  <si>
    <t>TUBO PE 75/4 2 1/2" AGRIC. 40 MTS. FE</t>
  </si>
  <si>
    <t>75/6P</t>
  </si>
  <si>
    <t>TUBO PE 75/6-2 1/2" AGRIC. (R.50 M)</t>
  </si>
  <si>
    <t>75/6PF</t>
  </si>
  <si>
    <t>TUBO PE 75/6-2 1/2" AGRIC. (R.50 M)FE</t>
  </si>
  <si>
    <t>90/10P</t>
  </si>
  <si>
    <t>TUBO PE 90/10-3" AGRIC. (R.50 M)</t>
  </si>
  <si>
    <t>90/10PF</t>
  </si>
  <si>
    <t>TUBO PE 90/10-3" AGRIC. (R.50 M) FER</t>
  </si>
  <si>
    <t>90/4P</t>
  </si>
  <si>
    <t>TUBO PE 90/4-3" AGRIC. (R.50 M)</t>
  </si>
  <si>
    <t>90/4PF</t>
  </si>
  <si>
    <t>TUBO PE 90/4-3" AGRIC. (R.50 M) FERR</t>
  </si>
  <si>
    <t>90/4PF R.100</t>
  </si>
  <si>
    <t>TUBO PE 90/4-3" AGRIC. (R.100 M) FER</t>
  </si>
  <si>
    <t>90/6P</t>
  </si>
  <si>
    <t>TUBO PE 90/6-3" AGRIC. (R.50 M)</t>
  </si>
  <si>
    <t>90/6PF</t>
  </si>
  <si>
    <t>TUBO PE 90/6-3" AGRIC. (R.50 M) FERR</t>
  </si>
  <si>
    <t>0224</t>
  </si>
  <si>
    <t>TUBO POLIETILENO ALTA DENSIDAD 1.</t>
  </si>
  <si>
    <t>32X2AD</t>
  </si>
  <si>
    <t>TUBO PE 32 X 2,0 A.D. ELECTRICO</t>
  </si>
  <si>
    <t>40X2,4AD</t>
  </si>
  <si>
    <t>TUBO PE 40 X 2,4 A.D. ELECTRICO</t>
  </si>
  <si>
    <t>40X2,4AD R400</t>
  </si>
  <si>
    <t>TUBO PE 40 X 2,4 A.D. ELECTRICO R.4</t>
  </si>
  <si>
    <t>40X3AD</t>
  </si>
  <si>
    <t>TUBO PE 40 X 3,0 A.D. ELECTRICO</t>
  </si>
  <si>
    <t>63X3,8AD</t>
  </si>
  <si>
    <t>TUBO PE 63 X 3,8 A.D. ELECTRICO</t>
  </si>
  <si>
    <t>63X3,8AD R.250</t>
  </si>
  <si>
    <t>TUBO PE 63 X 3,8 A.D. ELECTRICO R.2</t>
  </si>
  <si>
    <t>1000/10AD100 B11,8</t>
  </si>
  <si>
    <t>TUBO PE-100 1000/10 (B.11,8 M)</t>
  </si>
  <si>
    <t>1000/10AD100 B12</t>
  </si>
  <si>
    <t>TUBO PE-100 1000/10 (B.12 M)</t>
  </si>
  <si>
    <t>1000/10AD100 B13</t>
  </si>
  <si>
    <t>TUBO PE-100 1000/10 (B.13 M)</t>
  </si>
  <si>
    <t>1000/10AD100 B6</t>
  </si>
  <si>
    <t>TUBO PE-100 1000/10 (B.6 M)</t>
  </si>
  <si>
    <t>1000/4AD100 B12</t>
  </si>
  <si>
    <t>TUBO PE-100 1000/4 (B.12 M)</t>
  </si>
  <si>
    <t>1000/4AD100 B13</t>
  </si>
  <si>
    <t>TUBO PE-100 1000/4 (B.13 M)</t>
  </si>
  <si>
    <t>1000/4AD100 B6</t>
  </si>
  <si>
    <t>TUBO PE-100 1000/4 (B.6 M)</t>
  </si>
  <si>
    <t>1000/5AD100 B13</t>
  </si>
  <si>
    <t>TUBO PE-100 1000/5 (B.13 M)</t>
  </si>
  <si>
    <t>1000/6AD100 B12</t>
  </si>
  <si>
    <t>TUBO PE-100 1000/6 (B.12 M)</t>
  </si>
  <si>
    <t>1000/6AD100 B13</t>
  </si>
  <si>
    <t>TUBO PE-100 1000/6 (B.13 M)</t>
  </si>
  <si>
    <t>1000/6AD100 B6</t>
  </si>
  <si>
    <t>TUBO PE-100 1000/6 (B.6 M)</t>
  </si>
  <si>
    <t>1000/8AD100 B12</t>
  </si>
  <si>
    <t>TUBO PE-100 1000/8 (B.12 M)</t>
  </si>
  <si>
    <t>1000/8AD100 B13</t>
  </si>
  <si>
    <t>TUBO PE-100 1000/8 (B.13 M)</t>
  </si>
  <si>
    <t>1000/8AD100 B6</t>
  </si>
  <si>
    <t>TUBO PE-100 1000/8 (B.6 M)</t>
  </si>
  <si>
    <t>110/10AD100</t>
  </si>
  <si>
    <t>TUBO PE-100 110/10 (R.50 M)</t>
  </si>
  <si>
    <t>110/10AD100 12 S</t>
  </si>
  <si>
    <t>TUBO PE-100 110/10 (B.12 M) MARRON</t>
  </si>
  <si>
    <t>110/10AD100 B.12 BANDA</t>
  </si>
  <si>
    <t>TUBO PE-100 110/10 (B.12 M) BANDA M</t>
  </si>
  <si>
    <t>110/10AD100 B11,8</t>
  </si>
  <si>
    <t>TUBO PE-100 110/10 (B.11,8 M)</t>
  </si>
  <si>
    <t>110/10AD100 B12</t>
  </si>
  <si>
    <t>TUBO PE-100 110/10 (B.12 M)</t>
  </si>
  <si>
    <t>110/10AD100 B13</t>
  </si>
  <si>
    <t>TUBO PE-100 110/10 (B.13 M)</t>
  </si>
  <si>
    <t>110/10AD100 B13 R</t>
  </si>
  <si>
    <t>TUBO PE-100 110/10 (B.13 M) ROJO R.E</t>
  </si>
  <si>
    <t>110/10AD100 B5,8</t>
  </si>
  <si>
    <t>TUBO PE-100 110/10 (B.5,8 M)</t>
  </si>
  <si>
    <t>110/10AD100 B6</t>
  </si>
  <si>
    <t>TUBO PE-100 110/10 (B.6 M)</t>
  </si>
  <si>
    <t>110/10AD100 R</t>
  </si>
  <si>
    <t>TUBO PE-100 110/10 (R.50 M) ROJO R.E</t>
  </si>
  <si>
    <t>110/10AD100 R.25</t>
  </si>
  <si>
    <t>TUBO PE-100 110/10 (R.25 M)</t>
  </si>
  <si>
    <t>110/10AD100 R100</t>
  </si>
  <si>
    <t>TUBO PE-100 110/10 (R.100 M)</t>
  </si>
  <si>
    <t>110/10AD100 R50 BANDA</t>
  </si>
  <si>
    <t>TUBO PE-100 110/10 (R.50 M) BAN.MOR</t>
  </si>
  <si>
    <t>110/10AD100BARRA</t>
  </si>
  <si>
    <t>TUBO PE-100 110/10 BARRA</t>
  </si>
  <si>
    <t>110/12,5AD100 12</t>
  </si>
  <si>
    <t>TUBO PE-100 110/12,5 (B.12 M)</t>
  </si>
  <si>
    <t>110/12,5AD100 B6</t>
  </si>
  <si>
    <t>TUBO PE-100 110/12,5 (B.6 M)</t>
  </si>
  <si>
    <t>110/12,5AD100 R.100</t>
  </si>
  <si>
    <t>TUBO PE-100 110/12,5 (R.100 M)</t>
  </si>
  <si>
    <t>110/12,5AD100 R.25</t>
  </si>
  <si>
    <t>TUBO PE-100 110/12,5 (R.25 M)</t>
  </si>
  <si>
    <t>110/12,5AD100 R.50</t>
  </si>
  <si>
    <t>TUBO PE-100 110/12,5 (R.50 M)</t>
  </si>
  <si>
    <t>110/16AD100</t>
  </si>
  <si>
    <t>TUBO PE-100 110/16 (R.50 M)</t>
  </si>
  <si>
    <t>110/16AD100 B11,8 BAND</t>
  </si>
  <si>
    <t>TUBO PE-100 110/16 (B.11,8 M) BANDA</t>
  </si>
  <si>
    <t>110/16AD100 B11,80</t>
  </si>
  <si>
    <t>TUBO PE-100 110/16 (B.11,8 M)</t>
  </si>
  <si>
    <t>110/16AD100 B12</t>
  </si>
  <si>
    <t>TUBO PE-100 110/16 (B.12 M)</t>
  </si>
  <si>
    <t>110/16AD100 B12 BANDA</t>
  </si>
  <si>
    <t>TUBO PE-100 110/16 (B.12 M) MARRON</t>
  </si>
  <si>
    <t>TUBO PE-100 110/16 (B.12 M) BANDA R</t>
  </si>
  <si>
    <t>110/16AD100 B12 R</t>
  </si>
  <si>
    <t>TUBO PE-100 110/16 (B.12 M) ROJO R.E</t>
  </si>
  <si>
    <t>110/16AD100 B13</t>
  </si>
  <si>
    <t>TUBO PE-100 110/16 (B.13 M)</t>
  </si>
  <si>
    <t>110/16AD100 B13 R</t>
  </si>
  <si>
    <t>TUBO PE-100 110/16 (B.13 M) ROJO R.E</t>
  </si>
  <si>
    <t>110/16AD100 B5,8</t>
  </si>
  <si>
    <t>TUBO PE-100 110/16 (B.5,8 M)</t>
  </si>
  <si>
    <t>110/16AD100 B6</t>
  </si>
  <si>
    <t>TUBO PE-100 110/16 (B.6 M)</t>
  </si>
  <si>
    <t>110/16AD100BARRA</t>
  </si>
  <si>
    <t>TUBO PE-100 110/16 BARRA</t>
  </si>
  <si>
    <t>110/20AD100 B12</t>
  </si>
  <si>
    <t>TUBO PE-100 110/20 (B.12 M)</t>
  </si>
  <si>
    <t>110/20AD100 B6</t>
  </si>
  <si>
    <t>TUBO PE-100 110/20 (B.6 M)</t>
  </si>
  <si>
    <t>110/25AD100</t>
  </si>
  <si>
    <t>TUBO PE-100 110/25 (R.50 M)</t>
  </si>
  <si>
    <t>110/25AD100 B12</t>
  </si>
  <si>
    <t>TUBO PE-100 110/25 (B.12 M)</t>
  </si>
  <si>
    <t>110/25AD100 B6</t>
  </si>
  <si>
    <t>TUBO PE-100 110/25 (B.6 M)</t>
  </si>
  <si>
    <t>110/25AD100BARRA</t>
  </si>
  <si>
    <t>TUBO PE-100 110/25 BARRA</t>
  </si>
  <si>
    <t>110/6AD100 B11,8</t>
  </si>
  <si>
    <t>TUBO PE-100 110/6 (B.11,8 M)</t>
  </si>
  <si>
    <t>110/6AD100 B12</t>
  </si>
  <si>
    <t>TUBO PE-100 110/6 (B.12 M)</t>
  </si>
  <si>
    <t>110/6AD100 B13</t>
  </si>
  <si>
    <t>TUBO PE-100 110/6 (B.13 M)</t>
  </si>
  <si>
    <t>110/6AD100 B6</t>
  </si>
  <si>
    <t>TUBO PE-100 110/6 (B.6 M)</t>
  </si>
  <si>
    <t>110/6AD100BARRA</t>
  </si>
  <si>
    <t>TUBO PE-100 110/6 BARRA</t>
  </si>
  <si>
    <t>110/8AD100 B12</t>
  </si>
  <si>
    <t>TUBO PE-100 110/8 (B.12 M)</t>
  </si>
  <si>
    <t>110/8AD100 R.100</t>
  </si>
  <si>
    <t>TUBO PE-100 110/8 (R.100 M)</t>
  </si>
  <si>
    <t>110/8AD100 R.25</t>
  </si>
  <si>
    <t>TUBO PE-100 110/8 (R.25 M)</t>
  </si>
  <si>
    <t>110/8AD100 R.50</t>
  </si>
  <si>
    <t>TUBO PE-100 110/8 (R.50 M)</t>
  </si>
  <si>
    <t>125/10AD100</t>
  </si>
  <si>
    <t>TUBO PE-100 125/10</t>
  </si>
  <si>
    <t>125/10AD100 B.12 BANDA</t>
  </si>
  <si>
    <t>TUBO PE-100 125/10 (B.12 M) BANDA M</t>
  </si>
  <si>
    <t>125/10AD100 B11,8</t>
  </si>
  <si>
    <t>TUBO PE-100 125/10 (B.11,8 M)</t>
  </si>
  <si>
    <t>125/10AD100 B12</t>
  </si>
  <si>
    <t>TUBO PE-100 125/10 (B.12 M)</t>
  </si>
  <si>
    <t>125/10AD100 B12 BANDA</t>
  </si>
  <si>
    <t>TUBO PE-100 125/10 (B.12 M) BANDA R</t>
  </si>
  <si>
    <t>125/10AD100 B12 R</t>
  </si>
  <si>
    <t>TUBO PE-100 125/10 (B.12 M) ROJO R.E</t>
  </si>
  <si>
    <t>125/10AD100 B13</t>
  </si>
  <si>
    <t>TUBO PE-100 125/10 (B.13 M)</t>
  </si>
  <si>
    <t>125/10AD100 B13 R</t>
  </si>
  <si>
    <t>TUBO PE-100 125/10 (B.13 M) ROJO R.E</t>
  </si>
  <si>
    <t>125/10AD100 B6</t>
  </si>
  <si>
    <t>TUBO PE-100 125/10 (B.6 M)</t>
  </si>
  <si>
    <t>125/10AD100F B.13</t>
  </si>
  <si>
    <t>TUBO PE-100 125/10 (B.13 M) FERRO</t>
  </si>
  <si>
    <t>125/12,5AD100 12</t>
  </si>
  <si>
    <t>TUBO PE-100 125/12,5 (B.12 M)</t>
  </si>
  <si>
    <t>125/12,5AD100 B6</t>
  </si>
  <si>
    <t>TUBO PE-100 125/12,5 (B.6 M)</t>
  </si>
  <si>
    <t>125/16AD100</t>
  </si>
  <si>
    <t>TUBO PE-100 125/16</t>
  </si>
  <si>
    <t>125/16AD100 B11,8</t>
  </si>
  <si>
    <t>TUBO PE-100 125/16 (B.11,8 M)</t>
  </si>
  <si>
    <t>125/16AD100 B12</t>
  </si>
  <si>
    <t>TUBO PE-100 125/16 (B.12 M)</t>
  </si>
  <si>
    <t>125/16AD100 B13</t>
  </si>
  <si>
    <t>TUBO PE-100 125/16 (B.13 M)</t>
  </si>
  <si>
    <t>125/16AD100 B6</t>
  </si>
  <si>
    <t>TUBO PE-100 125/16 (B.6 M)</t>
  </si>
  <si>
    <t>125/20AD100 B12</t>
  </si>
  <si>
    <t>TUBO PE-100 125/20 (B.12 M)</t>
  </si>
  <si>
    <t>125/20AD100 B5,8</t>
  </si>
  <si>
    <t>TUBO PE-100 125/20 (B.5,8 M)</t>
  </si>
  <si>
    <t>125/20AD100 B6</t>
  </si>
  <si>
    <t>TUBO PE-100 125/20 (B.6 M)</t>
  </si>
  <si>
    <t>125/25AD100</t>
  </si>
  <si>
    <t>TUBO PE-100 125/25</t>
  </si>
  <si>
    <t>125/25AD100 B12</t>
  </si>
  <si>
    <t>TUBO PE-100 125/25 (B.12 M)</t>
  </si>
  <si>
    <t>125/25AD100 B6</t>
  </si>
  <si>
    <t>TUBO PE-100 125/25 (B.6 M)</t>
  </si>
  <si>
    <t>125/6AD100</t>
  </si>
  <si>
    <t>TUBO PE-100 125/6</t>
  </si>
  <si>
    <t>125/6AD100 B11,8</t>
  </si>
  <si>
    <t>TUBO PE-100 125/6 (B.11,8 M)</t>
  </si>
  <si>
    <t>125/6AD100 B12</t>
  </si>
  <si>
    <t>TUBO PE-100 125/6 (B.12 M)</t>
  </si>
  <si>
    <t>125/6AD100 B13</t>
  </si>
  <si>
    <t>TUBO PE-100 125/6 (B.13 M)</t>
  </si>
  <si>
    <t>125/6AD100 B6</t>
  </si>
  <si>
    <t>TUBO PE-100 125/6 (B.6 M)</t>
  </si>
  <si>
    <t>125/8AD100 B12</t>
  </si>
  <si>
    <t>TUBO PE-100 125/8 (B.12 M)</t>
  </si>
  <si>
    <t>125/8AD100 B6</t>
  </si>
  <si>
    <t>TUBO PE-100 125/8 (B.6 M)</t>
  </si>
  <si>
    <t>140/10AD100</t>
  </si>
  <si>
    <t>TUBO PE-100 140/10</t>
  </si>
  <si>
    <t>140/10AD100 B12</t>
  </si>
  <si>
    <t>TUBO PE-100 140/10 (B.12 M)</t>
  </si>
  <si>
    <t>140/10AD100 B12 BANDA</t>
  </si>
  <si>
    <t>TUBO PE-100 140/10 (B.12 M) MARRON</t>
  </si>
  <si>
    <t>140/10AD100 B12 R</t>
  </si>
  <si>
    <t>TUBO PE-100 140/10 (B.12 M) ROJO R.E</t>
  </si>
  <si>
    <t>140/10AD100 B13</t>
  </si>
  <si>
    <t>TUBO PE-100 140/10 (B.13 M)</t>
  </si>
  <si>
    <t>140/10AD100 B6</t>
  </si>
  <si>
    <t>TUBO PE-100 140/10 (B.6 M)</t>
  </si>
  <si>
    <t>140/12,5AD100 12</t>
  </si>
  <si>
    <t>TUBO PE-100 140/12,5 (B.12 M)</t>
  </si>
  <si>
    <t>140/16AD100</t>
  </si>
  <si>
    <t>TUBO PE-100 140/16</t>
  </si>
  <si>
    <t>140/16AD100 B12</t>
  </si>
  <si>
    <t>TUBO PE-100 140/16 (B.12 M)</t>
  </si>
  <si>
    <t>140/16AD100 B13</t>
  </si>
  <si>
    <t>TUBO PE-100 140/16 (B.13 M)</t>
  </si>
  <si>
    <t>140/16AD100 B6</t>
  </si>
  <si>
    <t>TUBO PE-100 140/16 (B.6 M)</t>
  </si>
  <si>
    <t>140/20AD100 B12</t>
  </si>
  <si>
    <t>TUBO PE-100 140/20 (B.12 M)</t>
  </si>
  <si>
    <t>140/20AD100 B6</t>
  </si>
  <si>
    <t>TUBO PE-100 140/20 (B.6 M)</t>
  </si>
  <si>
    <t>140/25AD100</t>
  </si>
  <si>
    <t>TUBO PE-100 140/25</t>
  </si>
  <si>
    <t>140/25AD100 B12</t>
  </si>
  <si>
    <t>TUBO PE-100 140/25 (B.12 M)</t>
  </si>
  <si>
    <t>140/25AD100 B6</t>
  </si>
  <si>
    <t>TUBO PE-100 140/25 (B.6 M)</t>
  </si>
  <si>
    <t>140/6AD100</t>
  </si>
  <si>
    <t>TUBO PE-100 140/6</t>
  </si>
  <si>
    <t>140/6AD100 B.2,2</t>
  </si>
  <si>
    <t>TUBO PE-100 140/6 (B.2,2 M)</t>
  </si>
  <si>
    <t>140/6AD100 B12</t>
  </si>
  <si>
    <t>TUBO PE-100 140/6 (B.12 M)</t>
  </si>
  <si>
    <t>140/6AD100 B13</t>
  </si>
  <si>
    <t>TUBO PE-100 140/6 (B.13 M)</t>
  </si>
  <si>
    <t>140/6AD100 B6</t>
  </si>
  <si>
    <t>TUBO PE-100 140/6 (B.6 M)</t>
  </si>
  <si>
    <t>140/8AD100 B12</t>
  </si>
  <si>
    <t>TUBO PE-100 140/8 (B.12 M)</t>
  </si>
  <si>
    <t>140/8AD100 B6</t>
  </si>
  <si>
    <t>TUBO PE-100 140/8 (B.6 M)</t>
  </si>
  <si>
    <t>160/10AD100</t>
  </si>
  <si>
    <t>TUBO PE-100 160/10</t>
  </si>
  <si>
    <t>160/10AD100 B11,8</t>
  </si>
  <si>
    <t>TUBO PE-100 160/10 (B.11,8 M)</t>
  </si>
  <si>
    <t>160/10AD100 B12</t>
  </si>
  <si>
    <t>TUBO PE-100 160/10 (B.12 M)</t>
  </si>
  <si>
    <t>160/10AD100 B12 BANDA</t>
  </si>
  <si>
    <t>TUBO PE-100 160/10 (B.12 M) B.MARRO</t>
  </si>
  <si>
    <t>TUBO PE-100 160/10 (B.12 M) MORADA</t>
  </si>
  <si>
    <t>TUBO PE-100 160/10 (B.12 M) B.VERDE</t>
  </si>
  <si>
    <t>160/10AD100 B12 R</t>
  </si>
  <si>
    <t>TUBO PE-100 160/10 (B.12 M) ROJO R.E</t>
  </si>
  <si>
    <t>160/10AD100 B13</t>
  </si>
  <si>
    <t>TUBO PE-100 160/10 (B.13 M)</t>
  </si>
  <si>
    <t>160/10AD100 B13 R</t>
  </si>
  <si>
    <t>TUBO PE-100 160/10 (B.13 M) ROJO R.E</t>
  </si>
  <si>
    <t>160/10AD100 B5,8</t>
  </si>
  <si>
    <t>TUBO PE-100 160/10 (B.5,8 M)</t>
  </si>
  <si>
    <t>160/10AD100 B6</t>
  </si>
  <si>
    <t>TUBO PE-100 160/10 (B.6 M)</t>
  </si>
  <si>
    <t>160/10AD100 B6 BANDA M</t>
  </si>
  <si>
    <t>TUBO PE-100 160/10 (B.6 M) B.MARRON</t>
  </si>
  <si>
    <t>160/12,5AD100 12</t>
  </si>
  <si>
    <t>TUBO PE-100 160/12,5 (B.12 M)</t>
  </si>
  <si>
    <t>160/12,5AD100 B6</t>
  </si>
  <si>
    <t>TUBO PE-100 160/12,5 (B.6 M)</t>
  </si>
  <si>
    <t>160/16AD100</t>
  </si>
  <si>
    <t>TUBO PE-100 160/16</t>
  </si>
  <si>
    <t>160/16AD100 B 11,8</t>
  </si>
  <si>
    <t>TUBO PE-100 160/16 (B.11,8 M)</t>
  </si>
  <si>
    <t>160/16AD100 B12</t>
  </si>
  <si>
    <t>TUBO PE-100 160/16 (B.12 M)</t>
  </si>
  <si>
    <t>160/16AD100 B12 BANDA</t>
  </si>
  <si>
    <t>TUBO PE-100 160/16 (B.12 M) BANDA M</t>
  </si>
  <si>
    <t>TUBO PE-100 160/16 (B.12 M) BANDA R</t>
  </si>
  <si>
    <t>160/16AD100 B13</t>
  </si>
  <si>
    <t>TUBO PE-100 160/16 (B.13 M)</t>
  </si>
  <si>
    <t>160/16AD100 B13 R</t>
  </si>
  <si>
    <t>TUBO PE-100 160/16 (B.13 M) ROJO R.E</t>
  </si>
  <si>
    <t>160/16AD100 B5,8</t>
  </si>
  <si>
    <t>TUBO PE-100 160/16 (B.5,8)</t>
  </si>
  <si>
    <t>160/16AD100 B6</t>
  </si>
  <si>
    <t>TUBO PE-100 160/16 (B.6 M)</t>
  </si>
  <si>
    <t>160/20AD100 B12</t>
  </si>
  <si>
    <t>TUBO PE-100 160/20 (B.12 M)</t>
  </si>
  <si>
    <t>160/20AD100 B13</t>
  </si>
  <si>
    <t>TUBO PE-100 160/20 (B.13 M)</t>
  </si>
  <si>
    <t>160/20AD100 B6</t>
  </si>
  <si>
    <t>TUBO PE-100 160/20 (B.6 M)</t>
  </si>
  <si>
    <t>160/25AD100</t>
  </si>
  <si>
    <t>TUBO PE-100 160/25</t>
  </si>
  <si>
    <t>160/25AD100 B12</t>
  </si>
  <si>
    <t>TUBO PE-100 160/25 (B.12 M)</t>
  </si>
  <si>
    <t>160/25AD100 B13 R</t>
  </si>
  <si>
    <t>TUBO PE-100 160/25 (B.13 M) ROJO R.E</t>
  </si>
  <si>
    <t>160/25AD100 B6</t>
  </si>
  <si>
    <t>TUBO PE-100 160/25 (B.6 M)</t>
  </si>
  <si>
    <t>160/6AD100</t>
  </si>
  <si>
    <t>TUBO PE-100 160/6</t>
  </si>
  <si>
    <t>160/6AD100 B11,8</t>
  </si>
  <si>
    <t>TUBO PE-100 160/6 (B.11,8 M)</t>
  </si>
  <si>
    <t>160/6AD100 B12</t>
  </si>
  <si>
    <t>TUBO PE-100 160/6 (B.12 M)</t>
  </si>
  <si>
    <t>160/6AD100 B12 BANDA M</t>
  </si>
  <si>
    <t>TUBO PE-100 160/6 (B.12 M) BANDA MA</t>
  </si>
  <si>
    <t>160/6AD100 B13</t>
  </si>
  <si>
    <t>TUBO PE-100 160/6 (B.13 M)</t>
  </si>
  <si>
    <t>160/6AD100 B6</t>
  </si>
  <si>
    <t>TUBO PE-100 160/6 (B.6 M)</t>
  </si>
  <si>
    <t>160/6AD100 B6 BANDA MA</t>
  </si>
  <si>
    <t>TUBO PE-100 160/6 (B.6 M) BANDA MAR</t>
  </si>
  <si>
    <t>160/8AD100 B12</t>
  </si>
  <si>
    <t>TUBO PE-100 160/8 (B.12 M)</t>
  </si>
  <si>
    <t>160/8AD100 B6</t>
  </si>
  <si>
    <t>TUBO PE-100 160/8 (B.6 M)</t>
  </si>
  <si>
    <t>180/10AD100</t>
  </si>
  <si>
    <t>TUBO PE-100 180/10</t>
  </si>
  <si>
    <t>180/10AD100 12 S</t>
  </si>
  <si>
    <t>TUBO PE-100 180/10 (B.12 M) MARRON</t>
  </si>
  <si>
    <t>180/10AD100 B11,8</t>
  </si>
  <si>
    <t>TUBO PE-100 180/10 (B.11,8 M)</t>
  </si>
  <si>
    <t>180/10AD100 B12</t>
  </si>
  <si>
    <t>TUBO PE-100 180/10 (B.12 M)</t>
  </si>
  <si>
    <t>180/10AD100 B13</t>
  </si>
  <si>
    <t>TUBO PE-100 180/10 (B.13 M)</t>
  </si>
  <si>
    <t>180/10AD100 B6</t>
  </si>
  <si>
    <t>TUBO PE-100 180/10 (B.6 M)</t>
  </si>
  <si>
    <t>180/12,5AD100 12</t>
  </si>
  <si>
    <t>TUBO PE-100 180/12,5 (B.12 M)</t>
  </si>
  <si>
    <t>180/12,5AD100 13</t>
  </si>
  <si>
    <t>TUBO PE-100 180/12,5 (B.13 M)</t>
  </si>
  <si>
    <t>180/16AD100</t>
  </si>
  <si>
    <t>TUBO PE-100 180/16</t>
  </si>
  <si>
    <t>180/16AD100 B12</t>
  </si>
  <si>
    <t>TUBO PE-100 180/16 (B.12 M)</t>
  </si>
  <si>
    <t>180/16AD100 B13</t>
  </si>
  <si>
    <t>TUBO PE-100 180/16 (B.13 M)</t>
  </si>
  <si>
    <t>180/16AD100 B6</t>
  </si>
  <si>
    <t>TUBO PE-100 180/16 (B.6 M)</t>
  </si>
  <si>
    <t>180/20AD100 B12</t>
  </si>
  <si>
    <t>TUBO PE-100 180/20 (B.12 M)</t>
  </si>
  <si>
    <t>180/20AD100 B6</t>
  </si>
  <si>
    <t>TUBO PE-100 180/20 (B.6 M)</t>
  </si>
  <si>
    <t>180/25AD100</t>
  </si>
  <si>
    <t>TUBO PE-100 180/25</t>
  </si>
  <si>
    <t>180/25AD100 B12</t>
  </si>
  <si>
    <t>TUBO PE-100 180/25 (B.12 M)</t>
  </si>
  <si>
    <t>180/25AD100 B6</t>
  </si>
  <si>
    <t>TUBO PE-100 180/25 (B.6 M)</t>
  </si>
  <si>
    <t>180/6AD100</t>
  </si>
  <si>
    <t>TUBO PE-100 180/6</t>
  </si>
  <si>
    <t>180/6AD100 B12</t>
  </si>
  <si>
    <t>TUBO PE-100 180/6 (B.12 M)</t>
  </si>
  <si>
    <t>180/6AD100 B13</t>
  </si>
  <si>
    <t>TUBO PE-100 180/6 (B.13 M)</t>
  </si>
  <si>
    <t>180/6AD100 B6</t>
  </si>
  <si>
    <t>TUBO PE-100 180/6 (B.6 M)</t>
  </si>
  <si>
    <t>180/8AD100 B12</t>
  </si>
  <si>
    <t>TUBO PE-100 180/8 (B.12 M)</t>
  </si>
  <si>
    <t>180/8AD100 B6</t>
  </si>
  <si>
    <t>TUBO PE-100 180/8 (B.6 M)</t>
  </si>
  <si>
    <t>20/16AD100</t>
  </si>
  <si>
    <t>TUBO PE-100 20/16 (R.100 M)</t>
  </si>
  <si>
    <t>20/16AD100 P</t>
  </si>
  <si>
    <t>TUBO PE-100 20/16 (R.100 M) PALET</t>
  </si>
  <si>
    <t>20/16AD100 R.25</t>
  </si>
  <si>
    <t>TUBO PE-100 20/16 (R.25 M)</t>
  </si>
  <si>
    <t>20/16AD100 R.50</t>
  </si>
  <si>
    <t>TUBO PE-100 20/16 (R.50 M)</t>
  </si>
  <si>
    <t>20/16AD100F</t>
  </si>
  <si>
    <t>TUBO PE-100 20/16 (R.100 M) FERRO</t>
  </si>
  <si>
    <t>20/20AD100</t>
  </si>
  <si>
    <t>TUBO PE-100 20/20 (R.100 M)</t>
  </si>
  <si>
    <t>20/25AD100</t>
  </si>
  <si>
    <t>TUBO PE-100 20/25 (R.100 M)</t>
  </si>
  <si>
    <t>20/25AD100 R.25</t>
  </si>
  <si>
    <t>TUBO PE-100 20/25 (R.25 M)</t>
  </si>
  <si>
    <t>20/25AD100 R.50</t>
  </si>
  <si>
    <t>TUBO PE-100 20/25 (R.50 M)</t>
  </si>
  <si>
    <t>200/10AD100</t>
  </si>
  <si>
    <t>TUBO PE-100 200/10</t>
  </si>
  <si>
    <t>200/10AD100 B.6 BANDA M</t>
  </si>
  <si>
    <t>TUBO PE-100 200/10 (B.6 M) BANDA MA</t>
  </si>
  <si>
    <t>200/10AD100 B11,6</t>
  </si>
  <si>
    <t>TUBO PE-100 200/10 (B.11,6 M)</t>
  </si>
  <si>
    <t>200/10AD100 B11,8</t>
  </si>
  <si>
    <t>TUBO PE-100 200/10 (B.11,8 M)</t>
  </si>
  <si>
    <t>200/10AD100 B12</t>
  </si>
  <si>
    <t>TUBO PE-100 200/10 (B.12 M)</t>
  </si>
  <si>
    <t>200/10AD100 B12 BANDA</t>
  </si>
  <si>
    <t>TUBO PE-100 200/10 (B.12 M) B.MORAD</t>
  </si>
  <si>
    <t>200/10AD100 B13</t>
  </si>
  <si>
    <t>TUBO PE-100 200/10 (B.13 M)</t>
  </si>
  <si>
    <t>200/10AD100 B13 R</t>
  </si>
  <si>
    <t>TUBO PE-100 200/10 (B.13 M) ROJO R.E</t>
  </si>
  <si>
    <t>200/10AD100 B6</t>
  </si>
  <si>
    <t>TUBO PE-100 200/10 (B.6 M)</t>
  </si>
  <si>
    <t>200/12,5AD100 12</t>
  </si>
  <si>
    <t>TUBO PE-100 200/12,5 (B.12 M)</t>
  </si>
  <si>
    <t>200/12,5AD100 13</t>
  </si>
  <si>
    <t>TUBO PE-100 200/12,5 (B.13 M)</t>
  </si>
  <si>
    <t>200/12,5AD100 B6</t>
  </si>
  <si>
    <t>TUBO PE-100 200/12,5 (B.6 M)</t>
  </si>
  <si>
    <t>200/16AD100</t>
  </si>
  <si>
    <t>TUBO PE-100 200/16</t>
  </si>
  <si>
    <t>200/16AD100 12 S</t>
  </si>
  <si>
    <t>TUBO PE-100 200/16 (B.12 M) MARRON</t>
  </si>
  <si>
    <t>200/16AD100 B.11,8</t>
  </si>
  <si>
    <t>TUBO PE-100 200/16 (B.11,8 M)</t>
  </si>
  <si>
    <t>200/16AD100 B11,8 R</t>
  </si>
  <si>
    <t>TUBO PE-100 200/16 (B.11,8 M) BANDA</t>
  </si>
  <si>
    <t>200/16AD100 B11,80</t>
  </si>
  <si>
    <t>200/16AD100 B12</t>
  </si>
  <si>
    <t>TUBO PE-100 200/16 (B.12 M)</t>
  </si>
  <si>
    <t>200/16AD100 B12 BANDA</t>
  </si>
  <si>
    <t>TUBO PE-100 200/16 (B.12 M) B.MORAD</t>
  </si>
  <si>
    <t>200/16AD100 B13</t>
  </si>
  <si>
    <t>TUBO PE-100 200/16 (B.13 M)</t>
  </si>
  <si>
    <t>200/16AD100 B13 R</t>
  </si>
  <si>
    <t>TUBO PE-100 200/16 (B.13 M) ROJO R.E</t>
  </si>
  <si>
    <t>200/16AD100 B6</t>
  </si>
  <si>
    <t>TUBO PE-100 200/16 (B.6 M)</t>
  </si>
  <si>
    <t>200/20AD100</t>
  </si>
  <si>
    <t>TUBO PE-100 200/20</t>
  </si>
  <si>
    <t>200/20AD100 B.11,8</t>
  </si>
  <si>
    <t>TUBO PE-100 200/20 (B.11,8 M)</t>
  </si>
  <si>
    <t>200/20AD100 B12</t>
  </si>
  <si>
    <t>TUBO PE-100 200/20 (B.12 M)</t>
  </si>
  <si>
    <t>200/20AD100 B13</t>
  </si>
  <si>
    <t>TUBO PE-100 200/20 (B.13 M)</t>
  </si>
  <si>
    <t>200/20AD100 B6</t>
  </si>
  <si>
    <t>TUBO PE-100 200/20 (B.6 M)</t>
  </si>
  <si>
    <t>200/25AD100</t>
  </si>
  <si>
    <t>TUBO PE-100 200/25</t>
  </si>
  <si>
    <t>200/25AD100 B.11,8</t>
  </si>
  <si>
    <t>TUBO PE-100 200/25 (B.11,8 M)</t>
  </si>
  <si>
    <t>200/25AD100 B12</t>
  </si>
  <si>
    <t>TUBO PE-100 200/25 (B.12 M)</t>
  </si>
  <si>
    <t>200/25AD100 B13 R</t>
  </si>
  <si>
    <t>TUBO PE-100 200/25 (B.13 M) ROJO R.E</t>
  </si>
  <si>
    <t>200/25AD100 B4,5</t>
  </si>
  <si>
    <t>TUBO PE-100 200/25 (B.4,5 M)</t>
  </si>
  <si>
    <t>200/25AD100 B5</t>
  </si>
  <si>
    <t>TUBO PE-100 200/25 (B.5 M)</t>
  </si>
  <si>
    <t>200/25AD100 B6</t>
  </si>
  <si>
    <t>TUBO PE-100 200/25 (B.6 M)</t>
  </si>
  <si>
    <t>200/4AD100 B12</t>
  </si>
  <si>
    <t>TUBO POLIETILENO PE100 200/4  B.12</t>
  </si>
  <si>
    <t>200/6AD100</t>
  </si>
  <si>
    <t>TUBO PE-100 200/6</t>
  </si>
  <si>
    <t>200/6AD100 12 S</t>
  </si>
  <si>
    <t>TUBO PE-100 200/6 (B.12 M) MARRON</t>
  </si>
  <si>
    <t>200/6AD100 B.11,8</t>
  </si>
  <si>
    <t>TUBO PE-100 200/6 (B.11,8 M)</t>
  </si>
  <si>
    <t>200/6AD100 B12</t>
  </si>
  <si>
    <t>TUBO PE-100 200/6 (B.12 M)</t>
  </si>
  <si>
    <t>200/6AD100 B13</t>
  </si>
  <si>
    <t>TUBO PE-100 200/6 (B.13 M)</t>
  </si>
  <si>
    <t>200/6AD100 B6</t>
  </si>
  <si>
    <t>TUBO PE-100 200/6 (B.6 M)</t>
  </si>
  <si>
    <t>200/8AD100 B11,8</t>
  </si>
  <si>
    <t>TUBO PE-100 200/8 (B.11,8 M)</t>
  </si>
  <si>
    <t>200/8AD100 B12</t>
  </si>
  <si>
    <t>TUBO PE-100 200/8 (B.12 M)</t>
  </si>
  <si>
    <t>200/8AD100 B13</t>
  </si>
  <si>
    <t>TUBO PE-100 200/8 (B.13 M)</t>
  </si>
  <si>
    <t>200/8AD100 B6</t>
  </si>
  <si>
    <t>TUBO PE-100 200/8 (B.6 M)</t>
  </si>
  <si>
    <t>225/10AD100</t>
  </si>
  <si>
    <t>TUBO PE-100 225/10</t>
  </si>
  <si>
    <t>225/10AD100 11,8</t>
  </si>
  <si>
    <t>TUBO PE-100 225/10 (B.11,8 M)</t>
  </si>
  <si>
    <t>225/10AD100 B.11,8</t>
  </si>
  <si>
    <t>225/10AD100 B12</t>
  </si>
  <si>
    <t>TUBO PE-100 225/10 (B.12 M)</t>
  </si>
  <si>
    <t>225/10AD100 B13</t>
  </si>
  <si>
    <t>TUBO PE-100 225/10 (B.13 M)</t>
  </si>
  <si>
    <t>225/10AD100 B6</t>
  </si>
  <si>
    <t>TUBO PE-100 225/10 (B.6 M)</t>
  </si>
  <si>
    <t>225/12,5AD100 12</t>
  </si>
  <si>
    <t>TUBO PE-100 225/12,5 (B.12 M)</t>
  </si>
  <si>
    <t>225/12,5AD100 13</t>
  </si>
  <si>
    <t>TUBO PE-100 225/12,5 (B.13 M)</t>
  </si>
  <si>
    <t>225/16AD100</t>
  </si>
  <si>
    <t>TUBO PE-100 225/16</t>
  </si>
  <si>
    <t>225/16AD100 B 11,8</t>
  </si>
  <si>
    <t>TUBO PE-100 225/16 (B.11,8 M)</t>
  </si>
  <si>
    <t>225/16AD100 B12</t>
  </si>
  <si>
    <t>TUBO PE-100 225/16 (B.12 M)</t>
  </si>
  <si>
    <t>225/16AD100 B12 BANDA</t>
  </si>
  <si>
    <t>TUBO PE-100 225/16 (B.12 M) BANDA M</t>
  </si>
  <si>
    <t>225/16AD100 B13</t>
  </si>
  <si>
    <t>TUBO PE-100 225/16 (B.13 M)</t>
  </si>
  <si>
    <t>225/16AD100 B13 BANDA</t>
  </si>
  <si>
    <t>TUBO PE-100 225/16 (B.13 M) B.MORAD</t>
  </si>
  <si>
    <t>225/16AD100 B6</t>
  </si>
  <si>
    <t>TUBO PE-100 225/16 (B.6 M)</t>
  </si>
  <si>
    <t>225/20AD100 B12</t>
  </si>
  <si>
    <t>TUBO PE-100 225/20 (B.12 M)</t>
  </si>
  <si>
    <t>225/25AD100</t>
  </si>
  <si>
    <t>TUBO PE-100 225/25</t>
  </si>
  <si>
    <t>225/25AD100 B12</t>
  </si>
  <si>
    <t>TUBO PE-100 225/25 (B.12 M)</t>
  </si>
  <si>
    <t>225/25AD100 B6</t>
  </si>
  <si>
    <t>TUBO PE-100 225/25 (B.6 M)</t>
  </si>
  <si>
    <t>225/6AD100</t>
  </si>
  <si>
    <t>TUBO PE-100 225/6</t>
  </si>
  <si>
    <t>225/6AD100 B12</t>
  </si>
  <si>
    <t>TUBO PE-100 225/6 (B.12 M)</t>
  </si>
  <si>
    <t>225/6AD100 B13</t>
  </si>
  <si>
    <t>TUBO PE-100 225/6 (B.13 M)</t>
  </si>
  <si>
    <t>225/6AD100 B6</t>
  </si>
  <si>
    <t>TUBO PE-100 225/6 (B.6 M)</t>
  </si>
  <si>
    <t>225/8AD100 B12</t>
  </si>
  <si>
    <t>TUBO PE-100 225/8 (B.12 M)</t>
  </si>
  <si>
    <t>225/8AD100 B6</t>
  </si>
  <si>
    <t>TUBO PE-100 225/8 (B.6 M)</t>
  </si>
  <si>
    <t>25/10AD100</t>
  </si>
  <si>
    <t>TUBO PE-100 25/10 (R.100 M)</t>
  </si>
  <si>
    <t>25/10AD100 P</t>
  </si>
  <si>
    <t>TUBO PE-100 25/10 (R.100 M) PALET</t>
  </si>
  <si>
    <t>25/10AD100 R.120</t>
  </si>
  <si>
    <t>TUBO PE-100 25/10 (R.120 M)</t>
  </si>
  <si>
    <t>25/10AD100 R.140</t>
  </si>
  <si>
    <t>TUBO PE-100 25/10 (R.140 M)</t>
  </si>
  <si>
    <t>25/10AD100 R.160</t>
  </si>
  <si>
    <t>TUBO PE-100 25/10 (R.160 M)</t>
  </si>
  <si>
    <t>25/10AD100 R.50</t>
  </si>
  <si>
    <t>TUBO PE-100 25/10 (R.50 M)</t>
  </si>
  <si>
    <t>25/10ADCTNE</t>
  </si>
  <si>
    <t>TUBO PE-100 25/10 (R.400 M)</t>
  </si>
  <si>
    <t>25/16AD100 B6</t>
  </si>
  <si>
    <t>TUBO PE-100 25/16 (B.6 M)</t>
  </si>
  <si>
    <t>25/16AD100 P</t>
  </si>
  <si>
    <t>TUBO PE-100 25/16 (R.100 M) PALET</t>
  </si>
  <si>
    <t>25/16AD100 R.200</t>
  </si>
  <si>
    <t>TUBO PE-100 25/16 (R.200 M)</t>
  </si>
  <si>
    <t>25/16AD100 R.25</t>
  </si>
  <si>
    <t>TUBO PE-100 25/16 (R.25 M)</t>
  </si>
  <si>
    <t>25/16AD100 R.50</t>
  </si>
  <si>
    <t>TUBO PE-100 25/16 (R.50 M)</t>
  </si>
  <si>
    <t>25/20AD100</t>
  </si>
  <si>
    <t>TUBO PE-100 25/20 (R.100 M)</t>
  </si>
  <si>
    <t>25/20AD100 R.25</t>
  </si>
  <si>
    <t>TUBO PE-100 25/20 (R.25 M)</t>
  </si>
  <si>
    <t>25/20AD100 R.50</t>
  </si>
  <si>
    <t>TUBO PE-100 25/20 (R.50 M)</t>
  </si>
  <si>
    <t>25/25AD100</t>
  </si>
  <si>
    <t>TUBO PE-100 25/25 (R.100 M)</t>
  </si>
  <si>
    <t>25/25AD100 R.200</t>
  </si>
  <si>
    <t>TUBO PE-100 25/25 (R.200 M)</t>
  </si>
  <si>
    <t>250/10AD100</t>
  </si>
  <si>
    <t>TUBO PE-100 250/10</t>
  </si>
  <si>
    <t>250/10AD100 B11,8</t>
  </si>
  <si>
    <t>TUBO PE-100 250/10 (B.11,8 M)</t>
  </si>
  <si>
    <t>250/10AD100 B12</t>
  </si>
  <si>
    <t>TUBO PE-100 250/10 (B.12 M)</t>
  </si>
  <si>
    <t>250/10AD100 B13</t>
  </si>
  <si>
    <t>TUBO PE-100 250/10 (B.13 M)</t>
  </si>
  <si>
    <t>250/10AD100 B13 BANDA</t>
  </si>
  <si>
    <t>TUBO PE-100 250/10 (B.13 M) B.MARRO</t>
  </si>
  <si>
    <t>TUBO PE-100 250/10 (B.13 M) B.MORAD</t>
  </si>
  <si>
    <t>TUBO PE-100 250/10 (B.13 M) BANDA R</t>
  </si>
  <si>
    <t>TUBO PE-100 250/10 (B.13 M) B.VERDE</t>
  </si>
  <si>
    <t>250/10AD100 B13 R</t>
  </si>
  <si>
    <t>TUBO PE-100 250/10 (B.13 M) ROJO R.E</t>
  </si>
  <si>
    <t>250/10AD100 B6</t>
  </si>
  <si>
    <t>TUBO PE-100 250/10 (B.6 M)</t>
  </si>
  <si>
    <t>250/12,5AD100 12</t>
  </si>
  <si>
    <t>TUBO PE-100 250/12,5 (B.12 M)</t>
  </si>
  <si>
    <t>250/12,5AD100 13</t>
  </si>
  <si>
    <t>TUBO PE-100 250/12,5 (B.13 M)</t>
  </si>
  <si>
    <t>250/12,5AD100 B6</t>
  </si>
  <si>
    <t>TUBO PE-100 250/12,5 (B.6 M)</t>
  </si>
  <si>
    <t>250/16AD100</t>
  </si>
  <si>
    <t>TUBO PE-100 250/16</t>
  </si>
  <si>
    <t>250/16AD100 B11,8</t>
  </si>
  <si>
    <t>TUBO PE-100 250/16 (B.11,8 M)</t>
  </si>
  <si>
    <t>250/16AD100 B12</t>
  </si>
  <si>
    <t>TUBO PE-100 250/16 (B.12 M)</t>
  </si>
  <si>
    <t>250/16AD100 B13</t>
  </si>
  <si>
    <t>TUBO PE-100 250/16 (B.13 M)</t>
  </si>
  <si>
    <t>250/16AD100 B13 B.MARR</t>
  </si>
  <si>
    <t>TUBO PE-100 250/16 (B.13 M) MARRON</t>
  </si>
  <si>
    <t>250/16AD100 B13 BANDA</t>
  </si>
  <si>
    <t>TUBO PE-100 250/16 (B.13 M) BANDA R</t>
  </si>
  <si>
    <t>250/16AD100 B13 R</t>
  </si>
  <si>
    <t>TUBO PE-100 250/16 (B.13 M) ROJO R.E</t>
  </si>
  <si>
    <t>250/16AD100 B6</t>
  </si>
  <si>
    <t>TUBO PE-100 250/16 (B.6 M)</t>
  </si>
  <si>
    <t>250/20AD100 B12</t>
  </si>
  <si>
    <t>TUBO PE-100 250/20 (B.12 M)</t>
  </si>
  <si>
    <t>250/20AD100 B13</t>
  </si>
  <si>
    <t>TUBO PE-100 250/20 (B.13 M)</t>
  </si>
  <si>
    <t>250/20AD100 B6</t>
  </si>
  <si>
    <t>TUBO PE-100 250/20 (B.6 M)</t>
  </si>
  <si>
    <t>250/25AD100</t>
  </si>
  <si>
    <t>TUBO PE-100 250/25</t>
  </si>
  <si>
    <t>250/25AD100 B.11,8</t>
  </si>
  <si>
    <t>TUBO PE-100 250/25 (B.11,8 M)</t>
  </si>
  <si>
    <t>250/25AD100 B12</t>
  </si>
  <si>
    <t>TUBO PE-100 250/25 (B.12 M)</t>
  </si>
  <si>
    <t>250/25AD100 B13</t>
  </si>
  <si>
    <t>TUBO PE-100 250/25 (B.13 M)</t>
  </si>
  <si>
    <t>250/25AD100 B13 R</t>
  </si>
  <si>
    <t>TUBO PE-100 250/25 (B.13 M) ROJO R.E</t>
  </si>
  <si>
    <t>250/25AD100 B6</t>
  </si>
  <si>
    <t>TUBO PE-100 250/25 (B.6 M)</t>
  </si>
  <si>
    <t>250/4AD100 B13</t>
  </si>
  <si>
    <t>TUBO POLIETILENO PE100 250/4 B.13</t>
  </si>
  <si>
    <t>250/6AD100</t>
  </si>
  <si>
    <t>TUBO PE-100 250/6</t>
  </si>
  <si>
    <t>250/6AD100 B.6,5</t>
  </si>
  <si>
    <t>TUBO PE-100 250/6 (B.6,5 M)</t>
  </si>
  <si>
    <t>250/6AD100 B11,8</t>
  </si>
  <si>
    <t>TUBO PE-100 250/6 (B.11,8 M)</t>
  </si>
  <si>
    <t>250/6AD100 B12</t>
  </si>
  <si>
    <t>TUBO PE-100 250/6 (B.12 M)</t>
  </si>
  <si>
    <t>250/6AD100 B13</t>
  </si>
  <si>
    <t>TUBO PE-100 250/6 (B.13 M)</t>
  </si>
  <si>
    <t>250/6AD100 B6</t>
  </si>
  <si>
    <t>TUBO PE-100 250/6 (B.6 M)</t>
  </si>
  <si>
    <t>250/8AD100 B12</t>
  </si>
  <si>
    <t>TUBO PE-100 250/8 (B.12 M)</t>
  </si>
  <si>
    <t>250/8AD100 B13</t>
  </si>
  <si>
    <t>TUBO PE-100 250/8 (B.13 M)</t>
  </si>
  <si>
    <t>250/8AD100 B6</t>
  </si>
  <si>
    <t>TUBO PE-100 250/8 (B.6 M)</t>
  </si>
  <si>
    <t>280/10AD100</t>
  </si>
  <si>
    <t>TUBO PE-100 280/10</t>
  </si>
  <si>
    <t>280/10AD100 B12</t>
  </si>
  <si>
    <t>TUBO PE-100 280/10 (B.12 M)</t>
  </si>
  <si>
    <t>280/10AD100 B13</t>
  </si>
  <si>
    <t>TUBO PE-100 280/10 (B.13 M)</t>
  </si>
  <si>
    <t>280/10AD100 B6</t>
  </si>
  <si>
    <t>TUBO PE-100 280/10 (B.6 M)</t>
  </si>
  <si>
    <t>280/12,5AD100 12</t>
  </si>
  <si>
    <t>TUBO PE-100 280/12,5 (B.12 M)</t>
  </si>
  <si>
    <t>280/12,5AD100 13</t>
  </si>
  <si>
    <t>TUBO PE-100 280/12,5 (B.13 M)</t>
  </si>
  <si>
    <t>280/12,5AD100 B6</t>
  </si>
  <si>
    <t>TUBO PE-100 280/12,5 (B.6 M)</t>
  </si>
  <si>
    <t>280/16AD100</t>
  </si>
  <si>
    <t>TUBO PE-100 280/16</t>
  </si>
  <si>
    <t>280/16AD100 B.13 B.MARR</t>
  </si>
  <si>
    <t>TUBO PE-100 280/16 (B.13 M) B.MARRO</t>
  </si>
  <si>
    <t>280/16AD100 B12</t>
  </si>
  <si>
    <t>TUBO PE-100 280/16 (B.12 M)</t>
  </si>
  <si>
    <t>280/16AD100 B13</t>
  </si>
  <si>
    <t>TUBO PE-100 280/16 (B.13 M)</t>
  </si>
  <si>
    <t>280/16AD100 B6</t>
  </si>
  <si>
    <t>TUBO PE-100 280/16 (B.6 M)</t>
  </si>
  <si>
    <t>280/20AD100 B12</t>
  </si>
  <si>
    <t>TUBO PE-100 280/20 (B.12 M)</t>
  </si>
  <si>
    <t>280/20AD100 B13</t>
  </si>
  <si>
    <t>TUBO PE-100 280/20 (B.13 M)</t>
  </si>
  <si>
    <t>280/20AD100 B6</t>
  </si>
  <si>
    <t>TUBO PE-100 280/20 (B.6 M)</t>
  </si>
  <si>
    <t>280/25AD100 B12</t>
  </si>
  <si>
    <t>TUBO PE-100 280/25 (B.12 M)</t>
  </si>
  <si>
    <t>280/25AD100 B13</t>
  </si>
  <si>
    <t>TUBO PE-100 280/25 (B.13 M)</t>
  </si>
  <si>
    <t>280/25AD100 B6</t>
  </si>
  <si>
    <t>TUBO PE-100 280/25 (B.6 M)</t>
  </si>
  <si>
    <t>280/6AD100</t>
  </si>
  <si>
    <t>TUBO PE-100 280/6</t>
  </si>
  <si>
    <t>280/6AD100 B12</t>
  </si>
  <si>
    <t>TUBO PE-100 280/6 (B.12 M)</t>
  </si>
  <si>
    <t>280/6AD100 B13</t>
  </si>
  <si>
    <t>TUBO PE-100 280/6 (B.13 M)</t>
  </si>
  <si>
    <t>280/8AD100 B12</t>
  </si>
  <si>
    <t>TUBO PE-100 280/8 (B.12 M)</t>
  </si>
  <si>
    <t>280/8AD100 B13</t>
  </si>
  <si>
    <t>TUBO PE-100 280/8 (B.13 M)</t>
  </si>
  <si>
    <t>280/8AD100 B6</t>
  </si>
  <si>
    <t>TUBO PE-100 280/8 (B.6 M)</t>
  </si>
  <si>
    <t>315/10AD100</t>
  </si>
  <si>
    <t>TUBO PE-100 315/10</t>
  </si>
  <si>
    <t>315/10AD100 11,8</t>
  </si>
  <si>
    <t>TUBO PE-100 315/10 (B.11,8 M)</t>
  </si>
  <si>
    <t>315/10AD100 B.11,2</t>
  </si>
  <si>
    <t>TUBO PE-100 315/10 (B.11,2 M)</t>
  </si>
  <si>
    <t>315/10AD100 B.11,8</t>
  </si>
  <si>
    <t>315/10AD100 B12</t>
  </si>
  <si>
    <t>TUBO PE-100 315/10 (B.12 M)</t>
  </si>
  <si>
    <t>315/10AD100 B13</t>
  </si>
  <si>
    <t>TUBO PE-100 315/10 (B.13 M)</t>
  </si>
  <si>
    <t>315/10AD100 B13 BANDA</t>
  </si>
  <si>
    <t>TUBO PE-100 315/10 (B.13 M) MARRON</t>
  </si>
  <si>
    <t>TUBO PE-100 315/10 (B.13 M) B.MORAD</t>
  </si>
  <si>
    <t>315/10AD100 B13 R</t>
  </si>
  <si>
    <t>TUBO PE-100 315/10 (B.13 M) ROJO R.E</t>
  </si>
  <si>
    <t>315/10AD100 B6</t>
  </si>
  <si>
    <t>TUBO PE-100 315/10 (B.6 M)</t>
  </si>
  <si>
    <t>315/12,5AD100 12</t>
  </si>
  <si>
    <t>TUBO PE-100 315/12,5 (B.12 M)</t>
  </si>
  <si>
    <t>315/12,5AD100 13</t>
  </si>
  <si>
    <t>TUBO PE-100 315/12,5 (B.13 M)</t>
  </si>
  <si>
    <t>315/12,5AD100 B6</t>
  </si>
  <si>
    <t>TUBO PE-100 315/12,5 (B.6 M)</t>
  </si>
  <si>
    <t>315/16AD100</t>
  </si>
  <si>
    <t>TUBO PE-100 315/16</t>
  </si>
  <si>
    <t>315/16AD100 B11,8</t>
  </si>
  <si>
    <t>TUBO PE-100 315/16 (B.11,8 M)</t>
  </si>
  <si>
    <t>315/16AD100 B12</t>
  </si>
  <si>
    <t>TUBO PE-100 315/16 (B.12 M)</t>
  </si>
  <si>
    <t>315/16AD100 B13</t>
  </si>
  <si>
    <t>TUBO PE-100 315/16 (B.13 M)</t>
  </si>
  <si>
    <t>315/16AD100 B13 BANDA</t>
  </si>
  <si>
    <t>TUBO PE-100 315/16 (B.13 M) MARRON</t>
  </si>
  <si>
    <t>315/16AD100 B13 R</t>
  </si>
  <si>
    <t>TUBO PE-100 315/16 (B.13 M) ROJO R.E</t>
  </si>
  <si>
    <t>315/16AD100 B5,8</t>
  </si>
  <si>
    <t>TUBO PE-100 315/16 (B.5,8 M)</t>
  </si>
  <si>
    <t>315/16AD100 B6</t>
  </si>
  <si>
    <t>TUBO PE-100 315/16 (B.6 M)</t>
  </si>
  <si>
    <t>315/20AD100</t>
  </si>
  <si>
    <t>TUBO PE-100 315/20</t>
  </si>
  <si>
    <t>315/20AD100 B12</t>
  </si>
  <si>
    <t>TUBO PE-100 315/20 (B.12 M)</t>
  </si>
  <si>
    <t>315/20AD100 B13</t>
  </si>
  <si>
    <t>TUBO PE-100 315/20 (B.13 M)</t>
  </si>
  <si>
    <t>315/20AD100 B6</t>
  </si>
  <si>
    <t>TUBO PE-100 315/20 (B.6 M)</t>
  </si>
  <si>
    <t>315/25AD100</t>
  </si>
  <si>
    <t>TUBO PE-100 315/25</t>
  </si>
  <si>
    <t>315/25AD100 B12</t>
  </si>
  <si>
    <t>TUBO PE-100 315/25 (B.12 M)</t>
  </si>
  <si>
    <t>315/25AD100 B13</t>
  </si>
  <si>
    <t>TUBO PE-100 315/25 (B.13 M)</t>
  </si>
  <si>
    <t>315/25AD100 B13 R</t>
  </si>
  <si>
    <t>TUBO PE-100 315/25 (B.13 M) ROJO R.E</t>
  </si>
  <si>
    <t>315/25AD100 B6</t>
  </si>
  <si>
    <t>TUBO PE-100 315/25 (B.6 M)</t>
  </si>
  <si>
    <t>315/4AD100 B12</t>
  </si>
  <si>
    <t>TUBO PE-100 315/4 (B.12 M)</t>
  </si>
  <si>
    <t>315/4AD100 B6</t>
  </si>
  <si>
    <t>TUBO PE-100 315/4 (B.6 M)</t>
  </si>
  <si>
    <t>315/5AD100 B13</t>
  </si>
  <si>
    <t>TUBO PE-100 315/5 (B.13 M)</t>
  </si>
  <si>
    <t>315/6AD100</t>
  </si>
  <si>
    <t>TUBO PE-100 315/6</t>
  </si>
  <si>
    <t>315/6AD100 13 S</t>
  </si>
  <si>
    <t>TUBO PE-100 315/6 (B.13 M) MARRON</t>
  </si>
  <si>
    <t>315/6AD100 B.6,5</t>
  </si>
  <si>
    <t>TUBO PE-100 315/6 (B.6,5 M)</t>
  </si>
  <si>
    <t>315/6AD100 B12</t>
  </si>
  <si>
    <t>TUBO PE-100 315/6 (B.12 M)</t>
  </si>
  <si>
    <t>315/6AD100 B13</t>
  </si>
  <si>
    <t>TUBO PE-100 315/6 (B.13 M)</t>
  </si>
  <si>
    <t>315/6AD100 B6</t>
  </si>
  <si>
    <t>TUBO PE-100 315/6 (B.6 M)</t>
  </si>
  <si>
    <t>315/8AD100 B.11,2</t>
  </si>
  <si>
    <t>TUBO PE-100 315/8 (B.11,2 M)</t>
  </si>
  <si>
    <t>315/8AD100 B12</t>
  </si>
  <si>
    <t>TUBO PE-100 315/8 (B.12 M)</t>
  </si>
  <si>
    <t>315/8AD100 B13</t>
  </si>
  <si>
    <t>TUBO PE-100 315/8 (B.13 M)</t>
  </si>
  <si>
    <t>315/8AD100 B6</t>
  </si>
  <si>
    <t>TUBO PE-100 315/8 (B.6 M)</t>
  </si>
  <si>
    <t>32/10AD100</t>
  </si>
  <si>
    <t>TUBO PE-100 32/10 (R.100 M)</t>
  </si>
  <si>
    <t>32/10AD100 200</t>
  </si>
  <si>
    <t>TUBO PE-100 32/10 (R.200 M)</t>
  </si>
  <si>
    <t>32/10AD100 300</t>
  </si>
  <si>
    <t>TUBO PE-100 32/10 (R.300 M)</t>
  </si>
  <si>
    <t>32/10AD100 B.4</t>
  </si>
  <si>
    <t>TUBO PE-100 32/10 (B.4 M)</t>
  </si>
  <si>
    <t>32/10AD100 B6</t>
  </si>
  <si>
    <t>TUBO PE-100 32/10 (B.6 M)</t>
  </si>
  <si>
    <t>32/10AD100 P</t>
  </si>
  <si>
    <t>TUBO PE-100 32/10 (R.100 M) PALET</t>
  </si>
  <si>
    <t>32/10AD100 R.50</t>
  </si>
  <si>
    <t>TUBO PE-100 32/10 (R.50 M)</t>
  </si>
  <si>
    <t>32/10ADCTNE</t>
  </si>
  <si>
    <t>TUBO PE-100 32/10 (R.400 M)</t>
  </si>
  <si>
    <t>32/16AD100</t>
  </si>
  <si>
    <t>TUBO PE-100 32/16 (R.100 M)</t>
  </si>
  <si>
    <t>32/16AD100 200</t>
  </si>
  <si>
    <t>TUBO PE-100 32/16 (R.200 M)</t>
  </si>
  <si>
    <t>32/16AD100 P</t>
  </si>
  <si>
    <t>TUBO PE-100 32/16 (R.100 M) PALET</t>
  </si>
  <si>
    <t>32/16AD100 R.150</t>
  </si>
  <si>
    <t>TUBO PE-100 32/16 (R.150 M)</t>
  </si>
  <si>
    <t>32/16AD100 R.50</t>
  </si>
  <si>
    <t>TUBO PE-100 32/16 (R.50 M)</t>
  </si>
  <si>
    <t>32/20AD100</t>
  </si>
  <si>
    <t>TUBO PE-100 32/20 (R.100 M)</t>
  </si>
  <si>
    <t>32/25AD100</t>
  </si>
  <si>
    <t>TUBO PE-100 32/25 (R.100 M)</t>
  </si>
  <si>
    <t>355/10AD100</t>
  </si>
  <si>
    <t>TUBO PE-100 355/10</t>
  </si>
  <si>
    <t>355/10AD100 B.11,8</t>
  </si>
  <si>
    <t>TUBO PE-100 355/10 (B.11,8 M)</t>
  </si>
  <si>
    <t>355/10AD100 B12</t>
  </si>
  <si>
    <t>TUBO PE-100 355/10 (B.12 M)</t>
  </si>
  <si>
    <t>355/10AD100 B13</t>
  </si>
  <si>
    <t>TUBO PE-100 355/10 (B.13 M)</t>
  </si>
  <si>
    <t>355/10AD100 B13 BANDA</t>
  </si>
  <si>
    <t>TUBO PE-100 355/10 (B.13 M) B.MARRO</t>
  </si>
  <si>
    <t>TUBO PE-100 355/10 (B.13 M) B.VERDE</t>
  </si>
  <si>
    <t>355/10AD100 B6</t>
  </si>
  <si>
    <t>TUBO PE-100 355/10 (B.6 M)</t>
  </si>
  <si>
    <t>355/12,5AD100 12</t>
  </si>
  <si>
    <t>TUBO PE-100 355/12,5 (B.12 M)</t>
  </si>
  <si>
    <t>355/12,5AD100 13</t>
  </si>
  <si>
    <t>TUBO PE-100 355/12,5 (B.13 M)</t>
  </si>
  <si>
    <t>355/12,5AD100 B6</t>
  </si>
  <si>
    <t>TUBO PE-100 355/12,5 (B.6 M)</t>
  </si>
  <si>
    <t>355/16AD100</t>
  </si>
  <si>
    <t>TUBO PE-100 355/16</t>
  </si>
  <si>
    <t>355/16AD100 B11,8</t>
  </si>
  <si>
    <t>TUBO PE-100 355/16 (B.11,8 M)</t>
  </si>
  <si>
    <t>355/16AD100 B12</t>
  </si>
  <si>
    <t>TUBO PE-100 355/16 (B.12 M)</t>
  </si>
  <si>
    <t>355/16AD100 B13</t>
  </si>
  <si>
    <t>TUBO PE-100 355/16 (B.13 M)</t>
  </si>
  <si>
    <t>355/16AD100 B6</t>
  </si>
  <si>
    <t>TUBO PE-100 355/16 (B.6 M)</t>
  </si>
  <si>
    <t>355/20AD100 B12</t>
  </si>
  <si>
    <t>TUBO PE-100 355/20 (B.12 M)</t>
  </si>
  <si>
    <t>355/20AD100 B13</t>
  </si>
  <si>
    <t>TUBO PE-100 355/20 (B.13 M)</t>
  </si>
  <si>
    <t>355/20AD100 B6</t>
  </si>
  <si>
    <t>TUBO PE-100 355/20 (B.6 M)</t>
  </si>
  <si>
    <t>355/25AD100 B12</t>
  </si>
  <si>
    <t>TUBO PE-100 355/25 (B.12 M)</t>
  </si>
  <si>
    <t>355/25AD100 B13</t>
  </si>
  <si>
    <t>TUBO PE-100 355/25 (B.13 M)</t>
  </si>
  <si>
    <t>355/4AD100</t>
  </si>
  <si>
    <t>TUBO PE-100 355/4</t>
  </si>
  <si>
    <t>355/4AD100 B12</t>
  </si>
  <si>
    <t>TUBO PE-100 355/4 (B.12 M)</t>
  </si>
  <si>
    <t>355/4AD100 B13</t>
  </si>
  <si>
    <t>TUBO PE-100 355/4 (B.13 M)</t>
  </si>
  <si>
    <t>355/4AD100 B6</t>
  </si>
  <si>
    <t>TUBO PE-100 355/4 (B.6 M)</t>
  </si>
  <si>
    <t>355/6AD100</t>
  </si>
  <si>
    <t>TUBO PE-100 355/6</t>
  </si>
  <si>
    <t>355/6AD100 B12</t>
  </si>
  <si>
    <t>TUBO PE-100 355/6 (B.12 M)</t>
  </si>
  <si>
    <t>355/6AD100 B13</t>
  </si>
  <si>
    <t>TUBO PE-100 355/6 (B.13 M)</t>
  </si>
  <si>
    <t>355/6AD100 B6</t>
  </si>
  <si>
    <t>TUBO PE-100 355/6 (B.6 M)</t>
  </si>
  <si>
    <t>355/8AD100 B12</t>
  </si>
  <si>
    <t>TUBO PE-100 355/8 (B.12 M)</t>
  </si>
  <si>
    <t>355/8AD100 B13</t>
  </si>
  <si>
    <t>TUBO PE-100 355/8 (B.13 M)</t>
  </si>
  <si>
    <t>355/8AD100 B6</t>
  </si>
  <si>
    <t>TUBO PE-100 355/8 (B.6 M)</t>
  </si>
  <si>
    <t>40/10AD100</t>
  </si>
  <si>
    <t>TUBO PE-100 40/10 (R.100 M)</t>
  </si>
  <si>
    <t>40/10AD100 200</t>
  </si>
  <si>
    <t>TUBO PE-100 40/10 (R.200 M)</t>
  </si>
  <si>
    <t>40/10AD100 B6</t>
  </si>
  <si>
    <t>TUBO PE-100 40/10 (B.6 M)</t>
  </si>
  <si>
    <t>40/10AD100 BANDA MORA</t>
  </si>
  <si>
    <t>TUBO PE-100 40/10 (R.100 M) B.MORAD</t>
  </si>
  <si>
    <t>40/10AD100 BANDA ROJA</t>
  </si>
  <si>
    <t>TUBO PE-100 40/10 (R.100 M) BANDA R</t>
  </si>
  <si>
    <t>40/10AD100 P</t>
  </si>
  <si>
    <t>TUBO PE-100 40/10 (R.100 M) PALET</t>
  </si>
  <si>
    <t>40/10AD100 R</t>
  </si>
  <si>
    <t>TUBO PE-100 40/10 (R.100 M) ROJO R.E</t>
  </si>
  <si>
    <t>40/10AD100 R.50</t>
  </si>
  <si>
    <t>TUBO PE-100 40/10 (R.50 M)</t>
  </si>
  <si>
    <t>40/12,5AD100</t>
  </si>
  <si>
    <t>TUBO PE-100 40/12,5 (R.100 M)</t>
  </si>
  <si>
    <t>40/16AD100</t>
  </si>
  <si>
    <t>TUBO PE-100 40/16 (R.100 M)</t>
  </si>
  <si>
    <t>40/16AD100 200</t>
  </si>
  <si>
    <t>TUBO PE-100 40/16 (R.200 M)</t>
  </si>
  <si>
    <t>40/16AD100 B6</t>
  </si>
  <si>
    <t>TUBO PE-100 40/16 (B.6 M)</t>
  </si>
  <si>
    <t>40/16AD100 P</t>
  </si>
  <si>
    <t>TUBO PE-100 40/16 (R.100 M) PALET</t>
  </si>
  <si>
    <t>40/16AD100 R</t>
  </si>
  <si>
    <t>TUBO PE-100 40/16 (R.100 M) ROJO R.E</t>
  </si>
  <si>
    <t>40/16AD100 R.150</t>
  </si>
  <si>
    <t>TUBO PE-100 40/16 (R.150 M)</t>
  </si>
  <si>
    <t>40/16AD100 R.50</t>
  </si>
  <si>
    <t>TUBO PE-100 40/16 (R.50 M)</t>
  </si>
  <si>
    <t>40/16AD100F R.150</t>
  </si>
  <si>
    <t>TUBO PE-100 40/16 (R.150 M) FERRO</t>
  </si>
  <si>
    <t>40/20AD100</t>
  </si>
  <si>
    <t>TUBO PE-100 40/20 (R.100 M)</t>
  </si>
  <si>
    <t>40/25AD100</t>
  </si>
  <si>
    <t>TUBO PE-100 40/25 (R.100 M)</t>
  </si>
  <si>
    <t>40/8AD100</t>
  </si>
  <si>
    <t>TUBO PE-100 40/8 (R.100 M)</t>
  </si>
  <si>
    <t>400/10AD100</t>
  </si>
  <si>
    <t>TUBO PE-100 400/10</t>
  </si>
  <si>
    <t>400/10AD100 B.11,8</t>
  </si>
  <si>
    <t>TUBO PE-100 400/10 (B.11,8 M)</t>
  </si>
  <si>
    <t>400/10AD100 B.13 BANDA</t>
  </si>
  <si>
    <t>TUBO PE-100 400/10 (B.13 M) B.MARRO</t>
  </si>
  <si>
    <t>400/10AD100 B12</t>
  </si>
  <si>
    <t>TUBO PE-100 400/10 (B.12 M)</t>
  </si>
  <si>
    <t>400/10AD100 B13</t>
  </si>
  <si>
    <t>TUBO PE-100 400/10 (B.13 M)</t>
  </si>
  <si>
    <t>400/10AD100 B6</t>
  </si>
  <si>
    <t>TUBO PE-100 400/10 (B.6 M)</t>
  </si>
  <si>
    <t>400/12,5AD100 12</t>
  </si>
  <si>
    <t>TUBO PE-100 400/12,5 (B.12 M)</t>
  </si>
  <si>
    <t>400/12,5AD100 13</t>
  </si>
  <si>
    <t>TUBO PE-100 400/12,5 (B.13 M)</t>
  </si>
  <si>
    <t>400/12,5AD100 B6</t>
  </si>
  <si>
    <t>TUBO PE-100 400/12,5 (B.6 M)</t>
  </si>
  <si>
    <t>400/16AD100</t>
  </si>
  <si>
    <t>TUBO PE-100 400/16</t>
  </si>
  <si>
    <t>400/16AD100 B 11,8</t>
  </si>
  <si>
    <t>TUBO PE-100 400/16 (B.11,8 M)</t>
  </si>
  <si>
    <t>400/16AD100 B12</t>
  </si>
  <si>
    <t>TUBO PE-100 400/16 (B.12 M)</t>
  </si>
  <si>
    <t>400/16AD100 B13</t>
  </si>
  <si>
    <t>TUBO PE-100 400/16 (B.13 M)</t>
  </si>
  <si>
    <t>400/16AD100 B6</t>
  </si>
  <si>
    <t>TUBO PE-100 400/16 (B.6 M)</t>
  </si>
  <si>
    <t>400/20AD100 B12</t>
  </si>
  <si>
    <t>TUBO PE-100 400/20 (B.12 M)</t>
  </si>
  <si>
    <t>400/20AD100 B13</t>
  </si>
  <si>
    <t>TUBO PE-100 400/20 (B.13 M)</t>
  </si>
  <si>
    <t>400/20AD100 B6</t>
  </si>
  <si>
    <t>TUBO PE-100 400/20 (B.6 M)</t>
  </si>
  <si>
    <t>400/25AD100 B13</t>
  </si>
  <si>
    <t>TUBO POLIETILENO PE100 400/25 B.13</t>
  </si>
  <si>
    <t>400/4AD100</t>
  </si>
  <si>
    <t>TUBO PE-100 400/4</t>
  </si>
  <si>
    <t>400/4AD100 B12</t>
  </si>
  <si>
    <t>TUBO PE-100 400/4 (B.12 M)</t>
  </si>
  <si>
    <t>400/4AD100 B13</t>
  </si>
  <si>
    <t>TUBO PE-100 400/4 (B.13 M)</t>
  </si>
  <si>
    <t>400/4AD100 B6</t>
  </si>
  <si>
    <t>TUBO PE-100 400/4 (B.6 M)</t>
  </si>
  <si>
    <t>400/5AD100 B13</t>
  </si>
  <si>
    <t>TUBO PE-100 400/5 (B.13 M)</t>
  </si>
  <si>
    <t>400/6AD100</t>
  </si>
  <si>
    <t>TUBO PE-100 400/6</t>
  </si>
  <si>
    <t>400/6AD100 B.11,8</t>
  </si>
  <si>
    <t>TUBO PE-100 400/6 (B.11,8 M)</t>
  </si>
  <si>
    <t>400/6AD100 B12</t>
  </si>
  <si>
    <t>TUBO PE-100 400/6 (B.12 M)</t>
  </si>
  <si>
    <t>400/6AD100 B13</t>
  </si>
  <si>
    <t>TUBO PE-100 400/6 (B.13 M)</t>
  </si>
  <si>
    <t>400/6AD100 B13 BANDA M</t>
  </si>
  <si>
    <t>TUBO PE-100 400/6 (B.13 M) B.MARRON</t>
  </si>
  <si>
    <t>400/6AD100 B6</t>
  </si>
  <si>
    <t>TUBO PE-100 400/6 (B.6 M)</t>
  </si>
  <si>
    <t>400/6AD100 B6,5</t>
  </si>
  <si>
    <t>TUBO PE-100 400/6 (B.6,5 M)</t>
  </si>
  <si>
    <t>400/8AD100 B12</t>
  </si>
  <si>
    <t>TUBO PE-100 400/8 (B.12 M)</t>
  </si>
  <si>
    <t>400/8AD100 B13</t>
  </si>
  <si>
    <t>TUBO PE-100 400/8 (B.13 M)</t>
  </si>
  <si>
    <t>400/8AD100 B6</t>
  </si>
  <si>
    <t>TUBO PE-100 400/8 (B.6 M)</t>
  </si>
  <si>
    <t>450/10AD100 B.11,8</t>
  </si>
  <si>
    <t>TUBO PE-100 450/10 (B.11,8 M)</t>
  </si>
  <si>
    <t>450/10AD100 B12</t>
  </si>
  <si>
    <t>TUBO PE-100 450/10 (B.12 M)</t>
  </si>
  <si>
    <t>450/10AD100 B13</t>
  </si>
  <si>
    <t>TUBO PE-100 450/10 (B.13 M)</t>
  </si>
  <si>
    <t>450/10AD100 B6</t>
  </si>
  <si>
    <t>TUBO PE-100 450/10 (B.6 M)</t>
  </si>
  <si>
    <t>450/12,5AD100 12</t>
  </si>
  <si>
    <t>TUBO PE-100 450/12,5 (B.12 M)</t>
  </si>
  <si>
    <t>450/12,5AD100 13</t>
  </si>
  <si>
    <t>TUBO PE-100 450/12,5 (B.13 M)</t>
  </si>
  <si>
    <t>450/12,5AD100 B6</t>
  </si>
  <si>
    <t>TUBO PE-100 450/12,5 (B.6 M)</t>
  </si>
  <si>
    <t>450/16AD100 B12</t>
  </si>
  <si>
    <t>TUBO PE-100 450/16 (B.12 M)</t>
  </si>
  <si>
    <t>450/16AD100 B13</t>
  </si>
  <si>
    <t>TUBO PE-100 450/16 (B.13 M)</t>
  </si>
  <si>
    <t>450/16AD100 B6</t>
  </si>
  <si>
    <t>TUBO PE-100 450/16 (B.6 M)</t>
  </si>
  <si>
    <t>450/20AD100 B12</t>
  </si>
  <si>
    <t>TUBO PE-100 450/20 (B.12 M)</t>
  </si>
  <si>
    <t>450/20AD100 B13</t>
  </si>
  <si>
    <t>TUBO PE-100 450/20 (B.13 M)</t>
  </si>
  <si>
    <t>450/25AD100 B12</t>
  </si>
  <si>
    <t>TUBO PE-100 450/25 (B.12 M)</t>
  </si>
  <si>
    <t>450/4AD100 B12</t>
  </si>
  <si>
    <t>TUBO PE-100 450/4 (B.12 M)</t>
  </si>
  <si>
    <t>450/4AD100 B13</t>
  </si>
  <si>
    <t>TUBO PE-100 450/4 (B.13 M)</t>
  </si>
  <si>
    <t>450/4AD100 B6</t>
  </si>
  <si>
    <t>TUBO PE-100 450/4 (B.6 M)</t>
  </si>
  <si>
    <t>450/6AD100 B12</t>
  </si>
  <si>
    <t>TUBO PE-100 450/6 (B.12 M)</t>
  </si>
  <si>
    <t>450/6AD100 B13</t>
  </si>
  <si>
    <t>TUBO PE-100 450/6 (B.13 M)</t>
  </si>
  <si>
    <t>450/6AD100 B6</t>
  </si>
  <si>
    <t>TUBO PE-100 450/6 (B.6 M)</t>
  </si>
  <si>
    <t>450/8AD100 B12</t>
  </si>
  <si>
    <t>TUBO PE-100 450/8 (B.12 M)</t>
  </si>
  <si>
    <t>450/8AD100 B13</t>
  </si>
  <si>
    <t>TUBO PE-100 450/8 (B.13 M)</t>
  </si>
  <si>
    <t>450/8AD100 B6</t>
  </si>
  <si>
    <t>TUBO PE-100 450/8 (B.6 M)</t>
  </si>
  <si>
    <t>50/10AD100</t>
  </si>
  <si>
    <t>TUBO PE-100 50/10 (R.100 M)</t>
  </si>
  <si>
    <t>50/10AD100 200</t>
  </si>
  <si>
    <t>TUBO PE-100 50/10 (R.200 M)</t>
  </si>
  <si>
    <t>50/10AD100 B.11,8</t>
  </si>
  <si>
    <t>TUBO PE-100 50/10 (B.11,8 M)</t>
  </si>
  <si>
    <t>50/10AD100 B12</t>
  </si>
  <si>
    <t>TUBO PE-100 50/10 (B.12 M)</t>
  </si>
  <si>
    <t>50/10AD100 B6</t>
  </si>
  <si>
    <t>TUBO PE-100 50/10 (B.6 M)</t>
  </si>
  <si>
    <t>50/10AD100 R.150</t>
  </si>
  <si>
    <t>TUBO PE-100 50/10 (R.150 M)</t>
  </si>
  <si>
    <t>50/10AD100 R.50</t>
  </si>
  <si>
    <t>TUBO PE-100 50/10 (R.50 M)</t>
  </si>
  <si>
    <t>50/12,5AD100 V</t>
  </si>
  <si>
    <t>TUBO PE-100 50/12,5 (R.100 M) VERDE</t>
  </si>
  <si>
    <t>50/16AD100</t>
  </si>
  <si>
    <t>TUBO PE-100 50/16 (R.100 M)</t>
  </si>
  <si>
    <t>50/16AD100 200</t>
  </si>
  <si>
    <t>TUBO PE-100 50/16 (R.200 M)</t>
  </si>
  <si>
    <t>50/16AD100 B5,8</t>
  </si>
  <si>
    <t>TUBO PE-100 50/16 (B.5,8 M)</t>
  </si>
  <si>
    <t>50/16AD100 B6</t>
  </si>
  <si>
    <t>TUBO PE-100 50/16 (B.6 M)</t>
  </si>
  <si>
    <t>50/16AD100 R50</t>
  </si>
  <si>
    <t>TUBO PE-100 50/16 (R.50 M)</t>
  </si>
  <si>
    <t>50/16AD100F R.150</t>
  </si>
  <si>
    <t>TUBO PE-100 50/16 (R.150 M) FERRO</t>
  </si>
  <si>
    <t>50/20AD100</t>
  </si>
  <si>
    <t>TUBO PE-100 50/20 (R.100 M)</t>
  </si>
  <si>
    <t>50/25AD100</t>
  </si>
  <si>
    <t>TUBO PE-100 50/25 (R.100 M)</t>
  </si>
  <si>
    <t>50/6AD100 B12</t>
  </si>
  <si>
    <t>TUBO PE-100 50/6 (B.12 M)</t>
  </si>
  <si>
    <t>50/6AD100 B6</t>
  </si>
  <si>
    <t>TUBO PE-100 50/6 (B.6 M)</t>
  </si>
  <si>
    <t>50/6AD100 B8</t>
  </si>
  <si>
    <t>TUBO PE-100 50/6 (B.8 M)</t>
  </si>
  <si>
    <t>50/6AD100 R.50</t>
  </si>
  <si>
    <t>TUBO PE-100 50/6 (R.50 M)</t>
  </si>
  <si>
    <t>50/8AD100</t>
  </si>
  <si>
    <t>TUBO PE-100 50/8 (R.100 M)</t>
  </si>
  <si>
    <t>500/10AD100</t>
  </si>
  <si>
    <t>TUBO PE-100 500/10</t>
  </si>
  <si>
    <t>500/10AD100 11,8</t>
  </si>
  <si>
    <t>TUBO PE-100 500/10 (B.11,8 M)</t>
  </si>
  <si>
    <t>500/10AD100 13 S</t>
  </si>
  <si>
    <t>TUBO PE-100 500/10 (B.13 M) MARRON</t>
  </si>
  <si>
    <t>500/10AD100 B.11,8</t>
  </si>
  <si>
    <t>500/10AD100 B12</t>
  </si>
  <si>
    <t>TUBO PE-100 500/10 (B.12 M)</t>
  </si>
  <si>
    <t>500/10AD100 B13</t>
  </si>
  <si>
    <t>TUBO PE-100 500/10 (B.13 M)</t>
  </si>
  <si>
    <t>500/10AD100 B13 R</t>
  </si>
  <si>
    <t>TUBO PE-100 500/10 (B.13 M) ROJO R.E</t>
  </si>
  <si>
    <t>500/10AD100 B6</t>
  </si>
  <si>
    <t>TUBO PE-100 500/10 (B.6 M)</t>
  </si>
  <si>
    <t>500/12,5AD100 12</t>
  </si>
  <si>
    <t>TUBO PE-100 500/12,5 (B.12 M)</t>
  </si>
  <si>
    <t>500/12,5AD100 13</t>
  </si>
  <si>
    <t>TUBO PE-100 500/12,5 (B.13 M)</t>
  </si>
  <si>
    <t>500/12,5AD100 B6</t>
  </si>
  <si>
    <t>TUBO PE-100 500/12,5 (B.6 M)</t>
  </si>
  <si>
    <t>500/16AD100</t>
  </si>
  <si>
    <t>TUBO PE-100 500/16</t>
  </si>
  <si>
    <t>500/16AD100 B11,8</t>
  </si>
  <si>
    <t>TUBO PE-100 500/16 (B.11,8 M)</t>
  </si>
  <si>
    <t>500/16AD100 B12</t>
  </si>
  <si>
    <t>TUBO PE-100 500/16 (B.12 M)</t>
  </si>
  <si>
    <t>500/16AD100 B13</t>
  </si>
  <si>
    <t>TUBO PE-100 500/16 (B.13 M)</t>
  </si>
  <si>
    <t>500/16AD100 B13 R</t>
  </si>
  <si>
    <t>TUBO PE-100 500/16 (B.13 M) ROJO R.E</t>
  </si>
  <si>
    <t>500/16AD100 B13,5</t>
  </si>
  <si>
    <t>TUBO PE-100 500/16 (B.13 M),5</t>
  </si>
  <si>
    <t>500/16AD100 B6</t>
  </si>
  <si>
    <t>TUBO PE-100 500/16 (B.6 M)</t>
  </si>
  <si>
    <t>500/20AD100 B12</t>
  </si>
  <si>
    <t>TUBO PE-100 500/20 (B.12 M)</t>
  </si>
  <si>
    <t>500/20AD100 B13</t>
  </si>
  <si>
    <t>TUBO PE-100 500/20 (B.13 M)</t>
  </si>
  <si>
    <t>500/20AD100 B6</t>
  </si>
  <si>
    <t>TUBO PE-100 500/20 (B.6 M)</t>
  </si>
  <si>
    <t>500/25AD100 B13</t>
  </si>
  <si>
    <t>TUBO POLIETILENO PE100 500/25 B.13</t>
  </si>
  <si>
    <t>500/4AD100 B12</t>
  </si>
  <si>
    <t>TUBO PE-100 500/4 (B.12 M)</t>
  </si>
  <si>
    <t>500/4AD100 B13</t>
  </si>
  <si>
    <t>TUBO PE-100 500/4 (B.13 M)</t>
  </si>
  <si>
    <t>500/4AD100 B6</t>
  </si>
  <si>
    <t>TUBO PE-100 500/4 (B.6 M)</t>
  </si>
  <si>
    <t>500/6AD100</t>
  </si>
  <si>
    <t>TUBO PE-100 500/6</t>
  </si>
  <si>
    <t>500/6AD100 B12</t>
  </si>
  <si>
    <t>TUBO PE-100 500/6 (B.12 M)</t>
  </si>
  <si>
    <t>500/6AD100 B13</t>
  </si>
  <si>
    <t>TUBO PE-100 500/6 (B.13 M)</t>
  </si>
  <si>
    <t>500/6AD100 B13 S</t>
  </si>
  <si>
    <t>TUBO PE-100 500/6 (B.13 M) MARRON</t>
  </si>
  <si>
    <t>500/6AD100 B6</t>
  </si>
  <si>
    <t>TUBO PE-100 500/6 (B.6 M)</t>
  </si>
  <si>
    <t>500/6AD100 B6,5</t>
  </si>
  <si>
    <t>TUBO PE-100 500/6 (B.6,5 M)</t>
  </si>
  <si>
    <t>500/8AD100 B12</t>
  </si>
  <si>
    <t>TUBO PE-100 500/8 (B.12 M)</t>
  </si>
  <si>
    <t>500/8AD100 B13</t>
  </si>
  <si>
    <t>TUBO PE-100 500/8 (B.13 M)</t>
  </si>
  <si>
    <t>500/8AD100 B6</t>
  </si>
  <si>
    <t>TUBO PE-100 500/8 (B.6 M)</t>
  </si>
  <si>
    <t>560/10AD100 B12</t>
  </si>
  <si>
    <t>TUBO PE-100 560/10 (B.12 M)</t>
  </si>
  <si>
    <t>560/10AD100 B13</t>
  </si>
  <si>
    <t>TUBO PE-100 560/10 (B.13 M)</t>
  </si>
  <si>
    <t>560/10AD100 B13 R</t>
  </si>
  <si>
    <t>TUBO PE-100 560/10 (B.13 M) ROJO R.E</t>
  </si>
  <si>
    <t>560/10AD100 B6</t>
  </si>
  <si>
    <t>TUBO PE-100 560/10 (B.6 M)</t>
  </si>
  <si>
    <t>560/12,5AD100 12</t>
  </si>
  <si>
    <t>TUBO PE-100 560/12,5 (B.12 M)</t>
  </si>
  <si>
    <t>560/12,5AD100 13</t>
  </si>
  <si>
    <t>TUBO PE-100 560/12,5 (B.13 M)</t>
  </si>
  <si>
    <t>560/12,5AD100 B6</t>
  </si>
  <si>
    <t>TUBO PE-100 560/12,5 (B.6 M)</t>
  </si>
  <si>
    <t>560/16AD100 B12</t>
  </si>
  <si>
    <t>TUBO PE-100 560/16 (B.12 M)</t>
  </si>
  <si>
    <t>560/16AD100 B13</t>
  </si>
  <si>
    <t>TUBO PE-100 560/16 (B.13 M)</t>
  </si>
  <si>
    <t>560/16AD100 B13 R</t>
  </si>
  <si>
    <t>TUBO PE-100 560/16 (B.13 M) ROJO R.E</t>
  </si>
  <si>
    <t>560/16AD100 B6</t>
  </si>
  <si>
    <t>TUBO PE-100 560/16 (B.6 M)</t>
  </si>
  <si>
    <t>560/4AD100 B13</t>
  </si>
  <si>
    <t>TUBO PE-100 560/4 (B.13 M)</t>
  </si>
  <si>
    <t>560/5AD100 B12</t>
  </si>
  <si>
    <t>TUBO PE-100 560/5 (B.12 M)</t>
  </si>
  <si>
    <t>560/6AD100 B12</t>
  </si>
  <si>
    <t>TUBO PE-100 560/6 (B.12 M)</t>
  </si>
  <si>
    <t>560/6AD100 B13</t>
  </si>
  <si>
    <t>TUBO PE-100 560/6 (B.13 M)</t>
  </si>
  <si>
    <t>560/6AD100 B6</t>
  </si>
  <si>
    <t>TUBO PE-100 560/6 (B.6 M)</t>
  </si>
  <si>
    <t>560/8AD100 B12</t>
  </si>
  <si>
    <t>TUBO PE-100 560/8 (B.12 M)</t>
  </si>
  <si>
    <t>560/8AD100 B13</t>
  </si>
  <si>
    <t>TUBO PE-100 560/8 (B.13 M)</t>
  </si>
  <si>
    <t>560/8AD100 B6</t>
  </si>
  <si>
    <t>TUBO PE-100 560/8 (B.6 M)</t>
  </si>
  <si>
    <t>63/10AD100</t>
  </si>
  <si>
    <t>TUBO PE-100 63/10 (R.100 M)</t>
  </si>
  <si>
    <t>63/10AD100 B.11,8</t>
  </si>
  <si>
    <t>TUBO PE-100 63/10 (B.11,8 M)</t>
  </si>
  <si>
    <t>63/10AD100 B12</t>
  </si>
  <si>
    <t>TUBO PE-100 63/10 (B.12 M)</t>
  </si>
  <si>
    <t>63/10AD100 B6</t>
  </si>
  <si>
    <t>TUBO PE-100 63/10 (B.6 M)</t>
  </si>
  <si>
    <t>63/10AD100 BANDA MORA</t>
  </si>
  <si>
    <t>TUBO PE-100 63/10 (R.100 M) B.MORAD</t>
  </si>
  <si>
    <t>63/10AD100 R.150</t>
  </si>
  <si>
    <t>TUBO PE-100 63/10 (R.150 M)</t>
  </si>
  <si>
    <t>63/10AD100 R.200</t>
  </si>
  <si>
    <t>TUBO PE-100 63/10 (R.200 M)</t>
  </si>
  <si>
    <t>63/10AD100 R.50</t>
  </si>
  <si>
    <t>TUBO PE-100 63/10 (R.50 M)</t>
  </si>
  <si>
    <t>63/10AD100BARRA</t>
  </si>
  <si>
    <t>TUBO PE-100 63/10 BARRA</t>
  </si>
  <si>
    <t>63/12,5AD100</t>
  </si>
  <si>
    <t>TUBO PE-100 63/12,5 (R.100 M)</t>
  </si>
  <si>
    <t>63/12,5AD100 B12</t>
  </si>
  <si>
    <t>TUBO PE-100 63/12,5 (B.12 M)</t>
  </si>
  <si>
    <t>63/16AD100</t>
  </si>
  <si>
    <t>TUBO PE-100 63/16 (R.100 M)</t>
  </si>
  <si>
    <t>63/16AD100 B.11,8</t>
  </si>
  <si>
    <t>TUBO PE-100 63/16 (B.11,8 M)</t>
  </si>
  <si>
    <t>63/16AD100 B12</t>
  </si>
  <si>
    <t>TUBO PE-100 63/16 (B.12 M)</t>
  </si>
  <si>
    <t>63/16AD100 B5,8</t>
  </si>
  <si>
    <t>TUBO PE-100 63/16 (B.5,8 M)</t>
  </si>
  <si>
    <t>63/16AD100 B6</t>
  </si>
  <si>
    <t>TUBO PE-100 63/16 (B.6 M)</t>
  </si>
  <si>
    <t>63/16AD100 R.50</t>
  </si>
  <si>
    <t>TUBO PE-100 63/16 (R.50 M)</t>
  </si>
  <si>
    <t>63/20AD100</t>
  </si>
  <si>
    <t>TUBO PE-100 63/20 (R.100 M)</t>
  </si>
  <si>
    <t>63/20AD100 B12</t>
  </si>
  <si>
    <t>TUBO PE-100 63/20 (B.12 M)</t>
  </si>
  <si>
    <t>63/20AD100 B6</t>
  </si>
  <si>
    <t>TUBO PE-100 63/20 (B.6 M)</t>
  </si>
  <si>
    <t>63/25AD100</t>
  </si>
  <si>
    <t>TUBO PE-100 63/25 (R.100 M)</t>
  </si>
  <si>
    <t>63/25AD100 B6</t>
  </si>
  <si>
    <t>TUBO PE-100 63/25 (B.6 M)</t>
  </si>
  <si>
    <t>63/6AD100 B12</t>
  </si>
  <si>
    <t>TUBO PE-100 63/6 (B.12 M)</t>
  </si>
  <si>
    <t>63/6AD100 B6</t>
  </si>
  <si>
    <t>TUBO PE-100 63/6 (B.6 M)</t>
  </si>
  <si>
    <t>63/6AD100 R.50</t>
  </si>
  <si>
    <t>TUBO PE-100 63/6 (R.50 M)</t>
  </si>
  <si>
    <t>63/8AD100</t>
  </si>
  <si>
    <t>TUBO PE-100 63/8 (R.100 M)</t>
  </si>
  <si>
    <t>63/8AD100 B6</t>
  </si>
  <si>
    <t>TUBO PE-100 63/8 (B.6 M)</t>
  </si>
  <si>
    <t>630/10AD100</t>
  </si>
  <si>
    <t>TUBO PE-100 630/10</t>
  </si>
  <si>
    <t>630/10AD100 11,8</t>
  </si>
  <si>
    <t>TUBO PE-100 630/10 (B.11,8 M)</t>
  </si>
  <si>
    <t>630/10AD100 B12</t>
  </si>
  <si>
    <t>TUBO PE-100 630/10 (B.12 M)</t>
  </si>
  <si>
    <t>630/10AD100 B13</t>
  </si>
  <si>
    <t>TUBO PE-100 630/10 (B.13 M)</t>
  </si>
  <si>
    <t>630/10AD100 B13 R</t>
  </si>
  <si>
    <t>TUBO PE-100 630/10 (B.13 M) ROJO R.E</t>
  </si>
  <si>
    <t>630/10AD100 B6</t>
  </si>
  <si>
    <t>TUBO PE-100 630/10 (B.6 M)</t>
  </si>
  <si>
    <t>630/12,5AD100 12</t>
  </si>
  <si>
    <t>TUBO PE-100 630/12,5 (B.12 M)</t>
  </si>
  <si>
    <t>630/12,5AD100 13</t>
  </si>
  <si>
    <t>TUBO PE-100 630/12,5 (B.13 M)</t>
  </si>
  <si>
    <t>630/12,5AD100 B6</t>
  </si>
  <si>
    <t>TUBO PE-100 630/12,5 (B.6 M)</t>
  </si>
  <si>
    <t>630/16AD100</t>
  </si>
  <si>
    <t>TUBO PE-100 630/16</t>
  </si>
  <si>
    <t>630/16AD100 B.13 BANDA</t>
  </si>
  <si>
    <t>TUBO PE-100 630/16 (B.13 M) B.MORAD</t>
  </si>
  <si>
    <t>630/16AD100 B11,8</t>
  </si>
  <si>
    <t>TUBO PE-100 630/16 (B.11,8 M)</t>
  </si>
  <si>
    <t>630/16AD100 B12</t>
  </si>
  <si>
    <t>TUBO PE-100 630/16 (B.12 M)</t>
  </si>
  <si>
    <t>630/16AD100 B13</t>
  </si>
  <si>
    <t>TUBO PE-100 630/16 (B.13 M)</t>
  </si>
  <si>
    <t>630/16AD100 B13 BANDA</t>
  </si>
  <si>
    <t>TUBO PE-100 630/16 (B.13 M) MARRON</t>
  </si>
  <si>
    <t>630/16AD100 B13 R</t>
  </si>
  <si>
    <t>TUBO PE-100 630/16 (B.13 M) ROJO R.E</t>
  </si>
  <si>
    <t>630/16AD100 B6</t>
  </si>
  <si>
    <t>TUBO PE-100 630/16 (B.6 M)</t>
  </si>
  <si>
    <t>630/20AD100 B13</t>
  </si>
  <si>
    <t>TUBO PE-100 630/20 (B.13 M)</t>
  </si>
  <si>
    <t>630/25AD100 B13</t>
  </si>
  <si>
    <t>TUBO PE-100 630/25 (B.13 M)</t>
  </si>
  <si>
    <t>630/4AD100 B13</t>
  </si>
  <si>
    <t>TUBO PE-100 630/4 (B.13 M)</t>
  </si>
  <si>
    <t>630/5AD100 B6</t>
  </si>
  <si>
    <t>TUBO PE-100 630/5 (B.6 M)</t>
  </si>
  <si>
    <t>630/6AD100</t>
  </si>
  <si>
    <t>TUBO PE-100 630/6</t>
  </si>
  <si>
    <t>630/6AD100 B.13 BANDA M</t>
  </si>
  <si>
    <t>TUBO PE-100 630/6 (B.13 M) B.MORADA</t>
  </si>
  <si>
    <t>630/6AD100 B10</t>
  </si>
  <si>
    <t>TUBO PE-100 630/6 (B.10 M)</t>
  </si>
  <si>
    <t>630/6AD100 B12</t>
  </si>
  <si>
    <t>TUBO PE-100 630/6 (B.12 M)</t>
  </si>
  <si>
    <t>630/6AD100 B13</t>
  </si>
  <si>
    <t>TUBO PE-100 630/6 (B.13 M)</t>
  </si>
  <si>
    <t>630/6AD100 B6</t>
  </si>
  <si>
    <t>TUBO PE-100 630/6 (B.6 M)</t>
  </si>
  <si>
    <t>630/8AD100 B12</t>
  </si>
  <si>
    <t>TUBO PE-100 630/8 (B.12 M)</t>
  </si>
  <si>
    <t>630/8AD100 B13</t>
  </si>
  <si>
    <t>TUBO PE-100 630/8 (B.13 M)</t>
  </si>
  <si>
    <t>630/8AD100 B6</t>
  </si>
  <si>
    <t>TUBO PE-100 630/8 (B.6 M)</t>
  </si>
  <si>
    <t>710/10AD100 B.11,65</t>
  </si>
  <si>
    <t>TUBO PE-100 710/10 (B.11,65 M)</t>
  </si>
  <si>
    <t>710/10AD100 B.11,8</t>
  </si>
  <si>
    <t>TUBO PE-100 710/10 (B.11,80 M)</t>
  </si>
  <si>
    <t>710/10AD100 B12</t>
  </si>
  <si>
    <t>TUBO PE-100 710/10 (B.12 M)</t>
  </si>
  <si>
    <t>710/10AD100 B13</t>
  </si>
  <si>
    <t>TUBO PE-100 710/10 (B.13 M)</t>
  </si>
  <si>
    <t>710/10AD100 B13 R</t>
  </si>
  <si>
    <t>TUBO PE-100 710/10 (B.13 M) ROJO R.E</t>
  </si>
  <si>
    <t>710/10AD100 B6</t>
  </si>
  <si>
    <t>TUBO PE-100 710/10 (B.6 M)</t>
  </si>
  <si>
    <t>710/12,5AD100 B13</t>
  </si>
  <si>
    <t>TUBO PE-100 710/12,5 (B.13 M)</t>
  </si>
  <si>
    <t>710/16AD100 B13</t>
  </si>
  <si>
    <t>TUBO PE-100 710/16 (B.13 M)</t>
  </si>
  <si>
    <t>710/25AD100 B13</t>
  </si>
  <si>
    <t>TUBO PE-100 710/25 (B.13 M)</t>
  </si>
  <si>
    <t>710/4AD100 B12</t>
  </si>
  <si>
    <t>TUBO PE-100 710/4 (B.12 M)</t>
  </si>
  <si>
    <t>710/4AD100 B13</t>
  </si>
  <si>
    <t>TUBO PE-100 710/4 (B.13 M)</t>
  </si>
  <si>
    <t>710/4AD100 B6</t>
  </si>
  <si>
    <t>TUBO PE-100 710/4 (B.6 M)</t>
  </si>
  <si>
    <t>710/5AD100 B12</t>
  </si>
  <si>
    <t>TUBO PE-100 710/5 (B.12 M)</t>
  </si>
  <si>
    <t>710/6AD100 B12</t>
  </si>
  <si>
    <t>TUBO PE-100 710/6 (B.12 M)</t>
  </si>
  <si>
    <t>710/6AD100 B13</t>
  </si>
  <si>
    <t>TUBO PE-100 710/6 (B.13 M)</t>
  </si>
  <si>
    <t>710/6AD100 B6</t>
  </si>
  <si>
    <t>TUBO PE-100 710/6 (B.6 M)</t>
  </si>
  <si>
    <t>710/8AD100 B12</t>
  </si>
  <si>
    <t>TUBO PE-100 710/8 (B.12 M)</t>
  </si>
  <si>
    <t>710/8AD100 B13</t>
  </si>
  <si>
    <t>TUBO PE-100 710/8 (B.13 M)</t>
  </si>
  <si>
    <t>710/8AD100 B6</t>
  </si>
  <si>
    <t>TUBO PE-100 710/8 (B.6 M)</t>
  </si>
  <si>
    <t>75/10AD100</t>
  </si>
  <si>
    <t>TUBO PE-100 75/10 (R.100 M)</t>
  </si>
  <si>
    <t>75/10AD100 B.11,8</t>
  </si>
  <si>
    <t>TUBO PE-100 75/10 (B.11,8 M)</t>
  </si>
  <si>
    <t>75/10AD100 B12</t>
  </si>
  <si>
    <t>TUBO PE-100 75/10 (B.12 M)</t>
  </si>
  <si>
    <t>75/10AD100 B6</t>
  </si>
  <si>
    <t>TUBO PE-100 75/10 (B.6 M)</t>
  </si>
  <si>
    <t>75/10AD100 R.50</t>
  </si>
  <si>
    <t>TUBO PE-100 75/10 (R.50 M)</t>
  </si>
  <si>
    <t>75/10AD100 V</t>
  </si>
  <si>
    <t>TUBO PE-100 75/10 (R.100 M) VERDE</t>
  </si>
  <si>
    <t>75/10AD100BARRA</t>
  </si>
  <si>
    <t>TUBO PE-100 75/10 BARRA</t>
  </si>
  <si>
    <t>75/16AD100</t>
  </si>
  <si>
    <t>TUBO PE-100 75/16 (R.100 M)</t>
  </si>
  <si>
    <t>75/16AD100 B11,8 BANDA</t>
  </si>
  <si>
    <t>TUBO PE-100 75/16 (B.11,8 M) BANDA R</t>
  </si>
  <si>
    <t>75/16AD100 B12</t>
  </si>
  <si>
    <t>TUBO PE-100 75/16 (B.12 M)</t>
  </si>
  <si>
    <t>75/16AD100 B5,8</t>
  </si>
  <si>
    <t>TUBO PE-100 75/16 (B.5,8 M)</t>
  </si>
  <si>
    <t>75/16AD100 B6</t>
  </si>
  <si>
    <t>TUBO PE-100 75/16 (B.6 M)</t>
  </si>
  <si>
    <t>75/16AD100 R.50</t>
  </si>
  <si>
    <t>TUBO PE-100 75/16 (R.50 M)</t>
  </si>
  <si>
    <t>75/20AD100</t>
  </si>
  <si>
    <t>TUBO PE-100 75/20 (R.100 M)</t>
  </si>
  <si>
    <t>75/20AD100 B12</t>
  </si>
  <si>
    <t>TUBO PE-100 75/20 (B.12 M)</t>
  </si>
  <si>
    <t>75/25AD100</t>
  </si>
  <si>
    <t>TUBO PE-100 75/25 (R.100 M)</t>
  </si>
  <si>
    <t>75/25AD100 B12</t>
  </si>
  <si>
    <t>TUBO PE-100 75/25 (B.12 M)</t>
  </si>
  <si>
    <t>75/25AD100 B6</t>
  </si>
  <si>
    <t>TUBO PE-100 75/25 (B.6 M)</t>
  </si>
  <si>
    <t>75/25AD100 R.50</t>
  </si>
  <si>
    <t>TUBO PE-100 75/25 (R.50 M)</t>
  </si>
  <si>
    <t>75/6AD100 B11,8</t>
  </si>
  <si>
    <t>TUBO PE-100 75/6 (B.11,8 M)</t>
  </si>
  <si>
    <t>75/6AD100 B12</t>
  </si>
  <si>
    <t>TUBO PE-100 75/6 (B.12 M)</t>
  </si>
  <si>
    <t>75/6AD100 B6</t>
  </si>
  <si>
    <t>TUBO PE-100 75/6 (B.6 M)</t>
  </si>
  <si>
    <t>75/8AD100 B6</t>
  </si>
  <si>
    <t>TUBO PE-100 75/8 (B.6 M)</t>
  </si>
  <si>
    <t>800/10AD100</t>
  </si>
  <si>
    <t>TUBO PE-100 800/10</t>
  </si>
  <si>
    <t>800/10AD100 B11,8</t>
  </si>
  <si>
    <t>TUBO PE-100 800/10 (B.11,8 M)</t>
  </si>
  <si>
    <t>800/10AD100 B12</t>
  </si>
  <si>
    <t>TUBO PE-100 800/10 (B.12 M)</t>
  </si>
  <si>
    <t>800/10AD100 B13</t>
  </si>
  <si>
    <t>TUBO PE-100 800/10 (B.13 M)</t>
  </si>
  <si>
    <t>800/10AD100 B13 BANDA</t>
  </si>
  <si>
    <t>TUBO PE-100 800/10 (B.13 M) MARRON</t>
  </si>
  <si>
    <t>800/10AD100 B6</t>
  </si>
  <si>
    <t>TUBO PE-100 800/10 (B.6 M)</t>
  </si>
  <si>
    <t>800/10AD100 RT B13</t>
  </si>
  <si>
    <t>TUBO PE-100 800/10 (B.13 M) REST.TE</t>
  </si>
  <si>
    <t>800/12,5AD100 13</t>
  </si>
  <si>
    <t>TUBO PE-100 800/12,5 (B.13 M)</t>
  </si>
  <si>
    <t>800/16AD100 B13</t>
  </si>
  <si>
    <t>TUBO PE-100 800/16 (B.13 M)</t>
  </si>
  <si>
    <t>800/4AD100 B12</t>
  </si>
  <si>
    <t>TUBO PE-100 800/4 (B.12 M)</t>
  </si>
  <si>
    <t>800/4AD100 B13</t>
  </si>
  <si>
    <t>TUBO PE-100 800/4 (B.13 M)</t>
  </si>
  <si>
    <t>800/4AD100 B6</t>
  </si>
  <si>
    <t>TUBO PE-100 800/4 (B.6 M)</t>
  </si>
  <si>
    <t>800/5AD100 B12</t>
  </si>
  <si>
    <t>TUBO PE-100 800/5 (B.12 M)</t>
  </si>
  <si>
    <t>800/5AD100 B6</t>
  </si>
  <si>
    <t>TUBO PE-100 800/5 (B.6 M)</t>
  </si>
  <si>
    <t>800/6AD100 B12</t>
  </si>
  <si>
    <t>TUBO PE-100 800/6 (B.12 M)</t>
  </si>
  <si>
    <t>800/6AD100 B13</t>
  </si>
  <si>
    <t>TUBO PE-100 800/6 (B.13 M)</t>
  </si>
  <si>
    <t>800/6AD100 B6</t>
  </si>
  <si>
    <t>TUBO PE-100 800/6 (B.6 M)</t>
  </si>
  <si>
    <t>800/8AD100 B12</t>
  </si>
  <si>
    <t>TUBO PE-100 800/8 (B.12 M)</t>
  </si>
  <si>
    <t>800/8AD100 B13</t>
  </si>
  <si>
    <t>TUBO PE-100 800/8 (B.13 M)</t>
  </si>
  <si>
    <t>800/8AD100 B6</t>
  </si>
  <si>
    <t>TUBO PE-100 800/8 (B.6 M)</t>
  </si>
  <si>
    <t>90/10AD100</t>
  </si>
  <si>
    <t>TUBO PE-100 90/10 (R.100 M)</t>
  </si>
  <si>
    <t>90/10AD100 B12</t>
  </si>
  <si>
    <t>TUBO PE-100 90/10 (B.12 M)</t>
  </si>
  <si>
    <t>90/10AD100 B5,8</t>
  </si>
  <si>
    <t>TUBO PE-100 90/10 (B.5,8 M)</t>
  </si>
  <si>
    <t>90/10AD100 B6</t>
  </si>
  <si>
    <t>TUBO PE-100 90/10 (B.6 M)</t>
  </si>
  <si>
    <t>90/10AD100 BANDA MORA</t>
  </si>
  <si>
    <t>TUBO PE-100 90/10 (R.100 M) B.MORAD</t>
  </si>
  <si>
    <t>90/10AD100 R.50</t>
  </si>
  <si>
    <t>TUBO PE-100 90/10 (R.50 M)</t>
  </si>
  <si>
    <t>90/10AD100 S</t>
  </si>
  <si>
    <t>TUBO PE-100 90/10 MARRON</t>
  </si>
  <si>
    <t>90/10AD100BARRA</t>
  </si>
  <si>
    <t>TUBO PE-100 90/10 BARRA</t>
  </si>
  <si>
    <t>90/12,5AD100 B12</t>
  </si>
  <si>
    <t>TUBO PE-100 90/12,5 (B.12 M)</t>
  </si>
  <si>
    <t>90/16AD100</t>
  </si>
  <si>
    <t>TUBO PE-100 90/16 (R.100 M)</t>
  </si>
  <si>
    <t>90/16AD100 B.11,8</t>
  </si>
  <si>
    <t>TUBO PE-100 90/16 (B.11,8 M)</t>
  </si>
  <si>
    <t>90/16AD100 B12</t>
  </si>
  <si>
    <t>TUBO PE-100 90/16 (B.12 M)</t>
  </si>
  <si>
    <t>90/16AD100 B12 S</t>
  </si>
  <si>
    <t>TUBO PE-100 90/16 (B.12 M) MARRON</t>
  </si>
  <si>
    <t>90/16AD100 B6</t>
  </si>
  <si>
    <t>TUBO PE-100 90/16 (B.6 M)</t>
  </si>
  <si>
    <t>90/16AD100 R.50</t>
  </si>
  <si>
    <t>TUBO PE-100 90/16 (R.50 M)</t>
  </si>
  <si>
    <t>90/16AD100BARRA</t>
  </si>
  <si>
    <t>TUBO PE-100 90/16 BARRA</t>
  </si>
  <si>
    <t>90/20AD100</t>
  </si>
  <si>
    <t>TUBO PE-100 90/20 (R.100 M)</t>
  </si>
  <si>
    <t>90/20AD100 B12</t>
  </si>
  <si>
    <t>TUBO PE-100 90/20 (B.12 M)</t>
  </si>
  <si>
    <t>90/20AD100 B6</t>
  </si>
  <si>
    <t>TUBO PE-100 90/20 (B.6 M)</t>
  </si>
  <si>
    <t>90/25AD100</t>
  </si>
  <si>
    <t>TUBO PE-100 90/25 (R.100 M)</t>
  </si>
  <si>
    <t>90/25AD100 B12</t>
  </si>
  <si>
    <t>TUBO PE-100 90/25 (B.12 M)</t>
  </si>
  <si>
    <t>90/25AD100 B6</t>
  </si>
  <si>
    <t>TUBO PE-100 90/25 (B.6 M)</t>
  </si>
  <si>
    <t>90/6AD100 B11,8</t>
  </si>
  <si>
    <t>TUBO PE-100 90/6 (B.11,8 M)</t>
  </si>
  <si>
    <t>90/6AD100 B12</t>
  </si>
  <si>
    <t>TUBO PE-100 90/6 (B.12 M)</t>
  </si>
  <si>
    <t>90/6AD100 B6</t>
  </si>
  <si>
    <t>TUBO PE-100 90/6 (B.6 M)</t>
  </si>
  <si>
    <t>90/6AD100 B7,5</t>
  </si>
  <si>
    <t>TUBO PE-100 90/6 (B.7,5 M)</t>
  </si>
  <si>
    <t>90/8AD100 B12</t>
  </si>
  <si>
    <t>TUBO PE-100 90/8 (B.12 M)</t>
  </si>
  <si>
    <t>90/8AD100 R.50</t>
  </si>
  <si>
    <t>TUBO PE-100 90/8 (R.50 M)</t>
  </si>
  <si>
    <t>900/10AD100 B12</t>
  </si>
  <si>
    <t>TUBO PE-100 900/10 (B.12 M)</t>
  </si>
  <si>
    <t>900/10AD100 B13</t>
  </si>
  <si>
    <t>TUBO PE-100 900/10 (B.13 M)</t>
  </si>
  <si>
    <t>900/10AD100 B6</t>
  </si>
  <si>
    <t>TUBO PE-100 900/10 (B.6 M)</t>
  </si>
  <si>
    <t>900/4AD100 B12</t>
  </si>
  <si>
    <t>TUBO PE-100 900/4 (B.12 M)</t>
  </si>
  <si>
    <t>900/4AD100 B13</t>
  </si>
  <si>
    <t>TUBO PE-100 900/4 (B.13 M)</t>
  </si>
  <si>
    <t>900/5AD100 B12</t>
  </si>
  <si>
    <t>TUBO PE-100 900/5 (B.12 M)</t>
  </si>
  <si>
    <t>900/6AD100 B12</t>
  </si>
  <si>
    <t>TUBO PE-100 900/6 (B.12 M)</t>
  </si>
  <si>
    <t>900/6AD100 B13</t>
  </si>
  <si>
    <t>TUBO PE-100 900/6 (B.13 M)</t>
  </si>
  <si>
    <t>900/6AD100 B6</t>
  </si>
  <si>
    <t>TUBO POLIETILENO PE100 900/6  B.6</t>
  </si>
  <si>
    <t>900/8AD100 B11,8</t>
  </si>
  <si>
    <t>TUBO PE-100 900/8 (B.11,8 M)</t>
  </si>
  <si>
    <t>900/8AD100 B12</t>
  </si>
  <si>
    <t>TUBO PE-100 900/8 (B.12 M)</t>
  </si>
  <si>
    <t>900/8AD100 B13</t>
  </si>
  <si>
    <t>TUBO PE-100 900/8 (B.13 M)</t>
  </si>
  <si>
    <t>0229</t>
  </si>
  <si>
    <t>CORRUGADO DOBLE PARED EN PE ELECTRICO</t>
  </si>
  <si>
    <t>110CPB</t>
  </si>
  <si>
    <t>CORRUGADO D.PARED PE 110 BARRA</t>
  </si>
  <si>
    <t>110CPB B.5,8</t>
  </si>
  <si>
    <t>110CPRG</t>
  </si>
  <si>
    <t>CORRUGADO D.PARED PE 110 ROLLO</t>
  </si>
  <si>
    <t>125CPB</t>
  </si>
  <si>
    <t>CORRUGADO D.PARED PE 125 BARRA</t>
  </si>
  <si>
    <t>160CPB</t>
  </si>
  <si>
    <t>CORRUGADO D.PARED PE 160 BARRA</t>
  </si>
  <si>
    <t>160CPB B.5,8</t>
  </si>
  <si>
    <t>160CPRG</t>
  </si>
  <si>
    <t>CORRUGADO D.PARED PE 160 ROLLO</t>
  </si>
  <si>
    <t>200CPB</t>
  </si>
  <si>
    <t>CORRUGADO D.PARED PE 200 BARRA</t>
  </si>
  <si>
    <t>200CPB B.5,8</t>
  </si>
  <si>
    <t>250CPB</t>
  </si>
  <si>
    <t>CORRUGADO D.PARED PE 250 BARRA</t>
  </si>
  <si>
    <t>63CPB</t>
  </si>
  <si>
    <t>CORRUGADO D.PARED PE 63 BARRA S</t>
  </si>
  <si>
    <t>63CPB B.5,8</t>
  </si>
  <si>
    <t>63CPRG</t>
  </si>
  <si>
    <t>CORRUGADO D.PARED PE 63 ROLLO G</t>
  </si>
  <si>
    <t>63CPRGM</t>
  </si>
  <si>
    <t>75CPRG</t>
  </si>
  <si>
    <t>CORRUGADO D.PARED PE 75 ROLLO G</t>
  </si>
  <si>
    <t>90CPB</t>
  </si>
  <si>
    <t>CORRUGADO D.PARED PE 90 BARRA S</t>
  </si>
  <si>
    <t>90CPB B.5,8</t>
  </si>
  <si>
    <t>90CPRG</t>
  </si>
  <si>
    <t>CORRUGADO D.PARED PE 90 ROLLO G</t>
  </si>
  <si>
    <t>0230</t>
  </si>
  <si>
    <t>DRENAJE DOBLE PARED EN PE</t>
  </si>
  <si>
    <t>110CORPSD</t>
  </si>
  <si>
    <t>TUBO DRENAJE CORRUGADO 110 SN8</t>
  </si>
  <si>
    <t>110DPB</t>
  </si>
  <si>
    <t>DRENAJE DOBLE PARED PE 110 BARR</t>
  </si>
  <si>
    <t>110DPB B.5,8</t>
  </si>
  <si>
    <t>110DPB T</t>
  </si>
  <si>
    <t>160CORPSD</t>
  </si>
  <si>
    <t>TUBO DRENAJE CORRUGADO 160 SN8</t>
  </si>
  <si>
    <t>160CORPSD B.5,8</t>
  </si>
  <si>
    <t>160CORPSDT</t>
  </si>
  <si>
    <t>160DPB</t>
  </si>
  <si>
    <t>DRENAJE DOBLE PARED PE 160 BARR</t>
  </si>
  <si>
    <t>160DPB B.5,8</t>
  </si>
  <si>
    <t>160DPB T</t>
  </si>
  <si>
    <t>200CORPSD</t>
  </si>
  <si>
    <t>TUBO DRENAJE CORRUGADO 200 SN8</t>
  </si>
  <si>
    <t>200CORPSDT</t>
  </si>
  <si>
    <t>200DPB</t>
  </si>
  <si>
    <t>DRENAJE DOBLE PARED PE 200 BARR</t>
  </si>
  <si>
    <t>200DPBT</t>
  </si>
  <si>
    <t>200DPR</t>
  </si>
  <si>
    <t>DRENAJE DOBLE PARED PE 200 ROLL</t>
  </si>
  <si>
    <t>250CORPSD</t>
  </si>
  <si>
    <t>TUBO DRENAJE CORRUGADO 250 SN8</t>
  </si>
  <si>
    <t>250DPB</t>
  </si>
  <si>
    <t>DRENAJE DOBLE PARED PE 250 BARR</t>
  </si>
  <si>
    <t>250DPB B5,8</t>
  </si>
  <si>
    <t>DRENAJE DOBLE PARED PE 250 B.5,8</t>
  </si>
  <si>
    <t>250DPB T</t>
  </si>
  <si>
    <t>315CORPSD</t>
  </si>
  <si>
    <t>TUBO DRENAJE CORRUGADO 315 SN8</t>
  </si>
  <si>
    <t>315DPB</t>
  </si>
  <si>
    <t>DRENAJE DOBLE PARED PE 315 BARR</t>
  </si>
  <si>
    <t>315DPB T</t>
  </si>
  <si>
    <t>400CORPSD</t>
  </si>
  <si>
    <t>TUBO DRENAJE CORRUGADO 400 SN8</t>
  </si>
  <si>
    <t>400CORPSDT</t>
  </si>
  <si>
    <t>400DPB</t>
  </si>
  <si>
    <t>DRENAJE DOBLE PARED PE 400 BARR</t>
  </si>
  <si>
    <t>400DPB B5,8</t>
  </si>
  <si>
    <t>400DPBT</t>
  </si>
  <si>
    <t>500CORPSD</t>
  </si>
  <si>
    <t>TUBO DRENAJE CORRUGADO 500 SN8</t>
  </si>
  <si>
    <t>500DPB</t>
  </si>
  <si>
    <t>DRENAJE DOBLE PARED PE 500 BARR</t>
  </si>
  <si>
    <t>500DPB B5,6</t>
  </si>
  <si>
    <t>500DPB T</t>
  </si>
  <si>
    <t>0231</t>
  </si>
  <si>
    <t>TUBO SANEAMIENTO ECOSAN</t>
  </si>
  <si>
    <t>350ECORPS</t>
  </si>
  <si>
    <t>TUBO PEHD ANNELÉ ID 300</t>
  </si>
  <si>
    <t>580ECORPS</t>
  </si>
  <si>
    <t>TUBO PEHD ANNELÉ ID 500</t>
  </si>
  <si>
    <t>11017,6 B.8  100</t>
  </si>
  <si>
    <t>TUBO PE-100 GAS 110 SDR17,6 (B.8 M)</t>
  </si>
  <si>
    <t>16017,6 B.8  100</t>
  </si>
  <si>
    <t>TUBO PE-100 GAS 160 SDR17,6 (B.8 M)</t>
  </si>
  <si>
    <t>160SDR11 B.12 N</t>
  </si>
  <si>
    <t>TUBO PE-100 GAS 160 SDR11 (B.12 M)</t>
  </si>
  <si>
    <t>200SDR11 B.12 N</t>
  </si>
  <si>
    <t>TUBO PE 100 GAS 200SDR11 B.12 NEG</t>
  </si>
  <si>
    <t>25017,6 B.8  100</t>
  </si>
  <si>
    <t>TUBO PE-100 GAS 250 SDR17,6 (B.8 M)</t>
  </si>
  <si>
    <t>250SDR11 B.12 N</t>
  </si>
  <si>
    <t>TUBO PE-100 GAS 250 SDR11 (B.12 M)</t>
  </si>
  <si>
    <t>31517,6 B.8  100</t>
  </si>
  <si>
    <t>TUBO PE-100 GAS 315 SDR17,6 (B.8 M)</t>
  </si>
  <si>
    <t>32SDR11PE100 100</t>
  </si>
  <si>
    <t>40SDR11PE100 50</t>
  </si>
  <si>
    <t>TUBO PE-100 GAS 40 SDR11 (R.50 M)</t>
  </si>
  <si>
    <t>63SDR11 R.50 100</t>
  </si>
  <si>
    <t>TUBO PE-100 GAS 63 SDR11 (R.50 M)</t>
  </si>
  <si>
    <t>63SDR17,6 B.8</t>
  </si>
  <si>
    <t>TUBO PE-100 GAS 63 SDR17,6 (B.8 M)</t>
  </si>
  <si>
    <t>63SDR17,6 R.50</t>
  </si>
  <si>
    <t>TUBO PE-100 GAS 63 SDR17,6 (R.50 M</t>
  </si>
  <si>
    <t>90SDR11 R.50 100</t>
  </si>
  <si>
    <t>TUBO PE-100 GAS 90 SDR11 (R.50 M)</t>
  </si>
  <si>
    <t>90SDR17,6 B.8</t>
  </si>
  <si>
    <t>TUBO PE-100 GAS 90 SDR17,6 (B.8 M)</t>
  </si>
  <si>
    <t>90SDR17,6 R.50</t>
  </si>
  <si>
    <t>TUBO PE-100 GAS 90 SDR17,6 (R.50 M</t>
  </si>
  <si>
    <t>0233</t>
  </si>
  <si>
    <t>TUBO SANEAMIENTO CORRUGADO P.E.</t>
  </si>
  <si>
    <t>1000CORPS</t>
  </si>
  <si>
    <t>TUBO PEHD SANEAM.CORRUG. 1000 S</t>
  </si>
  <si>
    <t>1000CORPS B5,8</t>
  </si>
  <si>
    <t>1000CORPS4</t>
  </si>
  <si>
    <t>1000CORPS4 B5,8</t>
  </si>
  <si>
    <t>160CORPS</t>
  </si>
  <si>
    <t>TUBO PEHD SANEAM.CORRUG. 160 SN</t>
  </si>
  <si>
    <t>160CORPS B3</t>
  </si>
  <si>
    <t>160CORPS B5,8</t>
  </si>
  <si>
    <t>200CORPS</t>
  </si>
  <si>
    <t>TUBO PEHD SANEAM.CORRUG. 200 SN</t>
  </si>
  <si>
    <t>200CORPS B3</t>
  </si>
  <si>
    <t>200CORPS B5,8</t>
  </si>
  <si>
    <t>250CORPS</t>
  </si>
  <si>
    <t>TUBO PEHD SANEAM.CORRUG. 250 SN</t>
  </si>
  <si>
    <t>250CORPS B3</t>
  </si>
  <si>
    <t>250CORPS B5,8</t>
  </si>
  <si>
    <t>250CORPS4</t>
  </si>
  <si>
    <t>250COSPS B3</t>
  </si>
  <si>
    <t>315CORPS</t>
  </si>
  <si>
    <t>TUBO PEHD SANEAM.CORRUG. 315 SN</t>
  </si>
  <si>
    <t>315CORPS B3</t>
  </si>
  <si>
    <t>315CORPS B5,8</t>
  </si>
  <si>
    <t>315CORPS4</t>
  </si>
  <si>
    <t>315CORPS4 B.5,8</t>
  </si>
  <si>
    <t>315CORPS6</t>
  </si>
  <si>
    <t>350CORPS</t>
  </si>
  <si>
    <t>TUBO PEHD SANEAM.CORRUG. 350 SN</t>
  </si>
  <si>
    <t>350CORPS B5,8</t>
  </si>
  <si>
    <t>350CORPS4</t>
  </si>
  <si>
    <t>350CORPSM</t>
  </si>
  <si>
    <t>350CORPSM B5,8</t>
  </si>
  <si>
    <t>TUBO PEHD SANEAM.CORRUG.350 SN</t>
  </si>
  <si>
    <t>400CORPS</t>
  </si>
  <si>
    <t>TUBO PEHD SANEAM.CORRUG. 400 SN</t>
  </si>
  <si>
    <t>400CORPS B3</t>
  </si>
  <si>
    <t>400CORPS B5,8</t>
  </si>
  <si>
    <t>400CORPS4</t>
  </si>
  <si>
    <t>400CORPS4 B.5,8</t>
  </si>
  <si>
    <t>400CORPS6</t>
  </si>
  <si>
    <t>465CORPS</t>
  </si>
  <si>
    <t>TUBO PEHD SANEAM.CORRUG. 465 SN</t>
  </si>
  <si>
    <t>465CORPS B5,8</t>
  </si>
  <si>
    <t>465CORPS4</t>
  </si>
  <si>
    <t>465CORPSM</t>
  </si>
  <si>
    <t>465CORPSM B5,8</t>
  </si>
  <si>
    <t>TUBO PEHD SANEAM.CORRUG.465 SN</t>
  </si>
  <si>
    <t>500CORPS</t>
  </si>
  <si>
    <t>TUBO PEHD SANEAM.CORRUG. 500 SN</t>
  </si>
  <si>
    <t>500CORPS B5,6</t>
  </si>
  <si>
    <t>500CORPS B5,8</t>
  </si>
  <si>
    <t>500CORPS4</t>
  </si>
  <si>
    <t>500CORPS4 B.5,8</t>
  </si>
  <si>
    <t>500CORPS6</t>
  </si>
  <si>
    <t>580CORPS</t>
  </si>
  <si>
    <t>TUBO PEHD SANEAM.CORRUG. 580 SN</t>
  </si>
  <si>
    <t>580CORPS B5,8</t>
  </si>
  <si>
    <t>580CORPS4</t>
  </si>
  <si>
    <t>580CORPSM</t>
  </si>
  <si>
    <t>580CORPSM B5,8</t>
  </si>
  <si>
    <t>TUBO PEHD SANEAM.CORRUG.580 SN</t>
  </si>
  <si>
    <t>630CORPS</t>
  </si>
  <si>
    <t>TUBO PEHD SANEAM.CORRUG. 630 SN</t>
  </si>
  <si>
    <t>630CORPS B5,8</t>
  </si>
  <si>
    <t>630CORPS4</t>
  </si>
  <si>
    <t>630CORPS4 B.5,8</t>
  </si>
  <si>
    <t>630CORPS6</t>
  </si>
  <si>
    <t>700CORPS</t>
  </si>
  <si>
    <t>TUBO PEHD SANEAM.CORRUG. 700 SN</t>
  </si>
  <si>
    <t>700CORPS B5,8</t>
  </si>
  <si>
    <t>700CORPS4</t>
  </si>
  <si>
    <t>700CORPSM</t>
  </si>
  <si>
    <t>700CORPSM B5,8</t>
  </si>
  <si>
    <t>TUBO PEHD SANEAM.CORRUG.700 SN</t>
  </si>
  <si>
    <t>800CORPS</t>
  </si>
  <si>
    <t>TUBO PEHD SANEAM.CORRUG. 800 SN</t>
  </si>
  <si>
    <t>800CORPS B5,8</t>
  </si>
  <si>
    <t>800CORPS4</t>
  </si>
  <si>
    <t>800CORPS4 B.5,8</t>
  </si>
  <si>
    <t>800CORPS6</t>
  </si>
  <si>
    <t>0234</t>
  </si>
  <si>
    <t>TUBO SANEAMIENTO CORRUGADO P.E. TEJA</t>
  </si>
  <si>
    <t>1000CORPST</t>
  </si>
  <si>
    <t>TUBO SANEAM. CORRUG. 1000 SN8-PE</t>
  </si>
  <si>
    <t>160CORPST</t>
  </si>
  <si>
    <t>TUBO SANEAM. CORRUG. 160 SN8-PE</t>
  </si>
  <si>
    <t>160CORPST B3</t>
  </si>
  <si>
    <t>TUBO SANEAM.CORRUG. 160 SN8-PE</t>
  </si>
  <si>
    <t>200CORPST</t>
  </si>
  <si>
    <t>TUBO SANEAM. CORRUG. 200 SN8-PE</t>
  </si>
  <si>
    <t>200CORPST B3</t>
  </si>
  <si>
    <t>TUBO SANEAM.CORRUG. 200 SN8-PE</t>
  </si>
  <si>
    <t>250CORPST</t>
  </si>
  <si>
    <t>TUBO SANEAM. CORRUG. 250 SN8-PE</t>
  </si>
  <si>
    <t>250CORPST B3</t>
  </si>
  <si>
    <t>TUBO SANEAM.CORRUG. 250 SN8-PE</t>
  </si>
  <si>
    <t>315CORPST</t>
  </si>
  <si>
    <t>TUBO SANEAM. CORRUG. 315 SN8-PE</t>
  </si>
  <si>
    <t>315CORPST B3</t>
  </si>
  <si>
    <t>TUBO SANEAM.CORRUG. 315 SN8-PE</t>
  </si>
  <si>
    <t>350CORPST</t>
  </si>
  <si>
    <t>TUBO SANEAM. CORRUG. 350 SN8-PE</t>
  </si>
  <si>
    <t>400CORPST</t>
  </si>
  <si>
    <t>TUBO SANEAM. CORRUG. 400 SN8-PE</t>
  </si>
  <si>
    <t>465CORPST</t>
  </si>
  <si>
    <t>TUBO SANEAM. CORRUG. 465 SN8-PE</t>
  </si>
  <si>
    <t>500CORPST</t>
  </si>
  <si>
    <t>TUBO SANEAM. CORRUG. 500 SN8-PE</t>
  </si>
  <si>
    <t>580CORPST</t>
  </si>
  <si>
    <t>TUBO SANEAM. CORRUG. 580 SN8-PE</t>
  </si>
  <si>
    <t>630CORPST</t>
  </si>
  <si>
    <t>TUBO SANEAM. CORRUG. 630 SN8-PE</t>
  </si>
  <si>
    <t>700CORPST</t>
  </si>
  <si>
    <t>TUBO SANEAM. CORRUG. 700 SN8-PE</t>
  </si>
  <si>
    <t>800CORPST</t>
  </si>
  <si>
    <t>TUBO SANEAM. CORRUG. 800 SN8-PE</t>
  </si>
  <si>
    <t>0235</t>
  </si>
  <si>
    <t>CORRUGADO POLIETILENO LIGERO</t>
  </si>
  <si>
    <t>110CPBL</t>
  </si>
  <si>
    <t>110CPRGL</t>
  </si>
  <si>
    <t>90CPRGL</t>
  </si>
  <si>
    <t>CORRUGADO PE LIGERO 90 ROLLOS</t>
  </si>
  <si>
    <t>0236</t>
  </si>
  <si>
    <t>TUBO POLIETILENO PE-100 FERRO</t>
  </si>
  <si>
    <t>TUBO PE-100 110/10 (R.50 M) MARRON</t>
  </si>
  <si>
    <t>110/10AD100F B12</t>
  </si>
  <si>
    <t>TUBO PE-100 110/10 (B.12 M) FERRO</t>
  </si>
  <si>
    <t>110/10AD100F B6</t>
  </si>
  <si>
    <t>TUBO PE-100 110/10 (B.6 M) FERRO</t>
  </si>
  <si>
    <t>110/10AD100F R25</t>
  </si>
  <si>
    <t>TUBO PE-100 110/10 (R.25 M) FERRO</t>
  </si>
  <si>
    <t>110/10AD100F R50</t>
  </si>
  <si>
    <t>TUBO PE-100 110/10 (R.50 M) FERRO</t>
  </si>
  <si>
    <t>110/16AD100F</t>
  </si>
  <si>
    <t>TUBO PE-100 110/16 (R.50 M) FERRO</t>
  </si>
  <si>
    <t>110/16AD100F B11,8</t>
  </si>
  <si>
    <t>TUBO PE-100 110/16 (B.11,8 M) FERRO</t>
  </si>
  <si>
    <t>110/16AD100F B12</t>
  </si>
  <si>
    <t>TUBO PE-100 110/16 (B.12 M) FERRO</t>
  </si>
  <si>
    <t>110/16AD100F B6</t>
  </si>
  <si>
    <t>TUBO PE-100 110/16 (B.6 M) FERRO</t>
  </si>
  <si>
    <t>110/16AD100F R25</t>
  </si>
  <si>
    <t>TUBO PE-100 110/16 (R.25 M) FERRO</t>
  </si>
  <si>
    <t>110/25AD100F B12</t>
  </si>
  <si>
    <t>TUBO PE-100 110/25 (B.12 M) FERRO</t>
  </si>
  <si>
    <t>110/25AD100F B6</t>
  </si>
  <si>
    <t>TUBO PE-100 110/25 (B.6 M) FERRO</t>
  </si>
  <si>
    <t>110/6AD100F B12</t>
  </si>
  <si>
    <t>TUBO PE-100 110/6 (B.12 M) FERRO</t>
  </si>
  <si>
    <t>110/6AD100F B6</t>
  </si>
  <si>
    <t>TUBO PE-100 110/6 (B.6 M) FERRO</t>
  </si>
  <si>
    <t>125/10AD100F B12</t>
  </si>
  <si>
    <t>TUBO PE-100 125/10 (B.12 M) FERRO</t>
  </si>
  <si>
    <t>125/10AD100F B6</t>
  </si>
  <si>
    <t>TUBO PE-100 125/10 (B.6 M) FERRO</t>
  </si>
  <si>
    <t>125/16AD100F B12</t>
  </si>
  <si>
    <t>TUBO PE-100 125/16 (B.12 M) FERRO</t>
  </si>
  <si>
    <t>125/16AD100F B6</t>
  </si>
  <si>
    <t>TUBO PE-100 125/16 (B.6 M) FERRO</t>
  </si>
  <si>
    <t>125/25AD100F B.13</t>
  </si>
  <si>
    <t>TUBO PE-100 125/25 (B.13 M) FERRO</t>
  </si>
  <si>
    <t>125/25AD100F B12</t>
  </si>
  <si>
    <t>TUBO PE-100 125/25 (B.12 M) FERRO</t>
  </si>
  <si>
    <t>125/25AD100F B6</t>
  </si>
  <si>
    <t>TUBO PE-100 125/25 (B.6 M) FERRO</t>
  </si>
  <si>
    <t>125/6AD100F B12</t>
  </si>
  <si>
    <t>TUBO PE-100 125/6 (B.12 M) FERRO</t>
  </si>
  <si>
    <t>125/6AD100F B6</t>
  </si>
  <si>
    <t>TUBO PE-100 125/6 (B.6 M) FERRO</t>
  </si>
  <si>
    <t>140/10AD100 B.11,8</t>
  </si>
  <si>
    <t>TUBO PE-100 140/10 (B.11,8 M)</t>
  </si>
  <si>
    <t>140/10AD100F B.11,8</t>
  </si>
  <si>
    <t>TUBO PE-100 140/10 (B.11,8 M) FERRO</t>
  </si>
  <si>
    <t>140/10AD100F B12</t>
  </si>
  <si>
    <t>TUBO PE-100 140/10 (B.12 M) FERRO</t>
  </si>
  <si>
    <t>140/10AD100F B6</t>
  </si>
  <si>
    <t>TUBO PE-100 140/10 (B.6 M) FERRO</t>
  </si>
  <si>
    <t>140/16AD100F B12</t>
  </si>
  <si>
    <t>TUBO PE-100 140/16 (B.12 M) FERRO</t>
  </si>
  <si>
    <t>140/16AD100F B6</t>
  </si>
  <si>
    <t>TUBO PE-100 140/16 (B.6 M) FERRO</t>
  </si>
  <si>
    <t>140/25AD100F B12</t>
  </si>
  <si>
    <t>TUBO PE-100 140/25 (B.12 M) FERRO</t>
  </si>
  <si>
    <t>140/25AD100F B6</t>
  </si>
  <si>
    <t>TUBO PE-100 140/25 (B.6 M) FERRO</t>
  </si>
  <si>
    <t>140/6AD100F B12</t>
  </si>
  <si>
    <t>TUBO PE-100 140/6 (B.12 M) FERRO</t>
  </si>
  <si>
    <t>140/6AD100F B6</t>
  </si>
  <si>
    <t>TUBO PE-100 140/6 (B.6 M) FERRO</t>
  </si>
  <si>
    <t>160/10AD100F B.11,8</t>
  </si>
  <si>
    <t>TUBO PE-100 160/10 (B.11,8 M) FERRO</t>
  </si>
  <si>
    <t>160/10AD100F B12</t>
  </si>
  <si>
    <t>TUBO PE-100 160/10 (B.12 M) FERRO</t>
  </si>
  <si>
    <t>160/10AD100F B6</t>
  </si>
  <si>
    <t>TUBO PE-100 160/10 (B.6 M) FERRO</t>
  </si>
  <si>
    <t>160/16AD100F B12</t>
  </si>
  <si>
    <t>TUBO PE-100 160/16 (B.12 M) FERRO</t>
  </si>
  <si>
    <t>160/16AD100F B6</t>
  </si>
  <si>
    <t>TUBO PE-100 160/16 (B.6 M) FERRO</t>
  </si>
  <si>
    <t>160/25AD100F B12</t>
  </si>
  <si>
    <t>TUBO PE-100 160/25 (B.12 M) FERRO</t>
  </si>
  <si>
    <t>160/25AD100F B6</t>
  </si>
  <si>
    <t>TUBO PE-100 160/25 (B.6 M) FERRO</t>
  </si>
  <si>
    <t>160/6AD100F B12</t>
  </si>
  <si>
    <t>TUBO PE-100 160/6 (B.12 M) FERRO</t>
  </si>
  <si>
    <t>160/6AD100F B6</t>
  </si>
  <si>
    <t>TUBO PE-100 160/6 (B.6 M) FERRO</t>
  </si>
  <si>
    <t>180/10AD100F B12</t>
  </si>
  <si>
    <t>TUBO PE-100 180/10 (B.12 M) FERRO</t>
  </si>
  <si>
    <t>180/10AD100F B6</t>
  </si>
  <si>
    <t>TUBO PE-100 180/10 (B.6 M) FERRO</t>
  </si>
  <si>
    <t>180/16AD100F B12</t>
  </si>
  <si>
    <t>TUBO PE-100 180/16 (B.12 M) FERRO</t>
  </si>
  <si>
    <t>180/16AD100F B6</t>
  </si>
  <si>
    <t>TUBO PE-100 180/16 (B.6 M) FERRO</t>
  </si>
  <si>
    <t>180/6AD100F B12</t>
  </si>
  <si>
    <t>TUBO PE-100 180/6 (B.12 M) FERRO</t>
  </si>
  <si>
    <t>180/6AD100F B6</t>
  </si>
  <si>
    <t>TUBO PE-100 180/6 (B.6 M) FERRO</t>
  </si>
  <si>
    <t>200/10AD100F B12</t>
  </si>
  <si>
    <t>TUBO PE-100 200/10 (B.12 M) FERRO</t>
  </si>
  <si>
    <t>200/10AD100F B6</t>
  </si>
  <si>
    <t>TUBO PE-100 200/10 (B.6 M) FERRO</t>
  </si>
  <si>
    <t>200/16AD100F B12</t>
  </si>
  <si>
    <t>TUBO PE-100 200/16 (B.12 M) FERRO</t>
  </si>
  <si>
    <t>200/16AD100F B6</t>
  </si>
  <si>
    <t>TUBO PE-100 200/16 (B.6 M) FERRO</t>
  </si>
  <si>
    <t>200/6AD100F B12</t>
  </si>
  <si>
    <t>TUBO PE-100 200/6 (B.12 M) FERRO</t>
  </si>
  <si>
    <t>200/6AD100F B6</t>
  </si>
  <si>
    <t>TUBO PE-100 200/6 (B.6 M) FERRO</t>
  </si>
  <si>
    <t>25/16AD100F</t>
  </si>
  <si>
    <t>TUBO PE-100 25/16 (R.100 M) FERRO</t>
  </si>
  <si>
    <t>25/16AD100F R.50</t>
  </si>
  <si>
    <t>TUBO PE-100 25/16 (R.50 M) FERRO</t>
  </si>
  <si>
    <t>250/10AD100F B12</t>
  </si>
  <si>
    <t>TUBO PE-100 250/10 (B.12 M) FERRO</t>
  </si>
  <si>
    <t>250/10AD100F B13</t>
  </si>
  <si>
    <t>TUBO PE-100 250/10 (B.13 M) FERRO</t>
  </si>
  <si>
    <t>250/10AD100F B6</t>
  </si>
  <si>
    <t>TUBO PE-100 250/10 (B.6 M) FERRO</t>
  </si>
  <si>
    <t>250/16AD100F B12</t>
  </si>
  <si>
    <t>TUBO PE-100 250/16 (B.12 M) FERRO</t>
  </si>
  <si>
    <t>250/16AD100F B6</t>
  </si>
  <si>
    <t>TUBO PE-100 250/16 (B.6 M) FERRO</t>
  </si>
  <si>
    <t>250/6AD100F B12</t>
  </si>
  <si>
    <t>TUBO PE-100 250/6 (B.12 M) FERRO</t>
  </si>
  <si>
    <t>250/6AD100F B6</t>
  </si>
  <si>
    <t>TUBO PE-100 250/6 (B.6 M) FERRO</t>
  </si>
  <si>
    <t>32/10AD100F</t>
  </si>
  <si>
    <t>TUBO PE-100 32/10 (R.100 M) FERRO</t>
  </si>
  <si>
    <t>32/10AD100F R.50</t>
  </si>
  <si>
    <t>TUBO PE-100 32/10 (R.50 M) FERRO</t>
  </si>
  <si>
    <t>32/10AD100F S</t>
  </si>
  <si>
    <t>TUBO PE-100 32/10 (R.100 M) FERRO M</t>
  </si>
  <si>
    <t>32/16AD100 B6</t>
  </si>
  <si>
    <t>TUBO PE-100 32/16 (B.6 M)</t>
  </si>
  <si>
    <t>32/16AD100F</t>
  </si>
  <si>
    <t>TUBO PE-100 32/16 (R.100 M) FERRO</t>
  </si>
  <si>
    <t>32/16AD100F B6</t>
  </si>
  <si>
    <t>TUBO PE-100 32/16 (B.6 M) FERRO</t>
  </si>
  <si>
    <t>32/16AD100F R.50</t>
  </si>
  <si>
    <t>TUBO PE-100 32/16 (R.50 M) FERRO</t>
  </si>
  <si>
    <t>32/16AD100F R200</t>
  </si>
  <si>
    <t>TUBO PE-100 32/16 (R.200 M) FERRO</t>
  </si>
  <si>
    <t>32/25AD100F</t>
  </si>
  <si>
    <t>TUBO PE-100 32/25 (R.100 M) FERRO</t>
  </si>
  <si>
    <t>40/10AD100F</t>
  </si>
  <si>
    <t>TUBO PE-100 40/10 (R.100 M) FERRO</t>
  </si>
  <si>
    <t>40/10AD100F S</t>
  </si>
  <si>
    <t>TUBO PE-100 40/10 (R.100 M) FERRO M</t>
  </si>
  <si>
    <t>40/16AD100F</t>
  </si>
  <si>
    <t>TUBO PE-100 40/16 (R.100 M) FERRO</t>
  </si>
  <si>
    <t>40/16AD100F B6</t>
  </si>
  <si>
    <t>TUBO PE-100 40/16 (B.6 M) FERRO</t>
  </si>
  <si>
    <t>40/16AD100F R.200</t>
  </si>
  <si>
    <t>TUBO PE-100 40/16 (R.200 M) FERRO</t>
  </si>
  <si>
    <t>40/25AD100F</t>
  </si>
  <si>
    <t>TUBO PE-100 40/25 (R.100 M) FERRO</t>
  </si>
  <si>
    <t>400/10AD100F B12</t>
  </si>
  <si>
    <t>TUBO PE-100 400/10 (B.12 M) FERRO</t>
  </si>
  <si>
    <t>50/10AD100F</t>
  </si>
  <si>
    <t>TUBO PE-100 50/10 (R.100 M) FERRO</t>
  </si>
  <si>
    <t>50/16AD100F</t>
  </si>
  <si>
    <t>TUBO PE-100 50/16 (R.100 M) FERRO</t>
  </si>
  <si>
    <t>50/16AD100F B6</t>
  </si>
  <si>
    <t>TUBO PE-100 50/16 (B.6 M) FERRO</t>
  </si>
  <si>
    <t>50/25AD100F</t>
  </si>
  <si>
    <t>TUBO PE-100 50/25 (R.100 M) FERRO</t>
  </si>
  <si>
    <t>63/10AD100F</t>
  </si>
  <si>
    <t>TUBO PE-100 63/10 (R.100 M) FERRO</t>
  </si>
  <si>
    <t>63/10AD100F B6</t>
  </si>
  <si>
    <t>TUBO PE-100 63/10 (B.6 M) FERRO</t>
  </si>
  <si>
    <t>63/10AD100F R50</t>
  </si>
  <si>
    <t>TUBO PE-100 63/10 (R.50 M) FERRO</t>
  </si>
  <si>
    <t>63/10AD100F S</t>
  </si>
  <si>
    <t>TUBO PE-100 63/10 (R.50 M) FERRO M</t>
  </si>
  <si>
    <t>63/16AD100F B6</t>
  </si>
  <si>
    <t>TUBO PE-100 63/16 (B.6 M) FERRO</t>
  </si>
  <si>
    <t>63/16AD100F R50</t>
  </si>
  <si>
    <t>TUBO PE-100 63/16 (R.50 M) FERRO</t>
  </si>
  <si>
    <t>63/25AD100 R50</t>
  </si>
  <si>
    <t>TUBO PE-100 63/25 (R.50 M)</t>
  </si>
  <si>
    <t>63/25AD100F R50</t>
  </si>
  <si>
    <t>TUBO PE-100 63/25 (R.50 M) FERRO</t>
  </si>
  <si>
    <t>75/10AD100F B12</t>
  </si>
  <si>
    <t>TUBO PE-100 75/10 (B.12 M) FERRO</t>
  </si>
  <si>
    <t>75/10AD100F B6</t>
  </si>
  <si>
    <t>TUBO PE-100 75/10 (B.6 M) FERRO</t>
  </si>
  <si>
    <t>75/10AD100F R100</t>
  </si>
  <si>
    <t>TUBO PE-100 75/10 (R.100 M) FERRO</t>
  </si>
  <si>
    <t>75/10AD100F R50</t>
  </si>
  <si>
    <t>TUBO PE-100 75/10 (R.50 M) FERRO</t>
  </si>
  <si>
    <t>75/16AD100F B6</t>
  </si>
  <si>
    <t>TUBO PE-100 75/16 (B.6 M) FERRO</t>
  </si>
  <si>
    <t>75/16AD100F R50</t>
  </si>
  <si>
    <t>TUBO PE-100 75/16 (R.50 M) FERRO</t>
  </si>
  <si>
    <t>75/25AD100F R50</t>
  </si>
  <si>
    <t>TUBO PE-100 75/25 (R.50 M) FERRO</t>
  </si>
  <si>
    <t>90/10AD100 B.11,8</t>
  </si>
  <si>
    <t>TUBO PE-100 90/10 (B.11,8 M)</t>
  </si>
  <si>
    <t>90/10AD100F</t>
  </si>
  <si>
    <t>TUBO PE-100 90/10 (R.100 M) FERRO</t>
  </si>
  <si>
    <t>90/10AD100F B.11,8</t>
  </si>
  <si>
    <t>TUBO PE-100 90/10 (B.11,8 M) FERRO</t>
  </si>
  <si>
    <t>90/10AD100F B12</t>
  </si>
  <si>
    <t>TUBO PE-100 90/10 (B.12 M) FERRO</t>
  </si>
  <si>
    <t>90/10AD100F B6</t>
  </si>
  <si>
    <t>TUBO PE-100 90/10 (B.6 M) FERRO</t>
  </si>
  <si>
    <t>90/10AD100F R50</t>
  </si>
  <si>
    <t>TUBO PE-100 90/10 (R.50 M) FERRO</t>
  </si>
  <si>
    <t>90/10AD100F S</t>
  </si>
  <si>
    <t>TUBO PE-100 90/10 (R.100 M) FERRO M</t>
  </si>
  <si>
    <t>90/16AD100F B12</t>
  </si>
  <si>
    <t>TUBO PE-100 90/16 (B.12 M) FERRO</t>
  </si>
  <si>
    <t>90/16AD100F B6</t>
  </si>
  <si>
    <t>TUBO PE-100 90/16 (B.6 M) FERRO</t>
  </si>
  <si>
    <t>90/16AD100F R100</t>
  </si>
  <si>
    <t>TUBO PE-100 90/16 (R.100 M) FERRO</t>
  </si>
  <si>
    <t>90/16AD100F R50</t>
  </si>
  <si>
    <t>TUBO PE-100 90/16 (R.50 M) FERRO</t>
  </si>
  <si>
    <t>90/25AD100F R50</t>
  </si>
  <si>
    <t>TUBO PE-100 90/25 (R.50 M) FERRO</t>
  </si>
  <si>
    <t>0237</t>
  </si>
  <si>
    <t>TUBO POLIETILENO PE-80</t>
  </si>
  <si>
    <t>63/16PE80</t>
  </si>
  <si>
    <t>TUBO POLIETILENO PE-80 63/16 NF R.</t>
  </si>
  <si>
    <t>630/6PE80 B12</t>
  </si>
  <si>
    <t>TUBO POLIETILENO PE-80 630/6 BARR</t>
  </si>
  <si>
    <t>0239</t>
  </si>
  <si>
    <t>TUBO POLIETILENO GOTEO FERRO</t>
  </si>
  <si>
    <t>12X1,0PF GOTEO</t>
  </si>
  <si>
    <t>TUBO POLIETILENO 12X1,0 GOTEO FE</t>
  </si>
  <si>
    <t>16X1,0PF GOTEO</t>
  </si>
  <si>
    <t>TUBO POLIETILENO 16X1,0 GOTEO FE</t>
  </si>
  <si>
    <t>16X1,4PF GOTEO</t>
  </si>
  <si>
    <t>TUBO POLIETILENO 16X1,4 GOTEO FE</t>
  </si>
  <si>
    <t>20X1,4PF GOTEO</t>
  </si>
  <si>
    <t>TUBO POLIETILENO 20X1,4 GOTEO FE</t>
  </si>
  <si>
    <t>20X1,5PF GOTEO</t>
  </si>
  <si>
    <t>TUBO POLIETILENO 20X1,5 GOTEO FE</t>
  </si>
  <si>
    <t>0240</t>
  </si>
  <si>
    <t>TUBO POLIETILENO PE-40</t>
  </si>
  <si>
    <t>20/10PE40</t>
  </si>
  <si>
    <t>TUBO PE-40 20/10 (R.100 M)</t>
  </si>
  <si>
    <t>20/6PE40</t>
  </si>
  <si>
    <t>TUBO PE-40 20/6 (R.100 M)</t>
  </si>
  <si>
    <t>25/10PE40</t>
  </si>
  <si>
    <t>TUBO PE-40 25/10 (R.100 M)</t>
  </si>
  <si>
    <t>25/5PE40</t>
  </si>
  <si>
    <t>TUBO PE-40 25/5 (R.100 M)</t>
  </si>
  <si>
    <t>25/6PE40</t>
  </si>
  <si>
    <t>TUBO PE-40 25/6 (R.100 M)</t>
  </si>
  <si>
    <t>32/10PE40</t>
  </si>
  <si>
    <t>TUBO PE-40 32/10 (R.100 M)</t>
  </si>
  <si>
    <t>32/10PE40 R.200</t>
  </si>
  <si>
    <t>TUBO PE-40 32/10 (R.200 M)</t>
  </si>
  <si>
    <t>32/4PE40</t>
  </si>
  <si>
    <t>TUBO PE-40 32/4 (R.100 M)</t>
  </si>
  <si>
    <t>32/4PE40 R50</t>
  </si>
  <si>
    <t>TUBO PE-40 32/4 (R.50 M)</t>
  </si>
  <si>
    <t>32/6PE40</t>
  </si>
  <si>
    <t>TUBO PE-40 32/6 (R.100 M)</t>
  </si>
  <si>
    <t>40/10PE40</t>
  </si>
  <si>
    <t>TUBO PE-40 40/10 (R.100 M)</t>
  </si>
  <si>
    <t>40/4PE40</t>
  </si>
  <si>
    <t>TUBO PE-40 40/4 (R.100 M)</t>
  </si>
  <si>
    <t>40/6PE40</t>
  </si>
  <si>
    <t>TUBO PE-40 40/6 (R.100 M)</t>
  </si>
  <si>
    <t>50/10PE40</t>
  </si>
  <si>
    <t>TUBO PE-40 50/10 (R.50 M)</t>
  </si>
  <si>
    <t>50/4PE40</t>
  </si>
  <si>
    <t>TUBO PE-40 50/4 (R.50 M)</t>
  </si>
  <si>
    <t>50/4PE40 R.100</t>
  </si>
  <si>
    <t>TUBO PE-40 50/4 (R.100 M)</t>
  </si>
  <si>
    <t>50/6PE40</t>
  </si>
  <si>
    <t>TUBO PE-40 50/6 (R.50 M)</t>
  </si>
  <si>
    <t>50/6PE40 R.100</t>
  </si>
  <si>
    <t>TUBO PE-40 50/6 (R.100 M)</t>
  </si>
  <si>
    <t>63/10PE40</t>
  </si>
  <si>
    <t>TUBO PE-40 63/10 (R.50 M)</t>
  </si>
  <si>
    <t>63/4PE40</t>
  </si>
  <si>
    <t>TUBO PE-40 63/4 (R.50 M)</t>
  </si>
  <si>
    <t>63/4PE40 R.100</t>
  </si>
  <si>
    <t>TUBO PE-40 63/4 (R.100 M)</t>
  </si>
  <si>
    <t>63/6PE40</t>
  </si>
  <si>
    <t>TUBO PE-40 63/6 (R.50 M)</t>
  </si>
  <si>
    <t>63/6PE40 R.100</t>
  </si>
  <si>
    <t>TUBO PE-40 63/6 (R.100 M)</t>
  </si>
  <si>
    <t>75/10PE40</t>
  </si>
  <si>
    <t>TUBO PE-40 75/10 (R.50 M)</t>
  </si>
  <si>
    <t>75/4PE40</t>
  </si>
  <si>
    <t>TUBO PE-40 75/4 (R.50 M)</t>
  </si>
  <si>
    <t>75/6PE40</t>
  </si>
  <si>
    <t>TUBO PE-40 75/6 (R.50 M)</t>
  </si>
  <si>
    <t>90/10PE40</t>
  </si>
  <si>
    <t>TUBO PE-40 90/10 (R.50 M)</t>
  </si>
  <si>
    <t>90/4PE40</t>
  </si>
  <si>
    <t>TUBO PE-40 90/4 (R.50 M)</t>
  </si>
  <si>
    <t>90/6PE40</t>
  </si>
  <si>
    <t>TUBO PE-40 90/6 (R.50 M)</t>
  </si>
  <si>
    <t>0241</t>
  </si>
  <si>
    <t>TUBO POLIETILENO PE-40 FERRO</t>
  </si>
  <si>
    <t>20/10PE40F</t>
  </si>
  <si>
    <t>TUBO PE-40 20/10 (R.100 M) FERRO</t>
  </si>
  <si>
    <t>20/10PE40F R.50</t>
  </si>
  <si>
    <t>TUBO PE-40 20/10 (R.50 M) FERRO</t>
  </si>
  <si>
    <t>20/6PE40F</t>
  </si>
  <si>
    <t>TUBO PE-40 20/6 (R.100 M) FERRO</t>
  </si>
  <si>
    <t>20/6PE40F N</t>
  </si>
  <si>
    <t>TUBO PE-40 20/6 (R.100 M) FERRO S/B</t>
  </si>
  <si>
    <t>25/10PE40F</t>
  </si>
  <si>
    <t>TUBO PE-40 25/10 (R.100 M) FERRO</t>
  </si>
  <si>
    <t>25/10PE40F R.50</t>
  </si>
  <si>
    <t>TUBO PE-40 25/10 (R.50 M) FERRO</t>
  </si>
  <si>
    <t>25/6PE40F</t>
  </si>
  <si>
    <t>TUBO PE-40 25/6 (R.100 M) FERRO</t>
  </si>
  <si>
    <t>32/10PE40F</t>
  </si>
  <si>
    <t>TUBO PE-40 32/10 (R.100 M) FERRO</t>
  </si>
  <si>
    <t>32/10PE40F R.50</t>
  </si>
  <si>
    <t>TUBO PE-40 32/10 (R.50 M) FERRO</t>
  </si>
  <si>
    <t>32/4PE40F</t>
  </si>
  <si>
    <t>TUBO PE-40 32/4 (R.100 M) FERRO</t>
  </si>
  <si>
    <t>32/6PE40F</t>
  </si>
  <si>
    <t>TUBO PE-40 32/6 (R.100 M) FERRO</t>
  </si>
  <si>
    <t>40/10PE40F</t>
  </si>
  <si>
    <t>TUBO PE-40 40/10 (R.100 M) FERRO</t>
  </si>
  <si>
    <t>40/4PE40F</t>
  </si>
  <si>
    <t>TUBO PE-40 40/4 (R.100 M) FERRO</t>
  </si>
  <si>
    <t>40/6PE40F</t>
  </si>
  <si>
    <t>TUBO PE-40 40/6 (R.100 M) FERRO</t>
  </si>
  <si>
    <t>50/10PE40F</t>
  </si>
  <si>
    <t>TUBO PE-40 50/10 (R.100 M) FERRO</t>
  </si>
  <si>
    <t>50/10PE40F R.50</t>
  </si>
  <si>
    <t>TUBO PE-40 50/10 (R.50 M) FERRO</t>
  </si>
  <si>
    <t>50/4PE40F</t>
  </si>
  <si>
    <t>TUBO PE-40 50/4 (R.50 M) FERRO</t>
  </si>
  <si>
    <t>50/4PE40F R.100</t>
  </si>
  <si>
    <t>TUBO PE-40 50/4 (R.100 M) FERRO</t>
  </si>
  <si>
    <t>50/6PE40F</t>
  </si>
  <si>
    <t>TUBO PE-40 50/6 (R.50 M) FERRO</t>
  </si>
  <si>
    <t>50/6PE40F R.100</t>
  </si>
  <si>
    <t>TUBO PE-40 50/6 (R.100 M) FERRO</t>
  </si>
  <si>
    <t>63/10PE40F</t>
  </si>
  <si>
    <t>TUBO PE-40 63/10 (R.50 M) FERRO</t>
  </si>
  <si>
    <t>63/4PE40F</t>
  </si>
  <si>
    <t>TUBO PE-40 63/4 (R.100 M) FERRO</t>
  </si>
  <si>
    <t>63/6PE40F</t>
  </si>
  <si>
    <t>TUBO PE-40 63/6 (R.50 M) FERRO</t>
  </si>
  <si>
    <t>75/10PE40F</t>
  </si>
  <si>
    <t>TUBO PE-40 75/10 (R.50 M) FERRO</t>
  </si>
  <si>
    <t>75/4PE40F</t>
  </si>
  <si>
    <t>TUBO PE-40 75/4 (R.50 M) FERRO</t>
  </si>
  <si>
    <t>90/10PE40F</t>
  </si>
  <si>
    <t>TUBO PE-40 90/10 (R.50 M) FERRO</t>
  </si>
  <si>
    <t>90/4PE40F</t>
  </si>
  <si>
    <t>TUBO PE-40 90/4 (R.50 M) FERRO</t>
  </si>
  <si>
    <t>90/6PE40F</t>
  </si>
  <si>
    <t>TUBO PE-40 90/6 (R.50 M) FERRO</t>
  </si>
  <si>
    <t>0242</t>
  </si>
  <si>
    <t>TUBO POLETILENO  PE-100 RC</t>
  </si>
  <si>
    <t>110/16AD100F RC R50</t>
  </si>
  <si>
    <t>TUBO PE-100 110/16 RC (R.50 M) F</t>
  </si>
  <si>
    <t>125/16AD100F RC B12</t>
  </si>
  <si>
    <t>TUBO PE-100 125/16 RC (B.12 M) FERR</t>
  </si>
  <si>
    <t>125/16AD100F RC B6</t>
  </si>
  <si>
    <t>TUBO PE-100 125/16 RC (B.6 M) FERRO</t>
  </si>
  <si>
    <t>160/16AD100 RC B12</t>
  </si>
  <si>
    <t>TUBO PE-100 160/16 RC (B.12 M)</t>
  </si>
  <si>
    <t>500/10AD100 RC B13</t>
  </si>
  <si>
    <t>TUBO PE-100 500/10 RC (B.13 M)</t>
  </si>
  <si>
    <t>500/6AD100 RC B13</t>
  </si>
  <si>
    <t>TUBO PE-100 500/6 RC (B.13 M)</t>
  </si>
  <si>
    <t>710/10AD100 RC B.13</t>
  </si>
  <si>
    <t>TUBO PE-100 710/10 RC (B.13 M)</t>
  </si>
  <si>
    <t>75/16AD100F RC R50</t>
  </si>
  <si>
    <t>TUBO PE-100 75/16 RC (R.50 M) F</t>
  </si>
  <si>
    <t>90/16AD100F RC R50</t>
  </si>
  <si>
    <t>TUBO PE-100 90/16 RC (R.50 M) F</t>
  </si>
  <si>
    <t>0243</t>
  </si>
  <si>
    <t>TUBO POLIETILENO PE-100 RD</t>
  </si>
  <si>
    <t>110/10AD100 B.11,8 RD</t>
  </si>
  <si>
    <t>TUBO PE-100 110/10 (B.11,8 M) R.DESI</t>
  </si>
  <si>
    <t>160/10AD100 B.11,8 RD</t>
  </si>
  <si>
    <t>TUBO PE-100 160/10 (B.11,8 M) R.DESI</t>
  </si>
  <si>
    <t>75/10AD100 B.11,8 RD</t>
  </si>
  <si>
    <t>TUBO PE-100 75/10 (B.11,8 M)  R.DESIN</t>
  </si>
  <si>
    <t>90/10AD100 B.11,8 RD</t>
  </si>
  <si>
    <t>TUBO PE-100 90/10 (B.11,8 M)  R.DESIN</t>
  </si>
  <si>
    <t>110/16AD100 B.5,8 NF</t>
  </si>
  <si>
    <t>TUBO PE-100 110/16 (B.5,8 M) NF</t>
  </si>
  <si>
    <t>110/16AD100 B12 NF</t>
  </si>
  <si>
    <t>TUBO PE-100 110/16 (B.12 M) NF</t>
  </si>
  <si>
    <t>110/16AD100 B6 NF</t>
  </si>
  <si>
    <t>TUBO PE-100 110/16 (B.6 M) NF</t>
  </si>
  <si>
    <t>125/16AD100 B12 NF</t>
  </si>
  <si>
    <t>TUBO PE-100 125/16 (B.12 M) NF</t>
  </si>
  <si>
    <t>125/16AD100 B6 NF</t>
  </si>
  <si>
    <t>TUBO PE-100 125/16 (B.6 M) NF</t>
  </si>
  <si>
    <t>140/16AD100 B12 NF</t>
  </si>
  <si>
    <t>TUBO PE-100 140/16 (B.12 M) NF</t>
  </si>
  <si>
    <t>140/16AD100 B6 NF</t>
  </si>
  <si>
    <t>TUBO PE-100 140/16 (B.6 M) NF</t>
  </si>
  <si>
    <t>160/16AD100 B12 NF</t>
  </si>
  <si>
    <t>TUBO PE-100 160/16 (B.12 M) NF</t>
  </si>
  <si>
    <t>160/16AD100 B6 NF</t>
  </si>
  <si>
    <t>TUBO PE-100 160/16 (B.6 M) NF</t>
  </si>
  <si>
    <t>20/25AD100 10 NF</t>
  </si>
  <si>
    <t>TUBO PE-100 20/25 (R.10 M) NF</t>
  </si>
  <si>
    <t>20/25AD100 10 NF I</t>
  </si>
  <si>
    <t>TUBO PE-100 20/25 (R.10 M) NF I</t>
  </si>
  <si>
    <t>20/25AD100 100 NF D</t>
  </si>
  <si>
    <t>TUBO PE-100 20/25 (R.100 M) NF DIPR</t>
  </si>
  <si>
    <t>20/25AD100 100 NF I</t>
  </si>
  <si>
    <t>TUBO PE-100 20/25 (R.100 M) NF I</t>
  </si>
  <si>
    <t>20/25AD100 100 NF NT</t>
  </si>
  <si>
    <t>TUBO PE-100 20/25 (R.100 M) NF NOY.</t>
  </si>
  <si>
    <t>20/25AD100 25 NF D</t>
  </si>
  <si>
    <t>TUBO PE-100 20/25 (R.25 M) NF DIPRA</t>
  </si>
  <si>
    <t>20/25AD100 25 NF I</t>
  </si>
  <si>
    <t>TUBO PE-100 20/25 (R.25 M) NF I</t>
  </si>
  <si>
    <t>20/25AD100 25 NF NT</t>
  </si>
  <si>
    <t>TUBO PE-100 20/25 (R.25 M) NF NOY. &amp;</t>
  </si>
  <si>
    <t>20/25AD100 50 NF D</t>
  </si>
  <si>
    <t>TUBO PE-100 20/25 (R.50 M) NF DIPRA</t>
  </si>
  <si>
    <t>20/25AD100 50 NF I</t>
  </si>
  <si>
    <t>TUBO PE-100 20/25 (R.50 M) NF I</t>
  </si>
  <si>
    <t>20/25AD100 50 NF NT</t>
  </si>
  <si>
    <t>TUBO PE-100 20/25 (R.50 M) NF NOY. &amp;</t>
  </si>
  <si>
    <t>200/16AD100 B12 NF</t>
  </si>
  <si>
    <t>TUBO PE-100 200/16 (B.12 M) NF</t>
  </si>
  <si>
    <t>200/16AD100 B6 NF</t>
  </si>
  <si>
    <t>TUBO PE-100 200/16 (B.6 M) NF</t>
  </si>
  <si>
    <t>25/20AD100 10 NF I</t>
  </si>
  <si>
    <t>TUBO PE-100 25/20 (R.10 M) NF I</t>
  </si>
  <si>
    <t>25/20AD100 10 NF NT</t>
  </si>
  <si>
    <t>TUBO PE-100 25/20 (R.10 M) NF NOY. &amp;</t>
  </si>
  <si>
    <t>25/20AD100 100 NF I</t>
  </si>
  <si>
    <t>TUBO PE-100 25/20 (R.100 M) NF I</t>
  </si>
  <si>
    <t>25/20AD100 100 NF NT</t>
  </si>
  <si>
    <t>TUBO PE-100 25/20 (R.100 M) NF NOY.</t>
  </si>
  <si>
    <t>25/20AD100 50 NF I</t>
  </si>
  <si>
    <t>TUBO PE-100 25/20 (R.50 M) NF I</t>
  </si>
  <si>
    <t>25/20AD100 50 NF NT</t>
  </si>
  <si>
    <t>TUBO PE-100 25/20 (R.50 M) NF NOY. &amp;</t>
  </si>
  <si>
    <t>32/16AD100 10 NF I</t>
  </si>
  <si>
    <t>TUBO PE-100 32/16 (R.10 M) NF I</t>
  </si>
  <si>
    <t>32/16AD100 10 NF NT</t>
  </si>
  <si>
    <t>TUBO PE-100 32/16 (R.10 M) NF NOY. &amp;</t>
  </si>
  <si>
    <t>32/16AD100 100 NF D</t>
  </si>
  <si>
    <t>TUBO PE-100 32/16 (R.100 M) NF DIPR</t>
  </si>
  <si>
    <t>32/16AD100 100 NF I</t>
  </si>
  <si>
    <t>TUBO PE-100 32/16 (R.100 M) NF I</t>
  </si>
  <si>
    <t>32/16AD100 100 NF NT</t>
  </si>
  <si>
    <t>TUBO PE-100 32/16 (R.100 M) NF NOY.</t>
  </si>
  <si>
    <t>32/16AD100 200 NF</t>
  </si>
  <si>
    <t>TUBO PE-100 32/16 (R.200 M) NF</t>
  </si>
  <si>
    <t>32/16AD100 25 NF I</t>
  </si>
  <si>
    <t>TUBO PE-100 32/16 (R.25 M) NF I</t>
  </si>
  <si>
    <t>32/16AD100 25 NF NT</t>
  </si>
  <si>
    <t>TUBO PE-100 32/16 (R.25 M) NF NOY. &amp;</t>
  </si>
  <si>
    <t>32/16AD100 50 NF I</t>
  </si>
  <si>
    <t>TUBO PE-100 32/16 (R.50 M) NF I</t>
  </si>
  <si>
    <t>32/16AD100 50 NF NT</t>
  </si>
  <si>
    <t>TUBO PE-100 32/16 (R.50 M) NF NOY. &amp;</t>
  </si>
  <si>
    <t>32/20AD100 100 NF</t>
  </si>
  <si>
    <t>TUBO PE-100 32/20 (R.100 M) NF</t>
  </si>
  <si>
    <t>32/20AD100 25 NF</t>
  </si>
  <si>
    <t>TUBO PE-100 32/20 (R.25 M) NF</t>
  </si>
  <si>
    <t>40/16AD100 100 NF</t>
  </si>
  <si>
    <t>TUBO PE-100 40/16 (R.100 M) NF</t>
  </si>
  <si>
    <t>40/16AD100 100 NF I</t>
  </si>
  <si>
    <t>TUBO PE100 40/16 (R.100 M) NF INTER</t>
  </si>
  <si>
    <t>40/16AD100 25 NF</t>
  </si>
  <si>
    <t>TUBO PE-100 40/16 (R.25 M) NF</t>
  </si>
  <si>
    <t>40/16AD100 50 NF</t>
  </si>
  <si>
    <t>TUBO PE-100 40/16 (R.50 M) NF</t>
  </si>
  <si>
    <t>50/16AD100 100 NF</t>
  </si>
  <si>
    <t>TUBO PE-100 50/16 (R.100 M) NF</t>
  </si>
  <si>
    <t>50/16AD100 50 NF</t>
  </si>
  <si>
    <t>TUBO PE-100 50/16 (R.50 M) NF</t>
  </si>
  <si>
    <t>50/16AD100 B6 NF</t>
  </si>
  <si>
    <t>TUBO PE-100 50/16 (B.6 M) NF</t>
  </si>
  <si>
    <t>63/16AD100 50 NF</t>
  </si>
  <si>
    <t>TUBO PE-100 63/16 (R.50 M) NF</t>
  </si>
  <si>
    <t>63/16AD100 B6 NF</t>
  </si>
  <si>
    <t>TUBO PE-100 63/16 (B.6 M) NF</t>
  </si>
  <si>
    <t>75/16AD100 50 NF</t>
  </si>
  <si>
    <t>TUBO PE-100 75/16 (R.50 M) NF</t>
  </si>
  <si>
    <t>75/16AD100 B6 NF</t>
  </si>
  <si>
    <t>TUBO PE-100 75/16 (B.6 M) NF</t>
  </si>
  <si>
    <t>90/16AD100 B.11,8 NF</t>
  </si>
  <si>
    <t>TUBO PE-100 90/16 (B.11,8 M) NF</t>
  </si>
  <si>
    <t>90/16AD100 B12 NF</t>
  </si>
  <si>
    <t>TUBO PE-100 90/16 (B.12 M) NF</t>
  </si>
  <si>
    <t>90/16AD100 B6 NF</t>
  </si>
  <si>
    <t>TUBO PE-100 90/16 (B.6 M) NF</t>
  </si>
  <si>
    <t>12X1,1 B 100 BAO P</t>
  </si>
  <si>
    <t>TUBE PEX 12X1,1 BAO PREGA.BLEU (R</t>
  </si>
  <si>
    <t>12X1,1 B120 BAOTR</t>
  </si>
  <si>
    <t>MTS. P.E.R. 12X1,1  B.A.O.(R-120 M) AZ</t>
  </si>
  <si>
    <t>12X1,1 B200 BAO</t>
  </si>
  <si>
    <t>TUBE PEX 12X1,1  B.A.O. BLEU (R-200</t>
  </si>
  <si>
    <t>12X1,1 B240 BAO</t>
  </si>
  <si>
    <t>TUBE PEX 12X1,1  B.A.O. BLEU (R-240</t>
  </si>
  <si>
    <t>12X1,1 BC240 BAO</t>
  </si>
  <si>
    <t>TUBE PEX 12X1,1  B.A.O. BLANC (R-240</t>
  </si>
  <si>
    <t>12X1,1 BCB 100 P BAO</t>
  </si>
  <si>
    <t>TUBE PEX 12X1,1 B.A.O. BLANC BLEU R</t>
  </si>
  <si>
    <t>12X1,1 BCR 100 P BAO</t>
  </si>
  <si>
    <t>TUBE PEX 12X1,1 B.A.O. BLANC ROUG</t>
  </si>
  <si>
    <t>12X1,1 R 100 BAO P</t>
  </si>
  <si>
    <t>TUBE PEX 12X1,1 BAO PREGA.ROUGE</t>
  </si>
  <si>
    <t>12X1,1 R200 BAOF</t>
  </si>
  <si>
    <t>12X1,1 R600 BAO</t>
  </si>
  <si>
    <t>TUBE PEX 12X1,1  B.A.O. ROUGE (R-60</t>
  </si>
  <si>
    <t>16X1,5 B 100 BAO P</t>
  </si>
  <si>
    <t>TUBE PEX 16X1,5 BAO PREGA.BLEU (R</t>
  </si>
  <si>
    <t>16X1,5 B120 BAO</t>
  </si>
  <si>
    <t>TUBE PEX 16X1,5  B.A.O. BLEU (R-120</t>
  </si>
  <si>
    <t>16X1,5 B200 BAO</t>
  </si>
  <si>
    <t>TUBE PEX 16X1,5  B.A.O. BLEU (R-200</t>
  </si>
  <si>
    <t>16X1,5 BC240 BAO</t>
  </si>
  <si>
    <t>TUBE PEX 16X1,5  B.A.O. BLANC (R-240</t>
  </si>
  <si>
    <t>16X1,5 R200 BAO</t>
  </si>
  <si>
    <t>TUBE PEX 16X1,5  B.A.O. ROUGE (R-20</t>
  </si>
  <si>
    <t>16X1,5 R400 BAO</t>
  </si>
  <si>
    <t>TUBE PEX 16X1,5  B.A.O. ROUGE (R-40</t>
  </si>
  <si>
    <t>16X1,5 R600 BAO</t>
  </si>
  <si>
    <t>TUBE PEX 16X1,5  B.A.O. ROUGE (R-60</t>
  </si>
  <si>
    <t>16X1,5 R600 BAOF</t>
  </si>
  <si>
    <t>16X1,8 BL400 BAO</t>
  </si>
  <si>
    <t>MTS. P.E.R. 16X1,8 (R-400 M) EVOH</t>
  </si>
  <si>
    <t>20X1,9 B200 BAO</t>
  </si>
  <si>
    <t>TUBE PEX 20X1,9  B.A.O. BLEU (R-200</t>
  </si>
  <si>
    <t>20X1,9 B240 BAO</t>
  </si>
  <si>
    <t>TUBE PEX 20X1,9  B.A.O. BLEU (R-240M</t>
  </si>
  <si>
    <t>20X1,9 BC240 BAO</t>
  </si>
  <si>
    <t>TUBE PEX 20X1,9  B.A.O. BLANC (R-240</t>
  </si>
  <si>
    <t>20X1,9 R 50 BAO P</t>
  </si>
  <si>
    <t>TUBE PEX 20X1,9 BAO PREGA.ROUGE</t>
  </si>
  <si>
    <t>20X1,9 R120 BAOTR</t>
  </si>
  <si>
    <t>20X1,9 R200 BAOF</t>
  </si>
  <si>
    <t>MTS. P.E.R. 20X1,9  B.A.O.(R-200 M) RO</t>
  </si>
  <si>
    <t>12X1,1 B 120F</t>
  </si>
  <si>
    <t>MTS. PE-R 12X1,1 (ROLLO 120M) AZUL</t>
  </si>
  <si>
    <t>12X1,1 B 240F</t>
  </si>
  <si>
    <t>MTS. PE-R 12X1,1 (R.240M) AZUL FERR</t>
  </si>
  <si>
    <t>12X1,1 B 240FX</t>
  </si>
  <si>
    <t>12X1,1 B 25</t>
  </si>
  <si>
    <t>TUBO PEX 12X1,1 AZUL 25 FRANCIA</t>
  </si>
  <si>
    <t>12X1,1 B 25 BRICO</t>
  </si>
  <si>
    <t>TUBO PER NU 12X1,1 AZUL 25 BRICO</t>
  </si>
  <si>
    <t>12X1,1 B 25 DIPRA</t>
  </si>
  <si>
    <t>TUBO PER NU 12X1,1 AZUL 25 DIPRA</t>
  </si>
  <si>
    <t>12X1,1 B 25 P BRICO</t>
  </si>
  <si>
    <t>12X1,1 B 400</t>
  </si>
  <si>
    <t>TUBO PEX 12X1,1 AZUL 400 FRANCIA</t>
  </si>
  <si>
    <t>12X1,1 B 5</t>
  </si>
  <si>
    <t>TUBO PEX 12X1,1 AZUL 5 FRANCIA</t>
  </si>
  <si>
    <t>12X1,1 B 600</t>
  </si>
  <si>
    <t>TUBO PEX 12X1,1 AZUL 600 FRANCIA</t>
  </si>
  <si>
    <t>12X1,1 I 200</t>
  </si>
  <si>
    <t>TUBO PEX 12X1,1 MARFIL 200 FRANCI</t>
  </si>
  <si>
    <t>12X1,1 R 10</t>
  </si>
  <si>
    <t>TUBO PEX 12X1,1 ROJO 10 FRANCIA</t>
  </si>
  <si>
    <t>12X1,1 R 10 BRICO</t>
  </si>
  <si>
    <t>TUBO PER NU 12X1,1 ROJO 10 BRICO</t>
  </si>
  <si>
    <t>12X1,1 R 120F</t>
  </si>
  <si>
    <t>12X1,1 R 200</t>
  </si>
  <si>
    <t>TUBO PEX 12X1,1 ROJO 200 FRANCIA</t>
  </si>
  <si>
    <t>12X1,1 R 25</t>
  </si>
  <si>
    <t>TUBO PEX 12X1,1 ROJO 25 FRANCIA</t>
  </si>
  <si>
    <t>12X1,1 R 25 BRICO</t>
  </si>
  <si>
    <t>TUBO PER NU 12X1,1 ROJO 25 BRICO</t>
  </si>
  <si>
    <t>12X1,1 R 25 DIPRA</t>
  </si>
  <si>
    <t>TUBO PER NU 12X1,1 ROJO 25 DIPRA</t>
  </si>
  <si>
    <t>12X1,1 R 25 P BRICO</t>
  </si>
  <si>
    <t>12X1,1 R 400</t>
  </si>
  <si>
    <t>TUBO PEX 12X1,1 ROJO 400 FRANCIA</t>
  </si>
  <si>
    <t>12X1,1 R 5</t>
  </si>
  <si>
    <t>TUBO PEX 12X1,1 ROJO 5 FRANCIA</t>
  </si>
  <si>
    <t>12X1,1 R 600</t>
  </si>
  <si>
    <t>TUBO PEX 12X1,1 ROJO 600 FRANCIA</t>
  </si>
  <si>
    <t>16X1,5 B 10</t>
  </si>
  <si>
    <t>TUBO PEX 16X1,5 AZUL 10 FRANCIA</t>
  </si>
  <si>
    <t>16X1,5 B 10 BRICO</t>
  </si>
  <si>
    <t>TUBO PER NU 16X1,5 AZUL 10 BRICO</t>
  </si>
  <si>
    <t>16X1,5 B 100</t>
  </si>
  <si>
    <t>TUBO PEX 16X1,5 AZUL 100 FRANCIA</t>
  </si>
  <si>
    <t>16X1,5 B 120F</t>
  </si>
  <si>
    <t>MTS. PE-R 16X1,5 (ROLLO 120M) AZUL</t>
  </si>
  <si>
    <t>16X1,5 B 200F</t>
  </si>
  <si>
    <t>16X1,5 B 240F</t>
  </si>
  <si>
    <t>MTS. PE-R 16X1,5 (ROLLO 240M) AZUL</t>
  </si>
  <si>
    <t>16X1,5 B 25</t>
  </si>
  <si>
    <t>TUBO PEX 16X1,5 AZUL 25 FRANCIA</t>
  </si>
  <si>
    <t>16X1,5 B 25 BRICO</t>
  </si>
  <si>
    <t>TUBO PER NU 16X1,5 AZUL 25 BRICO</t>
  </si>
  <si>
    <t>16X1,5 B 5</t>
  </si>
  <si>
    <t>TUBO PEX 16X1,5 AZUL 5 FRANCIA</t>
  </si>
  <si>
    <t>16X1,5 B 50</t>
  </si>
  <si>
    <t>TUBO PEX 16X1,5 AZUL 50 FRANCIA</t>
  </si>
  <si>
    <t>16X1,5 B 500</t>
  </si>
  <si>
    <t>TUBO PEX 16X1,5 AZUL 500 FRANCIA</t>
  </si>
  <si>
    <t>16X1,5 B 80</t>
  </si>
  <si>
    <t>TUBO PEX 16X1,5 AZUL 80 FRANCIA</t>
  </si>
  <si>
    <t>16X1,5 B 800</t>
  </si>
  <si>
    <t>TUBO PEX 16X1,5 AZUL 800 FRANCIA</t>
  </si>
  <si>
    <t>16X1,5 B 802</t>
  </si>
  <si>
    <t>TUBO PEX 16X1,5 AZUL 802 FRANCIA</t>
  </si>
  <si>
    <t>16X1,5 BL 100</t>
  </si>
  <si>
    <t>MTS. PE-Xb16X1,5 (ROLLO 100M)</t>
  </si>
  <si>
    <t>16X1,5 BL 200</t>
  </si>
  <si>
    <t>MTS. PE-Xb16X1,5 (ROLLO 200M)</t>
  </si>
  <si>
    <t>16X1,5 I 120</t>
  </si>
  <si>
    <t>TUBO PEX 16X1,5 MARFIL 120 FRANCI</t>
  </si>
  <si>
    <t>16X1,5 I 200F</t>
  </si>
  <si>
    <t>MTS. PE-R 16X1,5 (ROLLO 200M) MARF</t>
  </si>
  <si>
    <t>16X1,5 M 10 DIPRA</t>
  </si>
  <si>
    <t>MTS. PE-R NUDE 16X1,5 R.10 MIXTO C</t>
  </si>
  <si>
    <t>16X1,5 M 25 DIPRA</t>
  </si>
  <si>
    <t>MTS. PE-R NUDE 16X1,5 R.25 MIXTO C</t>
  </si>
  <si>
    <t>16X1,5 R 10</t>
  </si>
  <si>
    <t>TUBO PEX 16X1,5 ROJO 10 FRANCIA</t>
  </si>
  <si>
    <t>16X1,5 R 10 BRICO</t>
  </si>
  <si>
    <t>TUBO PER NU 16X1,5 ROJO 10 BRICO</t>
  </si>
  <si>
    <t>16X1,5 R 120F</t>
  </si>
  <si>
    <t>MTS. PE-R 16X1,5 (ROLLO 120M) ROJO</t>
  </si>
  <si>
    <t>16X1,5 R 200F</t>
  </si>
  <si>
    <t>16X1,5 R 200M</t>
  </si>
  <si>
    <t>16X1,5 R 240F</t>
  </si>
  <si>
    <t>16X1,5 R 25</t>
  </si>
  <si>
    <t>TUBO PEX 16X1,5 ROJO 25 FRANCIA</t>
  </si>
  <si>
    <t>16X1,5 R 25 BRICO</t>
  </si>
  <si>
    <t>TUBO PER NU 16X1,5 ROJO 25 BRICO</t>
  </si>
  <si>
    <t>16X1,5 R 400</t>
  </si>
  <si>
    <t>TUBO PEX 16X1,5 ROJO 400 FRANCIA</t>
  </si>
  <si>
    <t>16X1,5 R 400F</t>
  </si>
  <si>
    <t>MTS. PE-R 16X1,5 (ROLLO 400M) ROJO</t>
  </si>
  <si>
    <t>16X1,5 R 5</t>
  </si>
  <si>
    <t>TUBO PEX 16X1,5 ROJO 5 FRANCIA</t>
  </si>
  <si>
    <t>16X1,5 R 50</t>
  </si>
  <si>
    <t>TUBO PEX 16X1,5 ROJO 50 FRANCIA</t>
  </si>
  <si>
    <t>16X1,5 R 500</t>
  </si>
  <si>
    <t>TUBO PEX 16X1,5 ROJO 500 FRANCIA</t>
  </si>
  <si>
    <t>16X1,5 R 600</t>
  </si>
  <si>
    <t>TUBO PEX 16X1,5 ROJO 600 FRANCIA</t>
  </si>
  <si>
    <t>16X1,5 R 80</t>
  </si>
  <si>
    <t>TUBO PEX 16X1,5 ROJO 80 FRANCIA</t>
  </si>
  <si>
    <t>16X1,5 R 800</t>
  </si>
  <si>
    <t>TUBO PEX 16X1,5 ROJO 800 FRANCIA</t>
  </si>
  <si>
    <t>16X1,5 R 80F</t>
  </si>
  <si>
    <t>MTS. PE-R 16X1,5 (ROLLO 80M) ROJO</t>
  </si>
  <si>
    <t>16X1,8 B 4</t>
  </si>
  <si>
    <t>MTS. PE-Xb S.4.0 16X1,8 B.4M AZUL</t>
  </si>
  <si>
    <t>16X1,8 R 4</t>
  </si>
  <si>
    <t>MTS. PE-Xb S.4.0 16X1,8 B.4M ROJO</t>
  </si>
  <si>
    <t>16X1,8 R 4F</t>
  </si>
  <si>
    <t>MTS. PE-R 16X1,8 B.4M ROJO FERRO</t>
  </si>
  <si>
    <t>16X2,0 I 100F</t>
  </si>
  <si>
    <t>MTS. PE-R 16X2,0 (ROLLO 100M) MARF</t>
  </si>
  <si>
    <t>16X2,0 R 100FQ</t>
  </si>
  <si>
    <t>MTS. PE-R 16X2,0 (ROLLO 100M) ROUG</t>
  </si>
  <si>
    <t>16X2,2 R 100F</t>
  </si>
  <si>
    <t>MTS. PE-R 16X2,2 (ROLLO 100M) ROJO</t>
  </si>
  <si>
    <t>20X1,9 B 10</t>
  </si>
  <si>
    <t>TUBO PEX 20X1,9 AZUL 10 FRANCIA</t>
  </si>
  <si>
    <t>20X1,9 B 10 BRICO</t>
  </si>
  <si>
    <t>TUBO PER NU 20X1,9 AZUL 10 BRICO</t>
  </si>
  <si>
    <t>20X1,9 B 200</t>
  </si>
  <si>
    <t>TUBO PEX 20X1,9 AZUL 200 FRANCIA</t>
  </si>
  <si>
    <t>20X1,9 B 25</t>
  </si>
  <si>
    <t>TUBO PEX 20X1,9 AZUL 25 FRANCIA</t>
  </si>
  <si>
    <t>20X1,9 B 25 BRICO</t>
  </si>
  <si>
    <t>TUBO PER NU 20X1,9 AZUL 25 BRICO</t>
  </si>
  <si>
    <t>20X1,9 B 4</t>
  </si>
  <si>
    <t>MTS. PE-Xb S.5.0 20X1,9 B.4M AZUL</t>
  </si>
  <si>
    <t>20X1,9 R 10</t>
  </si>
  <si>
    <t>TUBO PEX 20X1,9 ROJO 10 FRANCIA</t>
  </si>
  <si>
    <t>20X1,9 R 10 BRICO</t>
  </si>
  <si>
    <t>TUBO PER NU 20X1,9 ROJO 10 BRICO</t>
  </si>
  <si>
    <t>20X1,9 R 100F</t>
  </si>
  <si>
    <t>20X1,9 R 120M</t>
  </si>
  <si>
    <t>20X1,9 R 200</t>
  </si>
  <si>
    <t>TUBO PEX 20X1,9 ROJO 200 FRANCIA</t>
  </si>
  <si>
    <t>20X1,9 R 200F</t>
  </si>
  <si>
    <t>MTS. PE-Xb S.5.0 20X1,9 R.200M ROJO</t>
  </si>
  <si>
    <t>20X1,9 R 240F</t>
  </si>
  <si>
    <t>MTS. PE-R 20X1,9 (R.240M) ROJO FER</t>
  </si>
  <si>
    <t>20X1,9 R 25</t>
  </si>
  <si>
    <t>TUBO PEX 20X1,9 ROJO 25 FRANCIA</t>
  </si>
  <si>
    <t>20X1,9 R 25 BRICO</t>
  </si>
  <si>
    <t>TUBO PER NU 20X1,9 ROJO 25 BRICO</t>
  </si>
  <si>
    <t>20X1,9 R 4</t>
  </si>
  <si>
    <t>MTS. PE-Xb S.5.0 20X1,9 B.4M ROJO</t>
  </si>
  <si>
    <t>20X2,0 I 100F</t>
  </si>
  <si>
    <t>MTS. PE-R 20X2,0 (ROLLO 100M) MARF</t>
  </si>
  <si>
    <t>20X2,0 R 100FQ</t>
  </si>
  <si>
    <t>MTS. PE-R 20X2,0 (ROLLO 100M) ROUG</t>
  </si>
  <si>
    <t>20X2,8 R 100F</t>
  </si>
  <si>
    <t>MTS. PE-R 20X2,8 (ROLLO 100M) ROJO</t>
  </si>
  <si>
    <t>25X2,3 B 100</t>
  </si>
  <si>
    <t>TUBO PEX 25X2,3 AZUL 100 FRANCIA</t>
  </si>
  <si>
    <t>25X2,3 B 120F</t>
  </si>
  <si>
    <t>MTS. PE-R 25X2,3 (ROLLO 120M) AZUL</t>
  </si>
  <si>
    <t>25X2,3 BL 120F</t>
  </si>
  <si>
    <t>MTS. PE-R 25X2,3 (ROLLO 120M) FERR</t>
  </si>
  <si>
    <t>25X2,3 BL 165F</t>
  </si>
  <si>
    <t>MTS. PE-Xb S.5.0 25X2,3 R.165M FERR</t>
  </si>
  <si>
    <t>25X2,3 BL 185F</t>
  </si>
  <si>
    <t>MTS. PE-Xb S.5.0 25X2,3 R.185M FERR</t>
  </si>
  <si>
    <t>25X2,3 R 100</t>
  </si>
  <si>
    <t>TUBO PEX 25X2,3 ROJO 100 FRANCIA</t>
  </si>
  <si>
    <t>25X2,3 R 4</t>
  </si>
  <si>
    <t>MTS. PE-Xb S.5.0 25X2,3 B.4M ROJO</t>
  </si>
  <si>
    <t>32X2,9 B 4</t>
  </si>
  <si>
    <t>MTS. PE-Xb S.5.0 32X2,9 B.4M AZUL</t>
  </si>
  <si>
    <t>32X2,9 R 4</t>
  </si>
  <si>
    <t>MTS. PE-Xb S.5.0 32X2,9 B.4M ROJO</t>
  </si>
  <si>
    <t>32X2,9PERT 110</t>
  </si>
  <si>
    <t>TUBO PERT 32X2,9 110ML</t>
  </si>
  <si>
    <t>32X4,4 BL 50</t>
  </si>
  <si>
    <t>MTS. PE-Xb S.3.2 32X4,4 R.50M</t>
  </si>
  <si>
    <t>40X3,7 BL 4F</t>
  </si>
  <si>
    <t>12X1,1 B 10 P</t>
  </si>
  <si>
    <t>12X1,1 B 10 P DIPRA</t>
  </si>
  <si>
    <t>12X1,1 B 15 P</t>
  </si>
  <si>
    <t>TUBO PEX ENVAINADO 12X1,1 AZUL 15</t>
  </si>
  <si>
    <t>12X1,1 B 25 P</t>
  </si>
  <si>
    <t>TUBO PEX ENVAINADO 12X1,1 AZUL 25</t>
  </si>
  <si>
    <t>12X1,1 B 25 P SOSIE</t>
  </si>
  <si>
    <t>12X1,1 B 50 P</t>
  </si>
  <si>
    <t>TUBO PEX ENVAINADO 12X1,1 AZUL 50</t>
  </si>
  <si>
    <t>12X1,1 B 50 P SOSIE</t>
  </si>
  <si>
    <t>12X1,1 B P</t>
  </si>
  <si>
    <t>TUBO PEX ENVAINADO 12X1,1 AZUL F</t>
  </si>
  <si>
    <t>12X1,1 D 100 P</t>
  </si>
  <si>
    <t>TUBO DUO PEX ENVAINADO 12X1,1 10</t>
  </si>
  <si>
    <t>12X1,1 DBC 50 P</t>
  </si>
  <si>
    <t>TUBO DUO PEX ENVAINADO 12X1,1 BL</t>
  </si>
  <si>
    <t>12X1,1 R 10 P</t>
  </si>
  <si>
    <t>12X1,1 R 10 P DIPRA</t>
  </si>
  <si>
    <t>12X1,1 R 15 P</t>
  </si>
  <si>
    <t>12X1,1 R 25 P</t>
  </si>
  <si>
    <t>TUBO PEX ENVAINADO 12X1,1 ROJO 2</t>
  </si>
  <si>
    <t>12X1,1 R 25 P SOSIE</t>
  </si>
  <si>
    <t>12X1,1 R 50 P</t>
  </si>
  <si>
    <t>TUBO PEX ENVAINADO 12X1,1 ROJO 5</t>
  </si>
  <si>
    <t>12X1,1 R 50 P SOSIE</t>
  </si>
  <si>
    <t>12X1,1 R P</t>
  </si>
  <si>
    <t>TUBO PEX ENVAINADO 12X1,1 ROJO F</t>
  </si>
  <si>
    <t>16X1,5 B 10 P</t>
  </si>
  <si>
    <t>16X1,5 B 10 P DIPRA</t>
  </si>
  <si>
    <t>16X1,5 B 100 P BRICO</t>
  </si>
  <si>
    <t>16X1,5 B 100 P F</t>
  </si>
  <si>
    <t>MTS.  PER ENVAINADO 16X1,5 R100 AZ</t>
  </si>
  <si>
    <t>16X1,5 B 100 P SOSIE</t>
  </si>
  <si>
    <t>MTS. PER ENVAINADO 16X1,5R100 AZU</t>
  </si>
  <si>
    <t>16X1,5 B 15 P</t>
  </si>
  <si>
    <t>TUBO PEX ENVAINADO 16X1,5 AZUL 15</t>
  </si>
  <si>
    <t>16X1,5 B 25 P</t>
  </si>
  <si>
    <t>TUBO PEX ENVAINADO 16X1,5 AZUL 25</t>
  </si>
  <si>
    <t>16X1,5 B 25 P BRICO</t>
  </si>
  <si>
    <t>16X1,5 B 25 P SOSIE</t>
  </si>
  <si>
    <t>MTS. PER ENVAINADO 16X1,5 R25M AZ</t>
  </si>
  <si>
    <t>16X1,5 B 30 P</t>
  </si>
  <si>
    <t>TUBO PEX ENVAINADO 16X1,5 AZUL 30</t>
  </si>
  <si>
    <t>16X1,5 B 50 P</t>
  </si>
  <si>
    <t>TUBO PEX ENVAINADO 16X1,5 AZUL 50</t>
  </si>
  <si>
    <t>16X1,5 DBC 50 P</t>
  </si>
  <si>
    <t>TUBO DUO PEX ENVAINADO 16X1,5 BL</t>
  </si>
  <si>
    <t>16X1,5 M 25 P DIPRA</t>
  </si>
  <si>
    <t>MTS. PER ENVAINADO 16X1,5 MIXTO 2</t>
  </si>
  <si>
    <t>16X1,5 M 50 P DIPRA</t>
  </si>
  <si>
    <t>MTS. PER ENVAINADO 16X1,5 MIXTO 5</t>
  </si>
  <si>
    <t>16X1,5 R 10 P</t>
  </si>
  <si>
    <t>16X1,5 R 10 P DIPRA</t>
  </si>
  <si>
    <t>16X1,5 R 100 P SOSIE</t>
  </si>
  <si>
    <t>MTS. PER ENVAINADO 16X1,5R100 RO</t>
  </si>
  <si>
    <t>16X1,5 R 15 P</t>
  </si>
  <si>
    <t>16X1,5 R 15 P BRICO</t>
  </si>
  <si>
    <t>16X1,5 R 25 P</t>
  </si>
  <si>
    <t>TUBO PEX ENVAINADO 16X1,5 ROJO 2</t>
  </si>
  <si>
    <t>16X1,5 R 25 P BRICO</t>
  </si>
  <si>
    <t>16X1,5 R 25 P SOSIE</t>
  </si>
  <si>
    <t>MTS. PER ENVAINADO 16X1,5 R25M RO</t>
  </si>
  <si>
    <t>16X1,5 R 30 P</t>
  </si>
  <si>
    <t>TUBO PEX ENVAINADO 16X1,5 ROJO 3</t>
  </si>
  <si>
    <t>16X1,5 R 50 P</t>
  </si>
  <si>
    <t>TUBO PEX ENVAINADO 16X1,5 ROJO 5</t>
  </si>
  <si>
    <t>16X1,5 R 50 P SOSIE</t>
  </si>
  <si>
    <t>MTS. PER ENVAINADO 16X1,5 R50 ROJ</t>
  </si>
  <si>
    <t>16X1,8 B 100 P</t>
  </si>
  <si>
    <t>TUBO PEX ENVAINADO 16X1,8 AZUL 10</t>
  </si>
  <si>
    <t>16X1,8 B P</t>
  </si>
  <si>
    <t>TUBO PEX ENVAINADO 16X1,8 AZUL F</t>
  </si>
  <si>
    <t>16X1,8 D 50 P</t>
  </si>
  <si>
    <t>TUBO DUO PEX ENVAINADO 16X1,8 50</t>
  </si>
  <si>
    <t>16X1,8 R 100 P</t>
  </si>
  <si>
    <t>TUBO PEX ENVAINADO 16X1,8 ROJO 1</t>
  </si>
  <si>
    <t>16X1,8 R P</t>
  </si>
  <si>
    <t>TUBO PEX ENVAINADO 16X1,8 ROJO F</t>
  </si>
  <si>
    <t>20X1,9 B 10 P</t>
  </si>
  <si>
    <t>TUBO PEX ENVAINADO 20X1,9 AZUL 10</t>
  </si>
  <si>
    <t>20X1,9 B 10 P DIPRA</t>
  </si>
  <si>
    <t>TUBO ENVAINADO PEX 20X1,9 BLEU 10</t>
  </si>
  <si>
    <t>20X1,9 B 15 P</t>
  </si>
  <si>
    <t>TUBO PEX ENVAINADO 20X1,9 AZUL 15</t>
  </si>
  <si>
    <t>20X1,9 B 25 P</t>
  </si>
  <si>
    <t>TUBO PEX ENVAINADO 20X1,9 AZUL 25</t>
  </si>
  <si>
    <t>20X1,9 B 25 P BRICO</t>
  </si>
  <si>
    <t>20X1,9 B 25 P TR</t>
  </si>
  <si>
    <t>MTS.  PER ENVAIN. 20X1.9 R25 AZUL C</t>
  </si>
  <si>
    <t>20X1,9 B 50 P F</t>
  </si>
  <si>
    <t>MTS.  PER ENVAINADO 20X1.9 R50 AZU</t>
  </si>
  <si>
    <t>20X1,9 B 50 P TR</t>
  </si>
  <si>
    <t>MTS.  PER ENVAIN. 20X1.9 R50 AZUL C</t>
  </si>
  <si>
    <t>20X1,9 B 60 P</t>
  </si>
  <si>
    <t>TUBO PEX ENVAINADO 20X1,9 AZUL 60</t>
  </si>
  <si>
    <t>20X1,9 B P</t>
  </si>
  <si>
    <t>TUBO PEX ENVAINADO 20X1,9 AZUL F</t>
  </si>
  <si>
    <t>20X1,9 R 10 P</t>
  </si>
  <si>
    <t>TUBO PEX ENVAINADO 20X1,9 ROJO 1</t>
  </si>
  <si>
    <t>20X1,9 R 10 P DIPRA</t>
  </si>
  <si>
    <t>20X1,9 R 15 P</t>
  </si>
  <si>
    <t>20X1,9 R 25 P</t>
  </si>
  <si>
    <t>TUBO PEX ENVAINADO 20X1,9 ROJO 2</t>
  </si>
  <si>
    <t>20X1,9 R 25 P BRICO</t>
  </si>
  <si>
    <t>20X1,9 R 25 P TR</t>
  </si>
  <si>
    <t>MTS.  PER ENVAIN. 20X1,9 R25 ROJO C</t>
  </si>
  <si>
    <t>20X1,9 R 50 P F</t>
  </si>
  <si>
    <t>MTS.  PER ENVAINADO 20X1,9 R50 RO</t>
  </si>
  <si>
    <t>20X1,9 R 50 P TR</t>
  </si>
  <si>
    <t>MTS.  PER ENVAIN. 20X1,9 R50 ROJO C</t>
  </si>
  <si>
    <t>20X1,9 R 60 BAO P</t>
  </si>
  <si>
    <t>MTS. PER ENVAINADO 20X1,9EVOH R6</t>
  </si>
  <si>
    <t>20X1,9 R 60 P</t>
  </si>
  <si>
    <t>TUBO PEX ENVAINADO 20X1,9 ROJO 6</t>
  </si>
  <si>
    <t>20X1,9 R P</t>
  </si>
  <si>
    <t>TUBO PEX ENVAINADO 20X1,9 ROJO F</t>
  </si>
  <si>
    <t>25X2,3 B 50 P F</t>
  </si>
  <si>
    <t>25X2,3 B 50 P TR</t>
  </si>
  <si>
    <t>MTS.  PER ENVAIN. 25X2.3 R50 AZUL C</t>
  </si>
  <si>
    <t>25X2,3 B 60</t>
  </si>
  <si>
    <t>TUBO PEX ENVAINADO 25X2,3 AZUL 60</t>
  </si>
  <si>
    <t>25X2,3 B 60 P</t>
  </si>
  <si>
    <t>25X2,3 R 50 P F</t>
  </si>
  <si>
    <t>25X2,3 R 50 P TR</t>
  </si>
  <si>
    <t>MTS.  PER ENVAIN. 25X2.3 R50 ROJO C</t>
  </si>
  <si>
    <t>25X2,3 R 60 P</t>
  </si>
  <si>
    <t>TUBO PEX ENVAINADO 25X2,3 ROJO 6</t>
  </si>
  <si>
    <t>235001PS</t>
  </si>
  <si>
    <t>235001TK</t>
  </si>
  <si>
    <t>MTS.MULTI PERT/AL/PERT 16x2,0 R100</t>
  </si>
  <si>
    <t>235002PS</t>
  </si>
  <si>
    <t>235005TK</t>
  </si>
  <si>
    <t>MTS.MULTI PERT/AL/PERT 20x2,0 R100</t>
  </si>
  <si>
    <t>235006PS</t>
  </si>
  <si>
    <t>235006TK</t>
  </si>
  <si>
    <t>MTS.MULTI PERT/AL/PERT 20x2,0 B.4M</t>
  </si>
  <si>
    <t>235007P</t>
  </si>
  <si>
    <t>MTS. MULTIPLUS PERTALPERT 25X2,5</t>
  </si>
  <si>
    <t>235007PS</t>
  </si>
  <si>
    <t>235007TK</t>
  </si>
  <si>
    <t>MTS.MULTI PERT/AL/PERT 25x2,5 R50M</t>
  </si>
  <si>
    <t>235008TK</t>
  </si>
  <si>
    <t>235009P</t>
  </si>
  <si>
    <t>MTS. MULTIPLUS PERT/AL/PERT 32X3</t>
  </si>
  <si>
    <t>235009PS</t>
  </si>
  <si>
    <t>235009TK</t>
  </si>
  <si>
    <t>MTS. MULTI PERT/AL/PERT 32X3,0 R50</t>
  </si>
  <si>
    <t>235010PS</t>
  </si>
  <si>
    <t>235021B</t>
  </si>
  <si>
    <t>MTS. MULTIPERTALPERT20X2,0 R100M</t>
  </si>
  <si>
    <t>235025S</t>
  </si>
  <si>
    <t>MTS.MULTI PERT/AL/PERT 16x2,0 R200</t>
  </si>
  <si>
    <t>235025TK</t>
  </si>
  <si>
    <t>235029A</t>
  </si>
  <si>
    <t>MTS. MULTI PERT/AL/PERT20X2,0 B.5M</t>
  </si>
  <si>
    <t>235031B</t>
  </si>
  <si>
    <t>235101B</t>
  </si>
  <si>
    <t>MTS MUL PERT/AL/PERT 16x2,0 INCOM</t>
  </si>
  <si>
    <t>235101F</t>
  </si>
  <si>
    <t>235101P</t>
  </si>
  <si>
    <t>MTS MULTIPLUS PERT/AL/PERT 16x2,0</t>
  </si>
  <si>
    <t>235101Y</t>
  </si>
  <si>
    <t>MTS POLYPRESS PERT/AL/PERT 16x2,</t>
  </si>
  <si>
    <t>235102P</t>
  </si>
  <si>
    <t>MTS MULTIPLUS PERT/AL/PERT 20x2,0</t>
  </si>
  <si>
    <t>235102Y</t>
  </si>
  <si>
    <t>MTS POLYPRESS PERT/AL/PERT 20x2,</t>
  </si>
  <si>
    <t>235105B</t>
  </si>
  <si>
    <t>235105F</t>
  </si>
  <si>
    <t>MTS MUL PERT/AL/PERT 20x2,0 INCOM</t>
  </si>
  <si>
    <t>235107B</t>
  </si>
  <si>
    <t>MTS MUL PERT/AL/PERT 25x2,3 INCOM</t>
  </si>
  <si>
    <t>235127B</t>
  </si>
  <si>
    <t>MTS.MUL PERTALPERT 16x2,0 R100M</t>
  </si>
  <si>
    <t>235129TK</t>
  </si>
  <si>
    <t>MTS.MULTI PERT/AL/PERT 16x2,0 R500</t>
  </si>
  <si>
    <t>235130P</t>
  </si>
  <si>
    <t>235141PS</t>
  </si>
  <si>
    <t>235321Y</t>
  </si>
  <si>
    <t>235322Y</t>
  </si>
  <si>
    <t>235323Y</t>
  </si>
  <si>
    <t>235324Y</t>
  </si>
  <si>
    <t>235325B</t>
  </si>
  <si>
    <t>TUBO MULTI PERTALPERT 26x3,0 R50</t>
  </si>
  <si>
    <t>235334Y</t>
  </si>
  <si>
    <t>235340F</t>
  </si>
  <si>
    <t>MTS. MUL. PERT/AL/PERT 16x2,0 R75M</t>
  </si>
  <si>
    <t>235341Y</t>
  </si>
  <si>
    <t>235345F</t>
  </si>
  <si>
    <t>MTS. MULTI PERTALPERT 20x2,0 R75M</t>
  </si>
  <si>
    <t>235347B</t>
  </si>
  <si>
    <t>MTS. MULTI PERT/AL/PERT 20X2,0 R75</t>
  </si>
  <si>
    <t>235360B</t>
  </si>
  <si>
    <t>MTS. PERT/AL/PERT 18X2,0 R75M</t>
  </si>
  <si>
    <t>235361B</t>
  </si>
  <si>
    <t>MTS. PERT/AL/PERT 18X2,0 R50M</t>
  </si>
  <si>
    <t>235363Y</t>
  </si>
  <si>
    <t>235364F</t>
  </si>
  <si>
    <t>MTS. MULTI PERTALPERT 16x2,0 F INC</t>
  </si>
  <si>
    <t>235370HTP</t>
  </si>
  <si>
    <t>MTS. MULTI PERT/AL/PERT 20x2,0 R50</t>
  </si>
  <si>
    <t>235371HTP</t>
  </si>
  <si>
    <t>MTS. MULTI PERT/AL/PERT 20x2,0 R75</t>
  </si>
  <si>
    <t>235374B</t>
  </si>
  <si>
    <t>235375B</t>
  </si>
  <si>
    <t>235376B</t>
  </si>
  <si>
    <t>MTS. MULTI PERT/AL/PERT 32X3,0 R.2</t>
  </si>
  <si>
    <t>235385MEW</t>
  </si>
  <si>
    <t>235386TK</t>
  </si>
  <si>
    <t>MTS.MULTI PERT/AL/PERT 32x3,0 R25M</t>
  </si>
  <si>
    <t>235390MEW</t>
  </si>
  <si>
    <t>235392S</t>
  </si>
  <si>
    <t>MTS.MULTI PERT/AL/PERT 16x2,0 R400</t>
  </si>
  <si>
    <t>MTS PE-AL-PE GAS 1216 TCL NEGRO(R</t>
  </si>
  <si>
    <t>MTS PE-AL-PE GAS 1620 TCL BLANC(R</t>
  </si>
  <si>
    <t>MTS PEALPE GAS 25(2,5) AMAR. EXT. B</t>
  </si>
  <si>
    <t>MTS PEALPE GAS 16(2,0) NEGRO AMA</t>
  </si>
  <si>
    <t>FUNDA TRANSPARENTE 20 R.100</t>
  </si>
  <si>
    <t>FUNDA AZUL 16 R.75</t>
  </si>
  <si>
    <t>FUNDA AZUL 20 R.75</t>
  </si>
  <si>
    <t>FUNDA ROJA 20 R.75</t>
  </si>
  <si>
    <t>FUNDA ROJA 25 R.50</t>
  </si>
  <si>
    <t>248001E</t>
  </si>
  <si>
    <t>MTS.PERT EVOH 16X1,8 R200M VERDE</t>
  </si>
  <si>
    <t>248002E</t>
  </si>
  <si>
    <t>MTS.PERT EVOH 16X1,8 R500M VERDE</t>
  </si>
  <si>
    <t>248004E</t>
  </si>
  <si>
    <t>MTS.PERT EVOH 16X1,8 R200M ROJO</t>
  </si>
  <si>
    <t>COLECT. TREFILADO 1"-1/2" 3 CONEX.</t>
  </si>
  <si>
    <t>TAPON R/MACHO 3/4" PARA COLECTO</t>
  </si>
  <si>
    <t>VALVULA ESFERA MACHO-HEMBRA 3/</t>
  </si>
  <si>
    <t>VALVULA ESFERA MACHO-HEMBRA 1"</t>
  </si>
  <si>
    <t>CODO IGUAL 20X20</t>
  </si>
  <si>
    <t>EXPANDIDOR AXIAL MAN.16-32 CABZ.1</t>
  </si>
  <si>
    <t>314359B</t>
  </si>
  <si>
    <t>RACOR MACHO 40X1-1/4"</t>
  </si>
  <si>
    <t>314365B</t>
  </si>
  <si>
    <t>314367B</t>
  </si>
  <si>
    <t>314433B</t>
  </si>
  <si>
    <t>LLAVE PISTON POMO REDONDO 20</t>
  </si>
  <si>
    <t>PRENSA CASQUILLO DESLIZANTE CUN</t>
  </si>
  <si>
    <t>314449B</t>
  </si>
  <si>
    <t>CUERPO LLAVE CORTE ESFERA 16</t>
  </si>
  <si>
    <t>MANDO REGULACION OCULTA</t>
  </si>
  <si>
    <t>RACOR MACHO 16(1,5)X1/2" CASQ.DES</t>
  </si>
  <si>
    <t>314468B</t>
  </si>
  <si>
    <t>CODO HEMBRA 16(1,5)X1/2" GPF AXIAL</t>
  </si>
  <si>
    <t>314500A</t>
  </si>
  <si>
    <t>CODO EXTRAIBLE 16 - 1/2" (S 5.0) AT</t>
  </si>
  <si>
    <t>314623B</t>
  </si>
  <si>
    <t>CODO TRANS. RAD. (L=20CM) PEX16 -</t>
  </si>
  <si>
    <t>PRENSA CASQUILLO DESLIZANTE 40-5</t>
  </si>
  <si>
    <t>MORDAZA KLAUKE U 18</t>
  </si>
  <si>
    <t>SOPORTE DOBLE PARA COLECTOR 3/</t>
  </si>
  <si>
    <t>314722B</t>
  </si>
  <si>
    <t>CODO IGUAL 16(1,5) GPF AXIAL AT</t>
  </si>
  <si>
    <t>314724B</t>
  </si>
  <si>
    <t>RACOR MOVIL 16(1,5)X1/2" GPF AXIAL</t>
  </si>
  <si>
    <t>314725B</t>
  </si>
  <si>
    <t>MANGUITO UNION 16(1,5) GPF AXIAL A</t>
  </si>
  <si>
    <t>314726B</t>
  </si>
  <si>
    <t>TE IGUAL 16(1,5) GPF AXIAL AT</t>
  </si>
  <si>
    <t>314727A</t>
  </si>
  <si>
    <t>TE HEMBRA 16(1,5)X1/2" CASQ. DESL.</t>
  </si>
  <si>
    <t>314727B</t>
  </si>
  <si>
    <t>TE HEMBRA 16(1,5)X1/2" GPF AXIAL AT</t>
  </si>
  <si>
    <t>314728A</t>
  </si>
  <si>
    <t>RACOR HEMBRA 16(1,5)X1/2" CASQ.DE</t>
  </si>
  <si>
    <t>314806B</t>
  </si>
  <si>
    <t>314807B</t>
  </si>
  <si>
    <t>MANGUITO RED.16(1,5)-20(1,9)GPF AX</t>
  </si>
  <si>
    <t>314808B</t>
  </si>
  <si>
    <t>MANGUITO RED.16(1,5)-25(2,3)GPF AX</t>
  </si>
  <si>
    <t>314809B</t>
  </si>
  <si>
    <t>CODO MACHO 16(1,5)X1/2" GPF AXIAL</t>
  </si>
  <si>
    <t>CODO BASE FIJACION 16(1,5)X1/2" AT</t>
  </si>
  <si>
    <t>314810B</t>
  </si>
  <si>
    <t>314811B</t>
  </si>
  <si>
    <t>CODO TUERCA MOV.16(1,5)X1/2"GPF A</t>
  </si>
  <si>
    <t>314814B</t>
  </si>
  <si>
    <t>TE RED.20(1,9)X16(1,5)X16(1,5)GPFAX</t>
  </si>
  <si>
    <t>314815B</t>
  </si>
  <si>
    <t>TE RED.20(1,9)X16(1,5)X20(1,9)GPFAX</t>
  </si>
  <si>
    <t>314816B</t>
  </si>
  <si>
    <t>TE RED.20(1,9)X20(1,9)X16(1,5)GPFAX</t>
  </si>
  <si>
    <t>CURVADORA MANUAL TUBO MULTICA</t>
  </si>
  <si>
    <t>BATERIA PARA PRENSA KLAUKE MAP2</t>
  </si>
  <si>
    <t>CAJA COLECTOR PLAST 500X240X80 T</t>
  </si>
  <si>
    <t>CUNA TH16 PARA ROTHENBERGER R</t>
  </si>
  <si>
    <t>CUNA TH20 PARA ROTHENBERGER R</t>
  </si>
  <si>
    <t>CUNA TH25 PARA ROTHENBERGER R</t>
  </si>
  <si>
    <t>CAJA PLASTICA PARA COLECTOR ICM</t>
  </si>
  <si>
    <t>CALIBRADOR MULTICAPA KLAUKE 50X</t>
  </si>
  <si>
    <t>CALIBRADOR MULTICAPA KLAUKE 63X</t>
  </si>
  <si>
    <t>BATERIAL RAL2 PARA PRENSA KLAUK</t>
  </si>
  <si>
    <t>MORDAZA UNIVERSAL KLAUKE PARA</t>
  </si>
  <si>
    <t>INSERCIONES KLAUKE RF 16</t>
  </si>
  <si>
    <t>INSERCIONES KLAUKE RF 20</t>
  </si>
  <si>
    <t>INSERCIONES KLAUKE RF 25</t>
  </si>
  <si>
    <t>INSERCIONES KLAUKE RF 32</t>
  </si>
  <si>
    <t>PRENSA BATERIA PRESS KLAUKE 15K</t>
  </si>
  <si>
    <t>INSERCIONES KLAUKE U 16</t>
  </si>
  <si>
    <t>INSERCIONES KLAUKE U 20</t>
  </si>
  <si>
    <t>INSERCIONES KLAUKE U 25</t>
  </si>
  <si>
    <t>INSERCIONES KLAUKE U 32</t>
  </si>
  <si>
    <t>CARGADOR RAPIDO BATERIA MAKITA</t>
  </si>
  <si>
    <t>PRENSA BATERIA AXIAL-EXPANDIDOR</t>
  </si>
  <si>
    <t>INSERCIONES KLAUKE AXIAL 16</t>
  </si>
  <si>
    <t>INSERCIONES KLAUKE AXIAL 20</t>
  </si>
  <si>
    <t>INSERCIONES KLAUKE AXIAL 25</t>
  </si>
  <si>
    <t>INSERCIONES KLAUKE AXIAL 32</t>
  </si>
  <si>
    <t>ADAPTADOR DE EXPANSION KLAUKE</t>
  </si>
  <si>
    <t>CORONA DE EXPANSIÓN KLAUKE 16-2</t>
  </si>
  <si>
    <t>CORONA DE EXPANSIÓN KLAUKE 25</t>
  </si>
  <si>
    <t>CORONA DE EXPANSIÓN KLAUKE 32</t>
  </si>
  <si>
    <t>PRENSA VIRAX M21 CON BATERIA E IN</t>
  </si>
  <si>
    <t>PRENSA BATERIA PRESS VETEC SPM1</t>
  </si>
  <si>
    <t>MORDAZA PRESS VETEC U 16</t>
  </si>
  <si>
    <t>MORDAZA PRESS VETEC U 20</t>
  </si>
  <si>
    <t>MORDAZA PRESS VETEC U 25</t>
  </si>
  <si>
    <t>MORDAZA PRESS VETEC U 32</t>
  </si>
  <si>
    <t>MORDAZA PRESS VETEC TH 16</t>
  </si>
  <si>
    <t>MORDAZA PRESS VETEC TH 20</t>
  </si>
  <si>
    <t>MORDAZA PRESS VETEC TH 25</t>
  </si>
  <si>
    <t>MORDAZA PRESS VETEC TH 32</t>
  </si>
  <si>
    <t>CALIBRADOR VETEC 16-20-26-32</t>
  </si>
  <si>
    <t>MORDAZA KLAUKE SBMX16TH PARA M</t>
  </si>
  <si>
    <t>MORDAZA KLAUKE SBMX20TH PARA M</t>
  </si>
  <si>
    <t>MORDAZA KLAUKE SBMX25TH PARA M</t>
  </si>
  <si>
    <t>MORDAZA KLAUKE SBMX32TH PARA M</t>
  </si>
  <si>
    <t>MORDAZA KLAUKE SBMX40TH PARA M</t>
  </si>
  <si>
    <t>MORDAZA KLAUKE SB16N TH 32KN</t>
  </si>
  <si>
    <t>MORDAZA KLAUKE SB32N TH 32KN</t>
  </si>
  <si>
    <t>MORDAZA REMS EN U D40 PARA AKKU</t>
  </si>
  <si>
    <t>MORDAZA REMS EN U D50 PARA AKKU</t>
  </si>
  <si>
    <t>MORDAZA REMS EN U D63 PARA AKKU</t>
  </si>
  <si>
    <t>PRENSA MANUAL REMS ECO-PRESS 1</t>
  </si>
  <si>
    <t>COLECTOR 228 C/REGUL. 3/4"-24X1,5</t>
  </si>
  <si>
    <t>ADAPTADOR DE RED NG2230 PARA PR</t>
  </si>
  <si>
    <t>PRENSA REMS MINI PRESS CON MOR</t>
  </si>
  <si>
    <t>MORDAZA REMS MINI U32</t>
  </si>
  <si>
    <t>FUENTE DE ALIMENTACIÓN REMS 230</t>
  </si>
  <si>
    <t>CODO BASE FIJACIÓN H1/2"-M1/2"</t>
  </si>
  <si>
    <t>MANOMETRO 257 RM1/4" RANGO 0-6</t>
  </si>
  <si>
    <t>TERMOMETRO CON VALV DE RETENC</t>
  </si>
  <si>
    <t>COLECTOR CON REGUL 3/4" 2 SALIDA</t>
  </si>
  <si>
    <t>338007A</t>
  </si>
  <si>
    <t>RACOR MACHO 25(2,3)X3/4" GPF AXIA</t>
  </si>
  <si>
    <t>CODO IGUAL 20(1,9) GPF AXIAL</t>
  </si>
  <si>
    <t>CODO PLACA 16(1,8)X1/2" GPF PRESS</t>
  </si>
  <si>
    <t>0311</t>
  </si>
  <si>
    <t>ACCESORIO DE PE PARA GAS</t>
  </si>
  <si>
    <t>BRIDA LOCA DE ACERO DE  63</t>
  </si>
  <si>
    <t>REDUCCION LARGA PN-16 110/90</t>
  </si>
  <si>
    <t>PORTA BRIDA PN-16 DE 63</t>
  </si>
  <si>
    <t>TAPON PN-16 90</t>
  </si>
  <si>
    <t>TAPON PN-16 DE 110</t>
  </si>
  <si>
    <t>TAPON PN-16 DE 160</t>
  </si>
  <si>
    <t>CODO PN-16 160-45º</t>
  </si>
  <si>
    <t>CODO PN-16 160-90º</t>
  </si>
  <si>
    <t>ADAPTADOR PE/LATON R/MACHO 63-2</t>
  </si>
  <si>
    <t>MANGUITO ELECTROS  DE  90</t>
  </si>
  <si>
    <t>MANGUITO ELECTROSOLDABLE 110</t>
  </si>
  <si>
    <t>MANGUITO ELECTROSOLDABLE 160</t>
  </si>
  <si>
    <t>MANGUITO ELECTROSOLDABLE 200</t>
  </si>
  <si>
    <t>CODO ELECTROSOLDABLE 90-90º</t>
  </si>
  <si>
    <t>CODO ELECTROSOLDABLE 160-90º</t>
  </si>
  <si>
    <t>TE IGUAL DE  90 ELECTROS</t>
  </si>
  <si>
    <t>MANGUITO ELECTROSOLDABLE 40</t>
  </si>
  <si>
    <t>MANGUITO ELECTROS DE 32</t>
  </si>
  <si>
    <t>MANGUITO ELECTROS DE 63</t>
  </si>
  <si>
    <t>TE IGUAL ELECTROSOLDABLE 63</t>
  </si>
  <si>
    <t>REDUCCION ELECTROSOLDABLE 90/6</t>
  </si>
  <si>
    <t>REDUCCION ELECTROSOLDABLE 110/</t>
  </si>
  <si>
    <t>REDUCCION ELECTROSOLDABLE 160/</t>
  </si>
  <si>
    <t>CODO DE 63 A 90º ELECTROS</t>
  </si>
  <si>
    <t>MAQUINA ELECTROS MANUAL</t>
  </si>
  <si>
    <t>TE IGUAL DE 40 ELECTROS</t>
  </si>
  <si>
    <t>CODO ELECTROSOLDABLE 40-90º</t>
  </si>
  <si>
    <t>CODO ELECTROSOLDABLE 32-90º</t>
  </si>
  <si>
    <t>TE IGUAL ELECTROSOLDABLE 32</t>
  </si>
  <si>
    <t>MANGUITO ELECTROS  DE  20</t>
  </si>
  <si>
    <t>CODO DE 40 A 45º ELECTROS</t>
  </si>
  <si>
    <t>CODO DE  20 A 90º ELECTROS</t>
  </si>
  <si>
    <t>TE IGUAL ELECTROSOLDABLE 20</t>
  </si>
  <si>
    <t>TAPON ELECTROSOLDABLE DE 32</t>
  </si>
  <si>
    <t>REDUCCION ELECTROSOLDABLE 63/4</t>
  </si>
  <si>
    <t>REDUCCION ELECTROSOLDABLE 32/2</t>
  </si>
  <si>
    <t>RASCADOR MANUAL TUBOS PE</t>
  </si>
  <si>
    <t>TOMA EN CARGA VERSION MONOBLO</t>
  </si>
  <si>
    <t>REDUCCION ELECTROSOLDABLE 40/3</t>
  </si>
  <si>
    <t>VARIOS (ACCES. ELECTROSOLDABLES</t>
  </si>
  <si>
    <t>332028B</t>
  </si>
  <si>
    <t>ADAP. P.E.R. 20 -CU 15/18 PRESSFITTI</t>
  </si>
  <si>
    <t>332040B</t>
  </si>
  <si>
    <t>CODO ROSCA MACHO 25X3/4 PRESSF</t>
  </si>
  <si>
    <t>332042B</t>
  </si>
  <si>
    <t>CODO BASE FIJACION 20X1/2 PRESSF</t>
  </si>
  <si>
    <t>332049B</t>
  </si>
  <si>
    <t>CODO TUERCA MOVIL 25X3/4 PRESSF</t>
  </si>
  <si>
    <t>332074B</t>
  </si>
  <si>
    <t>TE REDUCIDA 32X25X32 PRESSFITTIN</t>
  </si>
  <si>
    <t>332155B</t>
  </si>
  <si>
    <t>CUERPO LLAVE ESFERA 20 PRESS</t>
  </si>
  <si>
    <t>332156B</t>
  </si>
  <si>
    <t>CUERPO LLAVE ESFERA 25 PRESS</t>
  </si>
  <si>
    <t>332179B</t>
  </si>
  <si>
    <t>CUERPO LLAVE CORTE PISTON PRES</t>
  </si>
  <si>
    <t>338021A</t>
  </si>
  <si>
    <t>CODO IGUAL 32(2,9) GPF AXIAL</t>
  </si>
  <si>
    <t>RACOR HEMBRA 16(1,8)X1/2" GPF PRE</t>
  </si>
  <si>
    <t>RACOR HEMBRA 20(1,9)X1/2" GPF PRE</t>
  </si>
  <si>
    <t>RACOR HEMBRA 20(1,9)X3/4" GPF PRE</t>
  </si>
  <si>
    <t>RACOR HEMBRA 25(2,3)X3/4" GPF PRE</t>
  </si>
  <si>
    <t>RACOR HEMBRA 25(2,3)X1" GPF PRES</t>
  </si>
  <si>
    <t>RACOR MACHO 16(1,8)X1/2" GPF PRES</t>
  </si>
  <si>
    <t>RACOR MACHO 20(1,9)X1/2" GPF PRES</t>
  </si>
  <si>
    <t>RACOR MACHO 25(2,3)X3/4" GPF PRES</t>
  </si>
  <si>
    <t>RACOR MACHO 25(2,3)X1" GPF PRESS</t>
  </si>
  <si>
    <t>RACOR MACHO 32(2,9)X1" GPF PRESS</t>
  </si>
  <si>
    <t>RACOR MOVIL 16(1,8)X1/2" GPF PRESS</t>
  </si>
  <si>
    <t>RACOR MOVIL 20(1,9)X1/2" GPF PRESS</t>
  </si>
  <si>
    <t>RACOR MOVIL 20(1,9)X3/4" GPF PRESS</t>
  </si>
  <si>
    <t>RACOR MOVIL 25(2,3)X3/4" GPF PRESS</t>
  </si>
  <si>
    <t>RACOR MOVIL 25(2,3)X1" GPF PRESS</t>
  </si>
  <si>
    <t>RACOR MOVIL 32(2,9)X1" GPF PRESS</t>
  </si>
  <si>
    <t>MANGUITO UNION 16(1,8) GPF PRESS</t>
  </si>
  <si>
    <t>MANGUITO UNION 20(1,9) GPF PRESS</t>
  </si>
  <si>
    <t>MANGUITO UNION 25(2,3) GPF PRESS</t>
  </si>
  <si>
    <t>MANGUITO UNION 32(2,9) GPF PRESS</t>
  </si>
  <si>
    <t>MANGUITO RED. 16(1,8)-20(1,9) GPF P</t>
  </si>
  <si>
    <t>MANGUITO RED. 16(1,8)-25(2,3) GPF P</t>
  </si>
  <si>
    <t>MANGUITO RED. 20(1,9)-25(2,3) GPF P</t>
  </si>
  <si>
    <t>MANGUITO RED. 25(2,3)-32(2,9) GPF P</t>
  </si>
  <si>
    <t>ADAPT. COBRE 16(1,8)-CU12/15 GPF P</t>
  </si>
  <si>
    <t>RACOR MACHO 16(1,8)X3/4" GPF PRES</t>
  </si>
  <si>
    <t>ADAPT. COBRE 20(1,9)-CU15/18 GPF P</t>
  </si>
  <si>
    <t>CODO IGUAL 20(1,9) GPF PRESS</t>
  </si>
  <si>
    <t>CODO IGUAL 32(2,9) GPF PRESS</t>
  </si>
  <si>
    <t>CODO HEMBRA 16(1,8)X1/2" GPF PRES</t>
  </si>
  <si>
    <t>CODO HEMBRA 20(1,9)X1/2" GPF PRES</t>
  </si>
  <si>
    <t>CODO HEMBRA 20(1,9)X3/4" GPF PRES</t>
  </si>
  <si>
    <t>CODO HEMBRA 25(2,3)X3/4" GPF PRES</t>
  </si>
  <si>
    <t>CODO HEMBRA 32(2,9)X1" GPF PRESS</t>
  </si>
  <si>
    <t>CODO MACHO 16(1,8)X1/2" GPF PRESS</t>
  </si>
  <si>
    <t>CODO MACHO 20(1,9)X1/2" GPF PRESS</t>
  </si>
  <si>
    <t>CODO MACHO 25(2,3)X3/4" GPF PRESS</t>
  </si>
  <si>
    <t>CODO PLACA 25(2,3)X3/4" GPF PRESS</t>
  </si>
  <si>
    <t>TE IGUAL 20(1,9) GPF PRESS</t>
  </si>
  <si>
    <t>TE IGUAL 25(2,3) GPF PRESS</t>
  </si>
  <si>
    <t>TE IGUAL 32(2,9) GPF PRESS</t>
  </si>
  <si>
    <t>TE RED.16(1,8)X20(1,9)X16(1,8) GPF PR</t>
  </si>
  <si>
    <t>TE RED.16(1,8)X25(2,3)X16(1,8) GPF PR</t>
  </si>
  <si>
    <t>TE RED.20(1,9)X16(1,8)X16(1,8) GPF PR</t>
  </si>
  <si>
    <t>TE RED.20(1,9)X16(1,8)X20(1,9) GPF PR</t>
  </si>
  <si>
    <t>TE RED.20(1,9)X20(1,9)X16(1,8) GPF PR</t>
  </si>
  <si>
    <t>TE RED.20(1,9)X25(2,3)X20(1,9) GPF PR</t>
  </si>
  <si>
    <t>TE RED.25(2,3)X16(1,8)X16(1,8) GPF PR</t>
  </si>
  <si>
    <t>TE RED.25(2,3)X16(1,8)X20(1,9) GPF PR</t>
  </si>
  <si>
    <t>TE RED.25(2,3)X16(1,8)X25(2,3) GPF PR</t>
  </si>
  <si>
    <t>TE RED.25(2,3)X20(1,9)X16(1,8) GPF PR</t>
  </si>
  <si>
    <t>TE RED.25(2,3)X20(1,9)X20(1,9) GPF PR</t>
  </si>
  <si>
    <t>TE RED.25(2,3)X20(1,9)X25(2,3) GPF PR</t>
  </si>
  <si>
    <t>TE RED.25(2,3)X25(2,3)X16(1,8) GPF PR</t>
  </si>
  <si>
    <t>TE RED.25(2,3)X25(2,3)X20(1,9) GPF PR</t>
  </si>
  <si>
    <t>TE RED.32(2,9)X25(2,3)X25(2,3) GPF PR</t>
  </si>
  <si>
    <t>TE RED.32(2,9)X25(2,3)X32(2,9) GPF PR</t>
  </si>
  <si>
    <t>TE HEMBRA 16(1,8)X1/2" GPF PRESS</t>
  </si>
  <si>
    <t>TE HEMBRA 20(1,9)X1/2" GPF PRESS</t>
  </si>
  <si>
    <t>TE HEMBRA 25(2,3)X3/4" GPF PRESS</t>
  </si>
  <si>
    <t>TE HEMBRA 32(2,9)X1" GPF PRESS</t>
  </si>
  <si>
    <t>TE MACHO 16(1,8)X1/2" GPF PRESS</t>
  </si>
  <si>
    <t>TE MACHO 20(1,9)X1/2" GPF PRESS</t>
  </si>
  <si>
    <t>TE MACHO 25(2,3)X1/2" GPF PRESS</t>
  </si>
  <si>
    <t>TE MACHO 25(2,3)X3/4" GPF PRESS</t>
  </si>
  <si>
    <t>DIST.20(1,9)/20(1,9)-2X16(1,8) GPF PRE</t>
  </si>
  <si>
    <t>DIST.25(2,3)/20(1,9)-2X16(1,8) GPF PRE</t>
  </si>
  <si>
    <t>RACOR MACHO 32(2,9)X1-1/4" GPF PR</t>
  </si>
  <si>
    <t>RACOR HEMBRA 32(2,9)X1" GPF PRES</t>
  </si>
  <si>
    <t>RACOR MOVIL 32(2,9)X1-1/4" GPF PRE</t>
  </si>
  <si>
    <t>CODO MACHO 32(2,9)X1" GPF PRESS</t>
  </si>
  <si>
    <t>CODO PLACA 20(2,3)X3/4" GPF PRESS</t>
  </si>
  <si>
    <t>TE HEMBRA 25(2,3)X1/2" GPF PRESS</t>
  </si>
  <si>
    <t>DIST.20(1,9)/20(1,9)-3X16(1,8) GPF PRE</t>
  </si>
  <si>
    <t>DIST.25(2,3)/20(1,9)-3X16(1,8) GPF PRE</t>
  </si>
  <si>
    <t>COLECTOR GEO DE 8 SALIDAS DN40 P</t>
  </si>
  <si>
    <t>RACOR MACHO 32X3/4" MULTICAPA</t>
  </si>
  <si>
    <t>RACOR MOVIL 32X1 1/4" MULTICAPA</t>
  </si>
  <si>
    <t>CODO TUERCA MOVIL 20X1/2" MULTIC</t>
  </si>
  <si>
    <t>CODO TUERCA MOVIL 25X3/4" MULTIC</t>
  </si>
  <si>
    <t>TE SALIDA HEMBRA 25X1/2"X25 MULTI</t>
  </si>
  <si>
    <t>LLAVE PISTON POMO REDONDO 16 MU</t>
  </si>
  <si>
    <t>LLAVE PISTON POMO REDONDO 20 MU</t>
  </si>
  <si>
    <t>CUERPO LLAVE ESFERA 20 MULTICAP</t>
  </si>
  <si>
    <t>INSERCIONES 16 U MULTICAPA</t>
  </si>
  <si>
    <t>ADAPTADOR 3/4" EUROCONO 20X2 MU</t>
  </si>
  <si>
    <t>MORDAZA 32 TIPO U</t>
  </si>
  <si>
    <t>MANGUITO UNION 40X40 MULTICAPA</t>
  </si>
  <si>
    <t>RACOR MOVIL 18X1/2" MULTICAPA</t>
  </si>
  <si>
    <t>MORDAZA 16 TIPO U</t>
  </si>
  <si>
    <t>MORDAZA 20 TIPO U</t>
  </si>
  <si>
    <t>MORDAZA 25 TIPO U</t>
  </si>
  <si>
    <t>TE IGUAL 63(4,5) MULTICAPA</t>
  </si>
  <si>
    <t>CODO IGUAL 26X26 MULTICAPA</t>
  </si>
  <si>
    <t>CODO R/MACHO 26X3/4" MULTICAPA</t>
  </si>
  <si>
    <t>MANGUITO REDUC.50(4,0)-63(4,5) MUL</t>
  </si>
  <si>
    <t>TE RED.63(4,5)-50(4,0)-63(4,5) MULTIC</t>
  </si>
  <si>
    <t>CODO T/HEMBRA 40X1 1/4" MULTICAP</t>
  </si>
  <si>
    <t>CODO T/MACHO 40X1 1/4" MULTICAPA</t>
  </si>
  <si>
    <t>TE HEMBRA 25(2,3)X3/4" GPF AXIAL</t>
  </si>
  <si>
    <t>RACOR MACHO 16(2,0)X1/2" GPF MULT</t>
  </si>
  <si>
    <t>RACOR MACHO 20(2,0)X3/4" GPF MULT</t>
  </si>
  <si>
    <t>RACOR MOVIL 16(2,0)X1/2" GPF MULT</t>
  </si>
  <si>
    <t>MANGUITO RED. 16(2,0)-25(2,5) GPF M</t>
  </si>
  <si>
    <t>CODO IGUAL 20(2,0) GPF MULT</t>
  </si>
  <si>
    <t>CODO HEMBRA 16(2,0)X1/2" GPF MULT</t>
  </si>
  <si>
    <t>CODO HEMBRA 20(2,0)X1/2" GPF MULT</t>
  </si>
  <si>
    <t>TE IGUAL 16(2,0) GPF MULT</t>
  </si>
  <si>
    <t>TE IGUAL 20(2,0) GPF MULT</t>
  </si>
  <si>
    <t>TE RED. 20(2,0)X16(2,0)X16(2,0) GPF M</t>
  </si>
  <si>
    <t>COLECTOR DISTRIB. PREM. 1"-3/4" 5 C</t>
  </si>
  <si>
    <t>COLECTOR DISTRIB. PREM. 1"-3/4" 6 C</t>
  </si>
  <si>
    <t>CAJA METALICA 450X600X100 MAX. 7 C</t>
  </si>
  <si>
    <t>CODO GUIA 16</t>
  </si>
  <si>
    <t>MANDO ELECTROTERMICO NC 24V M3</t>
  </si>
  <si>
    <t>VALVULA DE MEZCLA 3 VIAS 1"</t>
  </si>
  <si>
    <t>ACTUADOR TERMOST VALV. DE MEZC</t>
  </si>
  <si>
    <t>CODO UNION 1" COLECTOR</t>
  </si>
  <si>
    <t>PANEL AISL.TERMOCONF.1400X800 P.</t>
  </si>
  <si>
    <t>G. IMPULSION SIN BOMBA REG. VARIA</t>
  </si>
  <si>
    <t>G. IMPULSION BOMBA WILO REG. VAR</t>
  </si>
  <si>
    <t>G. IMPULSION SIN BOMBA REG. PUNTO</t>
  </si>
  <si>
    <t>G. IMPULSION BOMBA WILO REG. PUN</t>
  </si>
  <si>
    <t>COLECTOR MODULAR GRUPO IMPULS</t>
  </si>
  <si>
    <t>TAPA LATERAL COLECTOR G. IMPULS</t>
  </si>
  <si>
    <t>TAPON MACHO 1" COLECTOR G. IMPU</t>
  </si>
  <si>
    <t>TERMOSTATO DISPLAY WIRELESS</t>
  </si>
  <si>
    <t>CONTROLADOR HIDRAULICO 10 CANA</t>
  </si>
  <si>
    <t>CABEZAL ELECTRONICO RADIADOR M</t>
  </si>
  <si>
    <t>UNIDAD REPETIDORA</t>
  </si>
  <si>
    <t>TERMOSTATO DISPLAY ENCASTRABL</t>
  </si>
  <si>
    <t>MODULO RADIO</t>
  </si>
  <si>
    <t>MODULO APP</t>
  </si>
  <si>
    <t>MODULO EXPANSION</t>
  </si>
  <si>
    <t>COLECTOR ICMA K032 RECTO 1"-24X1</t>
  </si>
  <si>
    <t>COLECTOR ICMA K031 RECTO 1"-3/4"E</t>
  </si>
  <si>
    <t>ROLLO DE FILM DE POLIETILENO 0,75x</t>
  </si>
  <si>
    <t>336005PS</t>
  </si>
  <si>
    <t>336006PS</t>
  </si>
  <si>
    <t>336007PS</t>
  </si>
  <si>
    <t>336008PS</t>
  </si>
  <si>
    <t>336009PS</t>
  </si>
  <si>
    <t>336010PS</t>
  </si>
  <si>
    <t>336011PS</t>
  </si>
  <si>
    <t>336012PS</t>
  </si>
  <si>
    <t>RACOR HEMB. 16(1,8-2,0)X1/2"LAT.GPF</t>
  </si>
  <si>
    <t>RACOR MACHO 16(1,8-2,0)X1/2" GPF P</t>
  </si>
  <si>
    <t>RACOR MACHO 20(1,9-2,0)X3/4" GPF P</t>
  </si>
  <si>
    <t>RACOR MOVIL 20(1,9-2,0)X3/4" GPF PP</t>
  </si>
  <si>
    <t>RACOR MOVIL 32(2,9-3,0)X1" LAT. GPF</t>
  </si>
  <si>
    <t>MANGUITO UNION 32(2,9-3,0) GPF PPS</t>
  </si>
  <si>
    <t>MANG.RED.16(1,8-2,0)-20(1,9-2,0) GPF</t>
  </si>
  <si>
    <t>MANG.RED.16(1,8-2,0)-25(2,3-2,5) GPF</t>
  </si>
  <si>
    <t>MANG.RED.20(1,9-2,0)-25(2,3-2,5) GPF</t>
  </si>
  <si>
    <t>ADAP.COBRE 16(1,8-2,0)-CU15 LAT.GP</t>
  </si>
  <si>
    <t>CODO IGUAL 16(1,8-2,0) GPF PPSU</t>
  </si>
  <si>
    <t>CODO IGUAL 20(1,9-2,0) GPF PPSU</t>
  </si>
  <si>
    <t>CODO HEMBRA 32(2,9-3,0)X3/4"LAT.GP</t>
  </si>
  <si>
    <t>TE IGUAL 20(1,9-2,0) GPF PPSU</t>
  </si>
  <si>
    <t>TE IGUAL 32(2,9-3,0) GPF PPSU</t>
  </si>
  <si>
    <t>TE HEMBRA 16(1,8-2,0)X1/2" LAT. GPF</t>
  </si>
  <si>
    <t>TE HEMBRA 25(2,3-2,5)X3/4" LAT. GPF</t>
  </si>
  <si>
    <t>TE 16(1,8-2)-20(1,9-2)-16(1,8-2)GPF PP</t>
  </si>
  <si>
    <t>TE 20(1,9-2)-16(1,8-2)-16(1,8-2)GPF PP</t>
  </si>
  <si>
    <t>TE 20(1,9-2)-16(1,8-2)-20(1,9-2)GPF PP</t>
  </si>
  <si>
    <t>TE 20(1,9-2)-25(2,3-2,5)-20(1,9-2)G.PPS</t>
  </si>
  <si>
    <t>TE 25(2,3-2,5)-16(1,8-2)-16(1,8-2)G.PPS</t>
  </si>
  <si>
    <t>TE 25(2,3-2,5)-16(1,8-2)-20(1,9-2)G.PPS</t>
  </si>
  <si>
    <t>TE 25(2,3-2,5)-20(1,9-2)-16(1,8-2)G.PPS</t>
  </si>
  <si>
    <t>TE 25(2,3-2,5)-20(1,9-2)-20(1,9-2)G.PPS</t>
  </si>
  <si>
    <t>TE 25(2,3-2,5)-32(2,9-3)-25(2,3-2,5)PPS</t>
  </si>
  <si>
    <t>TE 32(2,9-3)-25(2,3-2,5)-25(2,3-2,5)PPS</t>
  </si>
  <si>
    <t>TE 32(2,9-3)-25(2,3-2,5)-32(2,9-3)G.PPS</t>
  </si>
  <si>
    <t>DIST.25(2,3-2,5)/20(1,9-2)-3X16(1,8-2) G</t>
  </si>
  <si>
    <t>TAPON 16(1,8-2,0) GPF PPSU</t>
  </si>
  <si>
    <t>TAPON 20(1,9-2,0) LATON GPF PPSU</t>
  </si>
  <si>
    <t>TAPON 25(2,3-2,5) LATON GPF PPSU</t>
  </si>
  <si>
    <t>BASE FIJACIÓN GPF PPSU</t>
  </si>
  <si>
    <t>COLECTOR MOD.PPSU 3/4" 2 CONEX.3</t>
  </si>
  <si>
    <t>COLECTOR MOD.PPSU 3/4" 3 CONEX.3</t>
  </si>
  <si>
    <t>COLECTOR MODUL. PPSU 3/4" 2 CONE</t>
  </si>
  <si>
    <t>COLECTOR MODUL. PPSU 3/4" 3 CONE</t>
  </si>
  <si>
    <t>ADAPT. COLECTOR PPSU 16(1,8-2,0) S</t>
  </si>
  <si>
    <t>ADAPT. COLECTOR PPSU 20(1,9-2,0) S</t>
  </si>
  <si>
    <t>ADAPT. COLECTOR PPSU 20(1,9-2,0) E</t>
  </si>
  <si>
    <t>ADAPT. COLECTOR PPSU 25(2,3-2,5) E</t>
  </si>
  <si>
    <t>ADAPT. COLECTOR PPSU 3/4" MACHO</t>
  </si>
  <si>
    <t>TAPON COLECTOR CON PURGADOR G</t>
  </si>
  <si>
    <t>TAPON COLECTOR 1/2" FINAL GPF PP</t>
  </si>
  <si>
    <t>CALIBRADOR GPF P 16(1.8-2.0)-32(2.9-</t>
  </si>
  <si>
    <t>DIST.25(2,3-2,5)/20(1,9-2)-4X16(1,8-2) G</t>
  </si>
  <si>
    <t>MORDAZA PARA CUNAS PRENSA PPS</t>
  </si>
  <si>
    <t>CUERPO VALV. U 20(1,9-2,0)LAT. PPSU</t>
  </si>
  <si>
    <t>CUERPO VALV. U 25(2,3-2,5)LAT. PPSU</t>
  </si>
  <si>
    <t>DIST.20(1,9-2)/20(1,9-2)-2X16(1,8-2) GP</t>
  </si>
  <si>
    <t>DIST.20(1,9-2)/20(1,9-2)-3X16(1,8-2) GP</t>
  </si>
  <si>
    <t>COLECTOR MODUL. PPSU 3/4" 1 CONE</t>
  </si>
  <si>
    <t>ENTRADA COLECT. PPSU 20(1,9-2,0) C</t>
  </si>
  <si>
    <t>ENTRADA COLECT. PPSU 25(2,3-2,5) C</t>
  </si>
  <si>
    <t>MANG.RED.63(5,7)-50(4,6) LATON GPF</t>
  </si>
  <si>
    <t>RACOR MACHO 63(5,7)X2" LATON GPF</t>
  </si>
  <si>
    <t>RACOR MOVIL 63(5,7)X2" LAT. GPF PP</t>
  </si>
  <si>
    <t>REDUCCION CON VALONA HEXAGONA</t>
  </si>
  <si>
    <t>TOMA DE PRESION 1/4" GPF GAS</t>
  </si>
  <si>
    <t>VAL. RECTA CON LIMITADOR CAUDAL</t>
  </si>
  <si>
    <t>VAL. RECTA MANDO PALANCA MONTA</t>
  </si>
  <si>
    <t>VAL. BOLA ESCUADRA MANDO MARIPO</t>
  </si>
  <si>
    <t>VALV. TERM. 842 ESCUAD 1/2 1/2 ANTI</t>
  </si>
  <si>
    <t>RACOR 98 TUBO 16X1,8 1/2 PEX Y MUL</t>
  </si>
  <si>
    <t>RACOR 100 TUBO 16X1,8 24X1,5 PEX-M</t>
  </si>
  <si>
    <t>VALV. MANUAL 856 MONOTUBO 1/2 24</t>
  </si>
  <si>
    <t>CABEZA TERMOSTATICA 985 CERA 28</t>
  </si>
  <si>
    <t>CONCHA ANTIMANIPULACION PARA C</t>
  </si>
  <si>
    <t>ACTUADOR ELECTROTERMICO 24V 28</t>
  </si>
  <si>
    <t>ANILLO ADAPTADOR DE PLASTICO</t>
  </si>
  <si>
    <t>DETENTOR 827 ESCUADRA 1/2 - 1/2</t>
  </si>
  <si>
    <t>RACOR 100 TUBO 12X1,1 24X1,5 PEX-M</t>
  </si>
  <si>
    <t>RACOR 100 TUBO 16X1,5 24X1,5 PEX-M</t>
  </si>
  <si>
    <t>MANDO BLANCO PARA VALVULA 826 Y</t>
  </si>
  <si>
    <t>MANDO BLANCO PARA VALVULA 840 Y</t>
  </si>
  <si>
    <t>ACTUADOR ELECTROTERMICO 230V 3</t>
  </si>
  <si>
    <t>TUERCA CU15-ROSCA 3/4</t>
  </si>
  <si>
    <t>MANDO BLANCO PARA VALVULA 921 Y</t>
  </si>
  <si>
    <t>SONDA 886 PLASTICA 3/4"</t>
  </si>
  <si>
    <t>MANDO BLANCO PARA VALVULA 886 Y</t>
  </si>
  <si>
    <t>DETENTOR 952 ESCUADRA 1/2 ACERO</t>
  </si>
  <si>
    <t>TUBO MULTICAPA PE/AL/PE-X 16x2,0 R</t>
  </si>
  <si>
    <t>TUBO MULTICAPA PE/AL/PE-X 40 B.4M</t>
  </si>
  <si>
    <t>0555</t>
  </si>
  <si>
    <t>TUBERIA TELEFONICA 1,8</t>
  </si>
  <si>
    <t>110X1,8CTNE</t>
  </si>
  <si>
    <t>TUBO PVC 110 X 1,8 C.T.N.E.</t>
  </si>
  <si>
    <t>0556</t>
  </si>
  <si>
    <t>TUBERIA TELEFONICA 1,2</t>
  </si>
  <si>
    <t>40X1,2CTNE</t>
  </si>
  <si>
    <t>TUBO PVC 40 X 1,2 C.T.N.E.</t>
  </si>
  <si>
    <t>63X1,2CTNE</t>
  </si>
  <si>
    <t>TUBO PVC 63 X 1,2 C.T.N.E.</t>
  </si>
  <si>
    <t>0557</t>
  </si>
  <si>
    <t>TUBERIA TELEFONICA 3,2</t>
  </si>
  <si>
    <t>110X3,2CTNE</t>
  </si>
  <si>
    <t>TUBO PVC 110 X 3,2 C.T.N.E.</t>
  </si>
  <si>
    <t>0559</t>
  </si>
  <si>
    <t>CODOS Y CURVAS TELEFONICA</t>
  </si>
  <si>
    <t>110X45CTNE</t>
  </si>
  <si>
    <t>CURVA 110X45 C.T.N.E.</t>
  </si>
  <si>
    <t>110X90CTNE</t>
  </si>
  <si>
    <t>CURVA 110X90 C.T.N.E.</t>
  </si>
  <si>
    <t>63X45CTNE</t>
  </si>
  <si>
    <t>CURVA 63X45 C.T.N.E.</t>
  </si>
  <si>
    <t>63X90CTNE</t>
  </si>
  <si>
    <t>CODO PVC 63/90/561</t>
  </si>
  <si>
    <t>0660</t>
  </si>
  <si>
    <t>TUBERIA TELEFONICA TRITUBO</t>
  </si>
  <si>
    <t>TRI 40X2,4 R.150</t>
  </si>
  <si>
    <t>TUBO TRITUBO 40X2,4 C.T.N.E. R.150</t>
  </si>
  <si>
    <t>TRI 40X2,4CTNE</t>
  </si>
  <si>
    <t>TUBO TRITUBO 40X2,4 C.T.N.E.</t>
  </si>
  <si>
    <t>TRI 40X3MOVI</t>
  </si>
  <si>
    <t>TUBO TRITUBO 40X3 MOVISTAR</t>
  </si>
  <si>
    <t>0661</t>
  </si>
  <si>
    <t>TUBERIA TELEFONICA ALTA DENSIDAD 1.</t>
  </si>
  <si>
    <t>40/6ADCTNE</t>
  </si>
  <si>
    <t>TUBO POLIETILENO 40/6 A.DENSIDAD</t>
  </si>
  <si>
    <t>63/6ADCTNE</t>
  </si>
  <si>
    <t>TUBO POLIETILENO 63/6 A.DENSIDAD</t>
  </si>
  <si>
    <t>0662</t>
  </si>
  <si>
    <t>TUBO CORRUGADO PE TELEFONICA</t>
  </si>
  <si>
    <t>CP125CTNE</t>
  </si>
  <si>
    <t>TUBO CORRUGADO PE 125 C.T.N.E.</t>
  </si>
  <si>
    <t>314340A</t>
  </si>
  <si>
    <t>CASQUILLO 16 AT</t>
  </si>
  <si>
    <t>CASQUILLO 16 GPF PPSU</t>
  </si>
  <si>
    <t>CASQUILLO 20 GPF PPSU</t>
  </si>
  <si>
    <t>CASQUILLO 25 GPF PPSU</t>
  </si>
  <si>
    <t>CASQUILLO 32 GPF PPSU</t>
  </si>
  <si>
    <t>601001A</t>
  </si>
  <si>
    <t>601002A</t>
  </si>
  <si>
    <t>MEC. RACOR HEMBRA 16(1.5)X3/4"GPF</t>
  </si>
  <si>
    <t>MEC. RACOR HEMBRA 20(1.9)X1/2" GP</t>
  </si>
  <si>
    <t>MEC. RACOR HEMBRA 20(1.9)X3/4" GP</t>
  </si>
  <si>
    <t>MEC. RACOR HEMBRA 25(2.3)X3/4" GP</t>
  </si>
  <si>
    <t>MEC. RACOR HEMBRA 32(2.9)X1" GPF</t>
  </si>
  <si>
    <t>601007A</t>
  </si>
  <si>
    <t>MEC. RACOR MACHO 20(1.9)X1/2" GPF</t>
  </si>
  <si>
    <t>MEC. RACOR MACHO 20(1.9)X3/4" GPF</t>
  </si>
  <si>
    <t>601010A</t>
  </si>
  <si>
    <t>MEC. RACOR MACHO 25(2.3)X3/4" GPF</t>
  </si>
  <si>
    <t>601011A</t>
  </si>
  <si>
    <t>MEC. RACOR MACHO 25(2.3)X1" GPF A</t>
  </si>
  <si>
    <t>MEC. RACOR MACHO 32(2.9)X1" GPF A</t>
  </si>
  <si>
    <t>MEC. RACOR MOVIL 16(1.8)X1/2" GPF A</t>
  </si>
  <si>
    <t>MEC. RACOR MOVIL 20(1.9)X1/2" GPF A</t>
  </si>
  <si>
    <t>601016A</t>
  </si>
  <si>
    <t>MEC. RACOR MOVIL LARG20(1.9)X1/2"</t>
  </si>
  <si>
    <t>MEC. RACOR MOVIL 20(1.9)X3/4" GPF A</t>
  </si>
  <si>
    <t>MEC. RACOR MOVIL 25(2.3)X3/4" GPF A</t>
  </si>
  <si>
    <t>601018A</t>
  </si>
  <si>
    <t>MEC. RACOR MOVIL LARG25(2.3)X3/4"</t>
  </si>
  <si>
    <t>MEC. RACOR MOVIL 25(2.3)X1" GPF AX</t>
  </si>
  <si>
    <t>MEC. RACOR MOVIL 32(2.9)X1" GPF AX</t>
  </si>
  <si>
    <t>601020A</t>
  </si>
  <si>
    <t>MEC. MANGUITO UNION 16(1.8) GPF A</t>
  </si>
  <si>
    <t>601021A</t>
  </si>
  <si>
    <t>MEC. MANGUITO UNION 16(1.5) GPF A</t>
  </si>
  <si>
    <t>MEC. MANGUITO UNION 20(1.9) GPF A</t>
  </si>
  <si>
    <t>MEC. MANGUITO UNION 25(2.3) GPF A</t>
  </si>
  <si>
    <t>MEC. MANGUITO UNION 32(2.9) GPF A</t>
  </si>
  <si>
    <t>MEC. MANGUITO RED.16(1.8)-20(1.9) G</t>
  </si>
  <si>
    <t>601028A</t>
  </si>
  <si>
    <t>MEC. MANGUITO RED.16(1.5)-20(1.9) G</t>
  </si>
  <si>
    <t>MEC. MANGUITO RED.16(1.8)-25(2.3) G</t>
  </si>
  <si>
    <t>601031A</t>
  </si>
  <si>
    <t>MEC. MANGUITO RED.16(1.5)-25(2.3) G</t>
  </si>
  <si>
    <t>MEC. MANGUITO RED.20(1.9)-25(2.3) G</t>
  </si>
  <si>
    <t>MEC. MANGUITO RED.25(2.3)-32(2.9) G</t>
  </si>
  <si>
    <t>MEC. ADAPT.COBRE 16(1.8)-CU15 GPF</t>
  </si>
  <si>
    <t>MEC. ADAPT.COBRE 20(1.9)-CU15/18 G</t>
  </si>
  <si>
    <t>MEC.CODO IGUAL 20(1,9) GPF AXIAL</t>
  </si>
  <si>
    <t>MEC. CODO IGUAL 32(2.9) GPF AXIAL</t>
  </si>
  <si>
    <t>MEC. CODO HEMBRA 20(1.9)X1/2" GPF</t>
  </si>
  <si>
    <t>MEC. CODO HEMBRA 32(2.9)X1" GPF A</t>
  </si>
  <si>
    <t>MEC. CODO MACHO 16(1.8)X1/2" GPF A</t>
  </si>
  <si>
    <t>601056A</t>
  </si>
  <si>
    <t>MEC. CODO MACHO 16(1.5)X1/2" GPF A</t>
  </si>
  <si>
    <t>MEC. CODO MACHO 20(1.9)X1/2" GPF A</t>
  </si>
  <si>
    <t>MEC. CODO MACHO 25(2.3)X3/4" GPF A</t>
  </si>
  <si>
    <t>MEC. CODO PLACA 20(1.9)X1/2" GPF A</t>
  </si>
  <si>
    <t>MEC. CODO PLACA 25(2.3)X3/4" GPF A</t>
  </si>
  <si>
    <t>MEC. TE IGUAL 32(2.9) GPF AXIAL</t>
  </si>
  <si>
    <t>MEC. TE 16(1.8)-20(1.9)-16(1.8) GPF AX</t>
  </si>
  <si>
    <t>MEC. TE 16(1.8)-25(2.3)-16(1.8) GPF AX</t>
  </si>
  <si>
    <t>MEC. TE 20(1.9)-16 (1.8)-16(1.8) GPF A</t>
  </si>
  <si>
    <t>601087A</t>
  </si>
  <si>
    <t>MEC. TE 20(1.9)-16 (1.5)-16(1.5) GPF A</t>
  </si>
  <si>
    <t>MEC. TE 20(1.9)-16(1.8)-20(1.9) GPF AX</t>
  </si>
  <si>
    <t>601088A</t>
  </si>
  <si>
    <t>MEC. TE 20(1.9)-16(1.5)-20(1.9) GPF AX</t>
  </si>
  <si>
    <t>MEC. TE 20(1.9)-20(1.9)-16(1.8) GPF AX</t>
  </si>
  <si>
    <t>601090A</t>
  </si>
  <si>
    <t>MEC. TE 20(1.9)-20(1.9)-16(1.5) GPF AX</t>
  </si>
  <si>
    <t>MEC. TE 20(1.9)-25(2.3)-20(1.9) GPF AX</t>
  </si>
  <si>
    <t>MEC. TE 25(2.3)-16(1.8)-16(1.8) GPF AX</t>
  </si>
  <si>
    <t>MEC. TE 25(2.3)-16(1.8)-20(1.9) GPF AX</t>
  </si>
  <si>
    <t>MEC. TE 25(2.3)-16(1.8)-25(2.3) GPF AX</t>
  </si>
  <si>
    <t>MEC. TE 25(2.3)-20(1.9)-16(1.8) GPF AX</t>
  </si>
  <si>
    <t>MEC. TE 25(2.3)-20(1.9)-20(1.9) GPF AX</t>
  </si>
  <si>
    <t>MEC. TE 25(2.3)-20(1.9)-25(2.3) GPF AX</t>
  </si>
  <si>
    <t>MEC. TE 25(2.3)-25(2.3)-16(1.8) GPF AX</t>
  </si>
  <si>
    <t>MEC. TE 25(2.3)-25(2.3)-20(1.9) GPF AX</t>
  </si>
  <si>
    <t>MEC. TE 25(2.3)-32(2.9)-25(2.3) GPF AX</t>
  </si>
  <si>
    <t>MEC. TE 32(2.9)-20(1.9)-32(2.9) GPF AX</t>
  </si>
  <si>
    <t>MEC. TE 32(2.9)-25(2.3)-25(2.3) GPF AX</t>
  </si>
  <si>
    <t>MEC. TE 32(2.9)-25(2.3)-32(2.9) GPF AX</t>
  </si>
  <si>
    <t>MEC. TE 32(2.9)-32(2.9)-25(2.3) GPF AX</t>
  </si>
  <si>
    <t>MEC. TE HEMBRA 16(1.8)X1/2" GPF AX</t>
  </si>
  <si>
    <t>601108A</t>
  </si>
  <si>
    <t>MEC. TE HEMBRA 16(1.5)X1/2" GPF AX</t>
  </si>
  <si>
    <t>MEC. TE HEMBRA 20(1.9)X1/2" GPF AX</t>
  </si>
  <si>
    <t>MEC. TE HEMBRA 25(2.3)X1/2" GPF AX</t>
  </si>
  <si>
    <t>MEC. TE HEMBRA 25(2.3)X3/4" GPF AX</t>
  </si>
  <si>
    <t>MEC. TE MACHO 16(1.8)X1/2" GPF AXIA</t>
  </si>
  <si>
    <t>MEC. TE MACHO 20(1.9)X1/2" GPF AXIA</t>
  </si>
  <si>
    <t>MEC. TE MACHO 25(2.3)X1/2" GPF AXIA</t>
  </si>
  <si>
    <t>MEC. TE MACHO 25(2.3)X3/4" GPF AXIA</t>
  </si>
  <si>
    <t>MEC. RACOR HEMBRA 25(2.3)X1" GPF</t>
  </si>
  <si>
    <t>MEC. ADAPT.COBRE 16(1.8)-CU12 GPF</t>
  </si>
  <si>
    <t>MEC. ADAPT.COBRE 16(1.8)-CU12/15 G</t>
  </si>
  <si>
    <t>MEC. ADAPT.COBRE 20(1.9)-CU18 GPF</t>
  </si>
  <si>
    <t>MEC. ADAPT.COBRE 25(2.3)-CU22 GPF</t>
  </si>
  <si>
    <t>MEC. CODO HEMBRA 20(1.9)X3/4" GPF</t>
  </si>
  <si>
    <t>601170A</t>
  </si>
  <si>
    <t>MEC. CODO PE-X COBRE 16(1.8)-CU12</t>
  </si>
  <si>
    <t>MEC. CODO PE-X COBRE 16(1.8)-CU15</t>
  </si>
  <si>
    <t>MEC. TE HEMBRA 32(2.9)X1" GPF AXIA</t>
  </si>
  <si>
    <t>MEC. TE MACHO 32(2.9)X1" GPF AXIAL</t>
  </si>
  <si>
    <t>MEC. TE 16(1.8)-32(2.9)-25(2.3) GPF AX</t>
  </si>
  <si>
    <t>MEC. TE 20(1.9)-32(2.9)-25(2.3) GPF AX</t>
  </si>
  <si>
    <t>MEC. TE 32(2.9)-16(1.8)-25(2.3) GPF AX</t>
  </si>
  <si>
    <t>MEC. TE 32(2.9)-20(1.9)-20(1.9) GPF AX</t>
  </si>
  <si>
    <t>MEC. RACOR HEMBRA 40(3.7)X1-1/4" G</t>
  </si>
  <si>
    <t>MEC. RACOR MACHO 32(2.9)X1-1/4" GP</t>
  </si>
  <si>
    <t>MEC. RACOR MACHO 40(3.7)X1-1/4" GP</t>
  </si>
  <si>
    <t>MEC. RACOR MACHO 50(4.6)X1-1/2" GP</t>
  </si>
  <si>
    <t>MEC. RACOR MOVIL 40(3.7)X1-1/4" GPF</t>
  </si>
  <si>
    <t>MEC. MANGUITO UNION 40(3.7) GPF A</t>
  </si>
  <si>
    <t>MEC. MANGUITO UNION 50(4.6) GPF A</t>
  </si>
  <si>
    <t>MEC. ADAPT.COBRE 20(1.9)-CU16 GPF</t>
  </si>
  <si>
    <t>MEC. ADAPT.COBRE 32(2.9)-CU22 GPF</t>
  </si>
  <si>
    <t>MEC. CODO PE-X COBRE 20(1.9)-CU15</t>
  </si>
  <si>
    <t>MEC. CODO RAD.20(1.9)-CU18 L20CM</t>
  </si>
  <si>
    <t>MEC. TE MACHO 32(2.9)X3/4" GPF AXIA</t>
  </si>
  <si>
    <t>MEC. DIST. 25/(2.3)/20(1.9)-3X16(1.8) P</t>
  </si>
  <si>
    <t>601412A</t>
  </si>
  <si>
    <t>MEC. CODO TUERCA MOVIL16(1.5)X1/2</t>
  </si>
  <si>
    <t>MEC. CODO TUERCA MOVIL20(1.9)X1/2</t>
  </si>
  <si>
    <t>601617A</t>
  </si>
  <si>
    <t>MEC. RACOR MOVIL LARG16(1.5)X3/4"</t>
  </si>
  <si>
    <t>601723A</t>
  </si>
  <si>
    <t>MEC. RACOR MACHO 16 3/4 GPF AXIAL</t>
  </si>
  <si>
    <t>MEC. ADAPTADOR PE-X(EUROCONO)</t>
  </si>
  <si>
    <t>MEC. RACOR HEMBRA 16(1.8)X1/2" GP</t>
  </si>
  <si>
    <t>MEC. RACOR MACHO 16(1.8)X1/2" GPF</t>
  </si>
  <si>
    <t>MEC. RACOR MACHO 25(2.3)X1" GPF P</t>
  </si>
  <si>
    <t>MEC. RACOR MACHO 32(2.9)X1" GPF P</t>
  </si>
  <si>
    <t>MEC. RACOR MOVIL 16(1.8)X1/2" GPF P</t>
  </si>
  <si>
    <t>MEC. RACOR MOVIL 20(1.9)X1/2" GPF P</t>
  </si>
  <si>
    <t>MEC. RACOR MOVIL 20(1.9)X3/4" GPF P</t>
  </si>
  <si>
    <t>MEC. RACOR MOVIL 25(2.3)X1" GPF PR</t>
  </si>
  <si>
    <t>MEC. RACOR MOVIL 32(2.9)X1" GPF PR</t>
  </si>
  <si>
    <t>MEC. MANGUITO UNION 16(1.8) GPF P</t>
  </si>
  <si>
    <t>MEC. MANGUITO UNION 20(1.9) GPF P</t>
  </si>
  <si>
    <t>MEC. MANGUITO UNION 25(2.3) GPF P</t>
  </si>
  <si>
    <t>MEC. MANGUITO UNION 32(2.9) GPF P</t>
  </si>
  <si>
    <t>MEC. MANGUITO RED.16(1.8)- 25(2.3) G</t>
  </si>
  <si>
    <t>ADAP.COBRE 16(1.8)-CU12/15 GPF PR</t>
  </si>
  <si>
    <t>MEC. RACOR MACHO 16(1.8)X3/4" GPF</t>
  </si>
  <si>
    <t>ADAP.COBRE 20(1.9)-CU15/18 GPF PR</t>
  </si>
  <si>
    <t>MEC.CODO IGUAL 20(1.9) GPF PRESS</t>
  </si>
  <si>
    <t>MEC. CODO IGUAL 32(2.9) GPF PRESS</t>
  </si>
  <si>
    <t>MEC. CODO HEMBRA 32(2.9)X1" GPF P</t>
  </si>
  <si>
    <t>MEC. CODO MACHO 16(1.8)X1/2" GPF P</t>
  </si>
  <si>
    <t>MEC. CODO MACHO 20(1.9)X1/2" GPF P</t>
  </si>
  <si>
    <t>MEC. CODO MACHO 25(2.3)X3/4" GPF P</t>
  </si>
  <si>
    <t>MEC. CODO PLACA 25 (2.3) x 3/4" GPF</t>
  </si>
  <si>
    <t>MEC. CODO P.E.R. 16-CU 12-15 PRESS</t>
  </si>
  <si>
    <t>MEC. CODO P.E.R. 20-CU 18 PRESSFIT</t>
  </si>
  <si>
    <t>MEC.TE IGUAL 20(1.9) GPF PRESS</t>
  </si>
  <si>
    <t>MEC.TE IGUAL 25(2.3) GPF PRESS</t>
  </si>
  <si>
    <t>MEC. TE IGUAL 32(2.9) GPF PRESS</t>
  </si>
  <si>
    <t>MEC. TE 16(1.8)-20(1.9)-16(1.8) GPF PR</t>
  </si>
  <si>
    <t>MEC. TE 16(1.8)-25(2.3)-16(1.8) GPF PR</t>
  </si>
  <si>
    <t>MEC. TE 20(1.9)-16(1.8)-16(1.8) GPF PR</t>
  </si>
  <si>
    <t>MEC. TE 20(1.9)-16(1.8)-20(1.9) GPF PR</t>
  </si>
  <si>
    <t>MEC. TE 20(1.9)-20(1.9)-16(1.8) GPF PR</t>
  </si>
  <si>
    <t>MEC. TE 20(1.9)-25(2.3)-20(1.9) GPF PR</t>
  </si>
  <si>
    <t>MEC. TE 25(2.3)-16(1.8)-16(1.8) GPF PR</t>
  </si>
  <si>
    <t>MEC. TE 25(2.3)-16(1.8)-20(1.9) GPF PR</t>
  </si>
  <si>
    <t>MEC. TE 25(2.3)-16(1.8)-25(2.3) GPF PR</t>
  </si>
  <si>
    <t>MEC. TE 25(2.3)-20(1.9)-16(1.8) GPF PR</t>
  </si>
  <si>
    <t>MEC. TE 25(2.3)-20(1.9)-20(1.9) GPF PR</t>
  </si>
  <si>
    <t>MEC. TE 25(2.3)-20(1.9)-25(2.3) GPF PR</t>
  </si>
  <si>
    <t>MEC. TE 25(2.3)-25(2.3)-16(1.8) GPF PR</t>
  </si>
  <si>
    <t>MEC. TE 25(2.3)-25(2.3)-20(1.9) GPF PR</t>
  </si>
  <si>
    <t>MEC. TE RED. 25X32X25 PRESSFITTIN</t>
  </si>
  <si>
    <t>MEC. TE 32(2.9)-25(2.3)-25(2.3) GPF PR</t>
  </si>
  <si>
    <t>MEC. TE 32(2.9)-25(2.3)-32(2.9) GPF PR</t>
  </si>
  <si>
    <t>MEC. TE HEMBRA 16(1.8)X1/2" GPF PR</t>
  </si>
  <si>
    <t>MEC. TE HEMBRA 20(1.9)X1/2" GPF PR</t>
  </si>
  <si>
    <t>MEC. TE HEMBRA 25(2.3)X3/4" GPF PR</t>
  </si>
  <si>
    <t>MEC. TE HEMBRA 32(2.9)X1" GPF PRE</t>
  </si>
  <si>
    <t>MEC. TE MACHO 16(1.8)X1/2" GPF PRE</t>
  </si>
  <si>
    <t>MEC. TE MACHO 20(1.9)X1/2" GPF PRE</t>
  </si>
  <si>
    <t>MEC. TE MACHO 25(2.3)X1/2" GPF PRE</t>
  </si>
  <si>
    <t>MEC. TE MACHO 25(2.3)X3/4" GPF PRE</t>
  </si>
  <si>
    <t>MEC. RACOR MOVIL 32(2.9)X1-1/4" GPF</t>
  </si>
  <si>
    <t>MEC. CODO MACHO 32(2.9)X1" GPF PR</t>
  </si>
  <si>
    <t>MEC. TE RED. 32X32X25 PRESSFITTIN</t>
  </si>
  <si>
    <t>MEC. TE HEMBRA 25(2.3)X1/2" GPF PR</t>
  </si>
  <si>
    <t>MEC. DIST. 20/(1.9)/20(1.9)-2X16(1.8) P</t>
  </si>
  <si>
    <t>MEC. DIST. 25/(2.3)/20(1.9)-2X16(1.8) P</t>
  </si>
  <si>
    <t>MEC. DIST. 20/(1.9)/20(1.9)-3X16(1.8) P</t>
  </si>
  <si>
    <t>CUERPO RACOR MACHO 16X1/2" GPF</t>
  </si>
  <si>
    <t>CUERPO RACOR MACHO 20X1/2" GPF</t>
  </si>
  <si>
    <t>CUERPO RACOR MACHO 20X3/4" GPF</t>
  </si>
  <si>
    <t>CUERPO RACOR MACHO 25X3/4" GPF</t>
  </si>
  <si>
    <t>CUERPO RACOR MOVIL 16X1/2" GPF P</t>
  </si>
  <si>
    <t>CUERPO RACOR MOVIL 20X1/2" GPF P</t>
  </si>
  <si>
    <t>CUERPO RACOR MOVIL 20X3/4" GPF P</t>
  </si>
  <si>
    <t>CUERPO RACOR MOVIL 25X3/4" GPF P</t>
  </si>
  <si>
    <t>CUERPO MANGUITO UNION 16 GPF PP</t>
  </si>
  <si>
    <t>CUERPO MANGUITO UNION 20 GPF PP</t>
  </si>
  <si>
    <t>CUERPO MANGUITO UNION 25 GPF PP</t>
  </si>
  <si>
    <t>CUERPO MANGUITO RED. 16-20 GPF P</t>
  </si>
  <si>
    <t>CUERPO MANGUITO RED. 16-25 GPF P</t>
  </si>
  <si>
    <t>CUERPO MANGUITO RED. 20-25 GPF P</t>
  </si>
  <si>
    <t>CUERPO MANGUITO RED. 25-32 GPF P</t>
  </si>
  <si>
    <t>CUERPO CODO IGUAL 16 GPF PPSU</t>
  </si>
  <si>
    <t>CUERPO CODO IGUAL 20 GPF PPSU</t>
  </si>
  <si>
    <t>CUERPO TE IGUAL 16 GPF PPSU</t>
  </si>
  <si>
    <t>CUERPO TE IGUAL 20 GPF PPSU</t>
  </si>
  <si>
    <t>CUERPO TE IGUAL 25 GPF PPSU</t>
  </si>
  <si>
    <t>CUERPO TE IGUAL 32 GPF PPSU</t>
  </si>
  <si>
    <t>CUERPO TE 16-20-16 GPF PPSU</t>
  </si>
  <si>
    <t>CUERPO TE 20-16-16 GPF PPSU</t>
  </si>
  <si>
    <t>CUERPO TE 20-16-20 GPF PPSU</t>
  </si>
  <si>
    <t>CUERPO TE 20-25-20 GPF PPSU</t>
  </si>
  <si>
    <t>CUERPO TE 25-16-16 GPF PPSU</t>
  </si>
  <si>
    <t>CUERPO TE 25-16-20 GPF PPSU</t>
  </si>
  <si>
    <t>CUERPO TE 25-16-25 GPF PPSU</t>
  </si>
  <si>
    <t>CUERPO TE 25-20-16 GPF PPSU</t>
  </si>
  <si>
    <t>CUERPO TE 25-20-20 GPF PPSU</t>
  </si>
  <si>
    <t>CUERPO TE 25-20-25 GPF PPSU</t>
  </si>
  <si>
    <t>CUERPO TE 25-32-25 GPF PPSU</t>
  </si>
  <si>
    <t>CUERPO TE 32-25-25 GPF PPSU</t>
  </si>
  <si>
    <t>CUERPO TE 32-25-32 GPF PPSU</t>
  </si>
  <si>
    <t>CUERPO DIST. 25/20-3X16 GPF PPSU</t>
  </si>
  <si>
    <t>CUERPO DIST. 25/20-2X16 GPF PPSU</t>
  </si>
  <si>
    <t>CUERPO TUERCA 1/2" PARA RACOR M</t>
  </si>
  <si>
    <t>CUERPO TUERCA 3/4" PARA RACOR M</t>
  </si>
  <si>
    <t>CUERPO DIST. 20/20-2X16 GPF PPSU</t>
  </si>
  <si>
    <t>CUERPO DIST. 20/20-3X16 GPF PPSU</t>
  </si>
  <si>
    <t>GRANALLADO TE 25 GPF MACIZO</t>
  </si>
  <si>
    <t>0800</t>
  </si>
  <si>
    <t>VARIOS FABRICADOS</t>
  </si>
  <si>
    <t>YHEHE</t>
  </si>
  <si>
    <t>JJSJ</t>
  </si>
  <si>
    <t>DIFERENC.PRECIO</t>
  </si>
  <si>
    <t>INTERESES POR DIFERIMIENTO EN EL</t>
  </si>
  <si>
    <t>900009C</t>
  </si>
  <si>
    <t>ABONO X ACUERDO COMERCIAL</t>
  </si>
  <si>
    <t>GASTOS PORTES DE COMPRAS</t>
  </si>
  <si>
    <t>PORTES DE ALBARANES COMPRAS</t>
  </si>
  <si>
    <t>CARGO POR TRANSPORTE M. PRIMA</t>
  </si>
  <si>
    <t>900022T</t>
  </si>
  <si>
    <t>CARGO POR TRANSPORTE (TBAI)</t>
  </si>
  <si>
    <t>CARGO TRANSPORTE M. PRIMA (EXEN</t>
  </si>
  <si>
    <t>SIN DTO. ABONO SINIESTROS</t>
  </si>
  <si>
    <t>FACTURAS CONCURSALES</t>
  </si>
  <si>
    <t>ABONO POR INDEMNIZACION (IVA EXE</t>
  </si>
  <si>
    <t>ARTICULO PARA IVA CONCURSAL 16%</t>
  </si>
  <si>
    <t>ARTICULO PARA IVA CONCURSAL 18%</t>
  </si>
  <si>
    <t>ARTICULO PARA IVA CONCURSAL 21%</t>
  </si>
  <si>
    <t>SIN DTO. CARGOS PERIODICOS</t>
  </si>
  <si>
    <t>CARGOS PERIODICOS empr.grupo</t>
  </si>
  <si>
    <t>CARGOS PERIODICOS(con IVA)</t>
  </si>
  <si>
    <t>SERVICIOS GPF FRANCE</t>
  </si>
  <si>
    <t>CARGOS PERIODICOS( IVA COMUNITA</t>
  </si>
  <si>
    <t>VARIOS TIPO TEXTO</t>
  </si>
  <si>
    <t>TRASPASO MATERIAL FABRICA</t>
  </si>
  <si>
    <t>VENTA DE INMOVILIZADO</t>
  </si>
  <si>
    <t>RAPPEL</t>
  </si>
  <si>
    <t>ABONO RAPPEL</t>
  </si>
  <si>
    <t>900010C</t>
  </si>
  <si>
    <t>900010TX</t>
  </si>
  <si>
    <t>ABONO RAPEL (NO ESTAD.)</t>
  </si>
  <si>
    <t>PORTES</t>
  </si>
  <si>
    <t>ABONO DE PORTES (IVA NACIONAL)</t>
  </si>
  <si>
    <t>900005T</t>
  </si>
  <si>
    <t>ABONO DE PORTES (TBAI)</t>
  </si>
  <si>
    <t>CARGO DE PORTES (IVA NACIONAL)</t>
  </si>
  <si>
    <t>900025C</t>
  </si>
  <si>
    <t>CARGO DE PORTES (IVA COMUNITARI</t>
  </si>
  <si>
    <t>900025T</t>
  </si>
  <si>
    <t>CARGO DE PORTES (TBAI)</t>
  </si>
  <si>
    <t>ING.X SERVICIOS DIVERSOS (IVA NAC</t>
  </si>
  <si>
    <t>CARGO POR MANIPULACION Y EMBAL</t>
  </si>
  <si>
    <t>PRONTO PAGO</t>
  </si>
  <si>
    <t>ABONO/CARGO DE PRONTO PAGO (IVA</t>
  </si>
  <si>
    <t>SIN DTO. ALQUILERES</t>
  </si>
  <si>
    <t>ALQUILERES PERIODICOS</t>
  </si>
  <si>
    <t>MAQUINA</t>
  </si>
  <si>
    <t>ALQUILER MAQUINA DE SOLDAR P.E.</t>
  </si>
  <si>
    <t>INTERESES RENOVACIÓN</t>
  </si>
  <si>
    <t>COMISION  DEV. Y RENOVACION (CON</t>
  </si>
  <si>
    <t>GASTOS DEVOLUCIÓN</t>
  </si>
  <si>
    <t>INTERESES DEV. Y  RENOVACION (SIN</t>
  </si>
  <si>
    <t>FLEJE PP 12X0,65 D-280 NEGRO CON A</t>
  </si>
  <si>
    <t>FLEJE PP 12X0,8 D-280 NARANJA C/AN</t>
  </si>
  <si>
    <t>FLEJE PP 12X0,65 D-280 AZUL CON AN</t>
  </si>
  <si>
    <t>EUROPALET TRATADO 120X80</t>
  </si>
  <si>
    <t>FLEJE PP 12X0,65 D-280 VERDE CON A</t>
  </si>
  <si>
    <t>FLEJE PET 15.5x0.9/406/1200 VERDE</t>
  </si>
  <si>
    <t>FLEJE PET 19.0x0.9/406/1000 VERDE</t>
  </si>
  <si>
    <t>FLEJE PP 12X0,8X2000 M280 VERDE+IN</t>
  </si>
  <si>
    <t>FLEJE PP 12X0,8X2000 M280 AZUL+INH</t>
  </si>
  <si>
    <t>FLEJE PP 12X0,8X2000 M280 BLANCO+</t>
  </si>
  <si>
    <t>FLEJE DE ACERO 16 X 0,6 MM</t>
  </si>
  <si>
    <t>FLEJE PP 12X0,8X2000 M280 NEGRO+I</t>
  </si>
  <si>
    <t>FLEJE PP 12X0,8X2000 M280 NEGRO</t>
  </si>
  <si>
    <t>FILM ESTIRABLE 500X23 MICRAS MAN</t>
  </si>
  <si>
    <t>HILO DE GUIA PARA P.E. CORRUGADO</t>
  </si>
  <si>
    <t>FILM ESTIRABLE 23 MICRAS AUTOMAT</t>
  </si>
  <si>
    <t>FLEJE NEGRO MAQUINA AUTOMATICA</t>
  </si>
  <si>
    <t>PLANCHA CARTON 800X1200</t>
  </si>
  <si>
    <t>FLEJE DE ACERO 13 X 0,5 MM</t>
  </si>
  <si>
    <t>FLEJE PP 12X0,65 D-280 ROJO CON AN</t>
  </si>
  <si>
    <t>FLEJE POLIESTER PETBAND VT 15589</t>
  </si>
  <si>
    <t>TAPON ROJO SRD11 A15-0338 DN 40</t>
  </si>
  <si>
    <t>FLEJE PET 19.0x1.12</t>
  </si>
  <si>
    <t>FLEJE PET 15.5x0.9/406/1500 VERDE R</t>
  </si>
  <si>
    <t>FLEJE PP 12X0,80 M200 BOB1500 AZUL</t>
  </si>
  <si>
    <t>FLEJE PET 19.0x1.0/406/900 NEGRO</t>
  </si>
  <si>
    <t>ENLAZADORES P-16 GE (16X30X1,0MM</t>
  </si>
  <si>
    <t>FLEJE DE ACERO 19 X 0,9 MM</t>
  </si>
  <si>
    <t>ENLAZADORES 13 X 28 C</t>
  </si>
  <si>
    <t>ENLAZADORES 19 X 45 C</t>
  </si>
  <si>
    <t>FILM AZUL DE 50 MICRAS PARA ROLLO</t>
  </si>
  <si>
    <t>PLANCHA CARTON 1100X1300</t>
  </si>
  <si>
    <t>ROLLOS PRECINTO ADH. 50X132 TRAN</t>
  </si>
  <si>
    <t>LAMINA BLANCA 1250X0,15</t>
  </si>
  <si>
    <t>LAMINA BLANCA-NEGRA 1000+1000X0</t>
  </si>
  <si>
    <t>TABLA 0,70X40X70 RANURADA</t>
  </si>
  <si>
    <t>TABLA 1,08X50X70 RANURADA</t>
  </si>
  <si>
    <t>TABLA 0,73X40X70 RANURADA</t>
  </si>
  <si>
    <t>TABLA 0,22X40X70</t>
  </si>
  <si>
    <t>TABLA 0,30X40X70</t>
  </si>
  <si>
    <t>TABLA 0,35X40X70</t>
  </si>
  <si>
    <t>TABLA 0,62X30X70</t>
  </si>
  <si>
    <t>TABLA 0,70X40X70</t>
  </si>
  <si>
    <t>TABLA 0,73X30X70</t>
  </si>
  <si>
    <t>TABLA 0,73X40X70</t>
  </si>
  <si>
    <t>TABLA 0,75X30X70</t>
  </si>
  <si>
    <t>TABLA 0,75X40X70</t>
  </si>
  <si>
    <t>TABLA 0,78X30X70</t>
  </si>
  <si>
    <t>TABLA 0,78X40X70</t>
  </si>
  <si>
    <t>TABLA 0,80X50X160</t>
  </si>
  <si>
    <t>TABLA 0,80X50X200</t>
  </si>
  <si>
    <t>TABLA 0,82X30X70</t>
  </si>
  <si>
    <t>TABLA 0,84X40X70</t>
  </si>
  <si>
    <t>TABLA 0,89X40X70</t>
  </si>
  <si>
    <t>TABLA 0,90X50X70</t>
  </si>
  <si>
    <t>TABLA 0,90X50X100</t>
  </si>
  <si>
    <t>TABLA 1,10X50X70</t>
  </si>
  <si>
    <t>TABLA 1,12X50X100</t>
  </si>
  <si>
    <t>TABLA 1,16X20X100</t>
  </si>
  <si>
    <t>TABLA 1,17X30X70</t>
  </si>
  <si>
    <t>TABLA 1000X50x160</t>
  </si>
  <si>
    <t>TABLA 1200X50x160</t>
  </si>
  <si>
    <t>TABLA 1200X50x200</t>
  </si>
  <si>
    <t>TACOS CUÑA</t>
  </si>
  <si>
    <t>TABLA 1,10X50X70 TRATADA</t>
  </si>
  <si>
    <t>TABLA 1,17X30X70 TRATADA</t>
  </si>
  <si>
    <t>TABLA 0,75X40X70 TRATADA</t>
  </si>
  <si>
    <t>TABLA 0,73X40X70 TRATADA</t>
  </si>
  <si>
    <t>TABLA 0,84X40X70 TRATADA</t>
  </si>
  <si>
    <t>TABLA 0,78X40X70 TRATADA</t>
  </si>
  <si>
    <t>TABLA 0,35X40X70 TRATADA</t>
  </si>
  <si>
    <t>TABLA 0,30X40X70 TRATADA</t>
  </si>
  <si>
    <t>TABLA 0,22X40X70 TRATADA</t>
  </si>
  <si>
    <t>TABLA 0,60X50X120</t>
  </si>
  <si>
    <t>TABLA 0,90X20X100</t>
  </si>
  <si>
    <t>TABLA 100X50X120</t>
  </si>
  <si>
    <t>TABLA 100X20X120</t>
  </si>
  <si>
    <t>TABLA 1,19X30X70</t>
  </si>
  <si>
    <t>TABLA 1,20X70X140</t>
  </si>
  <si>
    <t>TABLA 100X50X100</t>
  </si>
  <si>
    <t>TABLA 1,50X70X140</t>
  </si>
  <si>
    <t>TABLA 1,45X50X100</t>
  </si>
  <si>
    <t>TABLA 0,82X40X70</t>
  </si>
  <si>
    <t>TABLA 0,86X40X70</t>
  </si>
  <si>
    <t>TABLA 1,40X60X200</t>
  </si>
  <si>
    <t>TABLA 1,12X20X100</t>
  </si>
  <si>
    <t>TABLA 1,18X20X100</t>
  </si>
  <si>
    <t>TABLA 1,21X20X100</t>
  </si>
  <si>
    <t>TABLA 1,14X50X100</t>
  </si>
  <si>
    <t>TABLA 1,20X50X100</t>
  </si>
  <si>
    <t>TABLA 100X50X70</t>
  </si>
  <si>
    <t>TABLA 1,20X70X50</t>
  </si>
  <si>
    <t>TABLA 0,90X50X100 RANURADA</t>
  </si>
  <si>
    <t>TABLA 100X50X100 RANURADA</t>
  </si>
  <si>
    <t>TABLA 100X50X120 RANURADA</t>
  </si>
  <si>
    <t>TABLA 0,90X50X70 RANURADA</t>
  </si>
  <si>
    <t>TABLA 1,20X70X140 RANURADA</t>
  </si>
  <si>
    <t>TABLA 1,50X70X140 RANURADA</t>
  </si>
  <si>
    <t>TACO CUÑA 15X15</t>
  </si>
  <si>
    <t>TABLA 1,20X20X100</t>
  </si>
  <si>
    <t>TABLA 1,20X40X70</t>
  </si>
  <si>
    <t>TABLA 0,38X40X70</t>
  </si>
  <si>
    <t>TABLA 0,89X30X70</t>
  </si>
  <si>
    <t>TABLA 0,89X49X70</t>
  </si>
  <si>
    <t>TABLA 1,12X50X70</t>
  </si>
  <si>
    <t>TABLA 0,44X40X70</t>
  </si>
  <si>
    <t>TABLA 1,30X70X140</t>
  </si>
  <si>
    <t>TABLA 0,54X40X70</t>
  </si>
  <si>
    <t>TABLA 0,36X40X70</t>
  </si>
  <si>
    <t>TABLA 0,87X40X70</t>
  </si>
  <si>
    <t>TABLA 0,85X40X70 RANURADA</t>
  </si>
  <si>
    <t>TABLA 0,68X30X70</t>
  </si>
  <si>
    <t>JAULA DE 4,95 M</t>
  </si>
  <si>
    <t>JAULA DE 110X45X5000</t>
  </si>
  <si>
    <t>JAULA DE 63X90X561</t>
  </si>
  <si>
    <t>JAULA DE 110X90X490</t>
  </si>
  <si>
    <t>TABLA 4950X140X25 TELEFONICA</t>
  </si>
  <si>
    <t>TABLA 0,83X25X100</t>
  </si>
  <si>
    <t>TABLA 0,17X40X70</t>
  </si>
  <si>
    <t>TABLA 0,25X40X70</t>
  </si>
  <si>
    <t>TABLA 0,33X40X70</t>
  </si>
  <si>
    <t>TABLA 0,39X40X70</t>
  </si>
  <si>
    <t>TABLA 0,49X40X70</t>
  </si>
  <si>
    <t>TABLA 0,65X40X70</t>
  </si>
  <si>
    <t>TABLA 0,68X40X70</t>
  </si>
  <si>
    <t>TABLA 0,77X40X70</t>
  </si>
  <si>
    <t>TABLA 0,79X40X70</t>
  </si>
  <si>
    <t>TABLA 0,81X40X70</t>
  </si>
  <si>
    <t>TABLA 1,17X50X70 RANURADA</t>
  </si>
  <si>
    <t>TABLA 1,17X30X70 RANURADA</t>
  </si>
  <si>
    <t>TABLA 0,82X30X70 TRATADA</t>
  </si>
  <si>
    <t>TABLA 1,19X30X70 TRATADA</t>
  </si>
  <si>
    <t>TABLA 0,73X30X70 TRATADA</t>
  </si>
  <si>
    <t>TABLA 0,62X30X70 TRATADA</t>
  </si>
  <si>
    <t>TABLA 0,78X30X70 TRATADA</t>
  </si>
  <si>
    <t>TABLA 1,08X30X70 RANURADA</t>
  </si>
  <si>
    <t>TABLA 4950X100X70</t>
  </si>
  <si>
    <t>TABLA 1,10X30X70 RANURADA</t>
  </si>
  <si>
    <t>TABLA 1,10X50X70 RANURADA</t>
  </si>
  <si>
    <t>TABLA 1,17X40X70 RANURADA</t>
  </si>
  <si>
    <t>TABLA 1,10X40X70 RANURADA</t>
  </si>
  <si>
    <t>TABLA 1,10X50X100 RANURADA</t>
  </si>
  <si>
    <t>TABLA 1,16X50X70 RANURADA</t>
  </si>
  <si>
    <t>TABLA 1,16X30X70 RANURADA</t>
  </si>
  <si>
    <t>TABLA 0,74X35X70</t>
  </si>
  <si>
    <t>TABLA 1,16X50X70 RANURADA Y CHAF</t>
  </si>
  <si>
    <t>TABLA 1,10X50X70 RANURADA Y CHAF</t>
  </si>
  <si>
    <t>TABLA 0,85X50X70 RANURADA</t>
  </si>
  <si>
    <t>TABLA 0,82X50X70 RANURADA</t>
  </si>
  <si>
    <t>TABLA 0,79X50X70 RANURADA</t>
  </si>
  <si>
    <t>TABLA 0,77X50X70 RANURADA</t>
  </si>
  <si>
    <t>TABLA 0,74X50X70 RANURADA</t>
  </si>
  <si>
    <t>TABLA 0,70X50X70 RANURADA</t>
  </si>
  <si>
    <t>TABLA 0,68X50X70 RANURADA</t>
  </si>
  <si>
    <t>TABLA 0,65X50X70 RANURADA</t>
  </si>
  <si>
    <t>TABLA 0,48X50X70 RANURADA</t>
  </si>
  <si>
    <t>TABLA 0,44X50X70 RANURADA</t>
  </si>
  <si>
    <t>TABLA 0,39X50X70 RANURADA</t>
  </si>
  <si>
    <t>TABLA 0,30X50X70 RANURADA</t>
  </si>
  <si>
    <t>TABLA 0,25X50X70 RANURADA</t>
  </si>
  <si>
    <t>TABLA 0,17X50X70 RANURADA</t>
  </si>
  <si>
    <t>TABLA 1,16X35X70 RANURADA</t>
  </si>
  <si>
    <t>TABLA 0,57X30X70</t>
  </si>
  <si>
    <t>TABLA 0,73X35X70</t>
  </si>
  <si>
    <t>TABLA 0,77X30X70</t>
  </si>
  <si>
    <t>TABLA 0,62X35X70 RANURADA</t>
  </si>
  <si>
    <t>TABLA 0,87X50X70 RANURADA</t>
  </si>
  <si>
    <t>TABLA 1,19X40X70 RANURADA</t>
  </si>
  <si>
    <t>TABLA 0,68X40X70 RANURADA</t>
  </si>
  <si>
    <t>FILM ALTO RENDIMIENTO 15 MICRAS</t>
  </si>
  <si>
    <t>LAMINA BLANCA 1800X0,20</t>
  </si>
  <si>
    <t>LAMINA BLANCA-NEGRA 2000+2000X0</t>
  </si>
  <si>
    <t>TABLA 0,63X30X70</t>
  </si>
  <si>
    <t>LAMINA BLANCA OPACA 2X1500 GALG</t>
  </si>
  <si>
    <t>TABLA 1,10X70X70 RANURADA</t>
  </si>
  <si>
    <t>CINTA DE MARCAR PE NEGRA 9MM X</t>
  </si>
  <si>
    <t>CINTA DE MARCAR PE ROJA 9MM X 61</t>
  </si>
  <si>
    <t>CINTA DE MARCAR PE AMARILLA 9MM</t>
  </si>
  <si>
    <t>CINTA DE MARCAR PE VERDE 9MM X</t>
  </si>
  <si>
    <t>TINTA PVC NEGRA IMAJE 5157 BOTELL</t>
  </si>
  <si>
    <t>TINTA AMARILLA TGPM 5132</t>
  </si>
  <si>
    <t>ADITIVO PARA TINTA MEK BOTE 25L</t>
  </si>
  <si>
    <t>TINTA PVC NEGRA STD HITACHI JP-K6</t>
  </si>
  <si>
    <t>DISOLVENTE HITACHI TH-69 1L</t>
  </si>
  <si>
    <t>TINTA AZUL HITACHI JP-B95 1L</t>
  </si>
  <si>
    <t>TINTA AZUL EMWIJET HITACHI INK BL</t>
  </si>
  <si>
    <t>DISOLVENTE EMWIJET HITACHI MAKE</t>
  </si>
  <si>
    <t>CARTUCHO DISOLVENTE HITACHI S10</t>
  </si>
  <si>
    <t>CINTA DE MARCAR PE ROJA 9MM X 30</t>
  </si>
  <si>
    <t>CINTA DE MARCAR PE NARANJA 9MM</t>
  </si>
  <si>
    <t>TAPON GAS ROJO A15-0555-V D63</t>
  </si>
  <si>
    <t>TAPON GAS ROJO A15-0973-V D110</t>
  </si>
  <si>
    <t>TAPON GAS ROJO A15-01440-V D160</t>
  </si>
  <si>
    <t>TAPON GAS ROJO A15-01759-V D200</t>
  </si>
  <si>
    <t>TAPON GAS ROJO A15-02270-V D315</t>
  </si>
  <si>
    <t>TAPON ROJO SDR11 A15-0422 DN 50</t>
  </si>
  <si>
    <t>TAPON ROJO SDR11 A15-0525 DN 63</t>
  </si>
  <si>
    <t>TAPON ROJO SDR11 A15-0640 DN 75</t>
  </si>
  <si>
    <t>TAPON ROJO SDR11 A15-0734 DN 90</t>
  </si>
  <si>
    <t>TAPON ROJO SDR11 A15-0909 DN 110</t>
  </si>
  <si>
    <t>TAPON ROJO SDR11 A15-1012 DN 125</t>
  </si>
  <si>
    <t>TAPON ROJO SDR11 A15-1145 DN 140</t>
  </si>
  <si>
    <t>TAPON ROJO SDR11 A15-1282 DN 160</t>
  </si>
  <si>
    <t>TAPON ROJO SDR11 A15-1615 DN 200</t>
  </si>
  <si>
    <t>TAPON ROJO SDR11 A15-1857 DN 225</t>
  </si>
  <si>
    <t>TAPA AZUL D63</t>
  </si>
  <si>
    <t>TAPA AZUL D75</t>
  </si>
  <si>
    <t>TAPA AZUL D90</t>
  </si>
  <si>
    <t>TAPA AZUL D110</t>
  </si>
  <si>
    <t>TAPA AZUL D125</t>
  </si>
  <si>
    <t>TAPA AZUL D140</t>
  </si>
  <si>
    <t>TAPA AZUL D160</t>
  </si>
  <si>
    <t>TAPA AZUL D200</t>
  </si>
  <si>
    <t>TAPA AZUL D250</t>
  </si>
  <si>
    <t>TAPA AZUL D315</t>
  </si>
  <si>
    <t>TAPON GAS ROJO A15-02210-V D250</t>
  </si>
  <si>
    <t>CINTA DE MARCAR PE AMARILLO 9MM</t>
  </si>
  <si>
    <t>TAPON GAS ROJO A15-0808-V D90</t>
  </si>
  <si>
    <t>TAPON ROJO SDR11 A15-0250 DN 250</t>
  </si>
  <si>
    <t>TAPON ROJO SDR11 A15-0315 DN 315</t>
  </si>
  <si>
    <t>TINTA AZUL STANDAR REF SJP-B27</t>
  </si>
  <si>
    <t>TAPA AZUL D225</t>
  </si>
  <si>
    <t>TAPON GAS ROJO A15-0164 DIAMETRO</t>
  </si>
  <si>
    <t>TAPON GAS ROJO A15-0268 DIAMETRO</t>
  </si>
  <si>
    <t>TAPON ROJO SRD11 A15-0260 DN 32</t>
  </si>
  <si>
    <t>TAPON ROJO SDR11 A15-1132 DN 140</t>
  </si>
  <si>
    <t>TINTA AZUL HITACHI 1095 B</t>
  </si>
  <si>
    <t>TINTA MORADA TU-H-019 EMWIJET HI</t>
  </si>
  <si>
    <t>FORRO</t>
  </si>
  <si>
    <t>FORRO PLASTICOS POR PALET</t>
  </si>
  <si>
    <t>VMA</t>
  </si>
  <si>
    <t>MATERIA AUXILIAR</t>
  </si>
  <si>
    <t>000000G</t>
  </si>
  <si>
    <t>RESINA EXTRUSION K67</t>
  </si>
  <si>
    <t>000003S</t>
  </si>
  <si>
    <t>HISPAVIC-SOLVIN 264***SACOS***</t>
  </si>
  <si>
    <t>000005</t>
  </si>
  <si>
    <t>LACOVIL S-110-P</t>
  </si>
  <si>
    <t>000005S</t>
  </si>
  <si>
    <t>LACOVIL S-110-P***SACOS***</t>
  </si>
  <si>
    <t>000006</t>
  </si>
  <si>
    <t>CIRES-VICIR S-1000-S</t>
  </si>
  <si>
    <t>000006S</t>
  </si>
  <si>
    <t>CIRES-VICIR S-1000-S***SACOS***</t>
  </si>
  <si>
    <t>000009</t>
  </si>
  <si>
    <t>LACOVYL S67-03</t>
  </si>
  <si>
    <t>000015</t>
  </si>
  <si>
    <t>FORMOLON 622</t>
  </si>
  <si>
    <t>000015S</t>
  </si>
  <si>
    <t>FORMOLON 622***SACOS***</t>
  </si>
  <si>
    <t>000021</t>
  </si>
  <si>
    <t>ETINOX 631</t>
  </si>
  <si>
    <t>000021S</t>
  </si>
  <si>
    <t>ETINOX 631***SACOS***</t>
  </si>
  <si>
    <t>000023</t>
  </si>
  <si>
    <t>HISPAVIC-SOLVIN-267 F/N</t>
  </si>
  <si>
    <t>000023S</t>
  </si>
  <si>
    <t>HISPAVIC-SOLVIN-267 F/N***SACOS***</t>
  </si>
  <si>
    <t>000028</t>
  </si>
  <si>
    <t>ETINOX 631 NC</t>
  </si>
  <si>
    <t>000028S</t>
  </si>
  <si>
    <t>ETINOX 631 NC***SACOS***</t>
  </si>
  <si>
    <t>000029</t>
  </si>
  <si>
    <t>INOVYN PVC 267 RC</t>
  </si>
  <si>
    <t>000029S</t>
  </si>
  <si>
    <t>INOVYN PVC 267 RC***SACOS***</t>
  </si>
  <si>
    <t>000031</t>
  </si>
  <si>
    <t>RESINA PVC 440</t>
  </si>
  <si>
    <t>000035</t>
  </si>
  <si>
    <t>CIRES SHIN-ETSU S67 04</t>
  </si>
  <si>
    <t>000036</t>
  </si>
  <si>
    <t>CIRES VICIR S 1000 W</t>
  </si>
  <si>
    <t>000037</t>
  </si>
  <si>
    <t>CIRES SHINTECH SE-950</t>
  </si>
  <si>
    <t>000037S</t>
  </si>
  <si>
    <t>CIRES SHINTECH SE-950***SACOS***</t>
  </si>
  <si>
    <t>000039</t>
  </si>
  <si>
    <t>ETINOX 650</t>
  </si>
  <si>
    <t>000039S</t>
  </si>
  <si>
    <t>ETINOX 650***SACOS***</t>
  </si>
  <si>
    <t>000043</t>
  </si>
  <si>
    <t>RESINA PVC K67 SANMAR PVC 6701</t>
  </si>
  <si>
    <t>000044</t>
  </si>
  <si>
    <t>ETINOX 631 F/N</t>
  </si>
  <si>
    <t>000044S</t>
  </si>
  <si>
    <t>ETINOX 631 F/N***SACOS***</t>
  </si>
  <si>
    <t>001001G</t>
  </si>
  <si>
    <t>RESINA K58</t>
  </si>
  <si>
    <t>001005</t>
  </si>
  <si>
    <t>INOVYN PVC 258 RD</t>
  </si>
  <si>
    <t>001006</t>
  </si>
  <si>
    <t>ARKEMA LACOVYL S-080</t>
  </si>
  <si>
    <t>001006S</t>
  </si>
  <si>
    <t>ARKEMA LACOVYL S-080***SACOS***</t>
  </si>
  <si>
    <t>001007</t>
  </si>
  <si>
    <t>VICIR S700 K58</t>
  </si>
  <si>
    <t>001007S</t>
  </si>
  <si>
    <t>VICIR S700 K58***SACOS***</t>
  </si>
  <si>
    <t>001008</t>
  </si>
  <si>
    <t>ETINOX 610</t>
  </si>
  <si>
    <t>001008S</t>
  </si>
  <si>
    <t>ETINOX 610***SACOS***</t>
  </si>
  <si>
    <t>001009</t>
  </si>
  <si>
    <t>KEM ONE LACOVYL S-071-S</t>
  </si>
  <si>
    <t>001009S</t>
  </si>
  <si>
    <t>KEM ONE LACOVYL S-071-S  SACOS</t>
  </si>
  <si>
    <t>001012</t>
  </si>
  <si>
    <t>ETINOX 610 F/N</t>
  </si>
  <si>
    <t>001012S</t>
  </si>
  <si>
    <t>ETINOX 610 F/N***SACOS***</t>
  </si>
  <si>
    <t>002000G</t>
  </si>
  <si>
    <t>CARGA EXTRUSION</t>
  </si>
  <si>
    <t>002001</t>
  </si>
  <si>
    <t>MICROCARB LB-10T</t>
  </si>
  <si>
    <t>002003</t>
  </si>
  <si>
    <t>LUBRICARB 3-TS</t>
  </si>
  <si>
    <t>002008</t>
  </si>
  <si>
    <t>MICROCARB WM1T</t>
  </si>
  <si>
    <t>002008S</t>
  </si>
  <si>
    <t>MICROCARB WM1T***SACOS***</t>
  </si>
  <si>
    <t>002009</t>
  </si>
  <si>
    <t>OMYALITE 50 H - OM</t>
  </si>
  <si>
    <t>002009S</t>
  </si>
  <si>
    <t>OMYALITE 50 H - OM***SACOS***</t>
  </si>
  <si>
    <t>003001</t>
  </si>
  <si>
    <t>OMYACARB 95-T</t>
  </si>
  <si>
    <t>003001S</t>
  </si>
  <si>
    <t>OMYACARB 95-T***SACOS***</t>
  </si>
  <si>
    <t>004041</t>
  </si>
  <si>
    <t>KEMISTAB SCZ-355-G</t>
  </si>
  <si>
    <t>004044</t>
  </si>
  <si>
    <t>ASUA CORES SZ 7011 GF T1</t>
  </si>
  <si>
    <t>004046</t>
  </si>
  <si>
    <t>ASUA CORES PA 8023 GF 1</t>
  </si>
  <si>
    <t>004047</t>
  </si>
  <si>
    <t>ASUA CORES PA 7037 GF 3 (E)</t>
  </si>
  <si>
    <t>004048</t>
  </si>
  <si>
    <t>ASUA CORES 8023 SIKEL</t>
  </si>
  <si>
    <t>004049</t>
  </si>
  <si>
    <t>ASUA CORES CN 72 BLANCO</t>
  </si>
  <si>
    <t>004050</t>
  </si>
  <si>
    <t>ASUA CORES PARADA</t>
  </si>
  <si>
    <t>004051</t>
  </si>
  <si>
    <t>ASUA CORES PA 5015 T0</t>
  </si>
  <si>
    <t>004052</t>
  </si>
  <si>
    <t>ASUA CORES PA 7037 IM (E)</t>
  </si>
  <si>
    <t>004053</t>
  </si>
  <si>
    <t>ASUA CORES PAS 8023 IM</t>
  </si>
  <si>
    <t>004054</t>
  </si>
  <si>
    <t>KEMISTAB SCZ-355-T TEJA</t>
  </si>
  <si>
    <t>004055</t>
  </si>
  <si>
    <t>KEMISTAB SCZ-362-EF EVACUACION</t>
  </si>
  <si>
    <t>004056</t>
  </si>
  <si>
    <t>CHEMSON NAFTOSAFE HPT 98132 NA</t>
  </si>
  <si>
    <t>004057</t>
  </si>
  <si>
    <t>CHEMSON NAFTOSAFE NBG 88664</t>
  </si>
  <si>
    <t>004058</t>
  </si>
  <si>
    <t>CHEMSON NAFTOSAFE HPT 98132/ 03</t>
  </si>
  <si>
    <t>004059</t>
  </si>
  <si>
    <t>ASUA CORES PA 9005 N</t>
  </si>
  <si>
    <t>004060</t>
  </si>
  <si>
    <t>CHEMSON NAFTOSAFE HPT 98132/11</t>
  </si>
  <si>
    <t>004061</t>
  </si>
  <si>
    <t>ASUA CORES PA 7037 IM 1</t>
  </si>
  <si>
    <t>004062</t>
  </si>
  <si>
    <t>KEMISTAB SCZ-355-TF SANEAM 8023</t>
  </si>
  <si>
    <t>004063</t>
  </si>
  <si>
    <t>CHEMSON NAFTOSAFE HPG 98132/12W</t>
  </si>
  <si>
    <t>004064</t>
  </si>
  <si>
    <t>ASUA CORES PA 7037 HUV 52</t>
  </si>
  <si>
    <t>004065</t>
  </si>
  <si>
    <t>CHEMSON NAFTOSAFE NBP 88664 PO</t>
  </si>
  <si>
    <t>004066</t>
  </si>
  <si>
    <t>KEMISTAB SCZ-355-G-4 PRESION</t>
  </si>
  <si>
    <t>004067</t>
  </si>
  <si>
    <t>ASUA CORES PAS 7011 IM 2 PRESION</t>
  </si>
  <si>
    <t>004068</t>
  </si>
  <si>
    <t>ASUA CORES SZ 500 IM PVC-O</t>
  </si>
  <si>
    <t>004069</t>
  </si>
  <si>
    <t>PPI IPVC COMPLEX STABILIZER BLUE</t>
  </si>
  <si>
    <t>004070</t>
  </si>
  <si>
    <t>PPI IPVC IMPACT MODIFER</t>
  </si>
  <si>
    <t>006010</t>
  </si>
  <si>
    <t>ASUA LUBRICANTE PF</t>
  </si>
  <si>
    <t>006016</t>
  </si>
  <si>
    <t>ASUA EUR CN-66</t>
  </si>
  <si>
    <t>006019</t>
  </si>
  <si>
    <t>TDS HITEMA 60960 AX</t>
  </si>
  <si>
    <t>006022</t>
  </si>
  <si>
    <t>ASUA BOCA 53</t>
  </si>
  <si>
    <t>006023</t>
  </si>
  <si>
    <t>QUIMIDROGA CHEMOURS TI-PURE R-</t>
  </si>
  <si>
    <t>006024</t>
  </si>
  <si>
    <t>REAGENS LOXACLEAN 3055 GN</t>
  </si>
  <si>
    <t>006025</t>
  </si>
  <si>
    <t>ASUA BOCA 11</t>
  </si>
  <si>
    <t>006026</t>
  </si>
  <si>
    <t>ASUA LOMON R 996 DIOXIDO DE TITAN</t>
  </si>
  <si>
    <t>006027</t>
  </si>
  <si>
    <t>BAEROLUB PA SPEZIAL</t>
  </si>
  <si>
    <t>007002</t>
  </si>
  <si>
    <t>ASUA MB-AV-7011</t>
  </si>
  <si>
    <t>007015</t>
  </si>
  <si>
    <t>MASTERTEC MB PRESION RAL 7011 B</t>
  </si>
  <si>
    <t>009001</t>
  </si>
  <si>
    <t>MICRONIZADO EVACUACION</t>
  </si>
  <si>
    <t>009003</t>
  </si>
  <si>
    <t>MICRONIZADO PRESION</t>
  </si>
  <si>
    <t>009004</t>
  </si>
  <si>
    <t>MICRONIZADO TEJA</t>
  </si>
  <si>
    <t>009005</t>
  </si>
  <si>
    <t>MICRONIZADO MEZCLA</t>
  </si>
  <si>
    <t>009006</t>
  </si>
  <si>
    <t>MICRONIZADO AZUL</t>
  </si>
  <si>
    <t>009007</t>
  </si>
  <si>
    <t>MICRONIZADO PARADA</t>
  </si>
  <si>
    <t>009009</t>
  </si>
  <si>
    <t>MICRONIZADO BLANCO</t>
  </si>
  <si>
    <t>009011</t>
  </si>
  <si>
    <t>MICRONIZADO NEGRO</t>
  </si>
  <si>
    <t>009013</t>
  </si>
  <si>
    <t>MICRONIZADO EXPANDIDO</t>
  </si>
  <si>
    <t>009018</t>
  </si>
  <si>
    <t>MICRONIZADO PVC-O AZUL</t>
  </si>
  <si>
    <t>009019</t>
  </si>
  <si>
    <t>MICRONIZADO PVC-O BLANCO</t>
  </si>
  <si>
    <t>009020</t>
  </si>
  <si>
    <t>MICRONIZADO LST</t>
  </si>
  <si>
    <t>009021</t>
  </si>
  <si>
    <t>MICRONIZADO COMPACTO SIN PRESI</t>
  </si>
  <si>
    <t>011536</t>
  </si>
  <si>
    <t>PENDIENTE DE MOLER A.D.</t>
  </si>
  <si>
    <t>011537</t>
  </si>
  <si>
    <t>PENDIENTE DE GRANCEAR PE-AD/CO</t>
  </si>
  <si>
    <t>011538</t>
  </si>
  <si>
    <t>SILO N.1 TEJA</t>
  </si>
  <si>
    <t>015000G</t>
  </si>
  <si>
    <t>MICRONIZADOS</t>
  </si>
  <si>
    <t>015006</t>
  </si>
  <si>
    <t>NEXTUB G495 MICRONIZADO TUBO Y</t>
  </si>
  <si>
    <t>015009</t>
  </si>
  <si>
    <t>PVC EXTRUSION MICRONIZADO PAPR</t>
  </si>
  <si>
    <t>015010</t>
  </si>
  <si>
    <t>GRON PVC TUB PERS. MICRONIZADO</t>
  </si>
  <si>
    <t>015012</t>
  </si>
  <si>
    <t>BILBOPLASTIK MICRONIZADO PVC</t>
  </si>
  <si>
    <t>015013</t>
  </si>
  <si>
    <t>REYUPLAS MICRONIZADO PVC</t>
  </si>
  <si>
    <t>015014</t>
  </si>
  <si>
    <t>ESLAVA PVC-R TRITURADO BANDERA</t>
  </si>
  <si>
    <t>015103</t>
  </si>
  <si>
    <t>MOLIDO PERT</t>
  </si>
  <si>
    <t>016001</t>
  </si>
  <si>
    <t>PVC PENDIENTE MOLER EVACUACION</t>
  </si>
  <si>
    <t>016003</t>
  </si>
  <si>
    <t>PVC PENDIENTE MOLER PRESION</t>
  </si>
  <si>
    <t>016004</t>
  </si>
  <si>
    <t>PVC PENDIENTE MOLER TEJA</t>
  </si>
  <si>
    <t>016007</t>
  </si>
  <si>
    <t>PVC PENDIENTE MOLER PARADA</t>
  </si>
  <si>
    <t>016009</t>
  </si>
  <si>
    <t>PVC PENDIENTE MOLER BLANCO</t>
  </si>
  <si>
    <t>016011</t>
  </si>
  <si>
    <t>PVC PENDIENTE MOLER NEGRO</t>
  </si>
  <si>
    <t>016013</t>
  </si>
  <si>
    <t>PVC PENDIENTE MOLER EXPANDIDO</t>
  </si>
  <si>
    <t>016018</t>
  </si>
  <si>
    <t>PVC PENDIENTE MOLER PVC-O AZUL</t>
  </si>
  <si>
    <t>016019</t>
  </si>
  <si>
    <t>PVC PENDIENTE MOLER PVC-O BLANC</t>
  </si>
  <si>
    <t>016020</t>
  </si>
  <si>
    <t>PVC PENDIENTE MOLER LST</t>
  </si>
  <si>
    <t>016021</t>
  </si>
  <si>
    <t>PVC PENDIENTE MOLER COMPACTO S</t>
  </si>
  <si>
    <t>017001</t>
  </si>
  <si>
    <t>DRYTEK RESITEK G400</t>
  </si>
  <si>
    <t>020000G</t>
  </si>
  <si>
    <t>POLIETILENO PE-40</t>
  </si>
  <si>
    <t>020001S</t>
  </si>
  <si>
    <t>DOW 202-PN***SACOS***</t>
  </si>
  <si>
    <t>020002</t>
  </si>
  <si>
    <t>REPSOL 2202 PN</t>
  </si>
  <si>
    <t>020003S</t>
  </si>
  <si>
    <t>REPSOL CN 122 NEGRO***SACOS***</t>
  </si>
  <si>
    <t>020005</t>
  </si>
  <si>
    <t>REPSOL T 40 N</t>
  </si>
  <si>
    <t>020005S</t>
  </si>
  <si>
    <t>REPSOL T 40 N***SACOS***</t>
  </si>
  <si>
    <t>020006</t>
  </si>
  <si>
    <t>REPSOL PE BD ALCUDIA 2202BS AZUL</t>
  </si>
  <si>
    <t>020006S</t>
  </si>
  <si>
    <t>021001</t>
  </si>
  <si>
    <t>REPSOL-5300-N</t>
  </si>
  <si>
    <t>021004</t>
  </si>
  <si>
    <t>BASELL-GM-5010-T-3-BLACK</t>
  </si>
  <si>
    <t>021004S</t>
  </si>
  <si>
    <t>BASELL-GM-5010-T-3-BLACK***SACOS</t>
  </si>
  <si>
    <t>022005</t>
  </si>
  <si>
    <t>REPSOL T 80 N</t>
  </si>
  <si>
    <t>022007S</t>
  </si>
  <si>
    <t>BASELL PE80 HOSTALEM GM5010-T3S</t>
  </si>
  <si>
    <t>023000G</t>
  </si>
  <si>
    <t>POLIETILENO PE-100</t>
  </si>
  <si>
    <t>023002</t>
  </si>
  <si>
    <t>BASELL-CRP-100-BLACK</t>
  </si>
  <si>
    <t>023002G</t>
  </si>
  <si>
    <t>POLIETILENO PE-100 NF</t>
  </si>
  <si>
    <t>023003</t>
  </si>
  <si>
    <t>SABIC-A-6060-R</t>
  </si>
  <si>
    <t>023003S</t>
  </si>
  <si>
    <t>SABIC-A-6060-R***SACOS***</t>
  </si>
  <si>
    <t>023004</t>
  </si>
  <si>
    <t>REPSOL-T-100-N</t>
  </si>
  <si>
    <t>023004S</t>
  </si>
  <si>
    <t>REPSOL-T-100-N***SACOS***</t>
  </si>
  <si>
    <t>023006</t>
  </si>
  <si>
    <t>BASELL-CRP-100-BLUE</t>
  </si>
  <si>
    <t>023007S</t>
  </si>
  <si>
    <t>BORSTAD 3494 LS***SACOS***</t>
  </si>
  <si>
    <t>023009</t>
  </si>
  <si>
    <t>SABIC 6060-AZUL</t>
  </si>
  <si>
    <t>023009S</t>
  </si>
  <si>
    <t>SABIC 6060-AZUL***SACOS***</t>
  </si>
  <si>
    <t>023010</t>
  </si>
  <si>
    <t>SCG PE100 EL-LENE H1000PC</t>
  </si>
  <si>
    <t>023010S</t>
  </si>
  <si>
    <t>SCG PE100 EL-LENE H1000PC***SACO</t>
  </si>
  <si>
    <t>023011</t>
  </si>
  <si>
    <t>REPSOL T 100 NLS</t>
  </si>
  <si>
    <t>023012</t>
  </si>
  <si>
    <t>BOREALIS HE-3494-LS AZUL</t>
  </si>
  <si>
    <t>023014S</t>
  </si>
  <si>
    <t>PE100 FINATHENE XS 10 B NEGRO***S</t>
  </si>
  <si>
    <t>023015</t>
  </si>
  <si>
    <t>BOREALIS HE-3490-LS</t>
  </si>
  <si>
    <t>023015S</t>
  </si>
  <si>
    <t>BOREALIS HE-3490-LS***SACOS***</t>
  </si>
  <si>
    <t>023016</t>
  </si>
  <si>
    <t>SABIC PE100 P6006</t>
  </si>
  <si>
    <t>023016S</t>
  </si>
  <si>
    <t>SABIC PE100 P6006 SACOS</t>
  </si>
  <si>
    <t>023017</t>
  </si>
  <si>
    <t>ESLAVA PE100 SUBSTANDAR</t>
  </si>
  <si>
    <t>023017S</t>
  </si>
  <si>
    <t>ESLAVA PE100 SUBSTANDAR (BO) SAC</t>
  </si>
  <si>
    <t>023019</t>
  </si>
  <si>
    <t>SABIC VESTOLEN A RELY 5924R 10000</t>
  </si>
  <si>
    <t>023019S</t>
  </si>
  <si>
    <t>023020</t>
  </si>
  <si>
    <t>REPSOL PE100 SUBSTANDAR</t>
  </si>
  <si>
    <t>023020S</t>
  </si>
  <si>
    <t>REPSOL PE100 SUBSTANDAR ***SACO</t>
  </si>
  <si>
    <t>023022</t>
  </si>
  <si>
    <t>HOSTALEN CRP 100 RESIST CR BLACK</t>
  </si>
  <si>
    <t>023022G</t>
  </si>
  <si>
    <t>POLIETILENO PE-100 RC</t>
  </si>
  <si>
    <t>023022S</t>
  </si>
  <si>
    <t>023023S</t>
  </si>
  <si>
    <t>REPSOL 7010 NXE7  PE100***SACOS***</t>
  </si>
  <si>
    <t>023024</t>
  </si>
  <si>
    <t>ELTEX TUB121 N3000</t>
  </si>
  <si>
    <t>023025</t>
  </si>
  <si>
    <t>REPSOL T100NLSRDP7 SUBSTANDAR</t>
  </si>
  <si>
    <t>023025S</t>
  </si>
  <si>
    <t>023026</t>
  </si>
  <si>
    <t>BASELL HOSTALEN 5052B BLACK</t>
  </si>
  <si>
    <t>023026S</t>
  </si>
  <si>
    <t>BASELL HOSTALEN 5052B BLACK***SA</t>
  </si>
  <si>
    <t>023027</t>
  </si>
  <si>
    <t>SABIC PE100 P6006B</t>
  </si>
  <si>
    <t>023027S</t>
  </si>
  <si>
    <t>SABIC PE100 P6006B ***SACOS***</t>
  </si>
  <si>
    <t>023028</t>
  </si>
  <si>
    <t>REPSOL PE100 7010 NXP7</t>
  </si>
  <si>
    <t>023028S</t>
  </si>
  <si>
    <t>REPSOL PE100 7010 NXP7***SACOS***</t>
  </si>
  <si>
    <t>023029</t>
  </si>
  <si>
    <t>BASELL CRP100 RT BLACK</t>
  </si>
  <si>
    <t>023029S</t>
  </si>
  <si>
    <t>BASELL CRP100 RT BLACK***SACOS</t>
  </si>
  <si>
    <t>023030</t>
  </si>
  <si>
    <t>BASELL CRP100 RD BLACK</t>
  </si>
  <si>
    <t>023030S</t>
  </si>
  <si>
    <t>BASELL CRP100 RD BLACK***SACOS</t>
  </si>
  <si>
    <t>023031S</t>
  </si>
  <si>
    <t>023034</t>
  </si>
  <si>
    <t>HANWHA TOTAL HDPE XS10B PE100 B</t>
  </si>
  <si>
    <t>023034S</t>
  </si>
  <si>
    <t>023035</t>
  </si>
  <si>
    <t>023036</t>
  </si>
  <si>
    <t>HOSTALEN CRP 100 S BROWN BANDA</t>
  </si>
  <si>
    <t>023036S</t>
  </si>
  <si>
    <t>023037</t>
  </si>
  <si>
    <t>HOSTALEN CRP 100 RC - HT NATURAL</t>
  </si>
  <si>
    <t>023037S</t>
  </si>
  <si>
    <t>024001</t>
  </si>
  <si>
    <t>REPSOL-CN-105</t>
  </si>
  <si>
    <t>024001S</t>
  </si>
  <si>
    <t>REPSOL-CN-105***SACOS***</t>
  </si>
  <si>
    <t>024003</t>
  </si>
  <si>
    <t>REPSOL  2202-CN</t>
  </si>
  <si>
    <t>024003S</t>
  </si>
  <si>
    <t>REPSOL  2202-CN***SACOS***</t>
  </si>
  <si>
    <t>024044</t>
  </si>
  <si>
    <t>MB. BROWN BATHENE PE-18097-A MA</t>
  </si>
  <si>
    <t>025000G</t>
  </si>
  <si>
    <t>PE AD. BLANCO</t>
  </si>
  <si>
    <t>025002</t>
  </si>
  <si>
    <t>REPSOL-5606-T=6006 L</t>
  </si>
  <si>
    <t>025002S</t>
  </si>
  <si>
    <t>REPSOL-5606-T=6006 L***SACOS***</t>
  </si>
  <si>
    <t>025010S</t>
  </si>
  <si>
    <t>LADENE B5429***SACOS***</t>
  </si>
  <si>
    <t>025012</t>
  </si>
  <si>
    <t>REPSOL PE AD 5703A</t>
  </si>
  <si>
    <t>025012S</t>
  </si>
  <si>
    <t>REPSOL PE AD 5703A***SACOS***</t>
  </si>
  <si>
    <t>025013</t>
  </si>
  <si>
    <t>REPSOL PE AD ALCUDIA 5503</t>
  </si>
  <si>
    <t>025013S</t>
  </si>
  <si>
    <t>REPSOL PE AD ALCUDIA 5503***SACOS</t>
  </si>
  <si>
    <t>025014</t>
  </si>
  <si>
    <t>REPSOL PE AD 5502E NATURAL</t>
  </si>
  <si>
    <t>025014S</t>
  </si>
  <si>
    <t>REPSOL 5502-E NATURAL***SACOS***</t>
  </si>
  <si>
    <t>025015</t>
  </si>
  <si>
    <t>REPSOL PE AD 47100</t>
  </si>
  <si>
    <t>025016</t>
  </si>
  <si>
    <t>REPSOL PE AD 5803 NATURAL</t>
  </si>
  <si>
    <t>025016S</t>
  </si>
  <si>
    <t>REPSOL PE AD 5803 NATURAL***SACO</t>
  </si>
  <si>
    <t>025019</t>
  </si>
  <si>
    <t>REPSOL PE AD 5703A FA NAT SUBST</t>
  </si>
  <si>
    <t>025019S</t>
  </si>
  <si>
    <t>REPSOL PE AD 5703A FA NAT SUBST**</t>
  </si>
  <si>
    <t>025020</t>
  </si>
  <si>
    <t>REPSOL PE AD 5703 L</t>
  </si>
  <si>
    <t>025020S</t>
  </si>
  <si>
    <t>REPSOL PE AD 5703 L***SACOS***</t>
  </si>
  <si>
    <t>025021</t>
  </si>
  <si>
    <t>ESLAVA PE AD SUBSTANDAR NATURA</t>
  </si>
  <si>
    <t>025022S</t>
  </si>
  <si>
    <t>REPSOL PE HD 51100 NATURAL***SAC</t>
  </si>
  <si>
    <t>025024</t>
  </si>
  <si>
    <t>SABIC PE AD B5429 NATURAL</t>
  </si>
  <si>
    <t>025024S</t>
  </si>
  <si>
    <t>SABIC PE AD B5429 NATURAL***SACOS</t>
  </si>
  <si>
    <t>026000G</t>
  </si>
  <si>
    <t>PE 51100 GENERICO</t>
  </si>
  <si>
    <t>026002</t>
  </si>
  <si>
    <t>REPSOL-PE-033</t>
  </si>
  <si>
    <t>026004</t>
  </si>
  <si>
    <t>REPSOL PEBD ALCUDIA 2203 F</t>
  </si>
  <si>
    <t>026004S</t>
  </si>
  <si>
    <t>REPSOL PEBD ALCUDIA 2203 F***SACO</t>
  </si>
  <si>
    <t>027000G</t>
  </si>
  <si>
    <t>PE BD RECUPERADO</t>
  </si>
  <si>
    <t>027001</t>
  </si>
  <si>
    <t>ESLAVA PLASTICOS-PE 2ª B.D.</t>
  </si>
  <si>
    <t>027006</t>
  </si>
  <si>
    <t>ESLAVA PLASTICOS-P.E. BD 2ª NATUR</t>
  </si>
  <si>
    <t>027009</t>
  </si>
  <si>
    <t>HDPE SUBIPLON NATURAL TR-3103-R</t>
  </si>
  <si>
    <t>027009S</t>
  </si>
  <si>
    <t>027011</t>
  </si>
  <si>
    <t>LOFER PE 2ª NEGRO B.D. AGRICOLA</t>
  </si>
  <si>
    <t>027012</t>
  </si>
  <si>
    <t>SIRPLASTE SIRTUB BLACK (BD NEGRO</t>
  </si>
  <si>
    <t>027013</t>
  </si>
  <si>
    <t>REYUPLAS B.D. NEGRO RECUPERADO</t>
  </si>
  <si>
    <t>027014</t>
  </si>
  <si>
    <t>GUZMAN LAS DUEÑAS PE 2ª B.D. AGR</t>
  </si>
  <si>
    <t>027015</t>
  </si>
  <si>
    <t>KOREMPLAST LDPE KRM 20 (BD NEGR</t>
  </si>
  <si>
    <t>028002</t>
  </si>
  <si>
    <t>GRANZA PE-40</t>
  </si>
  <si>
    <t>028004</t>
  </si>
  <si>
    <t>GRANZA PE-100</t>
  </si>
  <si>
    <t>028005</t>
  </si>
  <si>
    <t>GRANZA PE 2ª AGRICOLA</t>
  </si>
  <si>
    <t>028006</t>
  </si>
  <si>
    <t>GRANZA PE CORRUGADO</t>
  </si>
  <si>
    <t>028009</t>
  </si>
  <si>
    <t>GRANZA PE-100 NARANJA</t>
  </si>
  <si>
    <t>029000G</t>
  </si>
  <si>
    <t>COLORANTE BLANCO</t>
  </si>
  <si>
    <t>029001</t>
  </si>
  <si>
    <t>DISPER-44955 PE (ROJO)</t>
  </si>
  <si>
    <t>029005</t>
  </si>
  <si>
    <t>BATHENE CP-3411 (VERDE)</t>
  </si>
  <si>
    <t>029009</t>
  </si>
  <si>
    <t>PE-1643 BLANCO</t>
  </si>
  <si>
    <t>029037</t>
  </si>
  <si>
    <t>CLARIANT 5F2197 (MARRON)</t>
  </si>
  <si>
    <t>029039</t>
  </si>
  <si>
    <t>ASUA COLORANTE PE-MPO ROJO HQ</t>
  </si>
  <si>
    <t>029041</t>
  </si>
  <si>
    <t>ASUA COLORANTE PE-MPO 9010 B</t>
  </si>
  <si>
    <t>029043</t>
  </si>
  <si>
    <t>COLORANTE PE ROJO 49583</t>
  </si>
  <si>
    <t>029045</t>
  </si>
  <si>
    <t>COLORANTE PE NEGRO 99255</t>
  </si>
  <si>
    <t>029046</t>
  </si>
  <si>
    <t>MB. BROWN BATHENE PE-18097 ROJO</t>
  </si>
  <si>
    <t>029047</t>
  </si>
  <si>
    <t>MB. ORANGE BATHENE PE-11068-A</t>
  </si>
  <si>
    <t>029048</t>
  </si>
  <si>
    <t>COLORANTE PE MARRON 89359/UV</t>
  </si>
  <si>
    <t>029049</t>
  </si>
  <si>
    <t>VIBA PE ROSA 43833</t>
  </si>
  <si>
    <t>029050</t>
  </si>
  <si>
    <t>PE NCA 06240 BLANCO</t>
  </si>
  <si>
    <t>029051</t>
  </si>
  <si>
    <t>VIBA PE VERDE V1413</t>
  </si>
  <si>
    <t>029052</t>
  </si>
  <si>
    <t>CLARIANT REMAFIN AZUL PE53302483</t>
  </si>
  <si>
    <t>029056</t>
  </si>
  <si>
    <t>AVIENT CC10042954BG BLACK BATHE</t>
  </si>
  <si>
    <t>029057</t>
  </si>
  <si>
    <t>AVIENT REMAFIN BLANCO RK4-AE (PE</t>
  </si>
  <si>
    <t>029058</t>
  </si>
  <si>
    <t>CLARIANT REMAFIN-PE-WHITE RB7</t>
  </si>
  <si>
    <t>030017</t>
  </si>
  <si>
    <t>OREVAC 18365S (ADHESIVO EVOH)</t>
  </si>
  <si>
    <t>030018</t>
  </si>
  <si>
    <t>OREVAC 18365 (ADHESIVO EVOH)</t>
  </si>
  <si>
    <t>030022</t>
  </si>
  <si>
    <t>PADANAPLAST POLIDAN T/A LX</t>
  </si>
  <si>
    <t>030025</t>
  </si>
  <si>
    <t>TABOREX TA 1108 HD</t>
  </si>
  <si>
    <t>030026</t>
  </si>
  <si>
    <t>TABOREX TA 2111 HD</t>
  </si>
  <si>
    <t>030027</t>
  </si>
  <si>
    <t>TABOREX TA 1153 HD</t>
  </si>
  <si>
    <t>031000G</t>
  </si>
  <si>
    <t>PE AD REC AOX NEGRO GENERICO</t>
  </si>
  <si>
    <t>031002</t>
  </si>
  <si>
    <t>MOLIDO PE-40</t>
  </si>
  <si>
    <t>031004</t>
  </si>
  <si>
    <t>MOLIDO PE-100</t>
  </si>
  <si>
    <t>031005</t>
  </si>
  <si>
    <t>MOLIDO PE 2ª AGRICOLA</t>
  </si>
  <si>
    <t>031006</t>
  </si>
  <si>
    <t>MOLIDO PE-CORRUGADO</t>
  </si>
  <si>
    <t>031009</t>
  </si>
  <si>
    <t>MOLIDO PE-100 NARANJA</t>
  </si>
  <si>
    <t>032000G</t>
  </si>
  <si>
    <t>PE AD RECUPERADO NEGRO GENERIC</t>
  </si>
  <si>
    <t>032063</t>
  </si>
  <si>
    <t>BASELL LP  5031L Q 4949 K</t>
  </si>
  <si>
    <t>032092</t>
  </si>
  <si>
    <t>KEMISTAB TB-92-GF</t>
  </si>
  <si>
    <t>032116</t>
  </si>
  <si>
    <t>TOSAF FR6858PE</t>
  </si>
  <si>
    <t>032117</t>
  </si>
  <si>
    <t>POLYONE ECCOH PF 1142</t>
  </si>
  <si>
    <t>032118</t>
  </si>
  <si>
    <t>BANDA ALUM EN 8006-O CD 32 (103,4x</t>
  </si>
  <si>
    <t>032123</t>
  </si>
  <si>
    <t>REPSOL PE HD 51100XP7 NATURAL PR</t>
  </si>
  <si>
    <t>032126</t>
  </si>
  <si>
    <t>TOSAF FR6963PE PRUEBA</t>
  </si>
  <si>
    <t>032127</t>
  </si>
  <si>
    <t>ISOWHITE IW L70-0 PRUEBA</t>
  </si>
  <si>
    <t>032128</t>
  </si>
  <si>
    <t>PLEXAR ADHESIVO PX3060 PRUEBA</t>
  </si>
  <si>
    <t>032129</t>
  </si>
  <si>
    <t>POLIDAN T 1853-07 EXP PRUEBA</t>
  </si>
  <si>
    <t>032132</t>
  </si>
  <si>
    <t>REPSOL PE.AD - T100N RCEXP1</t>
  </si>
  <si>
    <t>032133</t>
  </si>
  <si>
    <t>OMYALENE 102</t>
  </si>
  <si>
    <t>032134</t>
  </si>
  <si>
    <t>COLORANTE RAVEN L BEADS</t>
  </si>
  <si>
    <t>032136</t>
  </si>
  <si>
    <t>AZUL 69250</t>
  </si>
  <si>
    <t>032137</t>
  </si>
  <si>
    <t>COLORANTE PE-LP 9010 PEP (E) BLAN</t>
  </si>
  <si>
    <t>032138</t>
  </si>
  <si>
    <t>COLORANTE PE-LP 9005 PEP (E) NEGR</t>
  </si>
  <si>
    <t>032139</t>
  </si>
  <si>
    <t>282 TEJA-28</t>
  </si>
  <si>
    <t>032142</t>
  </si>
  <si>
    <t>COLORANTE RAVEN 420 BEADS</t>
  </si>
  <si>
    <t>032145</t>
  </si>
  <si>
    <t>MB NEGRO PVC (E)</t>
  </si>
  <si>
    <t>032147</t>
  </si>
  <si>
    <t>PE MD AMARILLO GAS ME 3441</t>
  </si>
  <si>
    <t>032148</t>
  </si>
  <si>
    <t>032149</t>
  </si>
  <si>
    <t>OMYACARB 3 T-CL GRANEL</t>
  </si>
  <si>
    <t>032150</t>
  </si>
  <si>
    <t>ESTABILIZANTE 55-A-7037 (E) EVAC.</t>
  </si>
  <si>
    <t>032154</t>
  </si>
  <si>
    <t>ESTABILIZANTE TB-92-GF PRESION</t>
  </si>
  <si>
    <t>032158</t>
  </si>
  <si>
    <t>RECICL ESLAVA CONDUSAN TEJA**MI</t>
  </si>
  <si>
    <t>032162</t>
  </si>
  <si>
    <t>PE BD NEGRO AGRICOLA***MIGRACIO</t>
  </si>
  <si>
    <t>032182</t>
  </si>
  <si>
    <t>SECANTE PARA PE</t>
  </si>
  <si>
    <t>032231</t>
  </si>
  <si>
    <t>KEMISTAB SCZ-355-T TEJA PRUEBA</t>
  </si>
  <si>
    <t>032232</t>
  </si>
  <si>
    <t>KEMISTAB SCZ-362-EF EVACUACION P</t>
  </si>
  <si>
    <t>032233</t>
  </si>
  <si>
    <t>KEMISTAB SCZ-355-GC PRESION GRA</t>
  </si>
  <si>
    <t>032234</t>
  </si>
  <si>
    <t>ASUA LUBRICANTE 001</t>
  </si>
  <si>
    <t>032250</t>
  </si>
  <si>
    <t>RESINA PVC  K-58  FN</t>
  </si>
  <si>
    <t>032250S</t>
  </si>
  <si>
    <t>RESINA PVC  K-58  FN  SACOS/BIG-BAG</t>
  </si>
  <si>
    <t>032251</t>
  </si>
  <si>
    <t>KEMISTAB SCZ-355-G PRUEBA</t>
  </si>
  <si>
    <t>032253</t>
  </si>
  <si>
    <t>ASUA MPO ROJO TPR PRUEBA</t>
  </si>
  <si>
    <t>032254</t>
  </si>
  <si>
    <t>ASUA CORES SZ 350 IM NATURAL PRU</t>
  </si>
  <si>
    <t>032255</t>
  </si>
  <si>
    <t>ASUA CORES PAS 7011 IM 2 PRUEBA P</t>
  </si>
  <si>
    <t>032256</t>
  </si>
  <si>
    <t>ASUA INSO M5308 GRANZA CAPA INTE</t>
  </si>
  <si>
    <t>032257</t>
  </si>
  <si>
    <t>ASUA INSO M5317 GRANZA CAPA EXT</t>
  </si>
  <si>
    <t>032258</t>
  </si>
  <si>
    <t>ASUA CORES SZ 500 IM PVC-O PRUEB</t>
  </si>
  <si>
    <t>032259</t>
  </si>
  <si>
    <t>ASUA BOCA 88 AD PVC-O PRUEBA</t>
  </si>
  <si>
    <t>032260</t>
  </si>
  <si>
    <t>ASUA LUBRICANTE PE</t>
  </si>
  <si>
    <t>032264</t>
  </si>
  <si>
    <t>ASUA CPE K 6000 PRUEBA</t>
  </si>
  <si>
    <t>032265</t>
  </si>
  <si>
    <t>ASUA CORES SZ 500 IM-1 PVC-O PRUE</t>
  </si>
  <si>
    <t>032266</t>
  </si>
  <si>
    <t>ASUA CORES PAS 8023 PRUEBA</t>
  </si>
  <si>
    <t>032267</t>
  </si>
  <si>
    <t>LACOVYL GB 9440 PRUEBA</t>
  </si>
  <si>
    <t>032268</t>
  </si>
  <si>
    <t>ESLAVA PE A.D. NEGRO CON T.I.O.</t>
  </si>
  <si>
    <t>032269</t>
  </si>
  <si>
    <t>ESLAVA PE BOTELLA BLANCA CON T.I</t>
  </si>
  <si>
    <t>032270</t>
  </si>
  <si>
    <t>ASUA CORES SZ 500 IM-3 PVC-O PRUE</t>
  </si>
  <si>
    <t>032271</t>
  </si>
  <si>
    <t>CROMOFIX GRIS KA8B681 PRUEBA</t>
  </si>
  <si>
    <t>032272</t>
  </si>
  <si>
    <t>BAERLOCHER BP R 93206 R PRUEBA</t>
  </si>
  <si>
    <t>032273</t>
  </si>
  <si>
    <t>BAERLOCHER  BP R 93207 R PRUEBA</t>
  </si>
  <si>
    <t>032274</t>
  </si>
  <si>
    <t>KANE ACE 10FD PRUEBA</t>
  </si>
  <si>
    <t>032275</t>
  </si>
  <si>
    <t>PAPREC PVC MICRONIZADO BLANCO</t>
  </si>
  <si>
    <t>032276</t>
  </si>
  <si>
    <t>BAERLOCHER BAEROPAN MC 93285 R</t>
  </si>
  <si>
    <t>032277</t>
  </si>
  <si>
    <t>BAERLOCHER BAEROPAN R 93204 PR</t>
  </si>
  <si>
    <t>032278</t>
  </si>
  <si>
    <t>KANE ACE PA650 PRUEBA</t>
  </si>
  <si>
    <t>032279</t>
  </si>
  <si>
    <t>BAERLOCHER BAEROPAN R 93205 R/1</t>
  </si>
  <si>
    <t>032280</t>
  </si>
  <si>
    <t>CROMOFIX GRIS KA8B697 PRUEBA</t>
  </si>
  <si>
    <t>032281</t>
  </si>
  <si>
    <t>BAERLOCHER BAEROPAN MC 93196 R</t>
  </si>
  <si>
    <t>032282</t>
  </si>
  <si>
    <t>ASUA EXPANSO 20 AZ PRUEBA</t>
  </si>
  <si>
    <t>032283</t>
  </si>
  <si>
    <t>QUIMIDROGA AZOCARBONAMIDA AC6</t>
  </si>
  <si>
    <t>032284</t>
  </si>
  <si>
    <t>ASUA EXPANSO 15 AZ PRUEBA</t>
  </si>
  <si>
    <t>032285</t>
  </si>
  <si>
    <t>BAERLOCHER BAEROPAN R 93407 RS</t>
  </si>
  <si>
    <t>032286</t>
  </si>
  <si>
    <t>MICROCARB 60T PRUEBA</t>
  </si>
  <si>
    <t>032287</t>
  </si>
  <si>
    <t>SOARNOL E3808HB PRUEBA</t>
  </si>
  <si>
    <t>032288</t>
  </si>
  <si>
    <t>SOARNOL DC3212HB PRUEBA</t>
  </si>
  <si>
    <t>032289</t>
  </si>
  <si>
    <t>GENITRON UPVC MB1 ESPUMADO PRU</t>
  </si>
  <si>
    <t>032290</t>
  </si>
  <si>
    <t>BAERLOCHER BAEROPAN TX 93496 R</t>
  </si>
  <si>
    <t>032291</t>
  </si>
  <si>
    <t>CHEMSON NAFTOSAFE  91591G RAL 7</t>
  </si>
  <si>
    <t>032292</t>
  </si>
  <si>
    <t>BAERLOCHER BAEROPAN TX 93496 R/</t>
  </si>
  <si>
    <t>032293</t>
  </si>
  <si>
    <t>BILBOPLASTIK PVC MARCO VENTANA</t>
  </si>
  <si>
    <t>032294</t>
  </si>
  <si>
    <t>REPSOL ALCUDIA T100NLS EXP16 PRU</t>
  </si>
  <si>
    <t>032294S</t>
  </si>
  <si>
    <t>032295</t>
  </si>
  <si>
    <t>ASUA CORES SZ 500 IM HS PVC-O PRU</t>
  </si>
  <si>
    <t>032296</t>
  </si>
  <si>
    <t>ASUA CORES SZ 500 IM 4 PVC-O PRUE</t>
  </si>
  <si>
    <t>032297</t>
  </si>
  <si>
    <t>ASUA CORES SZ 500 IM 5 PVC-O PRUE</t>
  </si>
  <si>
    <t>032298</t>
  </si>
  <si>
    <t>032299</t>
  </si>
  <si>
    <t>032300</t>
  </si>
  <si>
    <t>BAERLOCHER BP R 93312 RS/1 PRUEB</t>
  </si>
  <si>
    <t>032301</t>
  </si>
  <si>
    <t>SABIC HDPE P4200RT PERT PRUEBA</t>
  </si>
  <si>
    <t>032305</t>
  </si>
  <si>
    <t>032306</t>
  </si>
  <si>
    <t>BAERLOCHER BAEROPAN R 93688 R-F</t>
  </si>
  <si>
    <t>032307</t>
  </si>
  <si>
    <t>ASUA CORES SZ 500 IM HS C PVC-O P</t>
  </si>
  <si>
    <t>032308</t>
  </si>
  <si>
    <t>ASUA CORES SZ 500 IM HSP PVC-O PR</t>
  </si>
  <si>
    <t>032309</t>
  </si>
  <si>
    <t>ASUA CORES SZ 500 IM HS A PVC-O P</t>
  </si>
  <si>
    <t>032310</t>
  </si>
  <si>
    <t>ASUA CORES SZ 500 IM HS B PVC-O P</t>
  </si>
  <si>
    <t>032311</t>
  </si>
  <si>
    <t>ASUA CORES PA 300 LL 8023 PRUEBA</t>
  </si>
  <si>
    <t>032312</t>
  </si>
  <si>
    <t>ASUA M-5677 SANEAM GRANDES D PR</t>
  </si>
  <si>
    <t>032313</t>
  </si>
  <si>
    <t>ASUA LUBRICANTE 030 D PRUEBA</t>
  </si>
  <si>
    <t>032314</t>
  </si>
  <si>
    <t>BOOSTER M-5673 PRUEBA</t>
  </si>
  <si>
    <t>032315</t>
  </si>
  <si>
    <t>BAERLOCHER BAEROPAN R 93688 R/1</t>
  </si>
  <si>
    <t>032316</t>
  </si>
  <si>
    <t>ASUA CORES SZ 500 IM 6 PVC-O PRUE</t>
  </si>
  <si>
    <t>032317</t>
  </si>
  <si>
    <t>032318</t>
  </si>
  <si>
    <t>M-5726 PRUEBA</t>
  </si>
  <si>
    <t>033000G</t>
  </si>
  <si>
    <t>CATALYST PS2/PS4 GENERICO</t>
  </si>
  <si>
    <t>033004</t>
  </si>
  <si>
    <t>LOFER PE A.D. NEGRO RECUPERADO</t>
  </si>
  <si>
    <t>033005</t>
  </si>
  <si>
    <t>ESLAVA PE A.D. NEGRO</t>
  </si>
  <si>
    <t>033005S</t>
  </si>
  <si>
    <t>ESLAVA PE A.D. NEGRO***BIGBAGS***</t>
  </si>
  <si>
    <t>033006</t>
  </si>
  <si>
    <t>PEHD SUMINCO SUTELENE NEGRO CN</t>
  </si>
  <si>
    <t>033006S</t>
  </si>
  <si>
    <t>033008S</t>
  </si>
  <si>
    <t>ESLAVA PE INYECCION EGYPTENE HD</t>
  </si>
  <si>
    <t>033009</t>
  </si>
  <si>
    <t>REYUPLAS A.D. NEGRO RECUPERADO</t>
  </si>
  <si>
    <t>033010</t>
  </si>
  <si>
    <t>SIRPLASTE SIRPAD BLACK (AD NEGRO</t>
  </si>
  <si>
    <t>033011</t>
  </si>
  <si>
    <t>KOREMPLAST HDPE KRM 100 (AD NEG</t>
  </si>
  <si>
    <t>033012</t>
  </si>
  <si>
    <t>ESLAVA HDPE R. NEGRO AOX (231031</t>
  </si>
  <si>
    <t>034000G</t>
  </si>
  <si>
    <t>PERT</t>
  </si>
  <si>
    <t>035000G</t>
  </si>
  <si>
    <t>TABOREX 1153/1132 GENERICO</t>
  </si>
  <si>
    <t>035001</t>
  </si>
  <si>
    <t>FINATHENE 3802-Y AMARILLO</t>
  </si>
  <si>
    <t>036000G</t>
  </si>
  <si>
    <t>ADHESIVO C.INTERNA</t>
  </si>
  <si>
    <t>037000G</t>
  </si>
  <si>
    <t>PE AD RECUPERADO NATURAL GENE</t>
  </si>
  <si>
    <t>037001</t>
  </si>
  <si>
    <t>RIAZA PE 2º AD NEGRO</t>
  </si>
  <si>
    <t>037002</t>
  </si>
  <si>
    <t>ESLAVA PE 2º AD NATURAL</t>
  </si>
  <si>
    <t>037003</t>
  </si>
  <si>
    <t>ESLAVA PE 2º AD VERDE</t>
  </si>
  <si>
    <t>037004S</t>
  </si>
  <si>
    <t>ESLAVA PE 2º AD NEGRO (20%)***SACO</t>
  </si>
  <si>
    <t>037005S</t>
  </si>
  <si>
    <t>ESLAVA PE 2º AD VERDE (20%)***SACO</t>
  </si>
  <si>
    <t>037006S</t>
  </si>
  <si>
    <t>ESLAVA PE 2º AD GRIS (20%)***SACOS</t>
  </si>
  <si>
    <t>037007</t>
  </si>
  <si>
    <t>ESLAVA PE 2º AD GRIS</t>
  </si>
  <si>
    <t>037007S</t>
  </si>
  <si>
    <t>ESLAVA PE 2º AD GRIS***SACOS***</t>
  </si>
  <si>
    <t>037008</t>
  </si>
  <si>
    <t>ENVIADO A ESLAVA PARA GRANCEAR</t>
  </si>
  <si>
    <t>037010</t>
  </si>
  <si>
    <t>RECIBIDO DE ESLAVA DESPUES DE GR</t>
  </si>
  <si>
    <t>037011</t>
  </si>
  <si>
    <t>ESLAVA PE BOTELLA BLANCA</t>
  </si>
  <si>
    <t>037012</t>
  </si>
  <si>
    <t>ESLAVA PE RECUPERADO BLANCA</t>
  </si>
  <si>
    <t>037013</t>
  </si>
  <si>
    <t>ESLAVA PE RECUPERADO BLANCO SIN</t>
  </si>
  <si>
    <t>037014</t>
  </si>
  <si>
    <t>SIRPLASTE SIRPAD WHITE (AD BLANC</t>
  </si>
  <si>
    <t>037015</t>
  </si>
  <si>
    <t>REYUPLAS PE AD RECUPERADO BLAN</t>
  </si>
  <si>
    <t>037016</t>
  </si>
  <si>
    <t>ESLAVA PE AD RECUPERADO BLANCO</t>
  </si>
  <si>
    <t>037017</t>
  </si>
  <si>
    <t>ESLAVA HDPE R. BLANCO AOX (231021</t>
  </si>
  <si>
    <t>038000G</t>
  </si>
  <si>
    <t>ADHESIVO C.EXTERNA o EVOH</t>
  </si>
  <si>
    <t>038001</t>
  </si>
  <si>
    <t>REPSOL T100 SC GAS</t>
  </si>
  <si>
    <t>038001S</t>
  </si>
  <si>
    <t>REPSOL T100 SC GAS***SACOS***</t>
  </si>
  <si>
    <t>038002S</t>
  </si>
  <si>
    <t>PE100 FINATHENE XS10 ORANGE***SA</t>
  </si>
  <si>
    <t>038003</t>
  </si>
  <si>
    <t>HOSTALEN CRP100 S YELLOW AMARIL</t>
  </si>
  <si>
    <t>038004</t>
  </si>
  <si>
    <t>ELTEX TUB 125 N2025 ORANGE</t>
  </si>
  <si>
    <t>038004S</t>
  </si>
  <si>
    <t>ELTEX TUB 125 N2025 ORANGE***SAC</t>
  </si>
  <si>
    <t>038005</t>
  </si>
  <si>
    <t>HOSTALEN CRP 100 ORANGE</t>
  </si>
  <si>
    <t>038005S</t>
  </si>
  <si>
    <t>HOSTALEN CRP 100 ORANGE***SACOS</t>
  </si>
  <si>
    <t>040000G</t>
  </si>
  <si>
    <t>POLIPROPILENOS PP</t>
  </si>
  <si>
    <t>040002</t>
  </si>
  <si>
    <t>DISPER REMAFIN AZUL PE 43435</t>
  </si>
  <si>
    <t>040026</t>
  </si>
  <si>
    <t>REPSOL PP PS120P7</t>
  </si>
  <si>
    <t>041004</t>
  </si>
  <si>
    <t>STABILOX EP 1008-22</t>
  </si>
  <si>
    <t>041008B</t>
  </si>
  <si>
    <t>DEGALAN 40 F</t>
  </si>
  <si>
    <t>041021</t>
  </si>
  <si>
    <t>ASUA CORES 66 EXP K</t>
  </si>
  <si>
    <t>041024</t>
  </si>
  <si>
    <t>ASUA CORES PA 7037 SKT ME</t>
  </si>
  <si>
    <t>041025</t>
  </si>
  <si>
    <t>ASUA CORES PA 7037 HUV-55 (L)</t>
  </si>
  <si>
    <t>041026</t>
  </si>
  <si>
    <t>QUIMIDROGA VISCOWAS 115 CERA</t>
  </si>
  <si>
    <t>041027</t>
  </si>
  <si>
    <t>ZEBRA CELL C115K</t>
  </si>
  <si>
    <t>041028</t>
  </si>
  <si>
    <t>ASUA CORES PA 7037 SKT HL</t>
  </si>
  <si>
    <t>041029</t>
  </si>
  <si>
    <t>ASUA CORES PA 8023 SKT HL</t>
  </si>
  <si>
    <t>042001B</t>
  </si>
  <si>
    <t>FUNDA ENVAINAR EXT. 20</t>
  </si>
  <si>
    <t>042005B</t>
  </si>
  <si>
    <t>FUNDA DUO ENVAINAR EXT. 20</t>
  </si>
  <si>
    <t>042006B</t>
  </si>
  <si>
    <t>FUNDA DUO ENVAINAR EXT. 25</t>
  </si>
  <si>
    <t>042009B</t>
  </si>
  <si>
    <t>FUNDA ENVAINAR EXT. 32 ROJO</t>
  </si>
  <si>
    <t>042010B</t>
  </si>
  <si>
    <t>FUNDA ENVAINAR EXT. 32 AZUL</t>
  </si>
  <si>
    <t>042011B</t>
  </si>
  <si>
    <t>FUNDA ENVAINAR EXT. 40 ROJO</t>
  </si>
  <si>
    <t>042012B</t>
  </si>
  <si>
    <t>FUNDA ENVAINAR EXT. 40 AZUL</t>
  </si>
  <si>
    <t>043001F</t>
  </si>
  <si>
    <t>SEMI PERENV.S/RETIC.12X1,1 R100RO</t>
  </si>
  <si>
    <t>043002F</t>
  </si>
  <si>
    <t>SEMI PERENV.S/RETIC.12X1,1 R100AZ</t>
  </si>
  <si>
    <t>043003F</t>
  </si>
  <si>
    <t>SEMI PERENV.S/RETIC.16X1,5 R100RO</t>
  </si>
  <si>
    <t>043004F</t>
  </si>
  <si>
    <t>SEMI PERENV.S/RETIC.16X1,5 R100AZ</t>
  </si>
  <si>
    <t>043005B</t>
  </si>
  <si>
    <t>SEMI PER ENV.S/RETIC.20X1,9 R 60 M</t>
  </si>
  <si>
    <t>043005F</t>
  </si>
  <si>
    <t>043006B</t>
  </si>
  <si>
    <t>043006F</t>
  </si>
  <si>
    <t>043007B</t>
  </si>
  <si>
    <t>SEMI PER ENV.S/RETIC.25X2,3 R 60 M</t>
  </si>
  <si>
    <t>043007F</t>
  </si>
  <si>
    <t>043008B</t>
  </si>
  <si>
    <t>043008F</t>
  </si>
  <si>
    <t>043009B</t>
  </si>
  <si>
    <t>SEMI PER ENV.S/RETIC.12X1,1 R 50 M</t>
  </si>
  <si>
    <t>043009F</t>
  </si>
  <si>
    <t>043010B</t>
  </si>
  <si>
    <t>043010F</t>
  </si>
  <si>
    <t>043013B</t>
  </si>
  <si>
    <t>SEMI PER ENV.S/RETIC.16X1,8 R 100 M</t>
  </si>
  <si>
    <t>043013F</t>
  </si>
  <si>
    <t>043014B</t>
  </si>
  <si>
    <t>043014F</t>
  </si>
  <si>
    <t>043015F</t>
  </si>
  <si>
    <t>SEMI PER ENV.S/RETIC.12X1,1 R 25 M</t>
  </si>
  <si>
    <t>043016F</t>
  </si>
  <si>
    <t>043017F</t>
  </si>
  <si>
    <t>SEMI PER ENV.S/RETIC.16X1,5 R50RO</t>
  </si>
  <si>
    <t>043018F</t>
  </si>
  <si>
    <t>SEMI PER ENV.S/RETIC.16X1,5 R50AZU</t>
  </si>
  <si>
    <t>043019F</t>
  </si>
  <si>
    <t>SEMI PER ENV.S/RETIC.20X1,9 R60RO</t>
  </si>
  <si>
    <t>043020F</t>
  </si>
  <si>
    <t>SEMI PER ENV.S/RETIC.20X1,9 R60AZU</t>
  </si>
  <si>
    <t>043021F</t>
  </si>
  <si>
    <t>SEMI PER ENV.S/RETIC.25X2,3 R60RO</t>
  </si>
  <si>
    <t>043022F</t>
  </si>
  <si>
    <t>SEMI PER ENV.S/RETIC.25X2,3 R60AZU</t>
  </si>
  <si>
    <t>044003B</t>
  </si>
  <si>
    <t>SEMI PER ENV. RETIC.16X1,5 R 400 M</t>
  </si>
  <si>
    <t>044004B</t>
  </si>
  <si>
    <t>044006B</t>
  </si>
  <si>
    <t>SEMI PER ENV. RETIC.20X1,9 R 120 M</t>
  </si>
  <si>
    <t>044007B</t>
  </si>
  <si>
    <t>SEMI PER ENV. RETIC.25X2,3 R 120 M</t>
  </si>
  <si>
    <t>044008B</t>
  </si>
  <si>
    <t>SEMI PER ENV. RETIC.25X2,3 R 60 M A</t>
  </si>
  <si>
    <t>044013B</t>
  </si>
  <si>
    <t>SEMI PER ENV. RETIC.16X1,8 R 200 M</t>
  </si>
  <si>
    <t>044013F</t>
  </si>
  <si>
    <t>044014B</t>
  </si>
  <si>
    <t>044025F</t>
  </si>
  <si>
    <t>SEMI PER ENV. RETIC.12X1,1EVOH R1</t>
  </si>
  <si>
    <t>044026F</t>
  </si>
  <si>
    <t>SEMI PER ENV. RETIC.16X1,5EVOH R3</t>
  </si>
  <si>
    <t>044027F</t>
  </si>
  <si>
    <t>SEMI PER ENV. RETIC.20X1,9EVOH R1</t>
  </si>
  <si>
    <t>044028F</t>
  </si>
  <si>
    <t>SEMI PER ENV. RETIC.12X1,1EVOH R5</t>
  </si>
  <si>
    <t>044029F</t>
  </si>
  <si>
    <t>044030F</t>
  </si>
  <si>
    <t>SEMI PER ENV. RETIC.16X1,5EVOH R5</t>
  </si>
  <si>
    <t>044031F</t>
  </si>
  <si>
    <t>044033F</t>
  </si>
  <si>
    <t>044036F</t>
  </si>
  <si>
    <t>045007</t>
  </si>
  <si>
    <t>045008</t>
  </si>
  <si>
    <t>045009</t>
  </si>
  <si>
    <t>047002</t>
  </si>
  <si>
    <t>PE PENDIENTE MOLER PE-40</t>
  </si>
  <si>
    <t>047005</t>
  </si>
  <si>
    <t>PE PENDIENTE MOLER PE 2ª AGRICOL</t>
  </si>
  <si>
    <t>047006</t>
  </si>
  <si>
    <t>PE PENDIENTE MOLER PE-CORRUGAD</t>
  </si>
  <si>
    <t>047009</t>
  </si>
  <si>
    <t>PE PENDIENTE MOLER PE-100 NARAN</t>
  </si>
  <si>
    <t>051001</t>
  </si>
  <si>
    <t>TUBO MULT. PARA AISLAR 16X2,0 R.50</t>
  </si>
  <si>
    <t>051003</t>
  </si>
  <si>
    <t>TUBO MULT. PARA AISLAR 25X2,5 R.50</t>
  </si>
  <si>
    <t>051007</t>
  </si>
  <si>
    <t>TUBO MULT. PARA AISLAR 20X2,0 R.10</t>
  </si>
  <si>
    <t>051008</t>
  </si>
  <si>
    <t>TUBO MULT. PARA AISLAR 32X3,0 R.50</t>
  </si>
  <si>
    <t>072000G</t>
  </si>
  <si>
    <t>BANDA ALUMINIO 16 GENERICA</t>
  </si>
  <si>
    <t>072006</t>
  </si>
  <si>
    <t>BANDA ALUMINIO HYTUBAL CD 16 0,20</t>
  </si>
  <si>
    <t>072007</t>
  </si>
  <si>
    <t>BANDA ALUMINIO HYTUBAL CD 20 0,24</t>
  </si>
  <si>
    <t>072008</t>
  </si>
  <si>
    <t>BANDA ALUMINIO HYTUBAL CD 25 0,30</t>
  </si>
  <si>
    <t>072009</t>
  </si>
  <si>
    <t>BANDA ALUMINIO HYTUBAL CD 32 0,40</t>
  </si>
  <si>
    <t>073000G</t>
  </si>
  <si>
    <t>BANDA ALUMINIO 20 GENERICA</t>
  </si>
  <si>
    <t>074000G</t>
  </si>
  <si>
    <t>BANDA ALUMINIO 25 GENERICA</t>
  </si>
  <si>
    <t>075000G</t>
  </si>
  <si>
    <t>BANDA ALUMINIO 32 GENERICA</t>
  </si>
  <si>
    <t>090000</t>
  </si>
  <si>
    <t>EXTRUSIÓN PRESIÓN</t>
  </si>
  <si>
    <t>090001</t>
  </si>
  <si>
    <t>EXTRUSION SANEAMIENTO TEJA</t>
  </si>
  <si>
    <t>090002</t>
  </si>
  <si>
    <t>EXTRUSIÓN EVACUACIÓN GRIS</t>
  </si>
  <si>
    <t>090005</t>
  </si>
  <si>
    <t>MATERIAL PARADA</t>
  </si>
  <si>
    <t>090006</t>
  </si>
  <si>
    <t>EXTRUSIÓN NEGRA</t>
  </si>
  <si>
    <t>090007</t>
  </si>
  <si>
    <t>CANALIZACIÓN ELÉCTRICA</t>
  </si>
  <si>
    <t>090014</t>
  </si>
  <si>
    <t>EXTRUSIÓN SANEAMIENTO TEJA (PN6</t>
  </si>
  <si>
    <t>090016</t>
  </si>
  <si>
    <t>EXTRUSIÓN CORRUGADO PVC</t>
  </si>
  <si>
    <t>090017</t>
  </si>
  <si>
    <t>EXTRUSIÓN PRESION CZ</t>
  </si>
  <si>
    <t>090018</t>
  </si>
  <si>
    <t>EXTRUSIÓN EVACUACION CZ</t>
  </si>
  <si>
    <t>090019</t>
  </si>
  <si>
    <t>EXTRUSIÓN STANDARD</t>
  </si>
  <si>
    <t>090020</t>
  </si>
  <si>
    <t>EXTRUSIÓN SANEAMIENTO CZ</t>
  </si>
  <si>
    <t>090021</t>
  </si>
  <si>
    <t>EXTRUSIÓN BLANCO CZ</t>
  </si>
  <si>
    <t>090022</t>
  </si>
  <si>
    <t>EXTRUSIÓN POZOS AZUL CZ</t>
  </si>
  <si>
    <t>090023</t>
  </si>
  <si>
    <t>EXTRUSIÓN PRESION AZUL CZ</t>
  </si>
  <si>
    <t>090024</t>
  </si>
  <si>
    <t>EXTRUSIÓN MATERIAL PARADA CZ</t>
  </si>
  <si>
    <t>090029</t>
  </si>
  <si>
    <t>EXTRUSIÓN PRESION GRAN DIAM CZ</t>
  </si>
  <si>
    <t>090030</t>
  </si>
  <si>
    <t>EXTRUSIÓN SANEAMIENTO GRAN DIA</t>
  </si>
  <si>
    <t>090031</t>
  </si>
  <si>
    <t>EXTRUSIÓN  CE-CABLE NEGRA CZ</t>
  </si>
  <si>
    <t>090032</t>
  </si>
  <si>
    <t>EXTRUSIÓN LST</t>
  </si>
  <si>
    <t>090033</t>
  </si>
  <si>
    <t>EXTRUSIÓN SANEPIPE</t>
  </si>
  <si>
    <t>090034</t>
  </si>
  <si>
    <t>EXTRUSIÓN EXPANDIDO K58</t>
  </si>
  <si>
    <t>090035</t>
  </si>
  <si>
    <t>EXTRUSION EXPANDIDO K67</t>
  </si>
  <si>
    <t>090037</t>
  </si>
  <si>
    <t>EXTRUSIÓN EXPANDIDO MICRONIZAD</t>
  </si>
  <si>
    <t>090038</t>
  </si>
  <si>
    <t>EXTRUSIÓN PIELES GRIS BOCA</t>
  </si>
  <si>
    <t>090039</t>
  </si>
  <si>
    <t>EXTRUSIÓN PIELES GRIS BOCA (SKT H</t>
  </si>
  <si>
    <t>090041</t>
  </si>
  <si>
    <t>EXTRUSIÓN PIELES TEJA BOCA (SKT H</t>
  </si>
  <si>
    <t>090042</t>
  </si>
  <si>
    <t>EXTRUSIÓN PIELES AZUL</t>
  </si>
  <si>
    <t>090043</t>
  </si>
  <si>
    <t>EXTRUSIÓN PVC-O AZUL BOOSTER</t>
  </si>
  <si>
    <t>090044</t>
  </si>
  <si>
    <t>EXTRUSIÓN PVC-O AZUL</t>
  </si>
  <si>
    <t>090045</t>
  </si>
  <si>
    <t>EXTRUSIÓN PVC-O BLANCO</t>
  </si>
  <si>
    <t>090046</t>
  </si>
  <si>
    <t>EXTRUSIÓN PVC-O BLANCO BOOSTER</t>
  </si>
  <si>
    <t>090047</t>
  </si>
  <si>
    <t>MATERIAL QUEMADO EN PRODUCCIO</t>
  </si>
  <si>
    <t>090049</t>
  </si>
  <si>
    <t>EXTRUSION i-PVC AZUL</t>
  </si>
  <si>
    <t>100G</t>
  </si>
  <si>
    <t>PVC GENERICO</t>
  </si>
  <si>
    <t>101000G</t>
  </si>
  <si>
    <t>102000G</t>
  </si>
  <si>
    <t>103000G</t>
  </si>
  <si>
    <t>EXTRUSIÓN CE-CABLE NEGRA CZ</t>
  </si>
  <si>
    <t>104000G</t>
  </si>
  <si>
    <t>EXTRUSION EXPANDIDO GEN</t>
  </si>
  <si>
    <t>106000G</t>
  </si>
  <si>
    <t>107000G</t>
  </si>
  <si>
    <t>ROLLO CINTA ADHESIVA PVC 19X66 R</t>
  </si>
  <si>
    <t>GRAPA METALICA 19 x 10 mm</t>
  </si>
  <si>
    <t>PALET TRATADO 745X745</t>
  </si>
  <si>
    <t>CAJA 752X192X744 Nº 24 FERRO CSTB</t>
  </si>
  <si>
    <t>CAJA 752X192X744 Nº 24 TECE+ASAS</t>
  </si>
  <si>
    <t>CAJA MULTI 80x80x20 (792-191-784)AR</t>
  </si>
  <si>
    <t>CAJA 752X292X764 Nº 25 ARGELIA</t>
  </si>
  <si>
    <t>CAJA 752X292X764 Nº 25 FERROPLAST</t>
  </si>
  <si>
    <t>CAJA 1002X142X994 (Nº 28) FERRO</t>
  </si>
  <si>
    <t>CAJA 1190X182X1186 Nº 29 FERROPLA</t>
  </si>
  <si>
    <t>PALET 120X100</t>
  </si>
  <si>
    <t>CAJA 1002X142X994 Nº 28 BRASELI</t>
  </si>
  <si>
    <t>CAJA 1192X182X1186 Nº 29 BRASELI</t>
  </si>
  <si>
    <t>PLANCHA CARTON BARRA MULTICAP</t>
  </si>
  <si>
    <t>TAPA PLANCHA CARTON BARRA MULT</t>
  </si>
  <si>
    <t>CAJA PEQUEÑA CASQUILLO BRASELI</t>
  </si>
  <si>
    <t>BOX 1172X772X998 + TAPA</t>
  </si>
  <si>
    <t>CAJA 842X842X834 ANONIMA</t>
  </si>
  <si>
    <t>CAJA 167X116X99 (PEQUEÑA PRESS B</t>
  </si>
  <si>
    <t>CAJA 350X125X100 GPF PPSU BLANCA</t>
  </si>
  <si>
    <t>CAJA MULTI 60X20X60 (591-191-583) A</t>
  </si>
  <si>
    <t>CAJA MULTI 80X20X80 (792-191-784) A</t>
  </si>
  <si>
    <t>CAJA MULTI 80X30X80 (792-292-784) A</t>
  </si>
  <si>
    <t>FUNDA RETRACTIL 900X2550 NEGRO-</t>
  </si>
  <si>
    <t>PALET 745X745</t>
  </si>
  <si>
    <t>KG FILM ESTIRABLE 23 MICRAS AUTO</t>
  </si>
  <si>
    <t>CAJA 752X232X744 Nº 33 FERRO CSTB</t>
  </si>
  <si>
    <t>BOLSA AUTOCIERRE 80X120</t>
  </si>
  <si>
    <t>CAJA 1002X142X994 Nº 28 FERRO CST</t>
  </si>
  <si>
    <t>108000G</t>
  </si>
  <si>
    <t>TINTA PER</t>
  </si>
  <si>
    <t>ASACLEN CG</t>
  </si>
  <si>
    <t>TINTA ROJO HITACHI JP-R27 1L</t>
  </si>
  <si>
    <t>DISOLVENTE HITACHI S100A</t>
  </si>
  <si>
    <t>109000G</t>
  </si>
  <si>
    <t>115000G</t>
  </si>
  <si>
    <t>116000G</t>
  </si>
  <si>
    <t>117000G</t>
  </si>
  <si>
    <t>118000G</t>
  </si>
  <si>
    <t>119000G</t>
  </si>
  <si>
    <t>120000G</t>
  </si>
  <si>
    <t>121000G</t>
  </si>
  <si>
    <t>122000G</t>
  </si>
  <si>
    <t>EXTRUSIÓN PIELES</t>
  </si>
  <si>
    <t>1300G</t>
  </si>
  <si>
    <t>PE NATURAL CORRUGADO GENERICO</t>
  </si>
  <si>
    <t>1302G</t>
  </si>
  <si>
    <t>PE NATURAL BD GENERICO</t>
  </si>
  <si>
    <t>1303G</t>
  </si>
  <si>
    <t>PE NATURAL (PE80) GENERICO</t>
  </si>
  <si>
    <t>1304G</t>
  </si>
  <si>
    <t>PE NATURAL (PE100) GENERICO</t>
  </si>
  <si>
    <t>1305G</t>
  </si>
  <si>
    <t>PE NATURAL (PE50) GENERICO</t>
  </si>
  <si>
    <t>1306G</t>
  </si>
  <si>
    <t>PE NATURAL (GAS) GENERICO</t>
  </si>
  <si>
    <t>1315G</t>
  </si>
  <si>
    <t>COLORANTES PE GENERICO</t>
  </si>
  <si>
    <t>1318G</t>
  </si>
  <si>
    <t>COLORANTE NEGRO PVC GENERICO</t>
  </si>
  <si>
    <t>200G</t>
  </si>
  <si>
    <t>CARBONATO GENERICO</t>
  </si>
  <si>
    <t>301G</t>
  </si>
  <si>
    <t>ESTABILIZANTE PRESION GENERICO</t>
  </si>
  <si>
    <t>302G</t>
  </si>
  <si>
    <t>ESTABILIZANTE EVACUACION GENER</t>
  </si>
  <si>
    <t>303G</t>
  </si>
  <si>
    <t>ESTABILIZANTE SANEAMIENTO GENER</t>
  </si>
  <si>
    <t>306G</t>
  </si>
  <si>
    <t>ESTABILIZANTE NF GENERICO</t>
  </si>
  <si>
    <t>400G</t>
  </si>
  <si>
    <t>PVC RECICLADO(MOLIDO) PROPIO GE</t>
  </si>
  <si>
    <t>502G</t>
  </si>
  <si>
    <t>SACOS PE INCOLORO CORRUGADO G</t>
  </si>
  <si>
    <t>507G</t>
  </si>
  <si>
    <t>SACOS PE RECUPERDO CORRUGADO</t>
  </si>
  <si>
    <t>509G</t>
  </si>
  <si>
    <t>SACOS PE BD AGRICOLA GENERICO</t>
  </si>
  <si>
    <t>700G</t>
  </si>
  <si>
    <t>PE RECICLADO(MOLIDO) PROPIO GEN</t>
  </si>
  <si>
    <t>7G</t>
  </si>
  <si>
    <t>PE INYECCION ACCESORIOS GENERIC</t>
  </si>
  <si>
    <t>VENTA (AL) A BRASELI</t>
  </si>
  <si>
    <t>VENTA M.PRIMA DIRECTA</t>
  </si>
  <si>
    <t>VENTAS RESIDUOS NO INVENTARIAB.</t>
  </si>
  <si>
    <t>VENTAS PAPEL,CARTON,CHATARRA (</t>
  </si>
  <si>
    <t>CAMION MIRANDA-ARCHIDONA</t>
  </si>
  <si>
    <t>CAMION ARCHIDONA-MIRANDA</t>
  </si>
  <si>
    <t>CAMION MARTORELL-MIRANDA</t>
  </si>
  <si>
    <t>CISTERNA MARTORELL-MIRANDA</t>
  </si>
  <si>
    <t>CAMION CARBONATO-MIRANDA</t>
  </si>
  <si>
    <t>CISTERNA CARBONATO-MIRANDA</t>
  </si>
  <si>
    <t>CAMION ESTARREJA-MIRANDA</t>
  </si>
  <si>
    <t>CISTERNA ESTARREJA-MIRANDA</t>
  </si>
  <si>
    <t>CAMION TARRAGONA-MIRANDA</t>
  </si>
  <si>
    <t>CISTERNA TARRAGONA-MIRANDA</t>
  </si>
  <si>
    <t>CAMION PUERTOLLANO-MIRANDA</t>
  </si>
  <si>
    <t>CISTERNA PUERTOLLANO-MIRANDA</t>
  </si>
  <si>
    <t>CISTERNA VALENCIA-MIRANDA</t>
  </si>
  <si>
    <t>CISTERNA VALENCIA-ARCHIDONA</t>
  </si>
  <si>
    <t>CISTERNA BERRE L'ETANG (FR)-MIRA</t>
  </si>
  <si>
    <t>CAMION VALENCIA-MIRANDA</t>
  </si>
  <si>
    <t>CAMION VALENCIA-ARCHIDONA</t>
  </si>
  <si>
    <t>CISTERNA SINES-MIRANDA</t>
  </si>
  <si>
    <t>CAMION SINES-MIRANDA</t>
  </si>
  <si>
    <t>CAMION MARTORELL-ARCHIDONA</t>
  </si>
  <si>
    <t>CAMION ALCAZAR DEL REY - MIRAND</t>
  </si>
  <si>
    <t>CISTERNA MARTORELL-ARCHIDONA</t>
  </si>
  <si>
    <t>CISTERNA VILASECA-MIRANDA</t>
  </si>
  <si>
    <t>CAMION VILASECA-MIRANDA</t>
  </si>
  <si>
    <t>CISTERNA VILASECA-ARCHIDONA</t>
  </si>
  <si>
    <t>CAMION VILASECA-ARCHIDONA</t>
  </si>
  <si>
    <t>CAMION SONDICA-MIRANDA</t>
  </si>
  <si>
    <t>CAMION SONDICA-ARCHIDONA</t>
  </si>
  <si>
    <t>CAMION MIRANDA-MUNGUIA-MIRAND</t>
  </si>
  <si>
    <t>CAMION GIRONA-MIRANDA</t>
  </si>
  <si>
    <t>CAMION GRANADA-MIRANDA</t>
  </si>
  <si>
    <t>CAMION TARRAGONA-ARCHIDONA</t>
  </si>
  <si>
    <t>CISTERNA TARRAGONA-ARCHIDONA</t>
  </si>
  <si>
    <t>CAMION AZUQUECA -ARCHIDONA</t>
  </si>
  <si>
    <t>CISTERNA ESTARREJA-ARCHIDONA</t>
  </si>
  <si>
    <t>CISTERNA SINES-ARCHIDONA</t>
  </si>
  <si>
    <t>CAMION ALCAZAR DEL REY -ARCHIDO</t>
  </si>
  <si>
    <t>CISTERNA CARBONATO ARCHIDONA</t>
  </si>
  <si>
    <t>CAMION SINES-ARCHIDONA</t>
  </si>
  <si>
    <t>CAMION ZUERA - ARCHIDONA</t>
  </si>
  <si>
    <t>CAMION ZUERA - MIRANDA</t>
  </si>
  <si>
    <t>VAP PER</t>
  </si>
  <si>
    <t>CATÁLOGOS</t>
  </si>
  <si>
    <t>FLEJEANCHO</t>
  </si>
  <si>
    <t>FLEJE ANCHO</t>
  </si>
  <si>
    <t>FLEJEESTRECHO</t>
  </si>
  <si>
    <t>FLEJE ESTRECHO</t>
  </si>
  <si>
    <t>MADERA</t>
  </si>
  <si>
    <t>VAP</t>
  </si>
  <si>
    <t>Kit termostático válvula de radiador escuadra 1/2" conexión racor 1/2" para tubo PEX, multicapa y cobre</t>
  </si>
  <si>
    <t>Kit termostático válvula de radiador escuadra 1/2" conexión racor 24x1,5 para tubo PEX, multicapa y cobre</t>
  </si>
  <si>
    <t>Kit manual válvula de radiador escuadra 1/2" conexión racor 1/2" para tubo multicapa 16(2.0)</t>
  </si>
  <si>
    <t>Kit manual válvula de radiador escuadra 1/2" conexión racor 1/2" para tubo cobre 15</t>
  </si>
  <si>
    <t>Kit manual válvula de radiador escuadra 1/2" conexión racor  24x1,5 para tubo multicapa 16(2.0)</t>
  </si>
  <si>
    <t>Kit manual válvula de radiador escuadra 1/2" conexión racor 24x1,5 para tubo cobre 15</t>
  </si>
  <si>
    <t>Calibrador 16 (2,0) - 20 (2,0) - 25 (2,5) - 32 (3,0)</t>
  </si>
  <si>
    <t>Calibrador 40 (3,5) - 50 (4,0) - 63 (4,5)</t>
  </si>
  <si>
    <t>PVP 2024
(€/M)</t>
  </si>
  <si>
    <t>PVP 2024
(€/U.)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</si>
</sst>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0.0000"/>
    <numFmt numFmtId="165" formatCode="_-* #,##0.00\ _P_t_s_-;\-* #,##0.00\ _P_t_s_-;_-* \-??\ _P_t_s_-;_-@_-"/>
    <numFmt numFmtId="166" formatCode="0\ %"/>
    <numFmt numFmtId="167" formatCode="0.0%"/>
    <numFmt numFmtId="168" formatCode="_-* #,##0.00\ _€_-;\-* #,##0.00\ _€_-;_-* \-??\ _€_-;_-@_-"/>
    <numFmt numFmtId="169" formatCode="_-* #,##0.0000\ _€_-;\-* #,##0.0000\ _€_-;_-* \-??\ _€_-;_-@_-"/>
    <numFmt numFmtId="170" formatCode="###0;\-###0;"/>
    <numFmt numFmtId="171" formatCode="#,##0.0000;\-#,##0.0000;\-"/>
    <numFmt numFmtId="172" formatCode="_-* #,##0.00\ _P_t_s_-;\-* #,##0.00\ _P_t_s_-;_-* &quot;-&quot;??\ _P_t_s_-;_-@_-"/>
    <numFmt numFmtId="173" formatCode="_-* #,##0.0000\ _P_t_s_-;\-* #,##0.0000\ _P_t_s_-;_-* &quot;-&quot;??\ _P_t_s_-;_-@_-"/>
    <numFmt numFmtId="174" formatCode="0_ "/>
    <numFmt numFmtId="175" formatCode="#,##0_ "/>
    <numFmt numFmtId="176" formatCode="0.00_ "/>
    <numFmt numFmtId="177" formatCode="#,##0.00_ "/>
  </numFmts>
  <fonts count="2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family val="2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10"/>
      <name val="Arial"/>
      <family val="2"/>
    </font>
    <font>
      <b/>
      <sz val="10"/>
      <color indexed="8"/>
      <name val="Arial"/>
      <family val="2"/>
    </font>
    <font>
      <i/>
      <sz val="9"/>
      <color indexed="17"/>
      <name val="Arial"/>
      <family val="2"/>
    </font>
    <font>
      <sz val="10"/>
      <color theme="1"/>
      <name val="Arial"/>
      <family val="2"/>
    </font>
    <font>
      <b/>
      <sz val="8"/>
      <color indexed="8"/>
      <name val="Courier New"/>
      <family val="3"/>
    </font>
    <font>
      <b/>
      <sz val="10"/>
      <color indexed="8"/>
      <name val="Courier New"/>
      <family val="3"/>
    </font>
    <font>
      <sz val="7"/>
      <color indexed="8"/>
      <name val="Courier New"/>
      <family val="3"/>
    </font>
    <font>
      <sz val="8"/>
      <color indexed="8"/>
      <name val="Courier New"/>
      <family val="3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sz val="11"/>
      <color rgb="FF333333"/>
      <name val="Calibri"/>
      <family val="2"/>
      <scheme val="minor"/>
    </font>
    <font>
      <b/>
      <sz val="9"/>
      <color rgb="FF333333"/>
      <name val="Arial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333333"/>
      <name val="Calibri"/>
      <family val="2"/>
      <scheme val="minor"/>
    </font>
    <font>
      <sz val="10"/>
      <color rgb="FF33333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CD5B5"/>
        <bgColor rgb="FFFFCC99"/>
      </patternFill>
    </fill>
    <fill>
      <patternFill patternType="solid">
        <fgColor rgb="FFD7E4BD"/>
        <bgColor rgb="FFDCE6F2"/>
      </patternFill>
    </fill>
    <fill>
      <patternFill patternType="solid">
        <fgColor theme="9" tint="0.59999389629810485"/>
        <bgColor rgb="FFDCE6F2"/>
      </patternFill>
    </fill>
    <fill>
      <patternFill patternType="solid">
        <fgColor theme="9" tint="0.39997558519241921"/>
        <bgColor rgb="FFDCE6F2"/>
      </patternFill>
    </fill>
    <fill>
      <patternFill patternType="solid">
        <fgColor theme="9" tint="0.79998168889431442"/>
        <bgColor rgb="FFDCE6F2"/>
      </patternFill>
    </fill>
    <fill>
      <patternFill patternType="solid">
        <fgColor rgb="FFFF0000"/>
        <bgColor rgb="FF9C0006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/>
    <xf numFmtId="165" fontId="4" fillId="0" borderId="0" applyBorder="0" applyProtection="0"/>
    <xf numFmtId="0" fontId="5" fillId="0" borderId="0"/>
    <xf numFmtId="0" fontId="1" fillId="0" borderId="0"/>
    <xf numFmtId="0" fontId="8" fillId="0" borderId="0"/>
    <xf numFmtId="166" fontId="4" fillId="0" borderId="0" applyFill="0" applyBorder="0" applyAlignment="0" applyProtection="0"/>
    <xf numFmtId="168" fontId="4" fillId="0" borderId="0" applyFill="0" applyBorder="0" applyAlignment="0" applyProtection="0"/>
    <xf numFmtId="0" fontId="4" fillId="0" borderId="0"/>
    <xf numFmtId="172" fontId="4" fillId="0" borderId="0" applyFont="0" applyFill="0" applyBorder="0" applyAlignment="0" applyProtection="0"/>
  </cellStyleXfs>
  <cellXfs count="91">
    <xf numFmtId="0" fontId="0" fillId="0" borderId="0" xfId="0"/>
    <xf numFmtId="49" fontId="3" fillId="0" borderId="0" xfId="2" applyNumberFormat="1" applyFont="1" applyAlignment="1">
      <alignment horizontal="right"/>
    </xf>
    <xf numFmtId="0" fontId="3" fillId="0" borderId="0" xfId="2" applyFont="1"/>
    <xf numFmtId="164" fontId="3" fillId="0" borderId="0" xfId="3" applyNumberFormat="1" applyFont="1" applyBorder="1" applyProtection="1"/>
    <xf numFmtId="0" fontId="5" fillId="0" borderId="0" xfId="4"/>
    <xf numFmtId="49" fontId="3" fillId="2" borderId="0" xfId="2" applyNumberFormat="1" applyFont="1" applyFill="1" applyAlignment="1">
      <alignment horizontal="right"/>
    </xf>
    <xf numFmtId="0" fontId="3" fillId="2" borderId="0" xfId="2" applyFont="1" applyFill="1" applyAlignment="1">
      <alignment horizontal="right"/>
    </xf>
    <xf numFmtId="164" fontId="3" fillId="2" borderId="0" xfId="2" applyNumberFormat="1" applyFont="1" applyFill="1" applyAlignment="1">
      <alignment horizontal="right"/>
    </xf>
    <xf numFmtId="0" fontId="2" fillId="0" borderId="0" xfId="2"/>
    <xf numFmtId="49" fontId="3" fillId="3" borderId="0" xfId="2" applyNumberFormat="1" applyFont="1" applyFill="1" applyAlignment="1">
      <alignment horizontal="right"/>
    </xf>
    <xf numFmtId="0" fontId="3" fillId="3" borderId="0" xfId="2" applyFont="1" applyFill="1"/>
    <xf numFmtId="164" fontId="3" fillId="3" borderId="0" xfId="3" applyNumberFormat="1" applyFont="1" applyFill="1" applyBorder="1" applyProtection="1"/>
    <xf numFmtId="49" fontId="3" fillId="4" borderId="0" xfId="2" applyNumberFormat="1" applyFont="1" applyFill="1" applyAlignment="1">
      <alignment horizontal="right"/>
    </xf>
    <xf numFmtId="0" fontId="3" fillId="4" borderId="0" xfId="2" applyFont="1" applyFill="1"/>
    <xf numFmtId="164" fontId="3" fillId="4" borderId="0" xfId="3" applyNumberFormat="1" applyFont="1" applyFill="1" applyBorder="1" applyProtection="1"/>
    <xf numFmtId="49" fontId="3" fillId="5" borderId="0" xfId="2" applyNumberFormat="1" applyFont="1" applyFill="1" applyAlignment="1">
      <alignment horizontal="right"/>
    </xf>
    <xf numFmtId="0" fontId="3" fillId="5" borderId="0" xfId="2" applyFont="1" applyFill="1"/>
    <xf numFmtId="164" fontId="3" fillId="5" borderId="0" xfId="3" applyNumberFormat="1" applyFont="1" applyFill="1" applyBorder="1" applyProtection="1"/>
    <xf numFmtId="49" fontId="3" fillId="6" borderId="0" xfId="2" applyNumberFormat="1" applyFont="1" applyFill="1" applyAlignment="1">
      <alignment horizontal="right"/>
    </xf>
    <xf numFmtId="0" fontId="3" fillId="6" borderId="0" xfId="2" applyFont="1" applyFill="1"/>
    <xf numFmtId="164" fontId="3" fillId="6" borderId="0" xfId="3" applyNumberFormat="1" applyFont="1" applyFill="1" applyBorder="1" applyProtection="1"/>
    <xf numFmtId="49" fontId="3" fillId="8" borderId="0" xfId="2" applyNumberFormat="1" applyFont="1" applyFill="1" applyAlignment="1">
      <alignment horizontal="right"/>
    </xf>
    <xf numFmtId="0" fontId="3" fillId="8" borderId="0" xfId="2" applyFont="1" applyFill="1"/>
    <xf numFmtId="164" fontId="3" fillId="7" borderId="0" xfId="3" applyNumberFormat="1" applyFont="1" applyFill="1" applyBorder="1" applyProtection="1"/>
    <xf numFmtId="49" fontId="1" fillId="8" borderId="0" xfId="5" applyNumberFormat="1" applyFill="1" applyAlignment="1">
      <alignment horizontal="right"/>
    </xf>
    <xf numFmtId="0" fontId="1" fillId="8" borderId="0" xfId="5" applyFill="1"/>
    <xf numFmtId="164" fontId="5" fillId="0" borderId="0" xfId="4" applyNumberFormat="1"/>
    <xf numFmtId="0" fontId="9" fillId="0" borderId="0" xfId="6" applyFont="1" applyAlignment="1">
      <alignment horizontal="left"/>
    </xf>
    <xf numFmtId="0" fontId="9" fillId="0" borderId="0" xfId="6" applyFont="1" applyAlignment="1">
      <alignment horizontal="right"/>
    </xf>
    <xf numFmtId="167" fontId="10" fillId="0" borderId="0" xfId="7" applyNumberFormat="1" applyFont="1" applyFill="1" applyBorder="1" applyAlignment="1" applyProtection="1"/>
    <xf numFmtId="0" fontId="8" fillId="0" borderId="0" xfId="6"/>
    <xf numFmtId="49" fontId="8" fillId="0" borderId="0" xfId="6" applyNumberFormat="1"/>
    <xf numFmtId="164" fontId="8" fillId="0" borderId="0" xfId="6" applyNumberFormat="1"/>
    <xf numFmtId="2" fontId="8" fillId="0" borderId="0" xfId="6" applyNumberFormat="1"/>
    <xf numFmtId="169" fontId="0" fillId="0" borderId="0" xfId="8" applyNumberFormat="1" applyFont="1" applyFill="1" applyBorder="1" applyAlignment="1" applyProtection="1"/>
    <xf numFmtId="170" fontId="8" fillId="0" borderId="0" xfId="6" applyNumberFormat="1" applyAlignment="1">
      <alignment horizontal="left"/>
    </xf>
    <xf numFmtId="170" fontId="8" fillId="0" borderId="0" xfId="6" applyNumberFormat="1"/>
    <xf numFmtId="171" fontId="8" fillId="0" borderId="0" xfId="6" applyNumberFormat="1"/>
    <xf numFmtId="170" fontId="11" fillId="0" borderId="0" xfId="9" applyNumberFormat="1" applyFont="1" applyAlignment="1">
      <alignment horizontal="right"/>
    </xf>
    <xf numFmtId="2" fontId="11" fillId="0" borderId="0" xfId="9" applyNumberFormat="1" applyFont="1"/>
    <xf numFmtId="173" fontId="11" fillId="0" borderId="0" xfId="10" applyNumberFormat="1" applyFont="1" applyFill="1" applyBorder="1"/>
    <xf numFmtId="0" fontId="14" fillId="0" borderId="0" xfId="0" applyFont="1" applyAlignment="1">
      <alignment horizontal="left"/>
    </xf>
    <xf numFmtId="0" fontId="15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14" fontId="12" fillId="0" borderId="0" xfId="0" applyNumberFormat="1" applyFont="1" applyAlignment="1">
      <alignment horizontal="right"/>
    </xf>
    <xf numFmtId="174" fontId="12" fillId="0" borderId="0" xfId="0" applyNumberFormat="1" applyFont="1" applyAlignment="1">
      <alignment horizontal="right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right"/>
    </xf>
    <xf numFmtId="174" fontId="17" fillId="0" borderId="0" xfId="0" applyNumberFormat="1" applyFont="1" applyAlignment="1">
      <alignment horizontal="right"/>
    </xf>
    <xf numFmtId="175" fontId="17" fillId="0" borderId="0" xfId="0" applyNumberFormat="1" applyFont="1" applyAlignment="1">
      <alignment horizontal="right"/>
    </xf>
    <xf numFmtId="176" fontId="17" fillId="0" borderId="0" xfId="0" applyNumberFormat="1" applyFont="1" applyAlignment="1">
      <alignment horizontal="right"/>
    </xf>
    <xf numFmtId="174" fontId="16" fillId="0" borderId="0" xfId="0" applyNumberFormat="1" applyFont="1" applyAlignment="1">
      <alignment horizontal="right"/>
    </xf>
    <xf numFmtId="177" fontId="17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76" fontId="0" fillId="0" borderId="0" xfId="0" applyNumberFormat="1"/>
    <xf numFmtId="177" fontId="0" fillId="0" borderId="0" xfId="0" applyNumberForma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" fontId="23" fillId="0" borderId="0" xfId="0" applyNumberFormat="1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" fontId="23" fillId="0" borderId="0" xfId="0" applyNumberFormat="1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3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1" fontId="23" fillId="0" borderId="0" xfId="0" applyNumberFormat="1" applyFont="1" applyAlignment="1">
      <alignment horizontal="right" vertical="center" wrapText="1"/>
    </xf>
    <xf numFmtId="0" fontId="21" fillId="0" borderId="0" xfId="0" applyFont="1" applyAlignment="1">
      <alignment horizontal="left" vertical="center"/>
    </xf>
    <xf numFmtId="0" fontId="23" fillId="0" borderId="0" xfId="1" applyFont="1" applyAlignment="1">
      <alignment horizontal="left" vertical="center"/>
    </xf>
    <xf numFmtId="0" fontId="23" fillId="0" borderId="0" xfId="1" applyFont="1" applyAlignment="1">
      <alignment vertical="center"/>
    </xf>
    <xf numFmtId="1" fontId="23" fillId="0" borderId="0" xfId="0" applyNumberFormat="1" applyFont="1" applyAlignment="1">
      <alignment horizontal="left" vertical="center" shrinkToFit="1"/>
    </xf>
    <xf numFmtId="4" fontId="22" fillId="0" borderId="0" xfId="0" applyNumberFormat="1" applyFont="1" applyAlignment="1">
      <alignment horizontal="right" vertical="center" wrapText="1"/>
    </xf>
    <xf numFmtId="4" fontId="22" fillId="0" borderId="0" xfId="0" applyNumberFormat="1" applyFont="1" applyAlignment="1">
      <alignment vertical="center" wrapText="1"/>
    </xf>
    <xf numFmtId="4" fontId="23" fillId="0" borderId="0" xfId="0" applyNumberFormat="1" applyFont="1" applyAlignment="1">
      <alignment vertical="center" wrapText="1"/>
    </xf>
    <xf numFmtId="4" fontId="23" fillId="0" borderId="0" xfId="0" applyNumberFormat="1" applyFont="1" applyAlignment="1">
      <alignment vertical="center"/>
    </xf>
    <xf numFmtId="4" fontId="18" fillId="0" borderId="0" xfId="0" applyNumberFormat="1" applyFont="1" applyAlignment="1">
      <alignment vertical="center"/>
    </xf>
    <xf numFmtId="4" fontId="22" fillId="0" borderId="0" xfId="0" applyNumberFormat="1" applyFont="1" applyAlignment="1">
      <alignment vertical="center"/>
    </xf>
    <xf numFmtId="4" fontId="23" fillId="0" borderId="0" xfId="0" applyNumberFormat="1" applyFont="1" applyAlignment="1">
      <alignment horizontal="right" vertical="center" wrapText="1"/>
    </xf>
    <xf numFmtId="4" fontId="20" fillId="0" borderId="0" xfId="0" applyNumberFormat="1" applyFont="1" applyAlignment="1">
      <alignment horizontal="left" vertical="center"/>
    </xf>
    <xf numFmtId="4" fontId="23" fillId="0" borderId="0" xfId="0" applyNumberFormat="1" applyFont="1" applyAlignment="1">
      <alignment horizontal="right" vertical="center"/>
    </xf>
    <xf numFmtId="4" fontId="22" fillId="0" borderId="0" xfId="0" applyNumberFormat="1" applyFont="1" applyAlignment="1">
      <alignment horizontal="right" vertical="center"/>
    </xf>
    <xf numFmtId="0" fontId="16" fillId="0" borderId="0" xfId="0" applyFont="1" applyAlignment="1">
      <alignment horizontal="left"/>
    </xf>
    <xf numFmtId="0" fontId="0" fillId="0" borderId="0" xfId="0"/>
    <xf numFmtId="175" fontId="16" fillId="0" borderId="0" xfId="0" applyNumberFormat="1" applyFont="1" applyAlignment="1">
      <alignment horizontal="right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21" fillId="0" borderId="0" xfId="0" applyFont="1" applyAlignment="1">
      <alignment horizontal="left" vertical="center"/>
    </xf>
  </cellXfs>
  <cellStyles count="11">
    <cellStyle name="Millares 2" xfId="3" xr:uid="{00000000-0005-0000-0000-000000000000}"/>
    <cellStyle name="Millares 2 2" xfId="10" xr:uid="{00000000-0005-0000-0000-000001000000}"/>
    <cellStyle name="Millares 3" xfId="8" xr:uid="{00000000-0005-0000-0000-000002000000}"/>
    <cellStyle name="Normal" xfId="0" builtinId="0"/>
    <cellStyle name="Normal 2" xfId="4" xr:uid="{00000000-0005-0000-0000-000004000000}"/>
    <cellStyle name="Normal 3" xfId="2" xr:uid="{00000000-0005-0000-0000-000005000000}"/>
    <cellStyle name="Normal 3 2" xfId="9" xr:uid="{00000000-0005-0000-0000-000006000000}"/>
    <cellStyle name="Normal 4" xfId="6" xr:uid="{00000000-0005-0000-0000-000007000000}"/>
    <cellStyle name="Normal_ARTICULOS 2" xfId="5" xr:uid="{00000000-0005-0000-0000-000008000000}"/>
    <cellStyle name="Porcentaje 2" xfId="7" xr:uid="{00000000-0005-0000-0000-00000A000000}"/>
    <cellStyle name="TableStyleLight1" xfId="1" xr:uid="{00000000-0005-0000-0000-00000B000000}"/>
  </cellStyles>
  <dxfs count="5"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FFC000"/>
        </patternFill>
      </fill>
    </dxf>
    <dxf>
      <fill>
        <patternFill>
          <bgColor rgb="FFD99694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800000"/>
      <color rgb="FF3333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STICOS%20FERRO/Almacen/BRASELI/MPRIMASENLACEBRASELI%20PRECIOS%20TRANSFERENCIA-FEB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cfiles\shared\PLASTICOS%20FERRO\Almacen\TYP%20IMA\MPRIMASENLACETUYPER%20PRECIOS%20TRANSFERENCIA-MAR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OE/CALCULOS%20COSTES/TARIFAS%202024/TYP/Tarifa%20de%20Tuyper%20Ima%20al%20Grupo%2009-02-202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LASTICOS%20FERRO/Almacen/FERRO/MPRIMASENLACEFERRO%20PRECIOS%20TRANSFERENCIA-FEB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LASTICOS%20FERRO/Almacen/FERRO/AXIAL/COSTES%20GPF%20PRESS+GPF%20AXI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TICULOS"/>
      <sheetName val="IMP"/>
      <sheetName val="MPRIMAS"/>
      <sheetName val="Equivalencias Tuy"/>
      <sheetName val="Articulos equivalencias TUY"/>
    </sheetNames>
    <sheetDataSet>
      <sheetData sheetId="0"/>
      <sheetData sheetId="1">
        <row r="5">
          <cell r="A5" t="str">
            <v>216001B</v>
          </cell>
          <cell r="B5" t="str">
            <v>MTS. PE-Xb S.3.2 12X1,7 R.100M</v>
          </cell>
          <cell r="E5">
            <v>0.21415371997673194</v>
          </cell>
        </row>
        <row r="6">
          <cell r="A6" t="str">
            <v>216001F</v>
          </cell>
          <cell r="B6" t="str">
            <v>MTS. PE-Xb S.3.2 12X1,7 R.100M FERRO</v>
          </cell>
          <cell r="E6">
            <v>0.21415371997673194</v>
          </cell>
        </row>
        <row r="7">
          <cell r="A7" t="str">
            <v>216002B</v>
          </cell>
          <cell r="B7" t="str">
            <v>MTS. PE-Xb S.4.0 16 x 1,8 R.100M</v>
          </cell>
          <cell r="E7">
            <v>0.27304673545384767</v>
          </cell>
        </row>
        <row r="8">
          <cell r="A8" t="str">
            <v>216002F</v>
          </cell>
          <cell r="B8" t="str">
            <v>MTS PE-Xb S.4.0 16 x 1,8 R.100M FERO</v>
          </cell>
          <cell r="E8">
            <v>0.27304673545384767</v>
          </cell>
        </row>
        <row r="9">
          <cell r="A9" t="str">
            <v>216003B</v>
          </cell>
          <cell r="B9" t="str">
            <v>MTS. PE-Xb S.5.0 20 x 1,9 R.100M</v>
          </cell>
          <cell r="E9">
            <v>0.36138625866952123</v>
          </cell>
        </row>
        <row r="10">
          <cell r="A10" t="str">
            <v>216003F</v>
          </cell>
          <cell r="B10" t="str">
            <v>MTS PE-Xb S.5.0 20 x 1,9 R.100M FERRO</v>
          </cell>
          <cell r="E10">
            <v>0.36138625866952123</v>
          </cell>
        </row>
        <row r="11">
          <cell r="A11" t="str">
            <v>216004B</v>
          </cell>
          <cell r="B11" t="str">
            <v>MTS. PE-Xb S.3.2 16X2,2 R.100M</v>
          </cell>
          <cell r="E11">
            <v>0.31885241415827104</v>
          </cell>
        </row>
        <row r="12">
          <cell r="A12" t="str">
            <v>216004F</v>
          </cell>
          <cell r="B12" t="str">
            <v>MTS PE-Xb S.3.2 16X2,2 R.100M FERRO</v>
          </cell>
          <cell r="E12">
            <v>0.31885241415827104</v>
          </cell>
        </row>
        <row r="13">
          <cell r="A13" t="str">
            <v>216005F</v>
          </cell>
          <cell r="B13" t="str">
            <v>MTS PE-Xb S.3.2 20X2,8 R.100M FERRO</v>
          </cell>
          <cell r="E13">
            <v>0.49553146058961817</v>
          </cell>
        </row>
        <row r="14">
          <cell r="A14" t="str">
            <v>216006B</v>
          </cell>
          <cell r="B14" t="str">
            <v>MTS. PE-Xb S.3.2 25X3,5 R.50M</v>
          </cell>
          <cell r="E14">
            <v>0.80916103539567741</v>
          </cell>
        </row>
        <row r="15">
          <cell r="A15" t="str">
            <v>216006F</v>
          </cell>
          <cell r="B15" t="str">
            <v>MTS PE-Xb S.3.2 25X3,5 R.50M FERRO</v>
          </cell>
          <cell r="E15">
            <v>0.80916103539567741</v>
          </cell>
        </row>
        <row r="16">
          <cell r="A16" t="str">
            <v>216007B</v>
          </cell>
          <cell r="B16" t="str">
            <v>MTS. PE-Xb S.3.2 32X4,4 R.50M</v>
          </cell>
          <cell r="E16">
            <v>1.2749378224399108</v>
          </cell>
        </row>
        <row r="17">
          <cell r="A17" t="str">
            <v>216008B</v>
          </cell>
          <cell r="B17" t="str">
            <v>MTS. PE-Xb S.5.0 32X2,9 R.50M</v>
          </cell>
          <cell r="E17">
            <v>0.88886138764548561</v>
          </cell>
        </row>
        <row r="18">
          <cell r="A18" t="str">
            <v>216008F</v>
          </cell>
          <cell r="B18" t="str">
            <v>MTS PE-Xb S.5.0 32X2,9 R.50M FERRO</v>
          </cell>
          <cell r="E18">
            <v>0.88886138764548561</v>
          </cell>
        </row>
        <row r="19">
          <cell r="A19" t="str">
            <v>216009B</v>
          </cell>
          <cell r="B19" t="str">
            <v>MTS. PE-Xb S.5.0 40X3,7 R.50M</v>
          </cell>
          <cell r="E19">
            <v>1.3894520192009692</v>
          </cell>
        </row>
        <row r="20">
          <cell r="A20" t="str">
            <v>216009F</v>
          </cell>
          <cell r="B20" t="str">
            <v>MTS PE-Xb S.5.0 40X3,7 R.50M FERRO</v>
          </cell>
          <cell r="E20">
            <v>1.3894520192009692</v>
          </cell>
        </row>
        <row r="21">
          <cell r="A21" t="str">
            <v>216010F</v>
          </cell>
          <cell r="B21" t="str">
            <v>MTS. PE-Xb S.5.0 50X4,6 R.50M</v>
          </cell>
          <cell r="E21">
            <v>2.1191670069182145</v>
          </cell>
        </row>
        <row r="22">
          <cell r="A22" t="str">
            <v>216015B</v>
          </cell>
          <cell r="B22" t="str">
            <v>MTS. PE-Xb S.5.0 25X2,3 R.50M</v>
          </cell>
          <cell r="E22">
            <v>0.56704530510086837</v>
          </cell>
        </row>
        <row r="23">
          <cell r="A23" t="str">
            <v>216015F</v>
          </cell>
          <cell r="B23" t="str">
            <v>MTS PE-Xb S.5.0 25X2,3 R.50M FERRO</v>
          </cell>
          <cell r="E23">
            <v>0.56704530510086837</v>
          </cell>
        </row>
        <row r="24">
          <cell r="A24" t="str">
            <v>216020B</v>
          </cell>
          <cell r="B24" t="str">
            <v>MTS. PE-Xb S.4.0 16X1,8 R.200M</v>
          </cell>
          <cell r="E24">
            <v>0.268648918873165</v>
          </cell>
        </row>
        <row r="25">
          <cell r="A25" t="str">
            <v>216021B</v>
          </cell>
          <cell r="B25" t="str">
            <v>MTS. PE-Xb S.4.0 16X1,8 B.4M</v>
          </cell>
          <cell r="E25">
            <v>0.26380473545384764</v>
          </cell>
        </row>
        <row r="26">
          <cell r="A26" t="str">
            <v>216021F</v>
          </cell>
          <cell r="B26" t="str">
            <v>MTS PE-Xb S.4.0 16X1,8 B.5M FERRO</v>
          </cell>
          <cell r="E26">
            <v>0.26380473545384764</v>
          </cell>
        </row>
        <row r="27">
          <cell r="A27" t="str">
            <v>216022B</v>
          </cell>
          <cell r="B27" t="str">
            <v>MTS. PE-Xb S.5.0 20X1,9 R.120M</v>
          </cell>
          <cell r="E27">
            <v>0.36104459200285455</v>
          </cell>
        </row>
        <row r="28">
          <cell r="A28" t="str">
            <v>216022F</v>
          </cell>
          <cell r="B28" t="str">
            <v>MTS PE-Xb S.5.0 20X1,9 R.120M FERRO</v>
          </cell>
          <cell r="E28">
            <v>0.36104459200285455</v>
          </cell>
        </row>
        <row r="29">
          <cell r="A29" t="str">
            <v>216023B</v>
          </cell>
          <cell r="B29" t="str">
            <v>MTS. PE-Xb S.5.0 20X1,9 R.200M</v>
          </cell>
          <cell r="E29">
            <v>0.35800125866952126</v>
          </cell>
        </row>
        <row r="30">
          <cell r="A30" t="str">
            <v>216023F</v>
          </cell>
          <cell r="B30" t="str">
            <v>MTS. PE-Xb S.5.0 20X1,9 R.200M</v>
          </cell>
          <cell r="E30">
            <v>0.3606187260240597</v>
          </cell>
        </row>
        <row r="31">
          <cell r="A31" t="str">
            <v>216024B</v>
          </cell>
          <cell r="B31" t="str">
            <v>MTS. PE-Xb S.5.0 20X1,9 B.4M</v>
          </cell>
          <cell r="E31">
            <v>0.35420225866952126</v>
          </cell>
        </row>
        <row r="32">
          <cell r="A32" t="str">
            <v>216024F</v>
          </cell>
          <cell r="B32" t="str">
            <v>MTS PE-Xb S.5.0 20X1,9 B.5M FERRO</v>
          </cell>
          <cell r="E32">
            <v>0.35420225866952126</v>
          </cell>
        </row>
        <row r="33">
          <cell r="A33" t="str">
            <v>216025B</v>
          </cell>
          <cell r="B33" t="str">
            <v>MTS. PE-Xb S.5.0 25X2,3 R.120M</v>
          </cell>
          <cell r="E33">
            <v>0.5467653051008684</v>
          </cell>
        </row>
        <row r="34">
          <cell r="A34" t="str">
            <v>216025F</v>
          </cell>
          <cell r="B34" t="str">
            <v>MTS PE-Xb S.5.0 25X2,3 R.120M FERRO</v>
          </cell>
          <cell r="E34">
            <v>0.5467653051008684</v>
          </cell>
        </row>
        <row r="35">
          <cell r="A35" t="str">
            <v>216026B</v>
          </cell>
          <cell r="B35" t="str">
            <v>MTS. PE-Xb S.5.0 25X2,3 B.4M</v>
          </cell>
          <cell r="E35">
            <v>0.53191030510086845</v>
          </cell>
        </row>
        <row r="36">
          <cell r="A36" t="str">
            <v>216026F</v>
          </cell>
          <cell r="B36" t="str">
            <v>MTS PE-Xb S.5.0 25X2,3 B.5M FERRO</v>
          </cell>
          <cell r="E36">
            <v>0.53191030510086845</v>
          </cell>
        </row>
        <row r="37">
          <cell r="A37" t="str">
            <v>216027B</v>
          </cell>
          <cell r="B37" t="str">
            <v>MTS. PE-Xb S.5.0 32X2,9 B.4M</v>
          </cell>
          <cell r="E37">
            <v>0.84772138764548566</v>
          </cell>
        </row>
        <row r="38">
          <cell r="A38" t="str">
            <v>216027F</v>
          </cell>
          <cell r="B38" t="str">
            <v>MTS PE-Xb S.5.0 32X2,9 B.5M FERRO</v>
          </cell>
          <cell r="E38">
            <v>0.84772138764548566</v>
          </cell>
        </row>
        <row r="39">
          <cell r="A39" t="str">
            <v>216028B</v>
          </cell>
          <cell r="B39" t="str">
            <v>MTS. PE-Xb S.5.0 40X3,7 B.4M</v>
          </cell>
          <cell r="E39">
            <v>1.351742019200969</v>
          </cell>
        </row>
        <row r="40">
          <cell r="A40" t="str">
            <v>216028F</v>
          </cell>
          <cell r="B40" t="str">
            <v>MTS. PE-Xb S.5.0 40X3,7 B.4M FERRO</v>
          </cell>
          <cell r="E40">
            <v>1.351742019200969</v>
          </cell>
        </row>
        <row r="41">
          <cell r="A41" t="str">
            <v>216029B</v>
          </cell>
          <cell r="B41" t="str">
            <v>MTS. PE-Xb S.5.0 50X4,6 B.4M</v>
          </cell>
          <cell r="E41">
            <v>2.1014665468580889</v>
          </cell>
        </row>
        <row r="42">
          <cell r="A42" t="str">
            <v>216029F</v>
          </cell>
          <cell r="B42" t="str">
            <v>MTS. PE-Xb S.5.0 50X4,6 B.4M F</v>
          </cell>
          <cell r="E42">
            <v>2.1014665468580889</v>
          </cell>
        </row>
        <row r="43">
          <cell r="A43" t="str">
            <v>216030B</v>
          </cell>
          <cell r="B43" t="str">
            <v>MTS. PE-Xb S.3.2 16X2,2 B.4M</v>
          </cell>
          <cell r="E43">
            <v>0.30961041415827101</v>
          </cell>
        </row>
        <row r="44">
          <cell r="A44" t="str">
            <v>216031B</v>
          </cell>
          <cell r="B44" t="str">
            <v>MTS. PE-Xb S.3.2 20X2,8 B.4M</v>
          </cell>
          <cell r="E44">
            <v>0.4883474605896182</v>
          </cell>
        </row>
        <row r="45">
          <cell r="A45" t="str">
            <v>216032B</v>
          </cell>
          <cell r="B45" t="str">
            <v>MTS. PE-Xb S.3.2 25X3,5 B.4M</v>
          </cell>
          <cell r="E45">
            <v>0.77402603539567738</v>
          </cell>
        </row>
        <row r="46">
          <cell r="A46" t="str">
            <v>216033B</v>
          </cell>
          <cell r="B46" t="str">
            <v>MTS. PE-Xb S.3.2 32X4,4 B.4M</v>
          </cell>
          <cell r="E46">
            <v>1.2337978224399109</v>
          </cell>
        </row>
        <row r="47">
          <cell r="A47" t="str">
            <v>216035F</v>
          </cell>
          <cell r="B47" t="str">
            <v>MTS. PE-R 16X1,5 (ROLLO 120M) ROJO ferro</v>
          </cell>
          <cell r="E47">
            <v>0.23821200844295962</v>
          </cell>
        </row>
        <row r="48">
          <cell r="A48" t="str">
            <v>216036F</v>
          </cell>
          <cell r="B48" t="str">
            <v>MTS. PE-R 16X1,5 (ROLLO 200M) ROJO FERRO</v>
          </cell>
          <cell r="E48">
            <v>0.23567867510962628</v>
          </cell>
        </row>
        <row r="49">
          <cell r="A49" t="str">
            <v>216036M</v>
          </cell>
          <cell r="B49" t="str">
            <v>MTS. PE-R 16X1,5 (ROLLO 200M) ROJO MAROC</v>
          </cell>
          <cell r="E49">
            <v>0.23567867510962628</v>
          </cell>
        </row>
        <row r="50">
          <cell r="A50" t="str">
            <v>216037F</v>
          </cell>
          <cell r="B50" t="str">
            <v>MTS. PE-R 16X1,5 (ROLLO 240M) ROJO FERRO</v>
          </cell>
          <cell r="E50">
            <v>0.23567867510962628</v>
          </cell>
        </row>
        <row r="51">
          <cell r="A51" t="str">
            <v>216038B</v>
          </cell>
          <cell r="B51" t="str">
            <v>MTS. PE-Xb S.5.0 20X1,9 R.120M ROJO</v>
          </cell>
          <cell r="E51">
            <v>0.36941081775739304</v>
          </cell>
        </row>
        <row r="52">
          <cell r="A52" t="str">
            <v>216038F</v>
          </cell>
          <cell r="B52" t="str">
            <v>MTS. PE-Xb S.5.0 20X1,9 R.120M ROJO FERRO</v>
          </cell>
          <cell r="E52">
            <v>0.36941081775739304</v>
          </cell>
        </row>
        <row r="53">
          <cell r="A53" t="str">
            <v>216038M</v>
          </cell>
          <cell r="B53" t="str">
            <v>MTS. PE-Xb S.5.0 20X1,9 R.120M ROJO MAROC</v>
          </cell>
          <cell r="E53">
            <v>0.36941081775739304</v>
          </cell>
        </row>
        <row r="54">
          <cell r="A54" t="str">
            <v>216038TR</v>
          </cell>
          <cell r="B54" t="str">
            <v>MTS. PE-Xb S.5.0 20X1,9 R.120M ROJO TRA</v>
          </cell>
          <cell r="E54">
            <v>0.36941081775739304</v>
          </cell>
        </row>
        <row r="55">
          <cell r="A55" t="str">
            <v>216039B</v>
          </cell>
          <cell r="B55" t="str">
            <v>MTS. PE-Xb S.5.0 20X1,9 R.200M ROJO</v>
          </cell>
          <cell r="E55">
            <v>0.36510085466952125</v>
          </cell>
        </row>
        <row r="56">
          <cell r="A56" t="str">
            <v>216039F</v>
          </cell>
          <cell r="B56" t="str">
            <v>MTS. PE-Xb S.5.0 20X1,9 R.200M ROJO FERRO</v>
          </cell>
          <cell r="E56">
            <v>0.36510085466952125</v>
          </cell>
        </row>
        <row r="57">
          <cell r="A57" t="str">
            <v>216040B</v>
          </cell>
          <cell r="B57" t="str">
            <v>MTS. PE-Xb S.5.0 25X2,3 R.50M ROJO</v>
          </cell>
          <cell r="E57">
            <v>0.57928879151335877</v>
          </cell>
        </row>
        <row r="58">
          <cell r="A58" t="str">
            <v>216040F</v>
          </cell>
          <cell r="B58" t="str">
            <v>MTS PE-Xb S.5.0 25X2,3 R.50M ROJO FERRO</v>
          </cell>
          <cell r="E58">
            <v>0.57928879151335877</v>
          </cell>
        </row>
        <row r="59">
          <cell r="A59" t="str">
            <v>216041B</v>
          </cell>
          <cell r="B59" t="str">
            <v>MTS. PE-Xb S.5.0 25X2,3 R.120M ROJO</v>
          </cell>
          <cell r="E59">
            <v>0.5545229581800255</v>
          </cell>
        </row>
        <row r="60">
          <cell r="A60" t="str">
            <v>216041F</v>
          </cell>
          <cell r="B60" t="str">
            <v>MTS. PE-Xb S.5.0 25X2,3 R.120M ROJO FERRO</v>
          </cell>
          <cell r="E60">
            <v>0.5545229581800255</v>
          </cell>
        </row>
        <row r="61">
          <cell r="A61" t="str">
            <v>216041TR</v>
          </cell>
          <cell r="B61" t="str">
            <v>MTS. PE-Xb S.5.0 25X2,3 R.120M ROJO TRA</v>
          </cell>
          <cell r="E61">
            <v>0.5545229581800255</v>
          </cell>
        </row>
        <row r="62">
          <cell r="A62" t="str">
            <v>216042F</v>
          </cell>
          <cell r="B62" t="str">
            <v>MTS. PE-R 12X1,1 (ROLLO 200M) ROJO FERRO</v>
          </cell>
          <cell r="E62">
            <v>0.12916103358603914</v>
          </cell>
        </row>
        <row r="63">
          <cell r="A63" t="str">
            <v>216043F</v>
          </cell>
          <cell r="B63" t="str">
            <v>MTS PE-Xb 12X2,0 R.100M FERRO</v>
          </cell>
          <cell r="E63">
            <v>0.21546245365400116</v>
          </cell>
        </row>
        <row r="64">
          <cell r="A64" t="str">
            <v>216044B</v>
          </cell>
          <cell r="B64" t="str">
            <v>MTS. PE-Xb 16X2,0 R.100M</v>
          </cell>
          <cell r="E64">
            <v>0.30118450951513626</v>
          </cell>
        </row>
        <row r="65">
          <cell r="A65" t="str">
            <v>216044F</v>
          </cell>
          <cell r="B65" t="str">
            <v>MTS PE-Xb 16X2,0 R.100M FERRO</v>
          </cell>
          <cell r="E65">
            <v>0.30118450951513626</v>
          </cell>
        </row>
        <row r="66">
          <cell r="A66" t="str">
            <v>216044TE</v>
          </cell>
          <cell r="B66" t="str">
            <v>MTS PE-Xb 16X2,0 R.100M TECE</v>
          </cell>
          <cell r="E66">
            <v>0.30118450951513626</v>
          </cell>
        </row>
        <row r="67">
          <cell r="A67" t="str">
            <v>216045B</v>
          </cell>
          <cell r="B67" t="str">
            <v>MTS. PE-Xb 20X2,0 R.100M</v>
          </cell>
          <cell r="E67">
            <v>0.38363473118309827</v>
          </cell>
        </row>
        <row r="68">
          <cell r="A68" t="str">
            <v>216045F</v>
          </cell>
          <cell r="B68" t="str">
            <v>MTS PE-Xb 20X2,0 R.100M FERRO</v>
          </cell>
          <cell r="E68">
            <v>0.38363473118309827</v>
          </cell>
        </row>
        <row r="69">
          <cell r="A69" t="str">
            <v>216046F</v>
          </cell>
          <cell r="B69" t="str">
            <v>MTS. PE-R 12X1,1 (ROLLO 120M) ROJO FERRO</v>
          </cell>
          <cell r="E69">
            <v>0.13693295976178277</v>
          </cell>
        </row>
        <row r="70">
          <cell r="A70" t="str">
            <v>216046TR</v>
          </cell>
          <cell r="B70" t="str">
            <v>MTS. PE-R 12X1,1 (R.120M) ROJO TRA</v>
          </cell>
          <cell r="E70">
            <v>0.13693295976178277</v>
          </cell>
        </row>
        <row r="71">
          <cell r="A71" t="str">
            <v>216052B</v>
          </cell>
          <cell r="B71" t="str">
            <v>MTS. PE-Xb S.4.0 16X1,8 R.100M ROJO</v>
          </cell>
          <cell r="E71">
            <v>0.27694297545384766</v>
          </cell>
        </row>
        <row r="72">
          <cell r="A72" t="str">
            <v>216052F</v>
          </cell>
          <cell r="B72" t="str">
            <v>MTS. PE-R 16X1,8 (ROLLO 100M) ROJO</v>
          </cell>
          <cell r="E72">
            <v>0.27694297545384766</v>
          </cell>
        </row>
        <row r="73">
          <cell r="A73" t="str">
            <v>216054B</v>
          </cell>
          <cell r="B73" t="str">
            <v>MTS. PE-Xb S.5.0 63X5,8 B.4M</v>
          </cell>
          <cell r="E73">
            <v>3.2924141931730952</v>
          </cell>
        </row>
        <row r="74">
          <cell r="A74" t="str">
            <v>216054F</v>
          </cell>
          <cell r="B74" t="str">
            <v>MTS PE-Xb S.5.0 63X5,8 B.5M FERRO</v>
          </cell>
          <cell r="E74">
            <v>3.2924141931730952</v>
          </cell>
        </row>
        <row r="75">
          <cell r="A75" t="str">
            <v>216055B</v>
          </cell>
          <cell r="B75" t="str">
            <v>MTS. PE-Xb S.5.0 75X6,8 B.4M</v>
          </cell>
          <cell r="E75">
            <v>4.8907051965381525</v>
          </cell>
        </row>
        <row r="76">
          <cell r="A76" t="str">
            <v>216056B</v>
          </cell>
          <cell r="B76" t="str">
            <v>MTS. PE-Xb S.5.0 92X8,2 B.4M</v>
          </cell>
          <cell r="E76">
            <v>6.8914318056635011</v>
          </cell>
        </row>
        <row r="77">
          <cell r="A77" t="str">
            <v>216057F</v>
          </cell>
          <cell r="B77" t="str">
            <v>MTS. PE-R 12X1,1 (ROLLO 200M) AZUL FERRO</v>
          </cell>
          <cell r="E77">
            <v>0.12947351358603915</v>
          </cell>
        </row>
        <row r="78">
          <cell r="A78" t="str">
            <v>216058B</v>
          </cell>
          <cell r="B78" t="str">
            <v>MTS. PE-Xb S.5.0 20X1,9 R.120M AZUL</v>
          </cell>
          <cell r="E78">
            <v>0.37031633775739303</v>
          </cell>
        </row>
        <row r="79">
          <cell r="A79" t="str">
            <v>216058F</v>
          </cell>
          <cell r="B79" t="str">
            <v>MTS. PE-Xb S.5.0 20X1,9 R.120M AZUL FERRO</v>
          </cell>
          <cell r="E79">
            <v>0.37031633775739303</v>
          </cell>
        </row>
        <row r="80">
          <cell r="A80" t="str">
            <v>216058TR</v>
          </cell>
          <cell r="B80" t="str">
            <v>MTS. PE-R 20X1,9 (R.120M) AZUL TRA</v>
          </cell>
          <cell r="E80">
            <v>0.37031633775739303</v>
          </cell>
        </row>
        <row r="81">
          <cell r="A81" t="str">
            <v>216061B</v>
          </cell>
          <cell r="B81" t="str">
            <v>MTS. PE-Xb S.4.0 16X1,8 B.4M ROJO</v>
          </cell>
          <cell r="E81">
            <v>0.26807097545384767</v>
          </cell>
        </row>
        <row r="82">
          <cell r="A82" t="str">
            <v>216061F</v>
          </cell>
          <cell r="B82" t="str">
            <v>MTS PE-Xb S.4.0 16X1,8 B.5M ROJO FERRO</v>
          </cell>
          <cell r="E82">
            <v>0.26807097545384767</v>
          </cell>
        </row>
        <row r="83">
          <cell r="A83" t="str">
            <v>216062B</v>
          </cell>
          <cell r="B83" t="str">
            <v>MTS. PE-Xb S.5.0 20X1,9 B.4M ROJO</v>
          </cell>
          <cell r="E83">
            <v>0.3625684844240597</v>
          </cell>
        </row>
        <row r="84">
          <cell r="A84" t="str">
            <v>216063B</v>
          </cell>
          <cell r="B84" t="str">
            <v>MTS. PE-Xb S.5.0 25X2,3 B.4M ROJO</v>
          </cell>
          <cell r="E84">
            <v>0.54049611310086842</v>
          </cell>
        </row>
        <row r="85">
          <cell r="A85" t="str">
            <v>216064B</v>
          </cell>
          <cell r="B85" t="str">
            <v>MTS. PE-Xb S.5.0 32X2,9 B.4M ROJO</v>
          </cell>
          <cell r="E85">
            <v>0.86142668364548558</v>
          </cell>
        </row>
        <row r="86">
          <cell r="A86" t="str">
            <v>216065B</v>
          </cell>
          <cell r="B86" t="str">
            <v>MTS. PE-Xb S.5.0 20X1,9 R.100M ROJO</v>
          </cell>
          <cell r="E86">
            <v>0.36938248442405974</v>
          </cell>
        </row>
        <row r="87">
          <cell r="A87" t="str">
            <v>216065F</v>
          </cell>
          <cell r="B87" t="str">
            <v>MTS. PE-Xb S.5.0 20X1,9 R.100M ROJO</v>
          </cell>
          <cell r="E87">
            <v>0.36938248442405974</v>
          </cell>
        </row>
        <row r="88">
          <cell r="A88" t="str">
            <v>216066F</v>
          </cell>
          <cell r="B88" t="str">
            <v>MTS. PE-R 16X1,5 (ROLLO 200M) AZUL FERRO</v>
          </cell>
          <cell r="E88">
            <v>0.2362574351096263</v>
          </cell>
        </row>
        <row r="89">
          <cell r="A89" t="str">
            <v>216067B</v>
          </cell>
          <cell r="B89" t="str">
            <v>MTS. PE-Xb S.5.0 25X2,3 R.120M AZUL</v>
          </cell>
          <cell r="E89">
            <v>0.55221767976753511</v>
          </cell>
        </row>
        <row r="90">
          <cell r="A90" t="str">
            <v>216067F</v>
          </cell>
          <cell r="B90" t="str">
            <v>MTS. PE-Xb S.5.0 25X2,3 R.120M AZUL FERRO</v>
          </cell>
          <cell r="E90">
            <v>0.55221767976753511</v>
          </cell>
        </row>
        <row r="91">
          <cell r="A91" t="str">
            <v>216067TR</v>
          </cell>
          <cell r="B91" t="str">
            <v>MTS. PE-Xb S.5.0 25X2,3 R.120M AZUL TR</v>
          </cell>
          <cell r="E91">
            <v>0.55221767976753511</v>
          </cell>
        </row>
        <row r="92">
          <cell r="A92" t="str">
            <v>216068F</v>
          </cell>
          <cell r="B92" t="str">
            <v>MTS. PE-R 16X1,5 (ROLLO 240M) AZUL FERRO</v>
          </cell>
          <cell r="E92">
            <v>0.23516160177629297</v>
          </cell>
        </row>
        <row r="93">
          <cell r="A93" t="str">
            <v>216069F</v>
          </cell>
          <cell r="B93" t="str">
            <v>MTS. PE-R 20X1,9 (ROLLO 240M) ROJO FERRO</v>
          </cell>
          <cell r="E93">
            <v>0.36620956775739305</v>
          </cell>
        </row>
        <row r="94">
          <cell r="A94" t="str">
            <v>216069TR</v>
          </cell>
          <cell r="B94" t="str">
            <v>MTS. PE-R 20X1,9 (R.240M) ROJO TRA</v>
          </cell>
          <cell r="E94">
            <v>0.36620956775739305</v>
          </cell>
        </row>
        <row r="95">
          <cell r="A95" t="str">
            <v>216070B</v>
          </cell>
          <cell r="B95" t="str">
            <v>MTS. PE-Xb S.5.0 20X1,9 R.200M AZUL</v>
          </cell>
          <cell r="E95">
            <v>0.36599965466952122</v>
          </cell>
        </row>
        <row r="96">
          <cell r="A96" t="str">
            <v>216070F</v>
          </cell>
          <cell r="B96" t="str">
            <v>MTS. PE-Xb S.5.0 20X1,9 R.200M AZUL FERRO</v>
          </cell>
          <cell r="E96">
            <v>0.36599965466952122</v>
          </cell>
        </row>
        <row r="97">
          <cell r="A97" t="str">
            <v>216072F</v>
          </cell>
          <cell r="B97" t="str">
            <v>MTS. PE-R 16X1,5 (ROLLO 80M) ROJO FERRO</v>
          </cell>
          <cell r="E97">
            <v>0.24276617510962628</v>
          </cell>
        </row>
        <row r="98">
          <cell r="A98" t="str">
            <v>216073F</v>
          </cell>
          <cell r="B98" t="str">
            <v>MTS. PE-R 16X1,5 (ROLLO 100M) ROJO FERRO</v>
          </cell>
          <cell r="E98">
            <v>0.2386036751096263</v>
          </cell>
        </row>
        <row r="99">
          <cell r="A99" t="str">
            <v>216074F</v>
          </cell>
          <cell r="B99" t="str">
            <v>MTS. PE-R 16X1,5 (ROLLO 120M) AZUL FERRO</v>
          </cell>
          <cell r="E99">
            <v>0.23879076844295963</v>
          </cell>
        </row>
        <row r="100">
          <cell r="A100" t="str">
            <v>216075B</v>
          </cell>
          <cell r="B100" t="str">
            <v>MTS. PE-Xb S.5.0 32X2,9 R.50M ROJO</v>
          </cell>
          <cell r="E100">
            <v>0.8918006836454857</v>
          </cell>
        </row>
        <row r="101">
          <cell r="A101" t="str">
            <v>216076F</v>
          </cell>
          <cell r="B101" t="str">
            <v>MTS. P.E.R. 20X1,9 (R-240 M) AZUL FERRO</v>
          </cell>
          <cell r="E101">
            <v>0.36711508775739304</v>
          </cell>
        </row>
        <row r="102">
          <cell r="A102" t="str">
            <v>216076TR</v>
          </cell>
          <cell r="B102" t="str">
            <v>MTS. PE-R 20X1,9 (R.240M) AZUL TRA</v>
          </cell>
          <cell r="E102">
            <v>0.36711508775739304</v>
          </cell>
        </row>
        <row r="103">
          <cell r="A103" t="str">
            <v>216077B</v>
          </cell>
          <cell r="B103" t="str">
            <v>MTS. PE-Xb S.5.0 25X2,3 R.50M AZUL</v>
          </cell>
          <cell r="E103">
            <v>0.57393751310086838</v>
          </cell>
        </row>
        <row r="104">
          <cell r="A104" t="str">
            <v>216077F</v>
          </cell>
          <cell r="B104" t="str">
            <v>MTS. PE-Xb S.5.0 25X2,3 R.50M AZUL FERRO</v>
          </cell>
          <cell r="E104">
            <v>0.57393751310086838</v>
          </cell>
        </row>
        <row r="105">
          <cell r="A105" t="str">
            <v>216080F</v>
          </cell>
          <cell r="B105" t="str">
            <v>MTS. PE-R 12X1,1 (ROLLO 120M) AZUL FERRO</v>
          </cell>
          <cell r="E105">
            <v>0.1372588797617828</v>
          </cell>
        </row>
        <row r="106">
          <cell r="A106" t="str">
            <v>216080TR</v>
          </cell>
          <cell r="B106" t="str">
            <v>MTS. PE-R 12X1,1 (R.120M) AZUL TRA</v>
          </cell>
          <cell r="E106">
            <v>0.1372588797617828</v>
          </cell>
        </row>
        <row r="107">
          <cell r="A107" t="str">
            <v>216090F</v>
          </cell>
          <cell r="B107" t="str">
            <v>MTS. PE-R 16X1,5 (ROLLO 600M) ROJO FERRO</v>
          </cell>
          <cell r="E107">
            <v>0.22910367510962629</v>
          </cell>
        </row>
        <row r="108">
          <cell r="A108" t="str">
            <v>216090TR</v>
          </cell>
          <cell r="B108" t="str">
            <v>MTS. PE-R 16X1,5 (R.600M) ROJO TRA</v>
          </cell>
          <cell r="E108">
            <v>0.22910367510962629</v>
          </cell>
        </row>
        <row r="109">
          <cell r="A109" t="str">
            <v>216093F</v>
          </cell>
          <cell r="B109" t="str">
            <v>MTS. PE-R 16X1,5 (ROLLO 400M) ROJO FERRO</v>
          </cell>
          <cell r="E109">
            <v>0.23375792510962629</v>
          </cell>
        </row>
        <row r="110">
          <cell r="A110" t="str">
            <v>216100B</v>
          </cell>
          <cell r="B110" t="str">
            <v>MTS. PE-Xb S.4.0 16X1,8 B.4M AZUL</v>
          </cell>
          <cell r="E110">
            <v>0.26874297545384762</v>
          </cell>
        </row>
        <row r="111">
          <cell r="A111" t="str">
            <v>216101B</v>
          </cell>
          <cell r="B111" t="str">
            <v>MTS. PE-Xb S.5.0 20X1,9 B.4M AZUL</v>
          </cell>
          <cell r="E111">
            <v>0.36080715466952124</v>
          </cell>
        </row>
        <row r="112">
          <cell r="A112" t="str">
            <v>216102B</v>
          </cell>
          <cell r="B112" t="str">
            <v>MTS. PE-Xb S.5.0 25X2,3 B.4M AZUL</v>
          </cell>
          <cell r="E112">
            <v>0.54184851310086846</v>
          </cell>
        </row>
        <row r="113">
          <cell r="A113" t="str">
            <v>216105B</v>
          </cell>
          <cell r="B113" t="str">
            <v>MTS. PE-Xb S.4.0 16X1,8 R.200M ROJO</v>
          </cell>
          <cell r="E113">
            <v>0.27258797545384766</v>
          </cell>
        </row>
        <row r="114">
          <cell r="A114" t="str">
            <v>216106B</v>
          </cell>
          <cell r="B114" t="str">
            <v>MTS. PE-Xb S.4.0 16X1,8 R.100M AZUL</v>
          </cell>
          <cell r="E114">
            <v>0.27761497545384761</v>
          </cell>
        </row>
        <row r="115">
          <cell r="A115" t="str">
            <v>216107B</v>
          </cell>
          <cell r="B115" t="str">
            <v>MTS. PE-Xb S.4.0 16X1,8 R.100M AZUL</v>
          </cell>
          <cell r="E115">
            <v>0.27761497545384761</v>
          </cell>
        </row>
        <row r="116">
          <cell r="A116" t="str">
            <v>216108B</v>
          </cell>
          <cell r="B116" t="str">
            <v>MTS. PE-Xb S.5.0 20X1,9 R.100M AZUL</v>
          </cell>
          <cell r="E116">
            <v>0.36762115466952122</v>
          </cell>
        </row>
        <row r="117">
          <cell r="A117" t="str">
            <v>216109B</v>
          </cell>
          <cell r="B117" t="str">
            <v>MTS. PE-Xb S.5.0 32X2,9 R.50M AZUL</v>
          </cell>
          <cell r="E117">
            <v>0.89395948364548561</v>
          </cell>
        </row>
        <row r="118">
          <cell r="A118" t="str">
            <v>216110B</v>
          </cell>
          <cell r="B118" t="str">
            <v>MTS. PE-Xb S.5.0 32X2,9 B.4M AZUL</v>
          </cell>
          <cell r="E118">
            <v>0.86358548364548549</v>
          </cell>
        </row>
        <row r="119">
          <cell r="A119" t="str">
            <v>216111F</v>
          </cell>
          <cell r="B119" t="str">
            <v>MTS. PE-R 20X2,8 (ROLLO 100M) ROJO FERRO</v>
          </cell>
          <cell r="E119">
            <v>0.49577613154532002</v>
          </cell>
        </row>
        <row r="120">
          <cell r="A120" t="str">
            <v>216112F</v>
          </cell>
          <cell r="B120" t="str">
            <v>MTS. PE-R 12X2 (ROLLO 100M) ROJO FERRO</v>
          </cell>
          <cell r="E120">
            <v>0.21380237756424153</v>
          </cell>
        </row>
        <row r="121">
          <cell r="A121" t="str">
            <v>216113F</v>
          </cell>
          <cell r="B121" t="str">
            <v>MTS. PE-R 16X2,2 (ROLLO 100M) ROJO FERRO</v>
          </cell>
          <cell r="E121">
            <v>0.31787995421055948</v>
          </cell>
        </row>
        <row r="122">
          <cell r="A122" t="str">
            <v>216118F</v>
          </cell>
          <cell r="B122" t="str">
            <v>MTS. PE-R 16X1,5 (ROLLO 802M) ROJO FERRO</v>
          </cell>
          <cell r="E122">
            <v>0.22910367510962629</v>
          </cell>
        </row>
        <row r="123">
          <cell r="A123" t="str">
            <v>216120F</v>
          </cell>
          <cell r="B123" t="str">
            <v>MTS. P.E.R. 16X1,5 (ROLLO 80M) AZUL FERRO</v>
          </cell>
          <cell r="E123">
            <v>0.24701185352211669</v>
          </cell>
        </row>
        <row r="124">
          <cell r="A124" t="str">
            <v>216123F</v>
          </cell>
          <cell r="B124" t="str">
            <v>MTS. PE-R 16X1,5 (ROLLO 802M) AZUL FERRO</v>
          </cell>
          <cell r="E124">
            <v>0.24334493510962629</v>
          </cell>
        </row>
        <row r="125">
          <cell r="A125" t="str">
            <v>216124TE</v>
          </cell>
          <cell r="B125" t="str">
            <v>TUBO PE-Xb 20X2,3 R.100M TECE</v>
          </cell>
          <cell r="E125">
            <v>0.38599723118309837</v>
          </cell>
        </row>
        <row r="126">
          <cell r="A126" t="str">
            <v>216126F</v>
          </cell>
          <cell r="B126" t="str">
            <v>MTS. PE-Xb S.5.0 20X1,9 R.600M ROJO</v>
          </cell>
          <cell r="E126">
            <v>0.37211498442405971</v>
          </cell>
        </row>
        <row r="127">
          <cell r="A127" t="str">
            <v>216127AF</v>
          </cell>
          <cell r="B127" t="str">
            <v>MTS. PE-R 16X1,5 (ROLLO 100M) BLA AC-FIX</v>
          </cell>
          <cell r="E127">
            <v>0.2390918759096263</v>
          </cell>
        </row>
        <row r="128">
          <cell r="A128" t="str">
            <v>216129AF</v>
          </cell>
          <cell r="B128" t="str">
            <v>MTS. PE-Xb S.4.0 16 x 1,8 R.100M AC-FIX</v>
          </cell>
          <cell r="E128">
            <v>0.27573641887316497</v>
          </cell>
        </row>
        <row r="129">
          <cell r="A129" t="str">
            <v>216132AF</v>
          </cell>
          <cell r="B129" t="str">
            <v>MTS. PE-Xb S.5.0 25 X 2,3 R.50M AC-FIX</v>
          </cell>
          <cell r="E129">
            <v>0.54402682271335878</v>
          </cell>
        </row>
        <row r="130">
          <cell r="A130" t="str">
            <v>216136AF</v>
          </cell>
          <cell r="B130" t="str">
            <v>MTS. PE-Xb S.5.0 20X1,9 B.5M BLAN AC-FIX</v>
          </cell>
          <cell r="E130">
            <v>0.36636622602405972</v>
          </cell>
        </row>
        <row r="131">
          <cell r="A131" t="str">
            <v>216137AF</v>
          </cell>
          <cell r="B131" t="str">
            <v>MTS. PE-Xb S.5.0 25X2,3 B.5M BLAN AC-FIX</v>
          </cell>
          <cell r="E131">
            <v>0.54402682271335878</v>
          </cell>
        </row>
        <row r="132">
          <cell r="A132" t="str">
            <v>216138AF</v>
          </cell>
          <cell r="B132" t="str">
            <v>MTS. PE-Xb16X1,5 B.5M ROSA 43833 AC-FIX</v>
          </cell>
          <cell r="E132">
            <v>0.24027282190962629</v>
          </cell>
        </row>
        <row r="133">
          <cell r="A133" t="str">
            <v>216150F</v>
          </cell>
          <cell r="B133" t="str">
            <v>MTS. PE-R 12X1,1 (ROLLO 200M) MARFIL</v>
          </cell>
          <cell r="E133">
            <v>0.14187330509511611</v>
          </cell>
        </row>
        <row r="134">
          <cell r="A134" t="str">
            <v>216151F</v>
          </cell>
          <cell r="B134" t="str">
            <v>MTS. PE-R 16X1,5 (ROLLO 200M) MARFIL</v>
          </cell>
          <cell r="E134">
            <v>0.24133581110962629</v>
          </cell>
        </row>
        <row r="135">
          <cell r="A135" t="str">
            <v>216153F</v>
          </cell>
          <cell r="B135" t="str">
            <v>MTS. PE-Xb S.5.0 20X1,9 R.120M ROSA FERR</v>
          </cell>
          <cell r="E135">
            <v>0.36821391802405973</v>
          </cell>
        </row>
        <row r="136">
          <cell r="A136" t="str">
            <v>216159W</v>
          </cell>
          <cell r="B136" t="str">
            <v>MTS. PE-R 12X1,1 (ROLLO 601M) AZUL WAVIN</v>
          </cell>
          <cell r="E136">
            <v>0.13334221309511612</v>
          </cell>
        </row>
        <row r="137">
          <cell r="A137" t="str">
            <v>216160W</v>
          </cell>
          <cell r="B137" t="str">
            <v>MTS. PE-R 12X1,1 (ROLLO 601M) ROJO WAVIN</v>
          </cell>
          <cell r="E137">
            <v>0.13301629309511612</v>
          </cell>
        </row>
        <row r="138">
          <cell r="A138" t="str">
            <v>216162W</v>
          </cell>
          <cell r="B138" t="str">
            <v>MTS. PE-R 16X1,5 (ROLLO 601M) AZUL WAVIN</v>
          </cell>
          <cell r="E138">
            <v>0.2336824351096263</v>
          </cell>
        </row>
        <row r="139">
          <cell r="A139" t="str">
            <v>216165W</v>
          </cell>
          <cell r="B139" t="str">
            <v>MTS. PE-R 16X1,5 (ROLLO 240M) ROJO WAVIN</v>
          </cell>
          <cell r="E139">
            <v>0.23310367510962629</v>
          </cell>
        </row>
        <row r="140">
          <cell r="A140" t="str">
            <v>216167W</v>
          </cell>
          <cell r="B140" t="str">
            <v>MTS. PE-R 16X1,5 (ROLLO 200M) ROJO WAVIN</v>
          </cell>
          <cell r="E140">
            <v>0.23310367510962629</v>
          </cell>
        </row>
        <row r="141">
          <cell r="A141" t="str">
            <v>216168W</v>
          </cell>
          <cell r="B141" t="str">
            <v>MTS. PE-R 16X1,5 (ROLLO 200M) AZUL WAVIN</v>
          </cell>
          <cell r="E141">
            <v>0.2336824351096263</v>
          </cell>
        </row>
        <row r="142">
          <cell r="A142" t="str">
            <v>216170W</v>
          </cell>
          <cell r="B142" t="str">
            <v>MTS. PE-R 12X1,1 (ROLLO 120M) ROJO WAVIN</v>
          </cell>
          <cell r="E142">
            <v>0.13301629309511612</v>
          </cell>
        </row>
        <row r="143">
          <cell r="A143" t="str">
            <v>216171W</v>
          </cell>
          <cell r="B143" t="str">
            <v>MTS. PE-R 12X1,1 (ROLLO 200M) AZUL WAVIN</v>
          </cell>
          <cell r="E143">
            <v>0.13334221309511612</v>
          </cell>
        </row>
        <row r="144">
          <cell r="A144" t="str">
            <v>216172W</v>
          </cell>
          <cell r="B144" t="str">
            <v>MTS. PE-R 12X1,1 (ROLLO 200M) ROJO WAVIN</v>
          </cell>
          <cell r="E144">
            <v>0.13301629309511612</v>
          </cell>
        </row>
        <row r="145">
          <cell r="A145" t="str">
            <v>216173W</v>
          </cell>
          <cell r="B145" t="str">
            <v>MTS. PE-R 20X1,9 (ROLLO 120M) AZUL WAVIN</v>
          </cell>
          <cell r="E145">
            <v>0.37302050442405971</v>
          </cell>
        </row>
        <row r="146">
          <cell r="A146" t="str">
            <v>216174W</v>
          </cell>
          <cell r="B146" t="str">
            <v>MTS. PE-R 20X1,9 (ROLLO 200M) ROJO WAVIN</v>
          </cell>
          <cell r="E146">
            <v>0.37211498442405971</v>
          </cell>
        </row>
        <row r="147">
          <cell r="A147" t="str">
            <v>216175W</v>
          </cell>
          <cell r="B147" t="str">
            <v>MTS. PE-R 25X2,3 (ROLLO 100M) AZUL WAVIN</v>
          </cell>
          <cell r="E147">
            <v>0.55403293151335886</v>
          </cell>
        </row>
        <row r="148">
          <cell r="A148" t="str">
            <v>216176W</v>
          </cell>
          <cell r="B148" t="str">
            <v>MTS. PE-R 25X2,3 (ROLLO 100M) ROJO WAVIN</v>
          </cell>
          <cell r="E148">
            <v>0.55267129151335881</v>
          </cell>
        </row>
        <row r="149">
          <cell r="A149" t="str">
            <v>216180F</v>
          </cell>
          <cell r="B149" t="str">
            <v>MTS. PE-R 12X1,1 (R.240M) AZUL FERRO BOX</v>
          </cell>
          <cell r="E149">
            <v>0.13094125155665459</v>
          </cell>
        </row>
        <row r="150">
          <cell r="A150" t="str">
            <v>216181F</v>
          </cell>
          <cell r="B150" t="str">
            <v>MTS. PE-R 16X1,5 (R.240M) AZUL FERRO BOX</v>
          </cell>
          <cell r="E150">
            <v>0.23228087260962629</v>
          </cell>
        </row>
        <row r="151">
          <cell r="A151" t="str">
            <v>216182F</v>
          </cell>
          <cell r="B151" t="str">
            <v>MTS. PE-R 16X1,5 (R.240M) ROJO FERRO BOX</v>
          </cell>
          <cell r="E151">
            <v>0.23170211260962628</v>
          </cell>
        </row>
        <row r="152">
          <cell r="A152" t="str">
            <v>216183F</v>
          </cell>
          <cell r="B152" t="str">
            <v>MTS. PE-R 20X1,9 (R.120M) AZUL FERRO BOX</v>
          </cell>
          <cell r="E152">
            <v>0.36397744886850414</v>
          </cell>
        </row>
        <row r="153">
          <cell r="A153" t="str">
            <v>216184F</v>
          </cell>
          <cell r="B153" t="str">
            <v>MTS. PE-R 20X1,9 (R.120M) ROJO FERRO BOX</v>
          </cell>
          <cell r="E153">
            <v>0.36307192886850415</v>
          </cell>
        </row>
        <row r="154">
          <cell r="A154" t="str">
            <v>216185F</v>
          </cell>
          <cell r="B154" t="str">
            <v>MTS. PE-R 12X1,1 (ROLLO 100M) AZUL FERRO</v>
          </cell>
          <cell r="E154">
            <v>0.13396165753956057</v>
          </cell>
        </row>
        <row r="155">
          <cell r="A155" t="str">
            <v>216186F</v>
          </cell>
          <cell r="B155" t="str">
            <v>MTS. PE-R 12X1,1 (ROLLO 100M) ROJO FERRO</v>
          </cell>
          <cell r="E155">
            <v>0.13363573753956054</v>
          </cell>
        </row>
        <row r="156">
          <cell r="A156" t="str">
            <v>216187F</v>
          </cell>
          <cell r="B156" t="str">
            <v>MTS. PE-R 16X1,5 (ROLLO 100M) AZUL FERRO</v>
          </cell>
          <cell r="E156">
            <v>0.23918243510962631</v>
          </cell>
        </row>
        <row r="157">
          <cell r="A157" t="str">
            <v>216188F</v>
          </cell>
          <cell r="B157" t="str">
            <v>MTS. PE-R 12X1,1 (R.240M) ROJO FERRO BOX</v>
          </cell>
          <cell r="E157">
            <v>0.12529507204757762</v>
          </cell>
        </row>
        <row r="158">
          <cell r="A158" t="str">
            <v>216189F</v>
          </cell>
          <cell r="B158" t="str">
            <v>MTS. PE-R 25X2,3 (R.50M) AZUL FERRO BOX</v>
          </cell>
          <cell r="E158">
            <v>0.53604499223332036</v>
          </cell>
        </row>
        <row r="159">
          <cell r="A159" t="str">
            <v>216190F</v>
          </cell>
          <cell r="B159" t="str">
            <v>MTS. PE-R 25X2,3 (R.50M) ROJO FERRO BOX</v>
          </cell>
          <cell r="E159">
            <v>0.53471359223332027</v>
          </cell>
        </row>
        <row r="160">
          <cell r="A160" t="str">
            <v>216191AF</v>
          </cell>
          <cell r="B160" t="str">
            <v>MTS. PE-Xb S.5.0 32X2,9 B.5M AC-FIX</v>
          </cell>
          <cell r="E160">
            <v>0.85704354116312031</v>
          </cell>
        </row>
        <row r="161">
          <cell r="A161" t="str">
            <v>216192AF</v>
          </cell>
          <cell r="B161" t="str">
            <v>MTS. PE-Xb S.4.0 16X1,8 B.5M AC-FIX</v>
          </cell>
          <cell r="E161">
            <v>0.26974930348854959</v>
          </cell>
        </row>
        <row r="162">
          <cell r="A162" t="str">
            <v>216193F</v>
          </cell>
          <cell r="B162" t="str">
            <v>MTS.PE-R 12X1,1 (R.200M)MARFIL FERRO BOX</v>
          </cell>
          <cell r="E162">
            <v>0.13059914620142377</v>
          </cell>
        </row>
        <row r="163">
          <cell r="A163" t="str">
            <v>216194F</v>
          </cell>
          <cell r="B163" t="str">
            <v>MTS.PE-R 16X1,5 (R.200M)MARFIL FERRO BOX</v>
          </cell>
          <cell r="E163">
            <v>0.23534869572501091</v>
          </cell>
        </row>
        <row r="164">
          <cell r="A164" t="str">
            <v>216195F</v>
          </cell>
          <cell r="B164" t="str">
            <v>MTS. PE-R 12X1,1 (R.240M) ROJO FERRO</v>
          </cell>
          <cell r="E164">
            <v>0.13669167771050073</v>
          </cell>
        </row>
        <row r="165">
          <cell r="A165" t="str">
            <v>216195TR</v>
          </cell>
          <cell r="B165" t="str">
            <v>MTS. PE-R 12X1,1 (R.240M) ROJO TRA</v>
          </cell>
          <cell r="E165">
            <v>0.13669167771050073</v>
          </cell>
        </row>
        <row r="166">
          <cell r="A166" t="str">
            <v>216196F</v>
          </cell>
          <cell r="B166" t="str">
            <v>MTS. PE-R 12X1,1 (R.240M) AZUL FERRO</v>
          </cell>
          <cell r="E166">
            <v>0.13701759771050073</v>
          </cell>
        </row>
        <row r="167">
          <cell r="A167" t="str">
            <v>216196TR</v>
          </cell>
          <cell r="B167" t="str">
            <v>MTS. PE-R 12X1,1 (R.240M) AZUL TRA</v>
          </cell>
          <cell r="E167">
            <v>0.13701759771050073</v>
          </cell>
        </row>
        <row r="168">
          <cell r="A168" t="str">
            <v>216197F</v>
          </cell>
          <cell r="B168" t="str">
            <v>MTS. PE-R 16X2,0 (ROLLO 200M) FERRO</v>
          </cell>
          <cell r="E168">
            <v>0.29869536407939584</v>
          </cell>
        </row>
        <row r="169">
          <cell r="A169" t="str">
            <v>216198F</v>
          </cell>
          <cell r="B169" t="str">
            <v>MTS. PE-R 32X2,9 (R.130M) ROJO</v>
          </cell>
          <cell r="E169">
            <v>0.86224206826087024</v>
          </cell>
        </row>
        <row r="170">
          <cell r="A170" t="str">
            <v>216199F</v>
          </cell>
          <cell r="B170" t="str">
            <v>MTS. PE-R 32X2,9 (R.120M) ROJO</v>
          </cell>
          <cell r="E170">
            <v>0.86224206826087024</v>
          </cell>
        </row>
        <row r="171">
          <cell r="A171" t="str">
            <v>216200TR</v>
          </cell>
          <cell r="B171" t="str">
            <v>MTS. PE-R 12X1,1 (R.240M) MARFIL M.ROJO</v>
          </cell>
          <cell r="E171">
            <v>0.13221080509511612</v>
          </cell>
        </row>
        <row r="172">
          <cell r="A172" t="str">
            <v>216201TR</v>
          </cell>
          <cell r="B172" t="str">
            <v>MTS. PE-R 12X1,1 (R.240M) MARFIL M.AZUL</v>
          </cell>
          <cell r="E172">
            <v>0.13221080509511612</v>
          </cell>
        </row>
        <row r="173">
          <cell r="A173" t="str">
            <v>216202TR</v>
          </cell>
          <cell r="B173" t="str">
            <v>MTS. PE-R 16X1,5 (R.240M) MARFIL M.ROJO</v>
          </cell>
          <cell r="E173">
            <v>0.23534869572501091</v>
          </cell>
        </row>
        <row r="174">
          <cell r="A174" t="str">
            <v>216203TR</v>
          </cell>
          <cell r="B174" t="str">
            <v>MTS. PE-R 16X1,5 (R.240M) MARFIL M.AZUL</v>
          </cell>
          <cell r="E174">
            <v>0.23534869572501091</v>
          </cell>
        </row>
        <row r="175">
          <cell r="A175" t="str">
            <v>216204F</v>
          </cell>
          <cell r="B175" t="str">
            <v>MTS. PE-R 16X2,0 (ROLLO 100M) MARFIL FER</v>
          </cell>
          <cell r="E175">
            <v>0.29614969607939584</v>
          </cell>
        </row>
        <row r="176">
          <cell r="A176" t="str">
            <v>216205F</v>
          </cell>
          <cell r="B176" t="str">
            <v>MTS. PE-R 20X2,0 (ROLLO 100M) MARFIL FER</v>
          </cell>
          <cell r="E176">
            <v>0.37942063134735793</v>
          </cell>
        </row>
        <row r="177">
          <cell r="A177" t="str">
            <v>216206F</v>
          </cell>
          <cell r="B177" t="str">
            <v>MTS. PE-R 16X2,0 (ROLLO 100M) ROUGE BRIQ</v>
          </cell>
          <cell r="E177">
            <v>0.29796204407939586</v>
          </cell>
        </row>
        <row r="178">
          <cell r="A178" t="str">
            <v>216207F</v>
          </cell>
          <cell r="B178" t="str">
            <v>MTS. PE-R 20X2,0 (ROLLO 100M) ROUGE BRIQ</v>
          </cell>
          <cell r="E178">
            <v>0.38175613134735797</v>
          </cell>
        </row>
        <row r="179">
          <cell r="A179" t="str">
            <v>216210F</v>
          </cell>
          <cell r="B179" t="str">
            <v>MTS.PE-R 16X1,5 (R.120M)MARFIL FERRO BOX</v>
          </cell>
          <cell r="E179">
            <v>0.23534869572501091</v>
          </cell>
        </row>
        <row r="180">
          <cell r="A180" t="str">
            <v>216512F</v>
          </cell>
          <cell r="B180" t="str">
            <v>MTS. PE-Xb 16X2,0 (WHITE) R.100M</v>
          </cell>
          <cell r="E180">
            <v>0.29330650967939587</v>
          </cell>
        </row>
        <row r="181">
          <cell r="A181" t="str">
            <v>216513F</v>
          </cell>
          <cell r="B181" t="str">
            <v>MTS. PE-Xb 20X2,0 (WHITE) R.100M</v>
          </cell>
          <cell r="E181">
            <v>0.37575673134735788</v>
          </cell>
        </row>
        <row r="182">
          <cell r="A182" t="str">
            <v>216515TH</v>
          </cell>
          <cell r="B182" t="str">
            <v>MTS. PE-R 16X1,5 (R 200M) ROUGE BRIQUE</v>
          </cell>
          <cell r="E182">
            <v>0.2372856125250109</v>
          </cell>
        </row>
        <row r="183">
          <cell r="A183" t="str">
            <v>216516TH</v>
          </cell>
          <cell r="B183" t="str">
            <v>MTS. PE-R 20X1,9 (R 200M) ROUGE BRIQUE</v>
          </cell>
          <cell r="E183">
            <v>0.36692041463944436</v>
          </cell>
        </row>
        <row r="184">
          <cell r="A184" t="str">
            <v>216517TH</v>
          </cell>
          <cell r="B184" t="str">
            <v>MTS. PE-R 25X2,3 (R 100M) ROUGE BRIQUE</v>
          </cell>
          <cell r="E184">
            <v>0.54787593532874346</v>
          </cell>
        </row>
        <row r="185">
          <cell r="A185" t="str">
            <v>216521AF</v>
          </cell>
          <cell r="B185" t="str">
            <v>MTS. PE-Xb 20X1,9 (R 120M) ROSA</v>
          </cell>
          <cell r="E185">
            <v>0.36222680263944435</v>
          </cell>
        </row>
        <row r="186">
          <cell r="A186" t="str">
            <v>216524B</v>
          </cell>
          <cell r="B186" t="str">
            <v>MTS.PEX16X1,5(R200M)ROUGE BRIQUE BRASELI</v>
          </cell>
          <cell r="E186">
            <v>0.22995408130003009</v>
          </cell>
        </row>
        <row r="187">
          <cell r="A187" t="str">
            <v>216525B</v>
          </cell>
          <cell r="B187" t="str">
            <v>MTS.PEX20X1,9(R120M)ROUGE BRIQUE BRASELI</v>
          </cell>
          <cell r="E187">
            <v>0.36692041463944436</v>
          </cell>
        </row>
        <row r="188">
          <cell r="A188" t="str">
            <v>216527F</v>
          </cell>
          <cell r="B188" t="str">
            <v>MTS. PE-R 12X1,1 (R.120M) ROJO FERRO BOX</v>
          </cell>
          <cell r="E188">
            <v>0.13669167771050073</v>
          </cell>
        </row>
        <row r="189">
          <cell r="A189" t="str">
            <v>216528F</v>
          </cell>
          <cell r="B189" t="str">
            <v>MTS. PE-R 12X1,1 (R.120M) AZUL FERRO BOX</v>
          </cell>
          <cell r="E189">
            <v>0.13701759771050073</v>
          </cell>
        </row>
        <row r="190">
          <cell r="A190" t="str">
            <v>216529F</v>
          </cell>
          <cell r="B190" t="str">
            <v>MTS. PE-R 12X1,1 (R.200M) ROJO FERRO BOX</v>
          </cell>
          <cell r="E190">
            <v>0.13669167771050073</v>
          </cell>
        </row>
        <row r="191">
          <cell r="A191" t="str">
            <v>216530F</v>
          </cell>
          <cell r="B191" t="str">
            <v>MTS. PE-R 12X1,1 (R.200M) AZUL FERRO BOX</v>
          </cell>
          <cell r="E191">
            <v>0.13701759771050073</v>
          </cell>
        </row>
        <row r="192">
          <cell r="A192" t="str">
            <v>216531F</v>
          </cell>
          <cell r="B192" t="str">
            <v>MTS. PE-R 16X1,5 (R.120M) ROJO FERRO BOX</v>
          </cell>
          <cell r="E192">
            <v>0.2367790597250109</v>
          </cell>
        </row>
        <row r="193">
          <cell r="A193" t="str">
            <v>216532F</v>
          </cell>
          <cell r="B193" t="str">
            <v>MTS. PE-R 16X1,5 (R.120M) AZUL FERRO BOX</v>
          </cell>
          <cell r="E193">
            <v>0.23735781972501091</v>
          </cell>
        </row>
        <row r="194">
          <cell r="A194" t="str">
            <v>216533F</v>
          </cell>
          <cell r="B194" t="str">
            <v>MTS. PE-R 16X1,5 (R.200M) ROJO FERRO BOX</v>
          </cell>
          <cell r="E194">
            <v>0.2367790597250109</v>
          </cell>
        </row>
        <row r="195">
          <cell r="A195" t="str">
            <v>216534F</v>
          </cell>
          <cell r="B195" t="str">
            <v>MTS. PE-R 16X1,5 (R.200M) AZUL FERRO BOX</v>
          </cell>
          <cell r="E195">
            <v>0.23735781972501091</v>
          </cell>
        </row>
        <row r="196">
          <cell r="A196" t="str">
            <v>216535F</v>
          </cell>
          <cell r="B196" t="str">
            <v>MTS. PE-R 20X1,9 (R.200M) ROJO FERRO BOX</v>
          </cell>
          <cell r="E196">
            <v>0.36612786903944433</v>
          </cell>
        </row>
        <row r="197">
          <cell r="A197" t="str">
            <v>216536F</v>
          </cell>
          <cell r="B197" t="str">
            <v>MTS. PE-R 20X1,9 (R.200M) AZUL FERRO BOX</v>
          </cell>
          <cell r="E197">
            <v>0.36703338903944432</v>
          </cell>
        </row>
        <row r="198">
          <cell r="A198" t="str">
            <v>216537F</v>
          </cell>
          <cell r="B198" t="str">
            <v>MTS. PE-R 20X1,9 (R.240M) ROJO FERRO BOX</v>
          </cell>
          <cell r="E198">
            <v>0.36612786903944433</v>
          </cell>
        </row>
        <row r="199">
          <cell r="A199" t="str">
            <v>216538F</v>
          </cell>
          <cell r="B199" t="str">
            <v>MTS. PE-R 20X1,9 (R.240M) AZUL FERRO BOX</v>
          </cell>
          <cell r="E199">
            <v>0.36703338903944432</v>
          </cell>
        </row>
        <row r="200">
          <cell r="A200" t="str">
            <v>216539F</v>
          </cell>
          <cell r="B200" t="str">
            <v>MTS. PE-R 25X2,3 (R.120M) ROJO FERRO BOX</v>
          </cell>
          <cell r="E200">
            <v>0.54668417612874343</v>
          </cell>
        </row>
        <row r="201">
          <cell r="A201" t="str">
            <v>216540F</v>
          </cell>
          <cell r="B201" t="str">
            <v>MTS. PE-R 25X2,3 (R.120M) AZUL FERRO BOX</v>
          </cell>
          <cell r="E201">
            <v>0.54804581612874348</v>
          </cell>
        </row>
        <row r="202">
          <cell r="A202" t="str">
            <v>216541F</v>
          </cell>
          <cell r="B202" t="str">
            <v>MTS. PE-R 32X2,9 (R.50M) ROJO FERRO BOX</v>
          </cell>
          <cell r="E202">
            <v>0.87088748996312026</v>
          </cell>
        </row>
        <row r="203">
          <cell r="A203" t="str">
            <v>216542F</v>
          </cell>
          <cell r="B203" t="str">
            <v>MTS. PE-R 32X2,9 (R.50M) AZUL FERRO BOX</v>
          </cell>
          <cell r="E203">
            <v>0.87306812996312022</v>
          </cell>
        </row>
        <row r="204">
          <cell r="A204" t="str">
            <v>216544BR</v>
          </cell>
          <cell r="B204" t="str">
            <v>MTS. PE-R 12X1,1 (R.10M) ROJO BRICOMARCH</v>
          </cell>
          <cell r="E204">
            <v>0.13137141820142378</v>
          </cell>
        </row>
        <row r="205">
          <cell r="A205" t="str">
            <v>216545BR</v>
          </cell>
          <cell r="B205" t="str">
            <v>MTS. PE-R 12X1,1 (R.10M) AZUL BRICOMARCH</v>
          </cell>
          <cell r="E205">
            <v>0.13168389820142379</v>
          </cell>
        </row>
        <row r="206">
          <cell r="A206" t="str">
            <v>216546BR</v>
          </cell>
          <cell r="B206" t="str">
            <v>MTS. PE-R 12X1,1 (R.25M) ROJO BRICOMARCH</v>
          </cell>
          <cell r="E206">
            <v>0.13137141820142378</v>
          </cell>
        </row>
        <row r="207">
          <cell r="A207" t="str">
            <v>216547BR</v>
          </cell>
          <cell r="B207" t="str">
            <v>MTS. PE-R 12X1,1 (R.25M) AZUL BRICOMARCH</v>
          </cell>
          <cell r="E207">
            <v>0.13168389820142376</v>
          </cell>
        </row>
        <row r="208">
          <cell r="A208" t="str">
            <v>216548BR</v>
          </cell>
          <cell r="B208" t="str">
            <v>MTS. PE-R 16X1,5 (R.10M) ROJO BRICOMARCH</v>
          </cell>
          <cell r="E208">
            <v>0.22946370290003007</v>
          </cell>
        </row>
        <row r="209">
          <cell r="A209" t="str">
            <v>216549BR</v>
          </cell>
          <cell r="B209" t="str">
            <v>MTS. PE-R 16X1,5 (R.10M) AZUL BRICOMARCH</v>
          </cell>
          <cell r="E209">
            <v>0.23002398290003009</v>
          </cell>
        </row>
        <row r="210">
          <cell r="A210" t="str">
            <v>216550BR</v>
          </cell>
          <cell r="B210" t="str">
            <v>MTS. PE-R 16X1,5 (R.25M) ROJO BRICOMARCH</v>
          </cell>
          <cell r="E210">
            <v>0.22946370290003007</v>
          </cell>
        </row>
        <row r="211">
          <cell r="A211" t="str">
            <v>216551BR</v>
          </cell>
          <cell r="B211" t="str">
            <v>MTS. PE-R 16X1,5 (R.25M) AZUL BRICOMARCH</v>
          </cell>
          <cell r="E211">
            <v>0.23002398290003009</v>
          </cell>
        </row>
        <row r="212">
          <cell r="A212" t="str">
            <v>216552BR</v>
          </cell>
          <cell r="B212" t="str">
            <v>MTS. PE-R 20X1,9 (R.10M) ROJO BRICOMARCH</v>
          </cell>
          <cell r="E212">
            <v>0.35648489867924232</v>
          </cell>
        </row>
        <row r="213">
          <cell r="A213" t="str">
            <v>216553BR</v>
          </cell>
          <cell r="B213" t="str">
            <v>MTS. PE-R 20X1,9 (R.10M) AZUL BRICOMARCH</v>
          </cell>
          <cell r="E213">
            <v>0.35736605867924232</v>
          </cell>
        </row>
        <row r="214">
          <cell r="A214" t="str">
            <v>216554BR</v>
          </cell>
          <cell r="B214" t="str">
            <v>MTS. PE-R 20X1,9 (R.25M) ROJO BRICOMARCH</v>
          </cell>
          <cell r="E214">
            <v>0.35648489867924232</v>
          </cell>
        </row>
        <row r="215">
          <cell r="A215" t="str">
            <v>216555BR</v>
          </cell>
          <cell r="B215" t="str">
            <v>MTS. PE-R 20X1,9 (R.25M) AZUL BRICOMARCH</v>
          </cell>
          <cell r="E215">
            <v>0.35736605867924237</v>
          </cell>
        </row>
        <row r="216">
          <cell r="A216" t="str">
            <v>216556F</v>
          </cell>
          <cell r="B216" t="str">
            <v>MTS. PE-R 20X1,9 (R.120M) MARFIL FERRO</v>
          </cell>
          <cell r="E216">
            <v>0.36388994103944433</v>
          </cell>
        </row>
        <row r="217">
          <cell r="A217" t="str">
            <v>216557F</v>
          </cell>
          <cell r="B217" t="str">
            <v>MTS. PE-R 20X1,9 (R.240M) MARFIL FERRO</v>
          </cell>
          <cell r="E217">
            <v>0.36388994103944433</v>
          </cell>
        </row>
        <row r="218">
          <cell r="A218" t="str">
            <v>216558D</v>
          </cell>
          <cell r="B218" t="str">
            <v>MTS. PE-R NUDE 12X1,1 (R.5M) ROJO DIPRA</v>
          </cell>
          <cell r="E218">
            <v>0.13137141820142378</v>
          </cell>
        </row>
        <row r="219">
          <cell r="A219" t="str">
            <v>216559D</v>
          </cell>
          <cell r="B219" t="str">
            <v>MTS. PE-R NUDE 12X1,1 (R.5M) AZUL DIPRA</v>
          </cell>
          <cell r="E219">
            <v>0.13168389820142379</v>
          </cell>
        </row>
        <row r="220">
          <cell r="A220" t="str">
            <v>216560D</v>
          </cell>
          <cell r="B220" t="str">
            <v>MTS. PE-R NUDE 16X1,5 (R.5M) ROJO DIPRA</v>
          </cell>
          <cell r="E220">
            <v>0.22946370290003015</v>
          </cell>
        </row>
        <row r="221">
          <cell r="A221" t="str">
            <v>216561D</v>
          </cell>
          <cell r="B221" t="str">
            <v>MTS. PE-R NUDE 16X1,5 (R.5M) AZUL DIPRA</v>
          </cell>
          <cell r="E221">
            <v>0.23002398290003012</v>
          </cell>
        </row>
        <row r="222">
          <cell r="A222" t="str">
            <v>216570D</v>
          </cell>
          <cell r="B222" t="str">
            <v>MTS. PE-R NUDE 16X1,5 (R.25M) ROJO DIPRA</v>
          </cell>
          <cell r="E222">
            <v>0.22946370290003015</v>
          </cell>
        </row>
        <row r="223">
          <cell r="A223" t="str">
            <v>216571D</v>
          </cell>
          <cell r="B223" t="str">
            <v>MTS. PE-R NUDE 12X1,1 (R.10M) AZUL DIPRA</v>
          </cell>
          <cell r="E223">
            <v>0.13168389820142379</v>
          </cell>
        </row>
        <row r="224">
          <cell r="A224" t="str">
            <v>216572D</v>
          </cell>
          <cell r="B224" t="str">
            <v>MTS. PE-R NUDE 12X1,1 (R.25M) ROJO DIPRA</v>
          </cell>
          <cell r="E224">
            <v>0.13137141820142378</v>
          </cell>
        </row>
        <row r="225">
          <cell r="A225" t="str">
            <v>216573D</v>
          </cell>
          <cell r="B225" t="str">
            <v>MTS. PE-R NUDE 12X1,1 (R.25M) AZUL DIPRA</v>
          </cell>
          <cell r="E225">
            <v>0.13168389820142379</v>
          </cell>
        </row>
        <row r="226">
          <cell r="A226" t="str">
            <v>216574D</v>
          </cell>
          <cell r="B226" t="str">
            <v>MTS. PE-R NUDE 16X1,5 (R.10M) ROJO DIPRA</v>
          </cell>
          <cell r="E226">
            <v>0.22946370290003015</v>
          </cell>
        </row>
        <row r="227">
          <cell r="A227" t="str">
            <v>216575D</v>
          </cell>
          <cell r="B227" t="str">
            <v>MTS. PE-R NUDE 16X1,5 (R.10M) AZUL DIPRA</v>
          </cell>
          <cell r="E227">
            <v>0.23002398290003012</v>
          </cell>
        </row>
        <row r="228">
          <cell r="A228" t="str">
            <v>216577D</v>
          </cell>
          <cell r="B228" t="str">
            <v>MTS. PE-R NUDE 16X1,5 (R.25M) AZUL DIPRA</v>
          </cell>
          <cell r="E228">
            <v>0.23002398290003012</v>
          </cell>
        </row>
        <row r="229">
          <cell r="A229" t="str">
            <v>216578D</v>
          </cell>
          <cell r="B229" t="str">
            <v>MTS. PE-R NUDE 12X1,1 (R.10M) ROJO DIPRA</v>
          </cell>
          <cell r="E229">
            <v>0.13137141820142378</v>
          </cell>
        </row>
        <row r="230">
          <cell r="A230" t="str">
            <v>216580D</v>
          </cell>
          <cell r="B230" t="str">
            <v>MTS. PE-R NUDE 20X1,9 (R.10M) ROJO DIPRA</v>
          </cell>
          <cell r="E230">
            <v>0.36612786903944433</v>
          </cell>
        </row>
        <row r="231">
          <cell r="A231" t="str">
            <v>216581D</v>
          </cell>
          <cell r="B231" t="str">
            <v>MTS. PE-R NUDE 20X1,9 (R.10M) AZUL DIPRA</v>
          </cell>
          <cell r="E231">
            <v>0.36703338903944432</v>
          </cell>
        </row>
        <row r="232">
          <cell r="A232" t="str">
            <v>216582D</v>
          </cell>
          <cell r="B232" t="str">
            <v>MTS. PE-R NUDE 20X1,9 (R.25M) ROJO DIPRA</v>
          </cell>
          <cell r="E232">
            <v>0.36612786903944433</v>
          </cell>
        </row>
        <row r="233">
          <cell r="A233" t="str">
            <v>216583D</v>
          </cell>
          <cell r="B233" t="str">
            <v>MTS. PE-R NUDE 20X1,9 (R.25M) AZUL DIPRA</v>
          </cell>
          <cell r="E233">
            <v>0.36703338903944432</v>
          </cell>
        </row>
        <row r="234">
          <cell r="A234" t="str">
            <v>216588D</v>
          </cell>
          <cell r="B234" t="str">
            <v>MTS. PE-R NUDE 16X1,5 (R.50M) ROJO DIPRA</v>
          </cell>
          <cell r="E234">
            <v>0.2367790597250109</v>
          </cell>
        </row>
        <row r="235">
          <cell r="A235" t="str">
            <v>216589D</v>
          </cell>
          <cell r="B235" t="str">
            <v>MTS. PE-R NUDE 16X1,5 (R.50M) AZUL DIPRA</v>
          </cell>
          <cell r="E235">
            <v>0.23735781972501091</v>
          </cell>
        </row>
        <row r="243">
          <cell r="A243" t="str">
            <v>241001S</v>
          </cell>
          <cell r="B243" t="str">
            <v>MTS. PER ENVAINADO 12X1,1R100 ROJO SOSIE</v>
          </cell>
          <cell r="E243">
            <v>0.30758884417758825</v>
          </cell>
        </row>
        <row r="244">
          <cell r="A244" t="str">
            <v>241001F</v>
          </cell>
          <cell r="B244" t="str">
            <v>MTS.  PER ENVAINADO 12X1,1 R 100 M ROJO</v>
          </cell>
          <cell r="E244">
            <v>0.30758884417758825</v>
          </cell>
        </row>
        <row r="245">
          <cell r="A245" t="str">
            <v>241002S</v>
          </cell>
          <cell r="B245" t="str">
            <v>MTS. PER ENVAINADO 12X1,1R100 AZUL SOSIE</v>
          </cell>
          <cell r="E245">
            <v>0.30724061173895367</v>
          </cell>
        </row>
        <row r="246">
          <cell r="A246" t="str">
            <v>241002F</v>
          </cell>
          <cell r="B246" t="str">
            <v>MTS.  PER ENVAINADO 12X1,1 R 100 M AZUL</v>
          </cell>
          <cell r="E246">
            <v>0.30724061173895367</v>
          </cell>
        </row>
        <row r="247">
          <cell r="A247" t="str">
            <v>241003S</v>
          </cell>
          <cell r="B247" t="str">
            <v>MTS. PER ENVAINADO 16X1,5R100 ROJO SOSIE</v>
          </cell>
          <cell r="E247">
            <v>0.43959884922122505</v>
          </cell>
        </row>
        <row r="248">
          <cell r="A248" t="str">
            <v>241003F</v>
          </cell>
          <cell r="B248" t="str">
            <v>MTS. PER ENVAINADO 16X1,5 R 100 M ROJO</v>
          </cell>
          <cell r="E248">
            <v>0.4386103005632731</v>
          </cell>
        </row>
        <row r="249">
          <cell r="A249" t="str">
            <v>241004S</v>
          </cell>
          <cell r="B249" t="str">
            <v>MTS. PER ENVAINADO 16X1,5R100 AZUL SOSIE</v>
          </cell>
          <cell r="E249">
            <v>0.43917058056327307</v>
          </cell>
        </row>
        <row r="250">
          <cell r="A250" t="str">
            <v>241004F</v>
          </cell>
          <cell r="B250" t="str">
            <v>MTS.  PER ENVAINADO 16X1,5 R 100 M AZUL</v>
          </cell>
          <cell r="E250">
            <v>0.43917058056327307</v>
          </cell>
        </row>
        <row r="251">
          <cell r="A251" t="str">
            <v>241009F</v>
          </cell>
          <cell r="B251" t="str">
            <v>MTS.  DUO PER ENVAINADO 12X1,1 R 50 M</v>
          </cell>
          <cell r="E251">
            <v>0.77686929043001296</v>
          </cell>
        </row>
        <row r="252">
          <cell r="A252" t="str">
            <v>241013F</v>
          </cell>
          <cell r="B252" t="str">
            <v>MTS. PER ENVAINADO 16X1,5 R25M AZUL CSTB</v>
          </cell>
          <cell r="E252">
            <v>0.43917058056327307</v>
          </cell>
        </row>
        <row r="253">
          <cell r="A253" t="str">
            <v>241014F</v>
          </cell>
          <cell r="B253" t="str">
            <v>MTS. PER ENVAINADO 16X1,5 R25M ROJO CSTB</v>
          </cell>
          <cell r="E253">
            <v>0.43959884922122505</v>
          </cell>
        </row>
        <row r="254">
          <cell r="A254" t="str">
            <v>241015F</v>
          </cell>
          <cell r="B254" t="str">
            <v>MTS. PER ENVAINADO 12X1,1 R25M ROJO CSTB</v>
          </cell>
          <cell r="E254">
            <v>0.30758884417758825</v>
          </cell>
        </row>
        <row r="255">
          <cell r="A255" t="str">
            <v>241016F</v>
          </cell>
          <cell r="B255" t="str">
            <v>MTS. PER ENVAINADO 12X1,1 R25M AZUL CSTB</v>
          </cell>
          <cell r="E255">
            <v>0.30724061173895367</v>
          </cell>
        </row>
        <row r="256">
          <cell r="A256" t="str">
            <v>241017F</v>
          </cell>
          <cell r="B256" t="str">
            <v>MTS.DUO PER ENVAINADO 16X1,5 R50 CSTB</v>
          </cell>
          <cell r="E256">
            <v>1.1224661992404188</v>
          </cell>
        </row>
        <row r="257">
          <cell r="A257" t="str">
            <v>241018F</v>
          </cell>
          <cell r="B257" t="str">
            <v>MTS.  PER ENVAINADO 20X1,9 R60 ROJO CSTB</v>
          </cell>
          <cell r="E257">
            <v>0.66645480271429258</v>
          </cell>
        </row>
        <row r="258">
          <cell r="A258" t="str">
            <v>241019F</v>
          </cell>
          <cell r="B258" t="str">
            <v>MTS.  PER ENVAINADO 20X1,9 R60 AZUL CSTB</v>
          </cell>
          <cell r="E258">
            <v>0.66736200271429258</v>
          </cell>
        </row>
        <row r="259">
          <cell r="A259" t="str">
            <v>241020F</v>
          </cell>
          <cell r="B259" t="str">
            <v>MTS.  PER ENVAINADO 25X2.3 R60 ROJO CSTB</v>
          </cell>
          <cell r="E259">
            <v>0.91031610517052874</v>
          </cell>
        </row>
        <row r="260">
          <cell r="A260" t="str">
            <v>241021F</v>
          </cell>
          <cell r="B260" t="str">
            <v>MTS.  PER ENVAINADO 25X2.3 R60 AZUL CSTB</v>
          </cell>
          <cell r="E260">
            <v>0.91166850517052866</v>
          </cell>
        </row>
        <row r="261">
          <cell r="A261" t="str">
            <v>241022F</v>
          </cell>
          <cell r="B261" t="str">
            <v>MTS. PER ENVAINADO 12X1,1EVOH R100M ROJO</v>
          </cell>
          <cell r="E261">
            <v>0.30790132417758831</v>
          </cell>
        </row>
        <row r="262">
          <cell r="A262" t="str">
            <v>241023F</v>
          </cell>
          <cell r="B262" t="str">
            <v>MTS. PER ENVAINADO 16X1,5EVOH R100M ROJO</v>
          </cell>
          <cell r="E262">
            <v>0.4386103005632731</v>
          </cell>
        </row>
        <row r="263">
          <cell r="A263" t="str">
            <v>241027F</v>
          </cell>
          <cell r="B263" t="str">
            <v>MTS.  PER ENVAINADO 25X2.3 R50 ROJO CSTB</v>
          </cell>
          <cell r="E263">
            <v>0.91031610517052874</v>
          </cell>
        </row>
        <row r="264">
          <cell r="A264" t="str">
            <v>241027TR</v>
          </cell>
          <cell r="B264" t="str">
            <v>MTS.  PER ENVAIN. 25X2.3 R50 ROJO CSB TR</v>
          </cell>
          <cell r="E264">
            <v>0.91166850517052866</v>
          </cell>
        </row>
        <row r="265">
          <cell r="A265" t="str">
            <v>241028F</v>
          </cell>
          <cell r="B265" t="str">
            <v>MTS.  PER ENVAINADO 25X2.3 R50 AZUL CSTB</v>
          </cell>
          <cell r="E265">
            <v>0.91166850517052866</v>
          </cell>
        </row>
        <row r="266">
          <cell r="A266" t="str">
            <v>241028TR</v>
          </cell>
          <cell r="B266" t="str">
            <v>MTS.  PER ENVAIN. 25X2.3 R50 AZUL CSB TR</v>
          </cell>
          <cell r="E266">
            <v>0.91166850517052866</v>
          </cell>
        </row>
        <row r="267">
          <cell r="A267" t="str">
            <v>241029F</v>
          </cell>
          <cell r="B267" t="str">
            <v>MTS.  PER ENVAINADO 20X1.9 R50 AZUL CSTB</v>
          </cell>
          <cell r="E267">
            <v>0.73261145496410063</v>
          </cell>
        </row>
        <row r="268">
          <cell r="A268" t="str">
            <v>241029TR</v>
          </cell>
          <cell r="B268" t="str">
            <v>MTS.  PER ENVAIN. 20X1.9 R50 AZUL CSB TR</v>
          </cell>
          <cell r="E268">
            <v>0.66736200271429258</v>
          </cell>
        </row>
        <row r="269">
          <cell r="A269" t="str">
            <v>241030F</v>
          </cell>
          <cell r="B269" t="str">
            <v>MTS.  PER ENVAINADO 20X1,9 R50 ROJO CSTB</v>
          </cell>
          <cell r="E269">
            <v>0.73170425496410063</v>
          </cell>
        </row>
        <row r="270">
          <cell r="A270" t="str">
            <v>241030TR</v>
          </cell>
          <cell r="B270" t="str">
            <v>MTS.  PER ENVAIN. 20X1,9 R50 ROJO CSB TR</v>
          </cell>
          <cell r="E270">
            <v>0.66645480271429258</v>
          </cell>
        </row>
        <row r="271">
          <cell r="A271" t="str">
            <v>241033F</v>
          </cell>
          <cell r="B271" t="str">
            <v>MTS. PER ENVAINADO 16X1,5 R100 ROJO</v>
          </cell>
          <cell r="E271">
            <v>0.43959884922122505</v>
          </cell>
        </row>
        <row r="272">
          <cell r="A272" t="str">
            <v>241034F</v>
          </cell>
          <cell r="B272" t="str">
            <v>MTS.  PER ENVAINADO 16X1,5 R100 AZUL</v>
          </cell>
          <cell r="E272">
            <v>0.43917058056327307</v>
          </cell>
        </row>
        <row r="273">
          <cell r="A273" t="str">
            <v>241035F</v>
          </cell>
          <cell r="B273" t="str">
            <v>MTS.  PER ENVAINADO 20X1,9 R50 ROJO</v>
          </cell>
          <cell r="E273">
            <v>0.66645480271429258</v>
          </cell>
        </row>
        <row r="274">
          <cell r="A274" t="str">
            <v>241036F</v>
          </cell>
          <cell r="B274" t="str">
            <v>MTS.  PER ENVAINADO 20X1.9 R50 AZUL</v>
          </cell>
          <cell r="E274">
            <v>0.66736200271429258</v>
          </cell>
        </row>
        <row r="275">
          <cell r="A275" t="str">
            <v>241041F</v>
          </cell>
          <cell r="B275" t="str">
            <v>MTS.  PER ENVAINADO 20X1,9 R25 ROJO CSTB</v>
          </cell>
          <cell r="E275">
            <v>0.66645480271429258</v>
          </cell>
        </row>
        <row r="276">
          <cell r="A276" t="str">
            <v>241041TR</v>
          </cell>
          <cell r="B276" t="str">
            <v>MTS.  PER ENVAIN. 20X1,9 R25 ROJO CSB TR</v>
          </cell>
          <cell r="E276">
            <v>0.66645480271429258</v>
          </cell>
        </row>
        <row r="277">
          <cell r="A277" t="str">
            <v>241042F</v>
          </cell>
          <cell r="B277" t="str">
            <v>MTS.  PER ENVAINADO 20X1.9 R25 AZUL CSTB</v>
          </cell>
          <cell r="E277">
            <v>0.66736200271429258</v>
          </cell>
        </row>
        <row r="278">
          <cell r="A278" t="str">
            <v>241042TR</v>
          </cell>
          <cell r="B278" t="str">
            <v>MTS.  PER ENVAIN. 20X1.9 R25 AZUL CSB TR</v>
          </cell>
          <cell r="E278">
            <v>0.66736200271429258</v>
          </cell>
        </row>
        <row r="279">
          <cell r="A279" t="str">
            <v>241043F</v>
          </cell>
          <cell r="B279" t="str">
            <v>MTS. PER ENVAINADO 20X1,9EVOH R60M ROJO</v>
          </cell>
          <cell r="E279">
            <v>0.72840909277092747</v>
          </cell>
        </row>
        <row r="280">
          <cell r="A280" t="str">
            <v>241044F</v>
          </cell>
          <cell r="B280" t="str">
            <v>MTS.  PER ENVAINADO 12X1,1 R50ROJO CSTB</v>
          </cell>
          <cell r="E280">
            <v>0.30758884417758825</v>
          </cell>
        </row>
        <row r="281">
          <cell r="A281" t="str">
            <v>241044S</v>
          </cell>
          <cell r="B281" t="str">
            <v>MTS.PER ENVAINADO 12X1,1 R50 ROJO SOSIE</v>
          </cell>
          <cell r="E281">
            <v>0.3157766995909454</v>
          </cell>
        </row>
        <row r="282">
          <cell r="A282" t="str">
            <v>241045F</v>
          </cell>
          <cell r="B282" t="str">
            <v>MTS.  PER ENVAINADO 12X1,1 R50AZUL CSTB</v>
          </cell>
          <cell r="E282">
            <v>0.30406318294516083</v>
          </cell>
        </row>
        <row r="283">
          <cell r="A283" t="str">
            <v>241045S</v>
          </cell>
          <cell r="B283" t="str">
            <v>MTS.PER ENVAINADO 12X1,1 R50 AZUL SOSIE</v>
          </cell>
          <cell r="E283">
            <v>0.31542846715231082</v>
          </cell>
        </row>
        <row r="284">
          <cell r="A284" t="str">
            <v>241046S</v>
          </cell>
          <cell r="B284" t="str">
            <v>MTS. PER ENVAINADO 16X1,5 R50 ROJO SOSIE</v>
          </cell>
          <cell r="E284">
            <v>0.44689384749172506</v>
          </cell>
        </row>
        <row r="285">
          <cell r="A285" t="str">
            <v>241047F</v>
          </cell>
          <cell r="B285" t="str">
            <v>MTS.  PER ENVAINADO 16X1,5 R50AZUL CSTB</v>
          </cell>
          <cell r="E285">
            <v>0.43781808229277308</v>
          </cell>
        </row>
        <row r="286">
          <cell r="A286" t="str">
            <v>241047S</v>
          </cell>
          <cell r="B286" t="str">
            <v>MTS.PER ENVAINADO 16X1,5 R50 AZUL SOSIE</v>
          </cell>
          <cell r="E286">
            <v>0.44646557883377308</v>
          </cell>
        </row>
        <row r="287">
          <cell r="A287" t="str">
            <v>241051BR</v>
          </cell>
          <cell r="B287" t="str">
            <v>MTS. PER ENVAI. 12X1,1 R25M ROJO BRICOMA</v>
          </cell>
          <cell r="E287">
            <v>0.31488384244808826</v>
          </cell>
        </row>
        <row r="288">
          <cell r="A288" t="str">
            <v>241052BR</v>
          </cell>
          <cell r="B288" t="str">
            <v>MTS. PER ENVAI. 12X1,1 R25M AZUL BRICOMA</v>
          </cell>
          <cell r="E288">
            <v>0.31453561000945368</v>
          </cell>
        </row>
        <row r="289">
          <cell r="A289" t="str">
            <v>241053BR</v>
          </cell>
          <cell r="B289" t="str">
            <v>MTS. PER ENVAI. 16X1,5 R25M ROJO BRICOMA</v>
          </cell>
          <cell r="E289">
            <v>0.44689384749172506</v>
          </cell>
        </row>
        <row r="290">
          <cell r="A290" t="str">
            <v>241054BR</v>
          </cell>
          <cell r="B290" t="str">
            <v>MTS. PER ENVAI. 16X1,5 R25M AZUL BRICOMA</v>
          </cell>
          <cell r="E290">
            <v>0.44646557883377308</v>
          </cell>
        </row>
        <row r="291">
          <cell r="A291" t="str">
            <v>241055BR</v>
          </cell>
          <cell r="B291" t="str">
            <v>MTS. PER ENVAI. 16X1,5 R15M ROJO BRICOMA</v>
          </cell>
          <cell r="E291">
            <v>0.44689384749172506</v>
          </cell>
        </row>
        <row r="292">
          <cell r="A292" t="str">
            <v>241056BR</v>
          </cell>
          <cell r="B292" t="str">
            <v>MTS. PER ENVAI. 16X1,5 R15M AZUL BRICOMA</v>
          </cell>
          <cell r="E292">
            <v>0.44646557883377308</v>
          </cell>
        </row>
        <row r="293">
          <cell r="A293" t="str">
            <v>241057BR</v>
          </cell>
          <cell r="B293" t="str">
            <v>MTS.  PER ENVAI. 20X1,9 R25 ROJO BRICOMA</v>
          </cell>
          <cell r="E293">
            <v>0.73622147545682282</v>
          </cell>
        </row>
        <row r="294">
          <cell r="A294" t="str">
            <v>241058BR</v>
          </cell>
          <cell r="B294" t="str">
            <v>MTS.  PER ENVAI. 20X1.9 R25 AZUL BRICOMA</v>
          </cell>
          <cell r="E294">
            <v>0.73712867545682281</v>
          </cell>
        </row>
        <row r="295">
          <cell r="A295" t="str">
            <v>241057D</v>
          </cell>
          <cell r="B295" t="str">
            <v>MTS.  PER ENVAI. 20X1,9 R25 ROJO D</v>
          </cell>
          <cell r="E295">
            <v>0.73622147545682282</v>
          </cell>
        </row>
        <row r="296">
          <cell r="A296" t="str">
            <v>241058D</v>
          </cell>
          <cell r="B296" t="str">
            <v>MTS.  PER ENVAI. 20X1.9 R25 AZUL D</v>
          </cell>
          <cell r="E296">
            <v>0.73712867545682281</v>
          </cell>
        </row>
        <row r="297">
          <cell r="A297" t="str">
            <v>241059S</v>
          </cell>
          <cell r="B297" t="str">
            <v>MTS. PER ENVAINADO 12X1,1 R25M ROJO SOSI</v>
          </cell>
          <cell r="E297">
            <v>0.31488384244808826</v>
          </cell>
        </row>
        <row r="298">
          <cell r="A298" t="str">
            <v>241060S</v>
          </cell>
          <cell r="B298" t="str">
            <v>MTS. PER ENVAINADO 12X1,1 R25M AZUL SOCI</v>
          </cell>
          <cell r="E298">
            <v>0.31453561000945368</v>
          </cell>
        </row>
        <row r="299">
          <cell r="A299" t="str">
            <v>241061S</v>
          </cell>
          <cell r="B299" t="str">
            <v>MTS. PER ENVAINADO 16X1,5 R25M ROJO SOCI</v>
          </cell>
          <cell r="E299">
            <v>0.44689384749172506</v>
          </cell>
        </row>
        <row r="300">
          <cell r="A300" t="str">
            <v>241062S</v>
          </cell>
          <cell r="B300" t="str">
            <v>MTS. PER ENVAINADO 16X1,5 R25M AZUL SOCI</v>
          </cell>
          <cell r="E300">
            <v>0.44646557883377308</v>
          </cell>
        </row>
        <row r="301">
          <cell r="A301" t="str">
            <v>241065D</v>
          </cell>
          <cell r="B301" t="str">
            <v>MTS.PER ENVAINADO 12X1,1 R25M ROJO DIPRA</v>
          </cell>
          <cell r="E301">
            <v>0.31488384244808826</v>
          </cell>
        </row>
        <row r="302">
          <cell r="A302" t="str">
            <v>241066D</v>
          </cell>
          <cell r="B302" t="str">
            <v>MTS.PER ENVAINADO 12X1,1 R25M AZUL DIPRA</v>
          </cell>
          <cell r="E302">
            <v>0.31453561000945368</v>
          </cell>
        </row>
        <row r="303">
          <cell r="A303" t="str">
            <v>241067D</v>
          </cell>
          <cell r="B303" t="str">
            <v>MTS.PER ENVAINADO 12X1,1 R50ROJO DIPRA</v>
          </cell>
          <cell r="E303">
            <v>0.31488384244808826</v>
          </cell>
        </row>
        <row r="304">
          <cell r="A304" t="str">
            <v>241068D</v>
          </cell>
          <cell r="B304" t="str">
            <v>MTS.PER ENVAINADO 12X1,1 R50AZUL DIPRA</v>
          </cell>
          <cell r="E304">
            <v>0.31453561000945368</v>
          </cell>
        </row>
        <row r="305">
          <cell r="A305" t="str">
            <v>241069D</v>
          </cell>
          <cell r="B305" t="str">
            <v>MTS.PER ENVAINADO 16X1,5 R25M ROJO DIPRA</v>
          </cell>
          <cell r="E305">
            <v>0.44689384749172506</v>
          </cell>
        </row>
        <row r="306">
          <cell r="A306" t="str">
            <v>241070D</v>
          </cell>
          <cell r="B306" t="str">
            <v>MTS.PER ENVAINADO 16X1,5 R25M AZUL DIPRA</v>
          </cell>
          <cell r="E306">
            <v>0.44646557883377308</v>
          </cell>
        </row>
        <row r="307">
          <cell r="A307" t="str">
            <v>241071D</v>
          </cell>
          <cell r="B307" t="str">
            <v>MTS.PER ENVAINADO 16X1,5 R15 ROJO DIPRA</v>
          </cell>
          <cell r="E307">
            <v>0.44689384749172506</v>
          </cell>
        </row>
        <row r="308">
          <cell r="A308" t="str">
            <v>241072D</v>
          </cell>
          <cell r="B308" t="str">
            <v>MTS.PER ENVAINADO 16X1,5 R15 AZUL DIPRA</v>
          </cell>
          <cell r="E308">
            <v>0.44646557883377308</v>
          </cell>
        </row>
        <row r="309">
          <cell r="A309" t="str">
            <v>241073D</v>
          </cell>
          <cell r="B309" t="str">
            <v>MTS.PER ENVAINADO 16X1,5 R50ROJO DIPRA</v>
          </cell>
          <cell r="E309">
            <v>0.44689384749172506</v>
          </cell>
        </row>
        <row r="310">
          <cell r="A310" t="str">
            <v>241074D</v>
          </cell>
          <cell r="B310" t="str">
            <v>MTS.PER ENVAINADO 16X1,5 R50AZUL DIPRA</v>
          </cell>
          <cell r="E310">
            <v>0.44646557883377308</v>
          </cell>
        </row>
        <row r="311">
          <cell r="A311" t="str">
            <v>241075D</v>
          </cell>
          <cell r="B311" t="str">
            <v>MTS.PER ENVAINADO 16X1,5 R100ROJO DIPRA</v>
          </cell>
          <cell r="E311">
            <v>0.44689384749172506</v>
          </cell>
        </row>
        <row r="312">
          <cell r="A312" t="str">
            <v>241076D</v>
          </cell>
          <cell r="B312" t="str">
            <v>MTS.PER ENVAINADO 16X1,5 R100AZUL DIPRA</v>
          </cell>
          <cell r="E312">
            <v>0.44646557883377308</v>
          </cell>
        </row>
        <row r="313">
          <cell r="A313" t="str">
            <v>241077F</v>
          </cell>
          <cell r="B313" t="str">
            <v>MTS.PER ENVAINADO 16X1,5 R25M ROJO FERRO</v>
          </cell>
          <cell r="E313">
            <v>0.45322464749172503</v>
          </cell>
        </row>
        <row r="314">
          <cell r="A314" t="str">
            <v>241080F</v>
          </cell>
          <cell r="B314" t="str">
            <v>MTS.PER ENVAINADO 16X1,5 R25M AZUL FERRO</v>
          </cell>
          <cell r="E314">
            <v>0.45374837883377311</v>
          </cell>
        </row>
        <row r="315">
          <cell r="A315" t="str">
            <v>241082D</v>
          </cell>
          <cell r="B315" t="str">
            <v>MTS.PER ENVAINADO 12X1,1 R15M ROJO DIPRA</v>
          </cell>
          <cell r="E315">
            <v>0.31488384244808826</v>
          </cell>
        </row>
        <row r="316">
          <cell r="A316" t="str">
            <v>241083D</v>
          </cell>
          <cell r="B316" t="str">
            <v>MTS.PER ENVAINADO 20X1,9 R15M ROJO DIPRA</v>
          </cell>
          <cell r="E316">
            <v>0.67374980098479254</v>
          </cell>
        </row>
        <row r="317">
          <cell r="A317" t="str">
            <v>241084D</v>
          </cell>
          <cell r="B317" t="str">
            <v>MTS.PER ENVAINADO 20X1,9 R15M AZUL DIPRA</v>
          </cell>
          <cell r="E317">
            <v>0.67465700098479253</v>
          </cell>
        </row>
        <row r="318">
          <cell r="A318" t="str">
            <v>241085D</v>
          </cell>
          <cell r="B318" t="str">
            <v>MTS.PER ENVAINADO 12X1,1 R15M AZUL DIPRA</v>
          </cell>
          <cell r="E318">
            <v>0.31453561000945368</v>
          </cell>
        </row>
        <row r="319">
          <cell r="A319" t="str">
            <v>241086F</v>
          </cell>
          <cell r="B319" t="str">
            <v>MTS. PER ENVAINADO 12X1,1EVOH R100M AZUL</v>
          </cell>
          <cell r="E319">
            <v>0.30372623673895366</v>
          </cell>
        </row>
        <row r="320">
          <cell r="A320" t="str">
            <v>241087F</v>
          </cell>
          <cell r="B320" t="str">
            <v>MTS. PER ENVAINADO 16X1,5EVOH R100M AZUL</v>
          </cell>
          <cell r="E320">
            <v>0.43658272342041593</v>
          </cell>
        </row>
        <row r="325">
          <cell r="A325" t="str">
            <v>044001B</v>
          </cell>
          <cell r="B325" t="str">
            <v>SEMI PER ENV. RETIC.12X1,1 R 100 M ROJO</v>
          </cell>
          <cell r="E325">
            <v>0.12258003358603914</v>
          </cell>
        </row>
        <row r="326">
          <cell r="A326" t="str">
            <v>044001F</v>
          </cell>
          <cell r="B326" t="str">
            <v>SEMI PER ENV. RETIC.12X1,1 R 100 M ROJO</v>
          </cell>
          <cell r="E326">
            <v>0.12258003358603914</v>
          </cell>
        </row>
        <row r="327">
          <cell r="A327" t="str">
            <v>044002B</v>
          </cell>
          <cell r="B327" t="str">
            <v>SEMI PER ENV. RETIC.12X1,1 R 100 M AZUL</v>
          </cell>
          <cell r="E327">
            <v>0.12223180114740453</v>
          </cell>
        </row>
        <row r="328">
          <cell r="A328" t="str">
            <v>044002F</v>
          </cell>
          <cell r="B328" t="str">
            <v>SEMI PERENV.RETIC.12X1,1 R400M AZUL CSTB</v>
          </cell>
          <cell r="E328">
            <v>0.12223180114740453</v>
          </cell>
        </row>
        <row r="329">
          <cell r="A329" t="str">
            <v>044003B</v>
          </cell>
          <cell r="B329" t="str">
            <v>SEMI PER ENV. RETIC.16X1,5 R 100 M ROJO</v>
          </cell>
          <cell r="E329">
            <v>0.21978731828464546</v>
          </cell>
        </row>
        <row r="330">
          <cell r="A330" t="str">
            <v>044003F</v>
          </cell>
          <cell r="B330" t="str">
            <v>SEMI PERENV.RETIC.16X1,5 R300M ROJO CSTB</v>
          </cell>
          <cell r="E330">
            <v>0.2207758669425974</v>
          </cell>
        </row>
        <row r="331">
          <cell r="A331" t="str">
            <v>044004B</v>
          </cell>
          <cell r="B331" t="str">
            <v>SEMI PER ENV. RETIC.16X1,5 R 100 M AZUL</v>
          </cell>
          <cell r="E331">
            <v>0.22034759828464548</v>
          </cell>
        </row>
        <row r="332">
          <cell r="A332" t="str">
            <v>044004F</v>
          </cell>
          <cell r="B332" t="str">
            <v>SEMI PERENV.RETIC.16X1,5 R300M AZUL CSTB</v>
          </cell>
          <cell r="E332">
            <v>0.22034759828464548</v>
          </cell>
        </row>
        <row r="333">
          <cell r="A333" t="str">
            <v>044005B</v>
          </cell>
          <cell r="B333" t="str">
            <v>SEMI PER ENV. RETIC.20X1,9 R 60 M ROJO</v>
          </cell>
          <cell r="E333">
            <v>0.3525823546695212</v>
          </cell>
        </row>
        <row r="334">
          <cell r="A334" t="str">
            <v>044006B</v>
          </cell>
          <cell r="B334" t="str">
            <v>SEMI PER ENV. RETIC.20X1,9 R 60 M AZUL</v>
          </cell>
          <cell r="E334">
            <v>0.35348115466952124</v>
          </cell>
        </row>
        <row r="335">
          <cell r="A335" t="str">
            <v>044007B</v>
          </cell>
          <cell r="B335" t="str">
            <v>SEMI PER ENV. RETIC.25X2,3 R 60 M ROJO</v>
          </cell>
          <cell r="E335">
            <v>0.53052111310086847</v>
          </cell>
        </row>
        <row r="336">
          <cell r="A336" t="str">
            <v>044008B</v>
          </cell>
          <cell r="B336" t="str">
            <v>SEMI PER ENV. RETIC.25X2,3 R 60 M AZUL</v>
          </cell>
          <cell r="E336">
            <v>0.53187351310086839</v>
          </cell>
        </row>
        <row r="337">
          <cell r="A337" t="str">
            <v>044009B</v>
          </cell>
          <cell r="B337" t="str">
            <v>SEMI PER ENV. RETIC.12X1,1 R 50 M ROJO</v>
          </cell>
          <cell r="E337">
            <v>0.12258003358603914</v>
          </cell>
        </row>
        <row r="338">
          <cell r="A338" t="str">
            <v>044010B</v>
          </cell>
          <cell r="B338" t="str">
            <v>SEMI PER ENV. RETIC.12X1,1 R 50 M AZUL</v>
          </cell>
          <cell r="E338">
            <v>0.12289251358603914</v>
          </cell>
        </row>
        <row r="339">
          <cell r="A339" t="str">
            <v>044011B</v>
          </cell>
          <cell r="B339" t="str">
            <v>SEMI PER ENV. RETIC.16X1,5 R 50 M ROJO</v>
          </cell>
          <cell r="E339">
            <v>0.21978731828464546</v>
          </cell>
        </row>
        <row r="340">
          <cell r="A340" t="str">
            <v>044012B</v>
          </cell>
          <cell r="B340" t="str">
            <v>SEMI PER ENV. RETIC.16X1,5 R 50 M AZUL</v>
          </cell>
          <cell r="E340">
            <v>0.22034759828464548</v>
          </cell>
        </row>
        <row r="341">
          <cell r="A341" t="str">
            <v>044013B</v>
          </cell>
          <cell r="B341" t="str">
            <v>SEMI PER ENV. RETIC.16X1,8 R 50 M ROJO</v>
          </cell>
          <cell r="E341">
            <v>0.26361297545384765</v>
          </cell>
        </row>
        <row r="342">
          <cell r="A342" t="str">
            <v>044013F</v>
          </cell>
          <cell r="B342" t="str">
            <v>SEMI PER ENV. RETIC.16X1,8 R 200 M AZUL</v>
          </cell>
          <cell r="E342">
            <v>0.26361297545384765</v>
          </cell>
        </row>
        <row r="343">
          <cell r="A343" t="str">
            <v>044014B</v>
          </cell>
          <cell r="B343" t="str">
            <v>SEMI PER ENV. RETIC.16X1,8 R 50 M AZUL</v>
          </cell>
          <cell r="E343">
            <v>0.26428497545384766</v>
          </cell>
        </row>
        <row r="344">
          <cell r="A344" t="str">
            <v>044014F</v>
          </cell>
          <cell r="B344" t="str">
            <v>SEMI PER ENV. RETIC.16X1,8 R 200 M ROJO</v>
          </cell>
          <cell r="E344">
            <v>0.26361297545384765</v>
          </cell>
        </row>
        <row r="345">
          <cell r="A345" t="str">
            <v>044015F</v>
          </cell>
          <cell r="B345" t="str">
            <v>SEMI PER ENV. RETIC.16X1,5 R 25 M ROJO</v>
          </cell>
          <cell r="E345">
            <v>0.2207758669425974</v>
          </cell>
        </row>
        <row r="346">
          <cell r="A346" t="str">
            <v>044016F</v>
          </cell>
          <cell r="B346" t="str">
            <v>SEMI PER ENV. RETIC.16X1,5 R 25 M AZUL</v>
          </cell>
          <cell r="E346">
            <v>0.22133866694259741</v>
          </cell>
        </row>
        <row r="347">
          <cell r="A347" t="str">
            <v>044017F</v>
          </cell>
          <cell r="B347" t="str">
            <v>SEMI PER ENV. RETIC.12X1,1 R 25 M ROJO</v>
          </cell>
          <cell r="E347">
            <v>0.12258003358603917</v>
          </cell>
        </row>
        <row r="348">
          <cell r="A348" t="str">
            <v>044018F</v>
          </cell>
          <cell r="B348" t="str">
            <v>SEMI PER ENV. RETIC.12X1,1 R 25 M AZUL</v>
          </cell>
          <cell r="E348">
            <v>0.12289251358603917</v>
          </cell>
        </row>
        <row r="349">
          <cell r="A349" t="str">
            <v>044019F</v>
          </cell>
          <cell r="B349" t="str">
            <v>SEMI PER ENV. RETIC.16X1,5 R50 ROJO CSTB</v>
          </cell>
          <cell r="E349">
            <v>0.21978731828464554</v>
          </cell>
        </row>
        <row r="350">
          <cell r="A350" t="str">
            <v>044020F</v>
          </cell>
          <cell r="B350" t="str">
            <v>SEMI PER ENV. RETIC.16X1,5 R50 AZUL CSTB</v>
          </cell>
          <cell r="E350">
            <v>0.22034759828464551</v>
          </cell>
        </row>
        <row r="351">
          <cell r="A351" t="str">
            <v>044021F</v>
          </cell>
          <cell r="B351" t="str">
            <v>SEMI PER ENV. RETIC.20X1,9 R60 ROJO CSTB</v>
          </cell>
          <cell r="E351">
            <v>0.35258235466952126</v>
          </cell>
        </row>
        <row r="352">
          <cell r="A352" t="str">
            <v>044022F</v>
          </cell>
          <cell r="B352" t="str">
            <v>SEMI PER ENV. RETIC.20X1,9 R60 AZUL CSTB</v>
          </cell>
          <cell r="E352">
            <v>0.35348115466952124</v>
          </cell>
        </row>
        <row r="353">
          <cell r="A353" t="str">
            <v>044023F</v>
          </cell>
          <cell r="B353" t="str">
            <v>SEMI PER ENV. RETIC.25X2,3 R60 ROJO CSTB</v>
          </cell>
          <cell r="E353">
            <v>0.53052111310086847</v>
          </cell>
        </row>
        <row r="354">
          <cell r="A354" t="str">
            <v>044024F</v>
          </cell>
          <cell r="B354" t="str">
            <v>SEMI PER ENV. RETIC.25X2,3 R60 AZUL CSTB</v>
          </cell>
          <cell r="E354">
            <v>0.53187351310086839</v>
          </cell>
        </row>
        <row r="355">
          <cell r="A355" t="str">
            <v>044025F</v>
          </cell>
          <cell r="B355" t="str">
            <v>SEMI PER ENV. RETIC.12X1,1EVOH R100 ROJO</v>
          </cell>
          <cell r="E355">
            <v>0.12289251358603914</v>
          </cell>
        </row>
        <row r="356">
          <cell r="A356" t="str">
            <v>044026F</v>
          </cell>
          <cell r="B356" t="str">
            <v>SEMI PER ENV. RETIC.16X1,5EVOH R100 ROJO</v>
          </cell>
          <cell r="E356">
            <v>0.21978731828464546</v>
          </cell>
        </row>
        <row r="357">
          <cell r="A357" t="str">
            <v>044027F</v>
          </cell>
          <cell r="B357" t="str">
            <v>SEMI PER ENV. RETIC.20X1,9EVOH R100 ROJO</v>
          </cell>
          <cell r="E357">
            <v>0.3525823546695212</v>
          </cell>
        </row>
        <row r="358">
          <cell r="A358" t="str">
            <v>044028F</v>
          </cell>
          <cell r="B358" t="str">
            <v>SEMI PER ENV. RETIC.12X1,1EVOH R50 ROJO</v>
          </cell>
          <cell r="E358">
            <v>0.12258003358603914</v>
          </cell>
        </row>
        <row r="359">
          <cell r="A359" t="str">
            <v>044029F</v>
          </cell>
          <cell r="B359" t="str">
            <v>SEMI PER ENV. RETIC.12X1,1EVOH R50 AZUL</v>
          </cell>
          <cell r="E359">
            <v>0.12289251358603914</v>
          </cell>
        </row>
        <row r="360">
          <cell r="A360" t="str">
            <v>044030F</v>
          </cell>
          <cell r="B360" t="str">
            <v>SEMI PER ENV. RETIC.16X1,5EVOH R50 ROJO</v>
          </cell>
          <cell r="E360">
            <v>0.2207758669425974</v>
          </cell>
        </row>
        <row r="361">
          <cell r="A361" t="str">
            <v>044031F</v>
          </cell>
          <cell r="B361" t="str">
            <v>SEMI PER ENV. RETIC.16X1,5EVOH R50 AZUL</v>
          </cell>
          <cell r="E361">
            <v>0.22133866694259741</v>
          </cell>
        </row>
        <row r="362">
          <cell r="A362" t="str">
            <v>044032F</v>
          </cell>
          <cell r="B362" t="str">
            <v>SEMI PER ENV. RETIC.25X2,3 R 100 M ROJO</v>
          </cell>
          <cell r="E362">
            <v>0.53052111310086847</v>
          </cell>
        </row>
        <row r="363">
          <cell r="A363" t="str">
            <v>044033F</v>
          </cell>
          <cell r="B363" t="str">
            <v>SEMI PER ENV. RETIC.25X2,3 R 100 M AZUL</v>
          </cell>
          <cell r="E363">
            <v>0.53187351310086839</v>
          </cell>
        </row>
        <row r="364">
          <cell r="A364" t="str">
            <v>044034F</v>
          </cell>
          <cell r="B364" t="str">
            <v>SEMI PER ENV. RETIC.20X1,9 R 150 M ROJO</v>
          </cell>
          <cell r="E364">
            <v>0.35587751686269431</v>
          </cell>
        </row>
        <row r="365">
          <cell r="A365" t="str">
            <v>044035F</v>
          </cell>
          <cell r="B365" t="str">
            <v>SEMI PER ENV. RETIC.20X1,9 R 150 M AZUL</v>
          </cell>
          <cell r="E365">
            <v>0.35678471686269431</v>
          </cell>
        </row>
        <row r="370">
          <cell r="A370" t="str">
            <v>042001B</v>
          </cell>
          <cell r="B370" t="str">
            <v>FUNDA ENVAINAR EXT. 20</v>
          </cell>
          <cell r="E370">
            <v>0.16875881059154915</v>
          </cell>
        </row>
        <row r="371">
          <cell r="A371" t="str">
            <v>042002B</v>
          </cell>
          <cell r="B371" t="str">
            <v>FUNDA ENVAINAR EXT. 25</v>
          </cell>
          <cell r="E371">
            <v>0.20168012513577049</v>
          </cell>
        </row>
        <row r="372">
          <cell r="A372" t="str">
            <v>042003B</v>
          </cell>
          <cell r="B372" t="str">
            <v>FUNDA ENVAINAR EXT. 32</v>
          </cell>
          <cell r="E372">
            <v>0.29065665093096338</v>
          </cell>
        </row>
        <row r="373">
          <cell r="A373" t="str">
            <v>042004B</v>
          </cell>
          <cell r="B373" t="str">
            <v>FUNDA ENVAINAR EXT. 40</v>
          </cell>
          <cell r="E373">
            <v>0.35590610318077143</v>
          </cell>
        </row>
        <row r="374">
          <cell r="A374" t="str">
            <v>042005B</v>
          </cell>
          <cell r="B374" t="str">
            <v>FUNDA DUO ENVAINAR EXT. 20</v>
          </cell>
          <cell r="E374">
            <v>0.50420031283942635</v>
          </cell>
        </row>
        <row r="375">
          <cell r="A375" t="str">
            <v>042006B</v>
          </cell>
          <cell r="B375" t="str">
            <v>FUNDA DUO ENVAINAR EXT. 25</v>
          </cell>
          <cell r="E375">
            <v>0.65249452249808104</v>
          </cell>
        </row>
        <row r="376">
          <cell r="A376" t="str">
            <v>042007B</v>
          </cell>
          <cell r="B376" t="str">
            <v>FUNDA ENVAINAR EXT. 25 ROJO</v>
          </cell>
          <cell r="E376">
            <v>0.20801092513577052</v>
          </cell>
        </row>
        <row r="377">
          <cell r="A377" t="str">
            <v>042008B</v>
          </cell>
          <cell r="B377" t="str">
            <v>FUNDA ENVAINAR EXT. 25 AZUL</v>
          </cell>
          <cell r="E377">
            <v>0.20896292513577053</v>
          </cell>
        </row>
        <row r="384">
          <cell r="A384" t="str">
            <v>232002B</v>
          </cell>
          <cell r="B384" t="str">
            <v>MTS. PE-Xb S.4.0 16 x 1,8 R.120M EVOH</v>
          </cell>
          <cell r="E384">
            <v>0.34233138162959131</v>
          </cell>
        </row>
        <row r="385">
          <cell r="A385" t="str">
            <v>232002F</v>
          </cell>
          <cell r="B385" t="str">
            <v>MTS. PE-Xb S.4.0 16 x 1,8 R.120M EVOH FE</v>
          </cell>
          <cell r="E385">
            <v>0.34233138162959131</v>
          </cell>
        </row>
        <row r="386">
          <cell r="A386" t="str">
            <v>232003B</v>
          </cell>
          <cell r="B386" t="str">
            <v>MTS. PE-Xb S.4.0 16 x 1,8 R.200M EVOH</v>
          </cell>
          <cell r="E386">
            <v>0.33948971496292457</v>
          </cell>
        </row>
        <row r="387">
          <cell r="A387" t="str">
            <v>232003F</v>
          </cell>
          <cell r="B387" t="str">
            <v>MTS. PE-Xb S.4.0 16 x 1,8 R.200M EVOH FE</v>
          </cell>
          <cell r="E387">
            <v>0.33948971496292457</v>
          </cell>
        </row>
        <row r="388">
          <cell r="A388" t="str">
            <v>232004B</v>
          </cell>
          <cell r="B388" t="str">
            <v>MTS. PE-Xb S.5.0 20 x 1,9 R.120M EVOH</v>
          </cell>
          <cell r="E388">
            <v>0.45647655482783539</v>
          </cell>
        </row>
        <row r="389">
          <cell r="A389" t="str">
            <v>232004F</v>
          </cell>
          <cell r="B389" t="str">
            <v>MTS. PE-Xb S.5.0 20 x 1,9 R.120M EVOH FE</v>
          </cell>
          <cell r="E389">
            <v>0.45647655482783539</v>
          </cell>
        </row>
        <row r="390">
          <cell r="A390" t="str">
            <v>232005B</v>
          </cell>
          <cell r="B390" t="str">
            <v>MTS. PE-Xb S.5.0 20 x 1,9 R.200M EVOH</v>
          </cell>
          <cell r="E390">
            <v>0.45401322149450202</v>
          </cell>
        </row>
        <row r="391">
          <cell r="A391" t="str">
            <v>232007F</v>
          </cell>
          <cell r="B391" t="str">
            <v>MTS. PE-Xb 16 x 2,0 (WHITE) R.100M EVOH</v>
          </cell>
          <cell r="E391">
            <v>0.33846681264702072</v>
          </cell>
        </row>
        <row r="392">
          <cell r="A392" t="str">
            <v>232009B</v>
          </cell>
          <cell r="B392" t="str">
            <v>MTS. PE-Xb 16 x 1,8 R.500M EVOH</v>
          </cell>
          <cell r="E392">
            <v>0.34091471496292458</v>
          </cell>
        </row>
        <row r="393">
          <cell r="A393" t="str">
            <v>232009F</v>
          </cell>
          <cell r="B393" t="str">
            <v>MTS. PE-Xb 16 x 1,8 R.500M EVOH FERR</v>
          </cell>
          <cell r="E393">
            <v>0.34091471496292458</v>
          </cell>
        </row>
        <row r="394">
          <cell r="A394" t="str">
            <v>232014B</v>
          </cell>
          <cell r="B394" t="str">
            <v>MTS. P.E.R. 16X1,8  B.A.O.(R-400 M)</v>
          </cell>
          <cell r="E394">
            <v>0.34091471496292458</v>
          </cell>
        </row>
        <row r="395">
          <cell r="A395" t="str">
            <v>232015F</v>
          </cell>
          <cell r="B395" t="str">
            <v>MTS. P.E.R. 12X1,1  B.A.O.(R-200 M) ROJO</v>
          </cell>
          <cell r="E395">
            <v>0.17511787319841626</v>
          </cell>
        </row>
        <row r="396">
          <cell r="A396" t="str">
            <v>232016F</v>
          </cell>
          <cell r="B396" t="str">
            <v>MTS. P.E.R. 16X1,5  B.A.O.(R-120 M) ROJO</v>
          </cell>
          <cell r="E396">
            <v>0.30217601408050515</v>
          </cell>
        </row>
        <row r="397">
          <cell r="A397" t="str">
            <v>232016TR</v>
          </cell>
          <cell r="B397" t="str">
            <v>MTS. P.E.R. 16X1,5  B.A.O.(R-120 M) ROJO</v>
          </cell>
          <cell r="E397">
            <v>0.30217601408050515</v>
          </cell>
        </row>
        <row r="398">
          <cell r="A398" t="str">
            <v>232017F</v>
          </cell>
          <cell r="B398" t="str">
            <v>MTS. P.E.R. 16X1,5  B.A.O.(R-200 M) ROJO</v>
          </cell>
          <cell r="E398">
            <v>0.30217601408050515</v>
          </cell>
        </row>
        <row r="399">
          <cell r="A399" t="str">
            <v>232018F</v>
          </cell>
          <cell r="B399" t="str">
            <v>MTS. P.E.R. 16X1,5  B.A.O.(R-240 M) ROJO</v>
          </cell>
          <cell r="E399">
            <v>0.30217601408050515</v>
          </cell>
        </row>
        <row r="400">
          <cell r="A400" t="str">
            <v>232018TR</v>
          </cell>
          <cell r="B400" t="str">
            <v>MTS. P.E.R. 16X1,5  B.A.O.(R-240 M) ROJO</v>
          </cell>
          <cell r="E400">
            <v>0.30217601408050515</v>
          </cell>
        </row>
        <row r="401">
          <cell r="A401" t="str">
            <v>232019F</v>
          </cell>
          <cell r="B401" t="str">
            <v>MTS. P.E.R. 16X1,5  B.A.O.(R-800 M) ROJO</v>
          </cell>
          <cell r="E401">
            <v>0.30217601408050515</v>
          </cell>
        </row>
        <row r="402">
          <cell r="A402" t="str">
            <v>232020F</v>
          </cell>
          <cell r="B402" t="str">
            <v>MTS. P.E.R. 20X1,9  B.A.O.(R-120 M) ROJO</v>
          </cell>
          <cell r="E402">
            <v>0.46201029958504369</v>
          </cell>
        </row>
        <row r="403">
          <cell r="A403" t="str">
            <v>232020TR</v>
          </cell>
          <cell r="B403" t="str">
            <v>MTS. P.E.R. 20X1,9  B.A.O.(R-120 M) ROJO</v>
          </cell>
          <cell r="E403">
            <v>0.34746709311102236</v>
          </cell>
        </row>
        <row r="404">
          <cell r="A404" t="str">
            <v>232021F</v>
          </cell>
          <cell r="B404" t="str">
            <v>MTS. P.E.R. 20X1,9  B.A.O.(R-200 M) ROJO</v>
          </cell>
          <cell r="E404">
            <v>0.46201029958504369</v>
          </cell>
        </row>
        <row r="405">
          <cell r="A405" t="str">
            <v>232023F</v>
          </cell>
          <cell r="B405" t="str">
            <v>MTS. P.E.R. 12X1,1  B.A.O.(R-120 M) ROJO</v>
          </cell>
          <cell r="E405">
            <v>0.17511787319841626</v>
          </cell>
        </row>
        <row r="406">
          <cell r="A406" t="str">
            <v>232023TR</v>
          </cell>
          <cell r="B406" t="str">
            <v>MTS. P.E.R. 12X1,1  B.A.O.(R-120 M) ROJO</v>
          </cell>
          <cell r="E406">
            <v>0.17511787319841626</v>
          </cell>
        </row>
        <row r="407">
          <cell r="A407" t="str">
            <v>232026F</v>
          </cell>
          <cell r="B407" t="str">
            <v>MTS. P.E.R. 20X1,9  B.A.O.(R-600 M) ROJO</v>
          </cell>
          <cell r="E407">
            <v>0.46201029958504369</v>
          </cell>
        </row>
        <row r="408">
          <cell r="A408" t="str">
            <v>232027F</v>
          </cell>
          <cell r="B408" t="str">
            <v>MTS. P.E.R. 16X1,5  B.A.O.(R-90 M)</v>
          </cell>
          <cell r="E408">
            <v>0.30460416394368406</v>
          </cell>
        </row>
        <row r="409">
          <cell r="A409" t="str">
            <v>232032F</v>
          </cell>
          <cell r="B409" t="str">
            <v>MTS.P.E.R.12X1,1 B.A.O.(R-120 M)ROJO BOX</v>
          </cell>
          <cell r="E409">
            <v>0.16860269462698768</v>
          </cell>
        </row>
        <row r="410">
          <cell r="A410" t="str">
            <v>232033F</v>
          </cell>
          <cell r="B410" t="str">
            <v>MTS.P.E.R.16X1,5 B.A.O.(R-120 M)ROJO BOX</v>
          </cell>
          <cell r="E410">
            <v>0.29677445158050514</v>
          </cell>
        </row>
        <row r="411">
          <cell r="A411" t="str">
            <v>232034F</v>
          </cell>
          <cell r="B411" t="str">
            <v>MTS.P.E.R.20X1,9 B.A.O.(R-120 M)ROJO BOX</v>
          </cell>
          <cell r="E411">
            <v>0.45862974402948808</v>
          </cell>
        </row>
        <row r="412">
          <cell r="A412" t="str">
            <v>232035F</v>
          </cell>
          <cell r="B412" t="str">
            <v>MTS. P.E.R12X1,1B.A.O.(R-200 M) ROJO BOX</v>
          </cell>
          <cell r="E412">
            <v>0.17511787319841626</v>
          </cell>
        </row>
        <row r="413">
          <cell r="A413" t="str">
            <v>232036F</v>
          </cell>
          <cell r="B413" t="str">
            <v>MTS. P.E.R12X1,1B.A.O.(R-240 M) ROJO BOX</v>
          </cell>
          <cell r="E413">
            <v>0.17511787319841626</v>
          </cell>
        </row>
        <row r="414">
          <cell r="A414" t="str">
            <v>232037F</v>
          </cell>
          <cell r="B414" t="str">
            <v>MTS. P.E.R16X1,5B.A.O.(R-200 M) ROJO BOX</v>
          </cell>
          <cell r="E414">
            <v>0.30217601408050515</v>
          </cell>
        </row>
        <row r="415">
          <cell r="A415" t="str">
            <v>232038F</v>
          </cell>
          <cell r="B415" t="str">
            <v>MTS. P.E.R16X1,5B.A.O.(R-240 M) ROJO BOX</v>
          </cell>
          <cell r="E415">
            <v>0.30217601408050515</v>
          </cell>
        </row>
        <row r="416">
          <cell r="A416" t="str">
            <v>232039F</v>
          </cell>
          <cell r="B416" t="str">
            <v>MTS. P.E.R20X1,9B.A.O.(R-200 M) ROJO BOX</v>
          </cell>
          <cell r="E416">
            <v>0.46201029958504369</v>
          </cell>
        </row>
        <row r="417">
          <cell r="A417" t="str">
            <v>232040F</v>
          </cell>
          <cell r="B417" t="str">
            <v>MTS. P.E.R. 12X1,1  B.A.O.(R-600 M) ROJO</v>
          </cell>
          <cell r="E417">
            <v>0.17511787319841626</v>
          </cell>
        </row>
        <row r="418">
          <cell r="A418" t="str">
            <v>232041F</v>
          </cell>
          <cell r="B418" t="str">
            <v>MTS. P.E.R. 16X1,5  B.A.O.(R-600 M) ROJO</v>
          </cell>
          <cell r="E418">
            <v>0.30217601408050515</v>
          </cell>
        </row>
        <row r="419">
          <cell r="A419" t="str">
            <v>232041TR</v>
          </cell>
          <cell r="B419" t="str">
            <v>MTS. P.E.R. 16X1,5  B.A.O.(R-600 M) ROJO</v>
          </cell>
          <cell r="E419">
            <v>0.30217601408050515</v>
          </cell>
        </row>
        <row r="420">
          <cell r="A420" t="str">
            <v>232042F</v>
          </cell>
          <cell r="B420" t="str">
            <v>MTS. P.E.R. 16X1,5  B.A.O.(R-400 M) ROJO</v>
          </cell>
          <cell r="E420">
            <v>0.30217601408050515</v>
          </cell>
        </row>
        <row r="421">
          <cell r="A421" t="str">
            <v>232048F</v>
          </cell>
          <cell r="B421" t="str">
            <v>MTS. P.E.R. 12X1,1  B.A.O.(R-120 M) AZUL</v>
          </cell>
          <cell r="E421">
            <v>0.17524487399713831</v>
          </cell>
        </row>
        <row r="422">
          <cell r="A422" t="str">
            <v>232048TR</v>
          </cell>
          <cell r="B422" t="str">
            <v>MTS. P.E.R. 12X1,1  B.A.O.(R-120 M) AZUL</v>
          </cell>
          <cell r="E422">
            <v>0.17524487399713831</v>
          </cell>
        </row>
        <row r="423">
          <cell r="A423" t="str">
            <v>232049F</v>
          </cell>
          <cell r="B423" t="str">
            <v>MTS. P.E.R. 16X1,5  B.A.O.(R-120 M) AZUL</v>
          </cell>
          <cell r="E423">
            <v>0.30239957238721438</v>
          </cell>
        </row>
        <row r="424">
          <cell r="A424" t="str">
            <v>232049TR</v>
          </cell>
          <cell r="B424" t="str">
            <v>MTS. P.E.R. 16X1,5  B.A.O.(R-120 M) AZUL</v>
          </cell>
          <cell r="E424">
            <v>0.30239957238721438</v>
          </cell>
        </row>
        <row r="425">
          <cell r="A425" t="str">
            <v>232050F</v>
          </cell>
          <cell r="B425" t="str">
            <v>MTS. P.E.R. 20X1,9 B.A.O.(R-120 M) AZUL</v>
          </cell>
          <cell r="E425">
            <v>0.46235532354670494</v>
          </cell>
        </row>
        <row r="426">
          <cell r="A426" t="str">
            <v>232050TR</v>
          </cell>
          <cell r="B426" t="str">
            <v>MTS. P.E.R. 20X1,9 B.A.O.(R-120 M) AZUL</v>
          </cell>
          <cell r="E426">
            <v>0.46235532354670494</v>
          </cell>
        </row>
        <row r="427">
          <cell r="A427" t="str">
            <v>232052F</v>
          </cell>
          <cell r="B427" t="str">
            <v>MTS. P.E.R. 20X1,9  B.A.O.(R-400 M) ROJO</v>
          </cell>
          <cell r="E427">
            <v>0.44117741171883024</v>
          </cell>
        </row>
        <row r="428">
          <cell r="A428" t="str">
            <v>232053F</v>
          </cell>
          <cell r="B428" t="str">
            <v>MTS. P.E.R. 20X1,9  B.A.O.(R-240 M) ROJO</v>
          </cell>
          <cell r="E428">
            <v>0.44481391171883022</v>
          </cell>
        </row>
        <row r="429">
          <cell r="A429" t="str">
            <v>232054B</v>
          </cell>
          <cell r="B429" t="str">
            <v>MTS. PE-Xb S.4.0 16 x 1,8 B.4M EVOH</v>
          </cell>
          <cell r="E429">
            <v>0.32727662197999186</v>
          </cell>
        </row>
        <row r="430">
          <cell r="A430" t="str">
            <v>232055F</v>
          </cell>
          <cell r="B430" t="str">
            <v>MTS. P.E.R12X1,1 B.A.O.(R-240 M)AZUL BOX</v>
          </cell>
          <cell r="E430">
            <v>0.17024487399713831</v>
          </cell>
        </row>
        <row r="431">
          <cell r="A431" t="str">
            <v>232056F</v>
          </cell>
          <cell r="B431" t="str">
            <v>MTS. P.E.R.12X1,1 B.A.O.(R-240 M) AZUL F</v>
          </cell>
          <cell r="E431">
            <v>0.16538545877203983</v>
          </cell>
        </row>
        <row r="432">
          <cell r="A432" t="str">
            <v>232057F</v>
          </cell>
          <cell r="B432" t="str">
            <v>MTS. PER16X1,5 B.A.O.(R-240 M)AZUL F BOX</v>
          </cell>
          <cell r="E432">
            <v>0.28849064447453387</v>
          </cell>
        </row>
        <row r="433">
          <cell r="A433" t="str">
            <v>232058F</v>
          </cell>
          <cell r="B433" t="str">
            <v>MTS PER 20X1,9 B.A.O.(R-120 M)AZUL F BOX</v>
          </cell>
          <cell r="E433">
            <v>0.44358698040892608</v>
          </cell>
        </row>
        <row r="434">
          <cell r="A434" t="str">
            <v>232059F</v>
          </cell>
          <cell r="B434" t="str">
            <v>MTS. P.E.R12X1,1BAO(R-240 M)BLANC M.ROJO</v>
          </cell>
          <cell r="E434">
            <v>0.1666014714462411</v>
          </cell>
        </row>
        <row r="435">
          <cell r="A435" t="str">
            <v>232060F</v>
          </cell>
          <cell r="B435" t="str">
            <v>MTS. P.E.R12X1,1BAO(R-240 M)BLANC M.AZUL</v>
          </cell>
          <cell r="E435">
            <v>0.1666014714462411</v>
          </cell>
        </row>
        <row r="436">
          <cell r="A436" t="str">
            <v>232061F</v>
          </cell>
          <cell r="B436" t="str">
            <v>MTS. P.E.R16X1,5BAO(R-240 M)BLANC M.ROJO</v>
          </cell>
          <cell r="E436">
            <v>0.29262852211870322</v>
          </cell>
        </row>
        <row r="437">
          <cell r="A437" t="str">
            <v>232062F</v>
          </cell>
          <cell r="B437" t="str">
            <v>MTS. P.E.R16X1,5BAO(R-240 M)BLANC M.AZUL</v>
          </cell>
          <cell r="E437">
            <v>0.29262852211870322</v>
          </cell>
        </row>
        <row r="438">
          <cell r="A438" t="str">
            <v>232063F</v>
          </cell>
          <cell r="B438" t="str">
            <v>MTS. P.E.R20X1,9BAO(R-240 M)BLANC M.ROJO</v>
          </cell>
          <cell r="E438">
            <v>0.44888628661723273</v>
          </cell>
        </row>
        <row r="439">
          <cell r="A439" t="str">
            <v>232064F</v>
          </cell>
          <cell r="B439" t="str">
            <v>MTS. P.E.R20X1,9BAO(R-240 M)BLANC M.AZUL</v>
          </cell>
          <cell r="E439">
            <v>0.44888628661723273</v>
          </cell>
        </row>
        <row r="440">
          <cell r="A440" t="str">
            <v>232067TR</v>
          </cell>
          <cell r="B440" t="str">
            <v>MTS. P.E.R. 12X1,1  B.A.O.(R-240 M) ROJO</v>
          </cell>
          <cell r="E440">
            <v>0.16526214806916445</v>
          </cell>
        </row>
        <row r="441">
          <cell r="A441" t="str">
            <v>232068TR</v>
          </cell>
          <cell r="B441" t="str">
            <v>MTS. P.E.R. 12X1,1  B.A.O.(R-240 M) AZUL</v>
          </cell>
          <cell r="E441">
            <v>0.16538545877203983</v>
          </cell>
        </row>
        <row r="442">
          <cell r="A442" t="str">
            <v>232069TR</v>
          </cell>
          <cell r="B442" t="str">
            <v>MTS. P.E.R. 16X1,5  B.A.O.(R-240 M) AZUL</v>
          </cell>
          <cell r="E442">
            <v>0.29049064447453388</v>
          </cell>
        </row>
        <row r="455">
          <cell r="A455" t="str">
            <v>235001B</v>
          </cell>
          <cell r="B455" t="str">
            <v>MTS. MULTI PERT/AL/PERT 16x2,0 R100M</v>
          </cell>
          <cell r="E455">
            <v>0.35152930188371084</v>
          </cell>
        </row>
        <row r="456">
          <cell r="A456" t="str">
            <v>235001HTP</v>
          </cell>
          <cell r="B456" t="str">
            <v>MTS. MULTI PERT/AL/PERT 16x2,0 R100 HTP</v>
          </cell>
          <cell r="E456">
            <v>0.35090930188371083</v>
          </cell>
        </row>
        <row r="457">
          <cell r="A457" t="str">
            <v>235001F</v>
          </cell>
          <cell r="B457" t="str">
            <v>MTS. MUL. PERT/AL/PERT 16x2,0 R100M FERR</v>
          </cell>
          <cell r="E457">
            <v>0.35152930188371084</v>
          </cell>
        </row>
        <row r="458">
          <cell r="A458" t="str">
            <v>235001A</v>
          </cell>
          <cell r="B458" t="str">
            <v>MTS. MULTIPLUS PERTALPERT 16x2,0 R100M</v>
          </cell>
          <cell r="E458">
            <v>0.35090930188371083</v>
          </cell>
        </row>
        <row r="459">
          <cell r="A459" t="str">
            <v>235001Y</v>
          </cell>
          <cell r="B459" t="str">
            <v>MTS. POLY PRESS PERTALPERT 16x2,0 R100M</v>
          </cell>
          <cell r="E459">
            <v>0.34415930188371086</v>
          </cell>
        </row>
        <row r="460">
          <cell r="A460" t="str">
            <v>235002Y</v>
          </cell>
          <cell r="B460" t="str">
            <v>MTS. POLY PRESS PERTALPERT 20x2,0 R100M</v>
          </cell>
          <cell r="E460">
            <v>0.46311825592311656</v>
          </cell>
        </row>
        <row r="461">
          <cell r="A461" t="str">
            <v>235002B</v>
          </cell>
          <cell r="B461" t="str">
            <v>MTS. MULTI PERT/AL/PERT 16x2,0 B.4MT</v>
          </cell>
          <cell r="E461">
            <v>0.35277596855037752</v>
          </cell>
        </row>
        <row r="462">
          <cell r="A462" t="str">
            <v>235002F</v>
          </cell>
          <cell r="B462" t="str">
            <v>MTS. MUL PERT/AL/PERT 16x2,0 B.4MT FERRO</v>
          </cell>
          <cell r="E462">
            <v>0.35277596855037752</v>
          </cell>
        </row>
        <row r="463">
          <cell r="A463" t="str">
            <v>235002HTP</v>
          </cell>
          <cell r="B463" t="str">
            <v>MTS. MULTI PERT/AL/PERT 16x2,0 B.4M HTP</v>
          </cell>
          <cell r="E463">
            <v>0.35277596855037752</v>
          </cell>
        </row>
        <row r="464">
          <cell r="A464" t="str">
            <v>235003B</v>
          </cell>
          <cell r="B464" t="str">
            <v>TUBO MULTICAPA PERT/AL/PERT 18X2,0 R100M</v>
          </cell>
          <cell r="E464">
            <v>0.41857412785186165</v>
          </cell>
        </row>
        <row r="465">
          <cell r="A465" t="str">
            <v>235005B</v>
          </cell>
          <cell r="B465" t="str">
            <v>MTS. MULTI PERT/AL/PERT 20X2,0 R100M</v>
          </cell>
          <cell r="E465">
            <v>0.47048825592311655</v>
          </cell>
        </row>
        <row r="466">
          <cell r="A466" t="str">
            <v>235005A</v>
          </cell>
          <cell r="B466" t="str">
            <v>MTS. MULTI PERT/AL/PERT 20X2,0 R100M</v>
          </cell>
          <cell r="E466">
            <v>0.48047025592311654</v>
          </cell>
        </row>
        <row r="467">
          <cell r="A467" t="str">
            <v>235006B</v>
          </cell>
          <cell r="B467" t="str">
            <v>MTS. MULTI PERT/AL/PERT 20X2,0 B.4MT</v>
          </cell>
          <cell r="E467">
            <v>0.48135158925644989</v>
          </cell>
        </row>
        <row r="468">
          <cell r="A468" t="str">
            <v>235006HTP</v>
          </cell>
          <cell r="B468" t="str">
            <v>MTS. MULTI PERT/AL/PERT 20X2,0 B.4M HTP</v>
          </cell>
          <cell r="E468">
            <v>0.48135158925644989</v>
          </cell>
        </row>
        <row r="469">
          <cell r="A469" t="str">
            <v>235007B</v>
          </cell>
          <cell r="B469" t="str">
            <v>MTS. MULTI PERT/AL/PERT 25X2,5 R.50M</v>
          </cell>
          <cell r="E469">
            <v>0.74081381046630945</v>
          </cell>
        </row>
        <row r="470">
          <cell r="A470" t="str">
            <v>235007P</v>
          </cell>
          <cell r="B470" t="str">
            <v>MTS. MULTIPLUS PERTALPERT 25X2,5 R.50MT</v>
          </cell>
          <cell r="E470">
            <v>0.74521381046630952</v>
          </cell>
        </row>
        <row r="471">
          <cell r="A471" t="str">
            <v>235008B</v>
          </cell>
          <cell r="B471" t="str">
            <v>MTS. MULTI PERT/AL/PERT 25X2,5 B.4MT</v>
          </cell>
          <cell r="E471">
            <v>0.74706381046630943</v>
          </cell>
        </row>
        <row r="472">
          <cell r="A472" t="str">
            <v>235008HTP</v>
          </cell>
          <cell r="B472" t="str">
            <v>MTS. MULTI PERT/AL/PERT 25X2,5 B.4M HTP</v>
          </cell>
          <cell r="E472">
            <v>0.74706381046630965</v>
          </cell>
        </row>
        <row r="473">
          <cell r="A473" t="str">
            <v>235009B</v>
          </cell>
          <cell r="B473" t="str">
            <v>MTS. MULTI PERT/AL/PERT 32X3,0 R.50M</v>
          </cell>
          <cell r="E473">
            <v>1.178715379863069</v>
          </cell>
        </row>
        <row r="474">
          <cell r="A474" t="str">
            <v>235009F</v>
          </cell>
          <cell r="B474" t="str">
            <v>MTS. MULTI PERT/AL/PERT 32X3,0 R.50M</v>
          </cell>
          <cell r="E474">
            <v>1.178715379863069</v>
          </cell>
        </row>
        <row r="475">
          <cell r="A475" t="str">
            <v>235009P</v>
          </cell>
          <cell r="B475" t="str">
            <v>MTS. MULTIPLUS PERT/AL/PERT 32X3,0 R.25M</v>
          </cell>
          <cell r="E475">
            <v>1.216977879863069</v>
          </cell>
        </row>
        <row r="476">
          <cell r="A476" t="str">
            <v>235009Y</v>
          </cell>
          <cell r="B476" t="str">
            <v>MTS. POLY PRESS PERTALPERT 32X3,0 R.50M</v>
          </cell>
          <cell r="E476">
            <v>1.1593153798630691</v>
          </cell>
        </row>
        <row r="477">
          <cell r="A477" t="str">
            <v>235010B</v>
          </cell>
          <cell r="B477" t="str">
            <v>MTS. MULTI PERT/AL/PERT 32X3,0 B.4MT</v>
          </cell>
          <cell r="E477">
            <v>1.1943778798630691</v>
          </cell>
        </row>
        <row r="478">
          <cell r="A478" t="str">
            <v>235010F</v>
          </cell>
          <cell r="B478" t="str">
            <v>MTS. MULTI PERT/AL/PERT 32X3,0 B.4MT F</v>
          </cell>
          <cell r="E478">
            <v>1.1943778798630691</v>
          </cell>
        </row>
        <row r="479">
          <cell r="A479" t="str">
            <v>235019Y</v>
          </cell>
          <cell r="B479" t="str">
            <v>MTS. POLY PRESS PERTALPERT 16x2,0 R200M</v>
          </cell>
          <cell r="E479">
            <v>0.34862430188371085</v>
          </cell>
        </row>
        <row r="480">
          <cell r="A480" t="str">
            <v>235020B</v>
          </cell>
          <cell r="B480" t="str">
            <v>MTS. MULTI PERT/AL/PERT 20X2,0 R200M</v>
          </cell>
          <cell r="E480">
            <v>0.46311825592311656</v>
          </cell>
        </row>
        <row r="481">
          <cell r="A481" t="str">
            <v>235021B</v>
          </cell>
          <cell r="B481" t="str">
            <v>MTS. MULTIPERTALPERT20X2,0 R100M ARGELIA</v>
          </cell>
          <cell r="E481">
            <v>0.46311825592311656</v>
          </cell>
        </row>
        <row r="482">
          <cell r="A482" t="str">
            <v>235022B</v>
          </cell>
          <cell r="B482" t="str">
            <v>MTS. MULTI PERTALPERT20X2,0 B.4M ARGELIA</v>
          </cell>
          <cell r="E482">
            <v>0.46311825592311656</v>
          </cell>
        </row>
        <row r="483">
          <cell r="A483" t="str">
            <v>235023B</v>
          </cell>
          <cell r="B483" t="str">
            <v>MTS. MULTI PERTALPERT26X3,0 B.4M ARGELIA</v>
          </cell>
          <cell r="E483">
            <v>0.83758084472956207</v>
          </cell>
        </row>
        <row r="484">
          <cell r="A484" t="str">
            <v>235025B</v>
          </cell>
          <cell r="B484" t="str">
            <v>MTS. MULTI PERT/AL/PERT 16x2,0 R200M</v>
          </cell>
          <cell r="E484">
            <v>0.34415930188371086</v>
          </cell>
        </row>
        <row r="485">
          <cell r="A485" t="str">
            <v>235026B</v>
          </cell>
          <cell r="B485" t="str">
            <v>MTS.MULTI PERT/AL/PERT 32X3,0BRASE INCOM</v>
          </cell>
          <cell r="E485">
            <v>1.1593153798630691</v>
          </cell>
        </row>
        <row r="486">
          <cell r="A486" t="str">
            <v>235026F</v>
          </cell>
          <cell r="B486" t="str">
            <v>MTS.MULTI PERT/AL/PERT 32X3,0FERRO INCOM</v>
          </cell>
          <cell r="E486">
            <v>1.1593153798630691</v>
          </cell>
        </row>
        <row r="487">
          <cell r="A487" t="str">
            <v>235027F</v>
          </cell>
          <cell r="B487" t="str">
            <v>MTS. MULTI PERT/AL/PERT 16x2,0 R100MROJO</v>
          </cell>
          <cell r="E487">
            <v>0.34415930188371086</v>
          </cell>
        </row>
        <row r="488">
          <cell r="A488" t="str">
            <v>235028A</v>
          </cell>
          <cell r="B488" t="str">
            <v>MTS. MULTI PERT/AL/PERT16x2,0 B.5MT ARCO</v>
          </cell>
          <cell r="E488">
            <v>0.34415930188371086</v>
          </cell>
        </row>
        <row r="489">
          <cell r="A489" t="str">
            <v>235029A</v>
          </cell>
          <cell r="B489" t="str">
            <v>MTS. MULTI PERT/AL/PERT20X2,0 B.5MT ARCO</v>
          </cell>
          <cell r="E489">
            <v>0.46311825592311656</v>
          </cell>
        </row>
        <row r="490">
          <cell r="A490" t="str">
            <v>235030Y</v>
          </cell>
          <cell r="B490" t="str">
            <v>MTS. POLY PRESS PERTALPERT 16x2,0 R500M</v>
          </cell>
          <cell r="E490">
            <v>0.34415930188371086</v>
          </cell>
        </row>
        <row r="491">
          <cell r="A491" t="str">
            <v>235101B</v>
          </cell>
          <cell r="B491" t="str">
            <v>MTS. MULTICAPA 16x2,0 (50a100)50M</v>
          </cell>
          <cell r="E491">
            <v>0.35315930188371086</v>
          </cell>
        </row>
        <row r="492">
          <cell r="A492" t="str">
            <v>235101F</v>
          </cell>
          <cell r="B492" t="str">
            <v>MTS. MULTICAPA 16x2,0 (50a100)50M FERRO</v>
          </cell>
          <cell r="E492">
            <v>0.35315930188371086</v>
          </cell>
        </row>
        <row r="493">
          <cell r="A493" t="str">
            <v>235101P</v>
          </cell>
          <cell r="B493" t="str">
            <v>MTS. MULTIPLUSPERTALPE16x2,0 (50a100)50M</v>
          </cell>
          <cell r="E493">
            <v>0.35315930188371086</v>
          </cell>
        </row>
        <row r="494">
          <cell r="A494" t="str">
            <v>235101Y</v>
          </cell>
          <cell r="B494" t="str">
            <v>MTS. POLY PERTALPERT 16x2,0 (50a100)50M</v>
          </cell>
          <cell r="E494">
            <v>0.35315930188371086</v>
          </cell>
        </row>
        <row r="495">
          <cell r="A495" t="str">
            <v>235102P</v>
          </cell>
          <cell r="B495" t="str">
            <v>MTS MULTIPLUS PERT/AL/PERT 20x2,0 INCOMP</v>
          </cell>
          <cell r="E495">
            <v>0.46311825592311656</v>
          </cell>
        </row>
        <row r="496">
          <cell r="A496" t="str">
            <v>235102Y</v>
          </cell>
          <cell r="B496" t="str">
            <v>MTS POLYPRESS PERT/AL/PERT 20x2,0 INCOMP</v>
          </cell>
          <cell r="E496">
            <v>0.46311825592311656</v>
          </cell>
        </row>
        <row r="497">
          <cell r="A497" t="str">
            <v>235105B</v>
          </cell>
          <cell r="B497" t="str">
            <v>MTS MUL PERT/AL/PERT 20X2,0 INCOMPLETO B</v>
          </cell>
          <cell r="E497">
            <v>0.46311825592311656</v>
          </cell>
        </row>
        <row r="498">
          <cell r="A498" t="str">
            <v>235105F</v>
          </cell>
          <cell r="B498" t="str">
            <v>MTS MUL PERT/AL/PERT 20x2,0 INCOMP FERRO</v>
          </cell>
          <cell r="E498">
            <v>0.46311825592311656</v>
          </cell>
        </row>
        <row r="499">
          <cell r="A499" t="str">
            <v>235107B</v>
          </cell>
          <cell r="B499" t="str">
            <v>TUBO MULTICAPA 26x3,0 (50a100)50M</v>
          </cell>
          <cell r="E499">
            <v>0.84658084472956208</v>
          </cell>
        </row>
        <row r="500">
          <cell r="A500" t="str">
            <v>235121B</v>
          </cell>
          <cell r="B500" t="str">
            <v>MTS MUL PERT/AL/PERT 20X2,0 INCOMP ARGEL</v>
          </cell>
          <cell r="E500">
            <v>0.46311825592311656</v>
          </cell>
        </row>
        <row r="501">
          <cell r="A501" t="str">
            <v>235124B</v>
          </cell>
          <cell r="B501" t="str">
            <v>MTS. MULTI PERT/AL/PERT 16x2,0 B.4MT ARG</v>
          </cell>
          <cell r="E501">
            <v>0.34415930188371086</v>
          </cell>
        </row>
        <row r="502">
          <cell r="A502" t="str">
            <v>235125B</v>
          </cell>
          <cell r="B502" t="str">
            <v>MTS. MULTI PERT/AL/PERT 32X3,0 B.4MT ARG</v>
          </cell>
          <cell r="E502">
            <v>1.1593153798630691</v>
          </cell>
        </row>
        <row r="503">
          <cell r="A503" t="str">
            <v>235126B</v>
          </cell>
          <cell r="B503" t="str">
            <v>MTS.MUL PERTALPERT 32X3,0 R50M INCOM.ARG</v>
          </cell>
          <cell r="E503">
            <v>1.1593153798630691</v>
          </cell>
        </row>
        <row r="504">
          <cell r="A504" t="str">
            <v>235127B</v>
          </cell>
          <cell r="B504" t="str">
            <v>MTS.MUL PERTALPERT 16x2,0 R100M INC.ARG</v>
          </cell>
          <cell r="E504">
            <v>0.34415930188371086</v>
          </cell>
        </row>
        <row r="505">
          <cell r="A505" t="str">
            <v>235129B</v>
          </cell>
          <cell r="B505" t="str">
            <v>MTS. MULTI PERT/AL/PERT 16x2,0 R500M</v>
          </cell>
          <cell r="E505">
            <v>0.34415930188371086</v>
          </cell>
        </row>
        <row r="506">
          <cell r="A506" t="str">
            <v>235130P</v>
          </cell>
          <cell r="B506" t="str">
            <v>MTS. MULTIPLUS PERTALPERT 25X2,5 INCOMPL</v>
          </cell>
          <cell r="E506">
            <v>0.71139290497439478</v>
          </cell>
        </row>
        <row r="507">
          <cell r="A507" t="str">
            <v>235131F</v>
          </cell>
          <cell r="B507" t="str">
            <v>MTS.MULTIPERTALPERT16x2,0 R100MROJO INCO</v>
          </cell>
          <cell r="E507">
            <v>0.34415930188371086</v>
          </cell>
        </row>
        <row r="508">
          <cell r="A508" t="str">
            <v>235133A</v>
          </cell>
          <cell r="B508" t="str">
            <v>MTS. MULTI PERT/AL/PERT16x2,0 INC.ARCO</v>
          </cell>
          <cell r="E508">
            <v>0.34415930188371086</v>
          </cell>
        </row>
        <row r="509">
          <cell r="A509" t="str">
            <v>235134A</v>
          </cell>
          <cell r="B509" t="str">
            <v>MTS. MULTI PERT/AL/PERT20X2,0 INC.ARCO</v>
          </cell>
          <cell r="E509">
            <v>0.46311825592311656</v>
          </cell>
        </row>
        <row r="510">
          <cell r="A510" t="str">
            <v>235136A</v>
          </cell>
          <cell r="B510" t="str">
            <v>MTS. MULTI PERTALPERT 20x2,25 B.5M ARCO</v>
          </cell>
          <cell r="E510">
            <v>0.50740856598301143</v>
          </cell>
        </row>
        <row r="511">
          <cell r="A511" t="str">
            <v>235137A</v>
          </cell>
          <cell r="B511" t="str">
            <v>MTS. MULTI PERTALPERT 20x2,25 INC.ARCO</v>
          </cell>
          <cell r="E511">
            <v>0.50740856598301143</v>
          </cell>
        </row>
        <row r="512">
          <cell r="A512" t="str">
            <v>235305F</v>
          </cell>
          <cell r="B512" t="str">
            <v>MTS. MULTI PERTALPERT 20x2,0 R100M FERRO</v>
          </cell>
          <cell r="E512">
            <v>0.47561825592311657</v>
          </cell>
        </row>
        <row r="513">
          <cell r="A513" t="str">
            <v>235306F</v>
          </cell>
          <cell r="B513" t="str">
            <v>MTS. MULTI PERTALPERT 20x2,0 B4M FERRO</v>
          </cell>
          <cell r="E513">
            <v>0.48135158925644989</v>
          </cell>
        </row>
        <row r="514">
          <cell r="A514" t="str">
            <v>235307F</v>
          </cell>
          <cell r="B514" t="str">
            <v>MTS. MULTI PERTALPERT 25x2,5 R50M FERRO</v>
          </cell>
          <cell r="E514">
            <v>0.74521381046630952</v>
          </cell>
        </row>
        <row r="515">
          <cell r="A515" t="str">
            <v>235307Y</v>
          </cell>
          <cell r="B515" t="str">
            <v>MTS. POLY PRESS PERTALPERT 25x2,5 R50M</v>
          </cell>
          <cell r="E515">
            <v>0.74013921283891826</v>
          </cell>
        </row>
        <row r="516">
          <cell r="A516" t="str">
            <v>235308F</v>
          </cell>
          <cell r="B516" t="str">
            <v>MTS. MULTI PERTALPERT 25x2,5 B4M FERRO</v>
          </cell>
          <cell r="E516">
            <v>0.74706381046630943</v>
          </cell>
        </row>
        <row r="517">
          <cell r="A517" t="str">
            <v>235311F</v>
          </cell>
          <cell r="B517" t="str">
            <v>MTS. MULTI PERTALPERT 16x2,0 R200M FERRO</v>
          </cell>
          <cell r="E517">
            <v>0.37922180188371085</v>
          </cell>
        </row>
        <row r="518">
          <cell r="A518" t="str">
            <v>235321Y</v>
          </cell>
          <cell r="B518" t="str">
            <v>MTS. POLY PRESS PERTALPERT 16x2,0 B.5MT</v>
          </cell>
          <cell r="E518">
            <v>0.34415930188371086</v>
          </cell>
        </row>
        <row r="519">
          <cell r="A519" t="str">
            <v>235322Y</v>
          </cell>
          <cell r="B519" t="str">
            <v>MTS. POLY PRESS PERTALPERT 20X2,0 B.5MT</v>
          </cell>
          <cell r="E519">
            <v>0.48534504928050981</v>
          </cell>
        </row>
        <row r="520">
          <cell r="A520" t="str">
            <v>235323Y</v>
          </cell>
          <cell r="B520" t="str">
            <v>MTS. POLY PRESS PERTALPERT 25X2,5 B.5MT</v>
          </cell>
          <cell r="E520">
            <v>0.74013921283891826</v>
          </cell>
        </row>
        <row r="521">
          <cell r="A521" t="str">
            <v>235324Y</v>
          </cell>
          <cell r="B521" t="str">
            <v>MTS. POLY PRESS PERTALPERT 32X3,0 B.5MT</v>
          </cell>
          <cell r="E521">
            <v>1.1593153798630691</v>
          </cell>
        </row>
        <row r="522">
          <cell r="A522" t="str">
            <v>235327A</v>
          </cell>
          <cell r="B522" t="str">
            <v>MTS. MULTI PERT/AL/PERT25x2,5 B.5MT ARCO</v>
          </cell>
          <cell r="E522">
            <v>0.7192138104663095</v>
          </cell>
        </row>
        <row r="523">
          <cell r="A523" t="str">
            <v>235328A</v>
          </cell>
          <cell r="B523" t="str">
            <v>MTS. MULTI PERTALPERT 25x2,5 ARCO INCOM</v>
          </cell>
          <cell r="E523">
            <v>0.7192138104663095</v>
          </cell>
        </row>
        <row r="524">
          <cell r="A524" t="str">
            <v>235332Y</v>
          </cell>
          <cell r="B524" t="str">
            <v>MTS. POLY PRESS PERTALPERT 25x2,5 INCOM</v>
          </cell>
          <cell r="E524">
            <v>0.74913921283891827</v>
          </cell>
        </row>
        <row r="525">
          <cell r="A525" t="str">
            <v>235333Y</v>
          </cell>
          <cell r="B525" t="str">
            <v>MTS. POLY PRESS PERTALPERT 16x2,0 R50M</v>
          </cell>
          <cell r="E525">
            <v>0.35315930188371086</v>
          </cell>
        </row>
        <row r="526">
          <cell r="A526" t="str">
            <v>235334Y</v>
          </cell>
          <cell r="B526" t="str">
            <v>MTS. POLY PRESS PERTALPERT 16x2,0 R75M</v>
          </cell>
          <cell r="E526">
            <v>0.35315930188371086</v>
          </cell>
        </row>
        <row r="527">
          <cell r="A527" t="str">
            <v>235335A</v>
          </cell>
          <cell r="B527" t="str">
            <v>MTS. MULTI PERT/AL/PERT16x2,0 R50M ARCO</v>
          </cell>
          <cell r="E527">
            <v>0.35315930188371086</v>
          </cell>
        </row>
        <row r="528">
          <cell r="A528" t="str">
            <v>235336A</v>
          </cell>
          <cell r="B528" t="str">
            <v>MTS. MULTI PERT/AL/PERT16x2,0 R75M ARCO</v>
          </cell>
          <cell r="E528">
            <v>0.35315930188371086</v>
          </cell>
        </row>
        <row r="529">
          <cell r="A529" t="str">
            <v>235337B</v>
          </cell>
          <cell r="B529" t="str">
            <v>MTS. MULTI PERT/AL/PERT 16x2,0 R50M</v>
          </cell>
          <cell r="E529">
            <v>0.35315930188371086</v>
          </cell>
        </row>
        <row r="530">
          <cell r="A530" t="str">
            <v>235339F</v>
          </cell>
          <cell r="B530" t="str">
            <v>MTS. MUL. PERT/AL/PERT 16x2,0 R50M FERR</v>
          </cell>
          <cell r="E530">
            <v>0.35315930188371086</v>
          </cell>
        </row>
        <row r="531">
          <cell r="A531" t="str">
            <v>235340F</v>
          </cell>
          <cell r="B531" t="str">
            <v>MTS. MUL. PERT/AL/PERT 16x2,0 R75M FERR</v>
          </cell>
          <cell r="E531">
            <v>0.35315930188371086</v>
          </cell>
        </row>
        <row r="532">
          <cell r="A532" t="str">
            <v>235341Y</v>
          </cell>
          <cell r="B532" t="str">
            <v>MTS. POLY PRESS PERTALPERT 20x2,0 R75M</v>
          </cell>
          <cell r="E532">
            <v>0.47211825592311657</v>
          </cell>
        </row>
        <row r="533">
          <cell r="A533" t="str">
            <v>235342Y</v>
          </cell>
          <cell r="B533" t="str">
            <v>MTS. POLY PRESS PERTALPERT 20x2,0 R50M</v>
          </cell>
          <cell r="E533">
            <v>0.47211825592311657</v>
          </cell>
        </row>
        <row r="534">
          <cell r="A534" t="str">
            <v>235345F</v>
          </cell>
          <cell r="B534" t="str">
            <v>MTS. MULTI PERTALPERT 20x2,0 R75M FERRO</v>
          </cell>
          <cell r="E534">
            <v>0.47211825592311657</v>
          </cell>
        </row>
        <row r="535">
          <cell r="A535" t="str">
            <v>235346F</v>
          </cell>
          <cell r="B535" t="str">
            <v>MTS. MULTI PERTALPERT 20x2,0 R50M FERRO</v>
          </cell>
          <cell r="E535">
            <v>0.47211825592311657</v>
          </cell>
        </row>
        <row r="536">
          <cell r="A536" t="str">
            <v>235347B</v>
          </cell>
          <cell r="B536" t="str">
            <v>MTS. MULTI PERT/AL/PERT 20X2,0 R75M</v>
          </cell>
          <cell r="E536">
            <v>0.47211825592311657</v>
          </cell>
        </row>
        <row r="537">
          <cell r="A537" t="str">
            <v>235348B</v>
          </cell>
          <cell r="B537" t="str">
            <v>MTS. MULTI PERT/AL/PERT 20X2,0 R50M</v>
          </cell>
          <cell r="E537">
            <v>0.47211825592311657</v>
          </cell>
        </row>
        <row r="538">
          <cell r="A538" t="str">
            <v>235349Y</v>
          </cell>
          <cell r="B538" t="str">
            <v>MTS. POLY PRESS PERTALPERT 32x3.0 R.25M</v>
          </cell>
          <cell r="E538">
            <v>1.1683153798630692</v>
          </cell>
        </row>
        <row r="539">
          <cell r="A539" t="str">
            <v>235353F</v>
          </cell>
          <cell r="B539" t="str">
            <v>MTS. PERT/AL/PERT 18X2,0 R200M FERRO</v>
          </cell>
          <cell r="E539">
            <v>0.41727412785186169</v>
          </cell>
        </row>
        <row r="540">
          <cell r="A540" t="str">
            <v>235354F</v>
          </cell>
          <cell r="B540" t="str">
            <v>MTS. PERT/AL/PERT 26x3,0 R50M FERRO</v>
          </cell>
          <cell r="E540">
            <v>0.83758084472956207</v>
          </cell>
        </row>
        <row r="541">
          <cell r="A541" t="str">
            <v>235355F</v>
          </cell>
          <cell r="B541" t="str">
            <v>MTS. PERT/AL/PERT 18X2,0 R100M FERRO</v>
          </cell>
          <cell r="E541">
            <v>0.41727412785186169</v>
          </cell>
        </row>
        <row r="542">
          <cell r="A542" t="str">
            <v>235356F</v>
          </cell>
          <cell r="B542" t="str">
            <v>MTS. PERT/AL/PERT 18X2,0 R150M FERRO</v>
          </cell>
          <cell r="E542">
            <v>0.41727412785186169</v>
          </cell>
        </row>
        <row r="543">
          <cell r="A543" t="str">
            <v>235357F</v>
          </cell>
          <cell r="B543" t="str">
            <v>MTS. PERT/AL/PERT 18X2,0 R75M FERRO</v>
          </cell>
          <cell r="E543">
            <v>0.41727412785186169</v>
          </cell>
        </row>
        <row r="544">
          <cell r="A544" t="str">
            <v>235358F</v>
          </cell>
          <cell r="B544" t="str">
            <v>MTS. PERT/AL/PERT 18X2,0 R50M FERRO</v>
          </cell>
          <cell r="E544">
            <v>0.41727412785186169</v>
          </cell>
        </row>
        <row r="545">
          <cell r="A545" t="str">
            <v>235359F</v>
          </cell>
          <cell r="B545" t="str">
            <v>MTS. PERT/AL/PERT 18X2,0 B.4M FERRO</v>
          </cell>
          <cell r="E545">
            <v>0.41727412785186169</v>
          </cell>
        </row>
        <row r="546">
          <cell r="A546" t="str">
            <v>235360B</v>
          </cell>
          <cell r="B546" t="str">
            <v>MTS. PERT/AL/PERT 18X2,0 R75M</v>
          </cell>
          <cell r="E546">
            <v>0.41727412785186169</v>
          </cell>
        </row>
        <row r="547">
          <cell r="A547" t="str">
            <v>235361B</v>
          </cell>
          <cell r="B547" t="str">
            <v>MTS. PERT/AL/PERT 18X2,0 R50M</v>
          </cell>
          <cell r="E547">
            <v>0.41727412785186169</v>
          </cell>
        </row>
        <row r="548">
          <cell r="A548" t="str">
            <v>235362B</v>
          </cell>
          <cell r="B548" t="str">
            <v>MTS. PERT/AL/PERT 18X2,0 B4M</v>
          </cell>
          <cell r="E548">
            <v>0.41727412785186169</v>
          </cell>
        </row>
        <row r="549">
          <cell r="A549" t="str">
            <v>235363Y</v>
          </cell>
          <cell r="B549" t="str">
            <v>MTS. POLY PRESS PERTALPERT 25x2,5 R25M</v>
          </cell>
          <cell r="E549">
            <v>0.74913921283891827</v>
          </cell>
        </row>
        <row r="550">
          <cell r="A550" t="str">
            <v>235364F</v>
          </cell>
          <cell r="B550" t="str">
            <v>MTS. MULTI PERTALPERT 16x2,0 R150M FERRO</v>
          </cell>
          <cell r="E550">
            <v>0.35315930188371086</v>
          </cell>
        </row>
        <row r="551">
          <cell r="A551" t="str">
            <v>235367HTP</v>
          </cell>
          <cell r="B551" t="str">
            <v>MTS. MULTI PERT/AL/PERT 16x2,0 R50 INCO</v>
          </cell>
          <cell r="E551">
            <v>0.35315930188371086</v>
          </cell>
        </row>
        <row r="552">
          <cell r="A552" t="str">
            <v>235368HTP</v>
          </cell>
          <cell r="B552" t="str">
            <v>MTS. MULTI PERT/AL/PERT 16x2,0 R75 INCO</v>
          </cell>
          <cell r="E552">
            <v>0.35315930188371086</v>
          </cell>
        </row>
        <row r="553">
          <cell r="A553" t="str">
            <v>235370HTP</v>
          </cell>
          <cell r="B553" t="str">
            <v>MTS. MULTI PERT/AL/PERT 20x2,0 R50 INCO</v>
          </cell>
          <cell r="E553">
            <v>0.47211825592311657</v>
          </cell>
        </row>
        <row r="554">
          <cell r="A554" t="str">
            <v>235371HTP</v>
          </cell>
          <cell r="B554" t="str">
            <v>MTS. MULTI PERT/AL/PERT 20x2,0 R75 INCO</v>
          </cell>
          <cell r="E554">
            <v>0.47211825592311657</v>
          </cell>
        </row>
        <row r="555">
          <cell r="A555" t="str">
            <v>235374B</v>
          </cell>
          <cell r="B555" t="str">
            <v>TUBO MULTICAPA PERT/AL/PERT 18X2,0 R200M</v>
          </cell>
          <cell r="E555">
            <v>0.41727412785186169</v>
          </cell>
        </row>
        <row r="556">
          <cell r="A556" t="str">
            <v>235375B</v>
          </cell>
          <cell r="B556" t="str">
            <v>TUBO MULTICAPA PERT/AL/PERT 18X2,0 R150M</v>
          </cell>
          <cell r="E556">
            <v>0.41727412785186169</v>
          </cell>
        </row>
        <row r="557">
          <cell r="A557" t="str">
            <v>235376Y</v>
          </cell>
          <cell r="B557" t="str">
            <v>MTS. POLY PRESS PERTALPERT 16x2,0 B.3MT</v>
          </cell>
          <cell r="E557">
            <v>0.35315930188371086</v>
          </cell>
        </row>
        <row r="558">
          <cell r="A558" t="str">
            <v>235377Y</v>
          </cell>
          <cell r="B558" t="str">
            <v>MTS. POLY PRESS PERTALPERT 20X2,0 B.3MT</v>
          </cell>
          <cell r="E558">
            <v>0.47211825592311657</v>
          </cell>
        </row>
        <row r="559">
          <cell r="A559" t="str">
            <v>235378Y</v>
          </cell>
          <cell r="B559" t="str">
            <v>MTS. POLY PRESS PERTALPERT 25X2,5 B.3MT</v>
          </cell>
          <cell r="E559">
            <v>0.72821381046630951</v>
          </cell>
        </row>
        <row r="560">
          <cell r="A560" t="str">
            <v>235379Y</v>
          </cell>
          <cell r="B560" t="str">
            <v>MTS. POLY PRESS PERTALPERT 32X3,0 B.3MT</v>
          </cell>
          <cell r="E560">
            <v>1.1683153798630692</v>
          </cell>
        </row>
        <row r="561">
          <cell r="A561" t="str">
            <v>235380GT</v>
          </cell>
          <cell r="B561" t="str">
            <v>MTS. MUL. PERT/AL/PERT16x2,0 R200M AZ GT</v>
          </cell>
          <cell r="E561">
            <v>0.35115930188371086</v>
          </cell>
        </row>
        <row r="562">
          <cell r="A562" t="str">
            <v>235381GT</v>
          </cell>
          <cell r="B562" t="str">
            <v>MTS. MUL. PERT/AL/PERT16x2,0 R500M AZ GT</v>
          </cell>
          <cell r="E562">
            <v>0.35115930188371086</v>
          </cell>
        </row>
        <row r="564">
          <cell r="A564" t="str">
            <v>235001MEW</v>
          </cell>
          <cell r="B564" t="str">
            <v>MTS. MULTI PERT/AL/PERT 16x2,0 MEW R100M</v>
          </cell>
          <cell r="E564">
            <v>0.35115930188371086</v>
          </cell>
        </row>
        <row r="565">
          <cell r="A565" t="str">
            <v>235002MEW</v>
          </cell>
          <cell r="B565" t="str">
            <v>MTS. MULTI PERT/AL/PERT 16x2,0 MEW B.4MT</v>
          </cell>
          <cell r="E565">
            <v>0.35115930188371086</v>
          </cell>
        </row>
        <row r="566">
          <cell r="A566" t="str">
            <v>235005MEW</v>
          </cell>
          <cell r="B566" t="str">
            <v>MTS. MULTI PERT/AL/PERT 20X2,0 MEW R100M</v>
          </cell>
          <cell r="E566">
            <v>0.47011825592311657</v>
          </cell>
        </row>
        <row r="567">
          <cell r="A567" t="str">
            <v>235006MEW</v>
          </cell>
          <cell r="B567" t="str">
            <v>MTS. MULTI PERT/AL/PERT 20X2,0 MEW B.4MT</v>
          </cell>
          <cell r="E567">
            <v>0.47011825592311657</v>
          </cell>
        </row>
        <row r="568">
          <cell r="A568" t="str">
            <v>235007MEW</v>
          </cell>
          <cell r="B568" t="str">
            <v>MTS. MULTI PERT/AL/PERT 25X2,5 MEW R.50M</v>
          </cell>
          <cell r="E568">
            <v>0.72621381046630962</v>
          </cell>
        </row>
        <row r="569">
          <cell r="A569" t="str">
            <v>235008MEW</v>
          </cell>
          <cell r="B569" t="str">
            <v>MTS. MULTI PERT/AL/PERT 25X2,5 MEW B.4MT</v>
          </cell>
          <cell r="E569">
            <v>0.72621381046630962</v>
          </cell>
        </row>
        <row r="570">
          <cell r="A570" t="str">
            <v>235009MEW</v>
          </cell>
          <cell r="B570" t="str">
            <v>MTS. MULTI PERT/AL/PERT 32X3,0 MEW R.50M</v>
          </cell>
          <cell r="E570">
            <v>1.166315379863069</v>
          </cell>
        </row>
        <row r="571">
          <cell r="A571" t="str">
            <v>235010MEW</v>
          </cell>
          <cell r="B571" t="str">
            <v>MTS. MULTI PERT/AL/PERT 32X3,0 MEW B.4MT</v>
          </cell>
          <cell r="E571">
            <v>1.166315379863069</v>
          </cell>
        </row>
        <row r="572">
          <cell r="A572" t="str">
            <v>235383MEW</v>
          </cell>
          <cell r="B572" t="str">
            <v>MTS. MULTI PERT/AL/PERT 16x2,0 MEW R.25M</v>
          </cell>
          <cell r="E572">
            <v>0.35115930188371086</v>
          </cell>
        </row>
        <row r="573">
          <cell r="A573" t="str">
            <v>235384MEW</v>
          </cell>
          <cell r="B573" t="str">
            <v>MTS. MULTI PERT/AL/PERT 20X2,0 MEW R.25M</v>
          </cell>
          <cell r="E573">
            <v>0.47011825592311657</v>
          </cell>
        </row>
        <row r="574">
          <cell r="A574" t="str">
            <v>235385MEW</v>
          </cell>
          <cell r="B574" t="str">
            <v>MTS. MULTI PERT/AL/PERT 25X2,5 MEW R.25M</v>
          </cell>
          <cell r="E574">
            <v>0.72621381046630962</v>
          </cell>
        </row>
        <row r="575">
          <cell r="A575" t="str">
            <v>235386MEW</v>
          </cell>
          <cell r="B575" t="str">
            <v>MTS. MULTI PERT/AL/PERT 32X3,0 MEW R.25M</v>
          </cell>
          <cell r="E575">
            <v>1.166315379863069</v>
          </cell>
        </row>
        <row r="576">
          <cell r="A576" t="str">
            <v>235387MEW</v>
          </cell>
          <cell r="B576" t="str">
            <v>MTS. MULTI PERT/AL/PERT 16x2,0 MEW INCO.</v>
          </cell>
          <cell r="E576">
            <v>0.35115930188371086</v>
          </cell>
        </row>
        <row r="577">
          <cell r="A577" t="str">
            <v>235388MEW</v>
          </cell>
          <cell r="B577" t="str">
            <v>MTS. MULTI PERT/AL/PERT 20X2,0 MEW INCO.</v>
          </cell>
          <cell r="E577">
            <v>0.47011825592311657</v>
          </cell>
        </row>
        <row r="578">
          <cell r="A578" t="str">
            <v>235389MEW</v>
          </cell>
          <cell r="B578" t="str">
            <v>MTS. MULTI PERT/AL/PERT 25X2,5 MEW INCO.</v>
          </cell>
          <cell r="E578">
            <v>0.72621381046630962</v>
          </cell>
        </row>
        <row r="579">
          <cell r="A579" t="str">
            <v>235390MEW</v>
          </cell>
          <cell r="B579" t="str">
            <v>MTS. MULTI PERT/AL/PERT 32X3,0 MEW INCO.</v>
          </cell>
          <cell r="E579">
            <v>1.166315379863069</v>
          </cell>
        </row>
        <row r="580">
          <cell r="A580" t="str">
            <v>235001PS</v>
          </cell>
          <cell r="B580" t="str">
            <v>MTS. MULTI PERT/AL/PERT 16x2,0 R100M PS</v>
          </cell>
          <cell r="E580">
            <v>0.35115930188371086</v>
          </cell>
        </row>
        <row r="581">
          <cell r="A581" t="str">
            <v>235002PS</v>
          </cell>
          <cell r="B581" t="str">
            <v>MTS. MULTI PERT/AL/PERT 16x2,0 B.4MT PS</v>
          </cell>
          <cell r="E581">
            <v>0.35115930188371086</v>
          </cell>
        </row>
        <row r="582">
          <cell r="A582" t="str">
            <v>235005PS</v>
          </cell>
          <cell r="B582" t="str">
            <v>MTS. MULTI PERT/AL/PERT 20X2,0 R100M PS</v>
          </cell>
          <cell r="E582">
            <v>0.47011825592311657</v>
          </cell>
        </row>
        <row r="583">
          <cell r="A583" t="str">
            <v>235006PS</v>
          </cell>
          <cell r="B583" t="str">
            <v>MTS. MULTI PERT/AL/PERT 20X2,0 B.4MT PS</v>
          </cell>
          <cell r="E583">
            <v>0.47011825592311657</v>
          </cell>
        </row>
        <row r="584">
          <cell r="A584" t="str">
            <v>235007PS</v>
          </cell>
          <cell r="B584" t="str">
            <v>MTS. MULTI PERT/AL/PERT 25X2,5 R.50M PS</v>
          </cell>
          <cell r="E584">
            <v>0.72621381046630962</v>
          </cell>
        </row>
        <row r="585">
          <cell r="A585" t="str">
            <v>235008PS</v>
          </cell>
          <cell r="B585" t="str">
            <v>MTS. MULTI PERT/AL/PERT 25X2,5 B.4MT PS</v>
          </cell>
          <cell r="E585">
            <v>0.72621381046630962</v>
          </cell>
        </row>
        <row r="586">
          <cell r="A586" t="str">
            <v>235009PS</v>
          </cell>
          <cell r="B586" t="str">
            <v>MTS. MULTI PERT/AL/PERT 32X3,0 R.50M PS</v>
          </cell>
          <cell r="E586">
            <v>1.166315379863069</v>
          </cell>
        </row>
        <row r="587">
          <cell r="A587" t="str">
            <v>235010PS</v>
          </cell>
          <cell r="B587" t="str">
            <v>MTS. MULTI PERT/AL/PERT 32X3,0 B.4MT PS</v>
          </cell>
          <cell r="E587">
            <v>1.166315379863069</v>
          </cell>
        </row>
        <row r="588">
          <cell r="A588" t="str">
            <v>235138PS</v>
          </cell>
          <cell r="B588" t="str">
            <v>MTS. MULTI PERT/AL/PERT 16x2,0 R100M PS INCOM</v>
          </cell>
          <cell r="E588">
            <v>0.35115930188371086</v>
          </cell>
        </row>
        <row r="589">
          <cell r="A589" t="str">
            <v>235139PS</v>
          </cell>
          <cell r="B589" t="str">
            <v>MTS. MULTI PERT/AL/PERT 20X2,0 R100M PS INCOM</v>
          </cell>
          <cell r="E589">
            <v>0.47011825592311657</v>
          </cell>
        </row>
        <row r="590">
          <cell r="A590" t="str">
            <v>235140PS</v>
          </cell>
          <cell r="B590" t="str">
            <v>MTS. MULTI PERT/AL/PERT 25X2,5 R.50M PS INCOM</v>
          </cell>
          <cell r="E590">
            <v>0.74713921283891827</v>
          </cell>
        </row>
        <row r="591">
          <cell r="A591" t="str">
            <v>235141PS</v>
          </cell>
          <cell r="B591" t="str">
            <v>MTS. MULTI PERT/AL/PERT 32X3,0 R.50M PS INCOM</v>
          </cell>
          <cell r="E591">
            <v>1.166315379863069</v>
          </cell>
        </row>
        <row r="596">
          <cell r="A596" t="str">
            <v>244001</v>
          </cell>
          <cell r="B596" t="str">
            <v>MTS PE-AL-PE GAS 1216 TCL BLANC(R-200 M)</v>
          </cell>
          <cell r="E596">
            <v>0.38160657928555786</v>
          </cell>
        </row>
        <row r="597">
          <cell r="A597" t="str">
            <v>244002</v>
          </cell>
          <cell r="B597" t="str">
            <v>MTS PE-AL-PE GAS 1216 TCL AMARI(R-200 M)</v>
          </cell>
          <cell r="E597">
            <v>0.38411414419155598</v>
          </cell>
        </row>
        <row r="598">
          <cell r="A598" t="str">
            <v>244003</v>
          </cell>
          <cell r="B598" t="str">
            <v>MTS PE-AL-PE GAS 2025 TCL BLANC(R-100 M)</v>
          </cell>
          <cell r="E598">
            <v>0.80281819895159234</v>
          </cell>
        </row>
        <row r="599">
          <cell r="A599" t="str">
            <v>244004</v>
          </cell>
          <cell r="B599" t="str">
            <v>MTS PE-AL-PE GAS 2025 TCL AMARI(R-100 M)</v>
          </cell>
          <cell r="E599">
            <v>0.81143268429826154</v>
          </cell>
        </row>
        <row r="600">
          <cell r="A600" t="str">
            <v>244005</v>
          </cell>
          <cell r="B600" t="str">
            <v>MTS PE-AL-PE GAS 1216 TCL NEGRO(R-200 M)</v>
          </cell>
          <cell r="E600">
            <v>0.37912916952612713</v>
          </cell>
        </row>
        <row r="601">
          <cell r="A601" t="str">
            <v>244007</v>
          </cell>
          <cell r="B601" t="str">
            <v>MTS PE-AL-PE GAS NAT 1620 FERRO NEGRO( M)</v>
          </cell>
          <cell r="E601">
            <v>0.52903967683487796</v>
          </cell>
        </row>
        <row r="602">
          <cell r="A602" t="str">
            <v>244008</v>
          </cell>
          <cell r="B602" t="str">
            <v>MTS PE-AL-PE GAS 1620 TCL AMARI(R-200 M)</v>
          </cell>
          <cell r="E602">
            <v>0.52232747372627375</v>
          </cell>
        </row>
        <row r="603">
          <cell r="A603" t="str">
            <v>244009</v>
          </cell>
          <cell r="B603" t="str">
            <v>MTS PE-AL-PE GAS 1620 TCL BLANC(R-200 M)</v>
          </cell>
          <cell r="E603">
            <v>0.5189411575371593</v>
          </cell>
        </row>
        <row r="604">
          <cell r="A604" t="str">
            <v>244010</v>
          </cell>
          <cell r="B604" t="str">
            <v>MTS PEALPEGAS NAT1620 ALFA NEGRO(R-100M)</v>
          </cell>
          <cell r="E604">
            <v>0.52903967683487796</v>
          </cell>
        </row>
        <row r="605">
          <cell r="A605" t="str">
            <v>244011</v>
          </cell>
          <cell r="B605" t="str">
            <v>MTS PEALPEGAS NAT1620 ALFA NEGRO INCOMPL</v>
          </cell>
          <cell r="E605">
            <v>0.52903967683487796</v>
          </cell>
        </row>
        <row r="606">
          <cell r="A606" t="str">
            <v>244012</v>
          </cell>
          <cell r="B606" t="str">
            <v>MTS PE-AL-PE GAS 2025 TCL AMARI(R-50 M)</v>
          </cell>
          <cell r="E606">
            <v>0.79833268429826143</v>
          </cell>
        </row>
        <row r="607">
          <cell r="A607" t="str">
            <v>244013</v>
          </cell>
          <cell r="B607" t="str">
            <v>MTS PE-AL-PE GAS 2025 TCL AMARI(R-75 M)</v>
          </cell>
          <cell r="E607">
            <v>0.81143268429826154</v>
          </cell>
        </row>
        <row r="608">
          <cell r="A608">
            <v>244101</v>
          </cell>
          <cell r="B608" t="str">
            <v>MTS PEALPEGAS 1216 TCL BLAN(50a100)50M</v>
          </cell>
          <cell r="E608">
            <v>0.39470657928555786</v>
          </cell>
        </row>
        <row r="609">
          <cell r="A609">
            <v>244102</v>
          </cell>
          <cell r="B609" t="str">
            <v>MTS PEALPEGAS 1216 TCL BLAN(100a150)100M</v>
          </cell>
          <cell r="E609">
            <v>0.39721414419155598</v>
          </cell>
        </row>
        <row r="610">
          <cell r="A610">
            <v>244103</v>
          </cell>
          <cell r="B610" t="str">
            <v>MTS PEALPEGAS 1216 TCL BLAN(150a200)150M</v>
          </cell>
          <cell r="E610">
            <v>0.80281819895159234</v>
          </cell>
        </row>
        <row r="611">
          <cell r="A611">
            <v>244104</v>
          </cell>
          <cell r="B611" t="str">
            <v>MTS PEALPEGAS 1216 TCL AMAR(50a100)50M</v>
          </cell>
          <cell r="E611">
            <v>0.81143268429826154</v>
          </cell>
        </row>
        <row r="612">
          <cell r="A612">
            <v>244105</v>
          </cell>
          <cell r="B612" t="str">
            <v>MTS PEALPEGAS 1216 TCL AMAR(100a150)100M</v>
          </cell>
          <cell r="E612">
            <v>0.39222916952612713</v>
          </cell>
        </row>
        <row r="613">
          <cell r="A613">
            <v>244107</v>
          </cell>
          <cell r="B613" t="str">
            <v>MTS PEALPEGAS 2025 TCL BLANC(50a100)50M</v>
          </cell>
          <cell r="E613">
            <v>0.79165794015916158</v>
          </cell>
        </row>
        <row r="614">
          <cell r="A614">
            <v>244108</v>
          </cell>
          <cell r="B614" t="str">
            <v>MTS PEALPEGAS 2025 TCL AMAR(50a100)50M</v>
          </cell>
          <cell r="E614">
            <v>0.53542747372627375</v>
          </cell>
        </row>
        <row r="615">
          <cell r="A615">
            <v>244109</v>
          </cell>
          <cell r="B615" t="str">
            <v>MTS PEALPEGAS 1216 TCL NEGR(50a100)50M</v>
          </cell>
          <cell r="E615">
            <v>0.5320411575371593</v>
          </cell>
        </row>
        <row r="616">
          <cell r="A616">
            <v>244122</v>
          </cell>
          <cell r="B616" t="str">
            <v>MTS PE-AL-PE GAS 1418 TCL BL(R-200 M)</v>
          </cell>
          <cell r="E616">
            <v>0.46552944562383297</v>
          </cell>
        </row>
        <row r="617">
          <cell r="A617">
            <v>244123</v>
          </cell>
          <cell r="B617" t="str">
            <v>MTS PEALPE GAS 1418 TCL AMAR(R-200 M)</v>
          </cell>
          <cell r="E617">
            <v>0.47250341054176936</v>
          </cell>
        </row>
        <row r="618">
          <cell r="A618">
            <v>244124</v>
          </cell>
          <cell r="B618" t="str">
            <v>MTS PE-AL-PE GAS 1418 TCL BL INCOMPLETO</v>
          </cell>
          <cell r="E618">
            <v>0.46552944562383297</v>
          </cell>
        </row>
        <row r="619">
          <cell r="A619" t="str">
            <v>244125</v>
          </cell>
          <cell r="B619" t="str">
            <v>MTS PEALPE GAS 1418 TCL AMAR INCOMPLETO</v>
          </cell>
          <cell r="E619">
            <v>0.47250341054176936</v>
          </cell>
        </row>
        <row r="620">
          <cell r="A620" t="str">
            <v>244126</v>
          </cell>
          <cell r="B620" t="str">
            <v>MTS PEALPE GAS 16(2,0) NEGRO EXT. B.4</v>
          </cell>
          <cell r="E620">
            <v>0.39470657928555786</v>
          </cell>
        </row>
        <row r="621">
          <cell r="A621" t="str">
            <v>244127</v>
          </cell>
          <cell r="B621" t="str">
            <v>MTS PEALPE GAS 16(2,0) NEGRO EXT. R.50</v>
          </cell>
          <cell r="E621">
            <v>0.39470657928555786</v>
          </cell>
        </row>
        <row r="622">
          <cell r="A622" t="str">
            <v>244128</v>
          </cell>
          <cell r="B622" t="str">
            <v>MTS PEALPE GAS 16(2,0) NEGRO EXT. R.100</v>
          </cell>
          <cell r="E622">
            <v>0.39470657928555786</v>
          </cell>
        </row>
        <row r="623">
          <cell r="A623" t="str">
            <v>244129</v>
          </cell>
          <cell r="B623" t="str">
            <v>MTS PEALPE GAS 20(2,0) NEGRO EXT. B.4</v>
          </cell>
          <cell r="E623">
            <v>0.53737084426312809</v>
          </cell>
        </row>
        <row r="624">
          <cell r="A624" t="str">
            <v>244130</v>
          </cell>
          <cell r="B624" t="str">
            <v>MTS PEALPE GAS 20(2,0) NEGRO EXT. R.50</v>
          </cell>
          <cell r="E624">
            <v>0.53737084426312809</v>
          </cell>
        </row>
        <row r="625">
          <cell r="A625" t="str">
            <v>244131</v>
          </cell>
          <cell r="B625" t="str">
            <v>MTS PEALPE GAS 20(2,0) NEGRO EXT. R.100</v>
          </cell>
          <cell r="E625">
            <v>0.53737084426312809</v>
          </cell>
        </row>
        <row r="626">
          <cell r="A626">
            <v>244132</v>
          </cell>
          <cell r="B626" t="str">
            <v>MTS PEALPE GAS 25(2,5) NEGRO EXT. B.4</v>
          </cell>
          <cell r="E626">
            <v>0.81871188323677768</v>
          </cell>
        </row>
        <row r="627">
          <cell r="A627" t="str">
            <v>244133</v>
          </cell>
          <cell r="B627" t="str">
            <v>MTS PEALPE GAS 25(2,5) NEGRO EXT. R.50</v>
          </cell>
          <cell r="E627">
            <v>0.79245690985911099</v>
          </cell>
        </row>
        <row r="628">
          <cell r="A628" t="str">
            <v>244134</v>
          </cell>
          <cell r="B628" t="str">
            <v>MTS PEALPE GAS 32(3,0) NEGRO EXT. B.4</v>
          </cell>
          <cell r="E628">
            <v>1.2306840547968918</v>
          </cell>
        </row>
        <row r="629">
          <cell r="A629" t="str">
            <v>244135</v>
          </cell>
          <cell r="B629" t="str">
            <v>MTS PEALPE GAS 32(3,0) NEGRO EXT. R.50</v>
          </cell>
          <cell r="E629">
            <v>1.2306840547968918</v>
          </cell>
        </row>
        <row r="630">
          <cell r="A630" t="str">
            <v>244136</v>
          </cell>
          <cell r="B630" t="str">
            <v>MTS PEALPE GAS 16(2,0) AMAR. INT. B.4</v>
          </cell>
          <cell r="E630">
            <v>0.39720442436026016</v>
          </cell>
        </row>
        <row r="631">
          <cell r="A631" t="str">
            <v>244137</v>
          </cell>
          <cell r="B631" t="str">
            <v>MTS PEALPE GAS 16(2,0) AMAR. INT. R.50</v>
          </cell>
          <cell r="E631">
            <v>0.39720442436026016</v>
          </cell>
        </row>
        <row r="632">
          <cell r="A632" t="str">
            <v>244138</v>
          </cell>
          <cell r="B632" t="str">
            <v>MTS PEALPE GAS 16(2,0) AMAR. INT. R.100</v>
          </cell>
          <cell r="E632">
            <v>0.39720442436026016</v>
          </cell>
        </row>
        <row r="633">
          <cell r="A633" t="str">
            <v>244139</v>
          </cell>
          <cell r="B633" t="str">
            <v>MTS PEALPE GAS 20(2,0) AMAR. INT. B.4</v>
          </cell>
          <cell r="E633">
            <v>0.53542747372627375</v>
          </cell>
        </row>
        <row r="634">
          <cell r="A634" t="str">
            <v>244140</v>
          </cell>
          <cell r="B634" t="str">
            <v>MTS PEALPE GAS 20(2,0) AMAR. INT. R.50</v>
          </cell>
          <cell r="E634">
            <v>0.53542747372627375</v>
          </cell>
        </row>
        <row r="635">
          <cell r="A635" t="str">
            <v>244141</v>
          </cell>
          <cell r="B635" t="str">
            <v>MTS PEALPE GAS 20(2,0) AMAR. INT. R.100</v>
          </cell>
          <cell r="E635">
            <v>0.53542747372627375</v>
          </cell>
        </row>
        <row r="636">
          <cell r="A636" t="str">
            <v>244142</v>
          </cell>
          <cell r="B636" t="str">
            <v>MTS PEALPE GAS 25(2,5) AMAR. INT. B.4</v>
          </cell>
          <cell r="E636">
            <v>0.81143268429826154</v>
          </cell>
        </row>
        <row r="637">
          <cell r="A637" t="str">
            <v>244143</v>
          </cell>
          <cell r="B637" t="str">
            <v>MTS PEALPE GAS 25(2,5) AMAR. INT. R.50</v>
          </cell>
          <cell r="E637">
            <v>0.81143268429826154</v>
          </cell>
        </row>
        <row r="638">
          <cell r="A638" t="str">
            <v>244144</v>
          </cell>
          <cell r="B638" t="str">
            <v>MTS PEALPE GAS 32(3,0) AMAR. INT. B.4</v>
          </cell>
          <cell r="E638">
            <v>1.2705713102334872</v>
          </cell>
        </row>
        <row r="639">
          <cell r="A639" t="str">
            <v>244145</v>
          </cell>
          <cell r="B639" t="str">
            <v>MTS PEALPE GAS 32(3,0) AMAR. INT. R.50</v>
          </cell>
          <cell r="E639">
            <v>1.2705713102334872</v>
          </cell>
        </row>
        <row r="640">
          <cell r="A640" t="str">
            <v>244146</v>
          </cell>
          <cell r="B640" t="str">
            <v>MTS PE-AL-PE GAS 1216 TCL BLANC(R-50 M)</v>
          </cell>
          <cell r="E640">
            <v>0.39721414419155598</v>
          </cell>
        </row>
        <row r="641">
          <cell r="A641" t="str">
            <v>244153</v>
          </cell>
          <cell r="B641" t="str">
            <v>MTS PE-AL-PE GAS 1216 TCL AMARI(R-150 M)</v>
          </cell>
          <cell r="E641">
            <v>0.39721414419155598</v>
          </cell>
        </row>
        <row r="642">
          <cell r="A642">
            <v>244158</v>
          </cell>
          <cell r="B642" t="str">
            <v>MTS PEALPE GAS 16(2,0) NEGRO AMA EX. R25</v>
          </cell>
          <cell r="E642">
            <v>0.40433553657074017</v>
          </cell>
        </row>
        <row r="643">
          <cell r="A643" t="str">
            <v>244161</v>
          </cell>
          <cell r="B643" t="str">
            <v>MTS PEALPE GAS 16(2,0) AMARILLO EXT. R75</v>
          </cell>
          <cell r="E643">
            <v>0.40178088124397204</v>
          </cell>
        </row>
        <row r="644">
          <cell r="A644" t="str">
            <v>244162</v>
          </cell>
          <cell r="B644" t="str">
            <v>MTS PEALPE GAS 20(2,0) NEGRO AMA EX. R25</v>
          </cell>
          <cell r="E644">
            <v>0.52204401453701399</v>
          </cell>
        </row>
        <row r="645">
          <cell r="A645" t="str">
            <v>244163</v>
          </cell>
          <cell r="B645" t="str">
            <v>MTS PEALPE GAS 20(2,0) NEGRO AMA EX. R75</v>
          </cell>
          <cell r="E645">
            <v>0.53470227754725996</v>
          </cell>
        </row>
        <row r="646">
          <cell r="A646">
            <v>244164</v>
          </cell>
          <cell r="B646" t="str">
            <v>MTS PEALPE GAS 20(2,0) AMARILLO EXT. R25</v>
          </cell>
          <cell r="E646">
            <v>0.53470227754725996</v>
          </cell>
        </row>
        <row r="647">
          <cell r="A647" t="str">
            <v>244165</v>
          </cell>
          <cell r="B647" t="str">
            <v>MTS PEALPE GAS 20(2,0) AMARILLO EXT. R75</v>
          </cell>
          <cell r="E647">
            <v>0.53470227754725996</v>
          </cell>
        </row>
        <row r="648">
          <cell r="A648" t="str">
            <v>244166</v>
          </cell>
          <cell r="B648" t="str">
            <v>MTS PEALPE GAS 25(2,5) NEGRO AMA EX R.25</v>
          </cell>
          <cell r="E648">
            <v>0.81871188323677768</v>
          </cell>
        </row>
        <row r="649">
          <cell r="A649" t="str">
            <v>244167</v>
          </cell>
          <cell r="B649" t="str">
            <v>MTS PEALPE GAS 25(2,5) AMARILLO EXT. R25</v>
          </cell>
          <cell r="E649">
            <v>0.81871188323677768</v>
          </cell>
        </row>
        <row r="650">
          <cell r="A650" t="str">
            <v>244170</v>
          </cell>
          <cell r="B650" t="str">
            <v>MTS PE-AL-PE GAS 2025 TCL BLANC(R-50 M)</v>
          </cell>
          <cell r="E650">
            <v>0.80281819895159234</v>
          </cell>
        </row>
        <row r="651">
          <cell r="A651" t="str">
            <v>244171</v>
          </cell>
          <cell r="B651" t="str">
            <v>MTS PE-AL-PE GAS 2025 TCL BLANC(R-75 M)</v>
          </cell>
          <cell r="E651">
            <v>0.80281819895159234</v>
          </cell>
        </row>
        <row r="655">
          <cell r="A655" t="str">
            <v>247001</v>
          </cell>
          <cell r="B655" t="str">
            <v>FUNDA TRANSPARENTE 16 R.50</v>
          </cell>
          <cell r="E655">
            <v>0.2217201251357705</v>
          </cell>
        </row>
        <row r="656">
          <cell r="A656" t="str">
            <v>247002</v>
          </cell>
          <cell r="B656" t="str">
            <v>FUNDA TRANSPARENTE 20 R.50</v>
          </cell>
          <cell r="E656">
            <v>0.31159665093096339</v>
          </cell>
        </row>
        <row r="657">
          <cell r="A657" t="str">
            <v>247003</v>
          </cell>
          <cell r="B657" t="str">
            <v>FUNDA TRANSPARENTE 25 R.50</v>
          </cell>
          <cell r="E657">
            <v>0.37750610318077149</v>
          </cell>
        </row>
        <row r="658">
          <cell r="A658" t="str">
            <v>247004</v>
          </cell>
          <cell r="B658" t="str">
            <v>FUNDA TRANSPARENTE CORRUGADO 20 R.100</v>
          </cell>
          <cell r="E658">
            <v>0.18846581059154915</v>
          </cell>
        </row>
        <row r="659">
          <cell r="A659" t="str">
            <v>247005</v>
          </cell>
          <cell r="B659" t="str">
            <v>FUNDA TRANSPARENTE CORRUGADO 25 R.100</v>
          </cell>
          <cell r="E659">
            <v>0.2217201251357705</v>
          </cell>
        </row>
        <row r="660">
          <cell r="A660" t="str">
            <v>247006</v>
          </cell>
          <cell r="B660" t="str">
            <v>FUNDA TRANSPARENTE CORRUGADO 32 R.50</v>
          </cell>
          <cell r="E660">
            <v>0.31159665093096339</v>
          </cell>
        </row>
        <row r="661">
          <cell r="A661" t="str">
            <v>247007</v>
          </cell>
          <cell r="B661" t="str">
            <v>FUNDA TRANSPARENTE CORRUGADO 40 R.50</v>
          </cell>
          <cell r="E661">
            <v>0.37750610318077149</v>
          </cell>
        </row>
        <row r="662">
          <cell r="A662" t="str">
            <v>247008</v>
          </cell>
          <cell r="B662" t="str">
            <v>FUNDA TRANSPARENTE 16 R.100</v>
          </cell>
          <cell r="E662">
            <v>0.2217201251357705</v>
          </cell>
        </row>
        <row r="663">
          <cell r="A663" t="str">
            <v>247009</v>
          </cell>
          <cell r="B663" t="str">
            <v>FUNDA TRANSPARENTE 20 R.100</v>
          </cell>
          <cell r="E663">
            <v>0.31159665093096339</v>
          </cell>
        </row>
        <row r="670">
          <cell r="A670" t="str">
            <v>248001E</v>
          </cell>
          <cell r="B670" t="str">
            <v>MTS.PERT EVOH 16X1,8 R200M VERDE ENERTRE</v>
          </cell>
          <cell r="E670">
            <v>0.3189072064197131</v>
          </cell>
        </row>
        <row r="671">
          <cell r="A671" t="str">
            <v>248002E</v>
          </cell>
          <cell r="B671" t="str">
            <v>MTS.PERT EVOH 16X1,8 R500M VERDE ENERTRE</v>
          </cell>
          <cell r="E671">
            <v>0.3189072064197131</v>
          </cell>
        </row>
        <row r="672">
          <cell r="A672" t="str">
            <v>248004E</v>
          </cell>
          <cell r="B672" t="str">
            <v>MTS.PERT EVOH 16X1,8 R200M ROJO BOX ENER</v>
          </cell>
          <cell r="E672">
            <v>0.32205768171978377</v>
          </cell>
        </row>
        <row r="673">
          <cell r="A673" t="str">
            <v>248005E</v>
          </cell>
          <cell r="B673" t="str">
            <v>MTS.PERT EVOH 16X1,8 R500M ROJO BOX ENER</v>
          </cell>
          <cell r="E673">
            <v>0.32205768171978377</v>
          </cell>
        </row>
        <row r="674">
          <cell r="A674" t="str">
            <v>248006B</v>
          </cell>
          <cell r="B674" t="str">
            <v>MTS.PERT EVOH 16X1,8 R200M BRASELI</v>
          </cell>
          <cell r="E674">
            <v>0.31837515641971315</v>
          </cell>
        </row>
        <row r="675">
          <cell r="A675" t="str">
            <v>248007B</v>
          </cell>
          <cell r="B675" t="str">
            <v>MTS.PERT EVOH 16X1,8 R500M BRASELI</v>
          </cell>
          <cell r="E675">
            <v>0.31837515641971315</v>
          </cell>
        </row>
        <row r="676">
          <cell r="A676" t="str">
            <v>248008E</v>
          </cell>
          <cell r="B676" t="str">
            <v>MTS.PERT EVOH 16X1,8 VERDE ENERTRE INCOM</v>
          </cell>
          <cell r="E676">
            <v>0.3189072064197131</v>
          </cell>
        </row>
        <row r="677">
          <cell r="A677" t="str">
            <v>248010B</v>
          </cell>
          <cell r="B677" t="str">
            <v>MTS.PERT EVOH 20X1,9 R200M BRASELI</v>
          </cell>
          <cell r="E677">
            <v>0.41060799856741337</v>
          </cell>
        </row>
        <row r="678">
          <cell r="A678" t="str">
            <v>248013B</v>
          </cell>
          <cell r="B678" t="str">
            <v>MTS.PERT EVOH 20X1,9 R500M BRASELI</v>
          </cell>
          <cell r="E678">
            <v>0.41060799856741337</v>
          </cell>
        </row>
        <row r="684">
          <cell r="A684" t="str">
            <v>336005</v>
          </cell>
          <cell r="B684" t="str">
            <v>TUBO AISLADO PE/AL/PE-X 16X2.0 R.50MROJO</v>
          </cell>
          <cell r="E684">
            <v>0.62636403577726829</v>
          </cell>
        </row>
        <row r="685">
          <cell r="A685" t="str">
            <v>336006</v>
          </cell>
          <cell r="B685" t="str">
            <v>TUBO AISLADO PE/AL/PE-X 16X2.0 R.50MAZUL</v>
          </cell>
          <cell r="E685">
            <v>0.62636403577726829</v>
          </cell>
        </row>
        <row r="686">
          <cell r="A686" t="str">
            <v>336007</v>
          </cell>
          <cell r="B686" t="str">
            <v>TUBO AISLADO PE/AL/PE-X 20x2,0 R.50MROJO</v>
          </cell>
          <cell r="E686">
            <v>0.83119450864642819</v>
          </cell>
        </row>
        <row r="687">
          <cell r="A687" t="str">
            <v>336008</v>
          </cell>
          <cell r="B687" t="str">
            <v>TUBO AISLADO PE/AL/PE-X 20x2,0 R.50MAZUL</v>
          </cell>
          <cell r="E687">
            <v>0.83119450864642819</v>
          </cell>
        </row>
        <row r="688">
          <cell r="A688" t="str">
            <v>336009</v>
          </cell>
          <cell r="B688" t="str">
            <v>TUBO AISLADO PE/AL/PE-X 25X2,5 R.25MROJO</v>
          </cell>
          <cell r="E688">
            <v>1.4389510653682702</v>
          </cell>
        </row>
        <row r="689">
          <cell r="A689" t="str">
            <v>336010</v>
          </cell>
          <cell r="B689" t="str">
            <v>TUBO AISLADO PE/AL/PE-X 25X2,5 R.25MAZUL</v>
          </cell>
          <cell r="E689">
            <v>1.4389510653682702</v>
          </cell>
        </row>
        <row r="690">
          <cell r="A690">
            <v>336011</v>
          </cell>
          <cell r="B690" t="str">
            <v>TUBO MULT. AISLADO 32X3,0 R.25M 6MM ROJO</v>
          </cell>
          <cell r="E690">
            <v>1.8932</v>
          </cell>
        </row>
        <row r="691">
          <cell r="A691">
            <v>336012</v>
          </cell>
          <cell r="B691" t="str">
            <v>TUBO MULT. AISLADO 32X3,0 R.25M 6MM AZUL</v>
          </cell>
          <cell r="E691">
            <v>1.8932</v>
          </cell>
        </row>
        <row r="692">
          <cell r="A692" t="str">
            <v>336005PS</v>
          </cell>
          <cell r="B692" t="str">
            <v>TUBO MULT. AISLADO 16X2,0 R.50M 6MM ROJO PS</v>
          </cell>
          <cell r="E692">
            <v>0.62636403577726829</v>
          </cell>
        </row>
        <row r="693">
          <cell r="A693" t="str">
            <v>336006PS</v>
          </cell>
          <cell r="B693" t="str">
            <v>TUBO MULT. AISLADO 16X2,0 R.50M 6MM AZUL PS</v>
          </cell>
          <cell r="E693">
            <v>0.62636403577726829</v>
          </cell>
        </row>
        <row r="694">
          <cell r="A694" t="str">
            <v>336007PS</v>
          </cell>
          <cell r="B694" t="str">
            <v>TUBO MULT. AISLADO 20X2,0 R.50M 6MM ROJO PS</v>
          </cell>
          <cell r="E694">
            <v>0.83119450864642819</v>
          </cell>
        </row>
        <row r="695">
          <cell r="A695" t="str">
            <v>336008PS</v>
          </cell>
          <cell r="B695" t="str">
            <v>TUBO MULT. AISLADO 20X2,0 R.50M 6MM AZUL PS</v>
          </cell>
          <cell r="E695">
            <v>0.83119450864642819</v>
          </cell>
        </row>
        <row r="696">
          <cell r="A696" t="str">
            <v>336009PS</v>
          </cell>
          <cell r="B696" t="str">
            <v>TUBO MULT. AISLADO 25X2,5 R.25M 10MM ROJO PS</v>
          </cell>
          <cell r="E696">
            <v>1.4389510653682702</v>
          </cell>
        </row>
        <row r="697">
          <cell r="A697" t="str">
            <v>336010PS</v>
          </cell>
          <cell r="B697" t="str">
            <v>TUBO MULT. AISLADO 25X2,5 R.25M 10MM AZUL PS</v>
          </cell>
          <cell r="E697">
            <v>1.4389510653682702</v>
          </cell>
        </row>
        <row r="698">
          <cell r="A698" t="str">
            <v>336011PS</v>
          </cell>
          <cell r="B698" t="str">
            <v>TUBO MULT. AISLADO 32X3,0 R.25M 6MM ROJO PS</v>
          </cell>
          <cell r="E698">
            <v>1.8932</v>
          </cell>
        </row>
        <row r="699">
          <cell r="A699" t="str">
            <v>336012PS</v>
          </cell>
          <cell r="B699" t="str">
            <v>TUBO MULT. AISLADO 32X3,0 R.25M 6MM AZUL PS</v>
          </cell>
          <cell r="E699">
            <v>1.8932</v>
          </cell>
        </row>
        <row r="703">
          <cell r="A703" t="str">
            <v>250001B</v>
          </cell>
          <cell r="B703" t="str">
            <v>MTS. PERT 40X3,7 AMARILLO B.6M</v>
          </cell>
          <cell r="E703">
            <v>0.97642909504076736</v>
          </cell>
        </row>
        <row r="704">
          <cell r="A704" t="str">
            <v>250002B</v>
          </cell>
          <cell r="B704" t="str">
            <v>MTS. PERT 40X3,7 NEGRO R.151M</v>
          </cell>
          <cell r="E704">
            <v>1.2701924550407675</v>
          </cell>
        </row>
        <row r="707">
          <cell r="A707" t="str">
            <v>251001</v>
          </cell>
          <cell r="B707" t="str">
            <v>MTS.MULT.GAS ENVAIN. 16x2,0 (B.50M) AMAR</v>
          </cell>
          <cell r="E707">
            <v>0.78854131317911536</v>
          </cell>
        </row>
        <row r="708">
          <cell r="A708" t="str">
            <v>251002</v>
          </cell>
          <cell r="B708" t="str">
            <v>MTS.MULT.GAS ENVAIN. 20x2,0 (B.50M) AMAR</v>
          </cell>
          <cell r="E708">
            <v>1.0514470969864396</v>
          </cell>
        </row>
        <row r="709">
          <cell r="A709" t="str">
            <v>251003</v>
          </cell>
          <cell r="B709" t="str">
            <v>MTS.MULT.GAS ENVAIN. 25x2,5 (B.50M) AMAR</v>
          </cell>
          <cell r="E709">
            <v>1.6115941647610716</v>
          </cell>
        </row>
        <row r="710">
          <cell r="A710" t="str">
            <v>251004</v>
          </cell>
          <cell r="B710" t="str">
            <v>MTS.MULT.GAS ENVAIN. 32x3,0 (B.50M) AMAR</v>
          </cell>
          <cell r="E710">
            <v>2.4218213096988528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TICULOS"/>
      <sheetName val="IMP"/>
      <sheetName val="MPRIMAS"/>
      <sheetName val="MAT.AUXILIAR"/>
      <sheetName val="Hoja1"/>
      <sheetName val="PRECIOS JUNTAS MANGUITOS"/>
    </sheetNames>
    <sheetDataSet>
      <sheetData sheetId="0">
        <row r="1996">
          <cell r="A1996" t="str">
            <v>PSE800 B3</v>
          </cell>
          <cell r="B1996" t="str">
            <v>POZO ECOSAN DN800MM BASE-JUNTA-CUERPO 3M</v>
          </cell>
          <cell r="E1996">
            <v>489.49148949558116</v>
          </cell>
        </row>
        <row r="1997">
          <cell r="A1997" t="str">
            <v>PSE800 B6</v>
          </cell>
          <cell r="B1997" t="str">
            <v>POZO ECOSAN DN800MM BASE-JUNTA-CUERPO 6M</v>
          </cell>
          <cell r="E1997">
            <v>489.49148949558116</v>
          </cell>
        </row>
        <row r="1998">
          <cell r="A1998" t="str">
            <v>TP630 B3</v>
          </cell>
          <cell r="B1998" t="str">
            <v>CUERPO POZO ECOSAN DN630MM B.3M</v>
          </cell>
          <cell r="E1998">
            <v>38.797165698668415</v>
          </cell>
        </row>
        <row r="1999">
          <cell r="A1999" t="str">
            <v>TP630 B6</v>
          </cell>
          <cell r="B1999" t="str">
            <v>CUERPO POZO ECOSAN DN630MM B.6M</v>
          </cell>
          <cell r="E1999">
            <v>38.797165698668415</v>
          </cell>
        </row>
        <row r="2000">
          <cell r="A2000" t="str">
            <v>TP800 B.1,5</v>
          </cell>
          <cell r="B2000" t="str">
            <v>CUERPO POZO ECOSAN DN800MM B.1,5M</v>
          </cell>
          <cell r="E2000">
            <v>74.660312114250488</v>
          </cell>
        </row>
        <row r="2001">
          <cell r="A2001" t="str">
            <v>TP800 B3</v>
          </cell>
          <cell r="B2001" t="str">
            <v>CUERPO POZO ECOSAN DN800MM B.3M</v>
          </cell>
          <cell r="E2001">
            <v>74.660312114250488</v>
          </cell>
        </row>
        <row r="2002">
          <cell r="A2002" t="str">
            <v>TP800 B6</v>
          </cell>
          <cell r="B2002" t="str">
            <v>CUERPO POZO ECOSAN DN800MM B.6M</v>
          </cell>
          <cell r="E2002">
            <v>74.660312114250488</v>
          </cell>
        </row>
        <row r="2003">
          <cell r="A2003" t="str">
            <v>216001B</v>
          </cell>
          <cell r="B2003" t="str">
            <v>MTS. PE-Xb S.3.2 12X1,7 R.100M</v>
          </cell>
          <cell r="E2003">
            <v>0.21723078867965259</v>
          </cell>
        </row>
        <row r="2004">
          <cell r="A2004" t="str">
            <v>12X1,7 BL 100</v>
          </cell>
          <cell r="B2004" t="str">
            <v>MTS. PE-Xb S.3.2 12X1,7 R.100M FERRO</v>
          </cell>
          <cell r="E2004">
            <v>0.21723078867965259</v>
          </cell>
        </row>
        <row r="2005">
          <cell r="A2005" t="str">
            <v>16X1,8 BL 100</v>
          </cell>
          <cell r="B2005" t="str">
            <v>MTS. PE-Xb S.4.0 16 x 1,8 R.100M</v>
          </cell>
          <cell r="E2005">
            <v>0.2770171466834227</v>
          </cell>
        </row>
        <row r="2006">
          <cell r="A2006" t="str">
            <v>16X1,8 BL 100F</v>
          </cell>
          <cell r="B2006" t="str">
            <v>MTS PE-Xb S.4.0 16 x 1,8 R.100M FERO</v>
          </cell>
          <cell r="E2006">
            <v>0.2770171466834227</v>
          </cell>
        </row>
        <row r="2007">
          <cell r="A2007" t="str">
            <v>20X1,9 BL 100</v>
          </cell>
          <cell r="B2007" t="str">
            <v>MTS. PE-Xb S.5.0 20 x 1,9 R.100M</v>
          </cell>
          <cell r="E2007">
            <v>0.36669668368907782</v>
          </cell>
        </row>
        <row r="2008">
          <cell r="A2008" t="str">
            <v>20X1,9 BL 100F</v>
          </cell>
          <cell r="B2008" t="str">
            <v>MTS PE-Xb S.5.0 20 x 1,9 R.100M FERRO</v>
          </cell>
          <cell r="E2008">
            <v>0.36669668368907782</v>
          </cell>
        </row>
        <row r="2009">
          <cell r="A2009" t="str">
            <v>16X2,2 R 100</v>
          </cell>
          <cell r="B2009" t="str">
            <v>MTS. PE-Xb S.3.2 16X2,2 R.100M</v>
          </cell>
          <cell r="E2009">
            <v>0.32351764735302169</v>
          </cell>
        </row>
        <row r="2010">
          <cell r="A2010" t="str">
            <v>16X2,2 BL 100F</v>
          </cell>
          <cell r="B2010" t="str">
            <v>MTS PE-Xb S.3.2 16X2,2 R.100M FERRO</v>
          </cell>
          <cell r="E2010">
            <v>0.32351764735302169</v>
          </cell>
        </row>
        <row r="2011">
          <cell r="A2011" t="str">
            <v>20X2,8 BL 100F</v>
          </cell>
          <cell r="B2011" t="str">
            <v>MTS PE-Xb S.3.2 20X2,8 R.100M FERRO</v>
          </cell>
          <cell r="E2011">
            <v>0.50287672136433192</v>
          </cell>
        </row>
        <row r="2012">
          <cell r="A2012" t="str">
            <v>25X3,5 BL 50</v>
          </cell>
          <cell r="B2012" t="str">
            <v>MTS. PE-Xb S.3.2 25X3,5 R.50M</v>
          </cell>
          <cell r="E2012">
            <v>0.8208241183825542</v>
          </cell>
        </row>
        <row r="2013">
          <cell r="A2013" t="str">
            <v>25X3,5 BL 50F</v>
          </cell>
          <cell r="B2013" t="str">
            <v>MTS PE-Xb S.3.2 25X3,5 R.50M FERRO</v>
          </cell>
          <cell r="E2013">
            <v>0.8208241183825542</v>
          </cell>
        </row>
        <row r="2014">
          <cell r="A2014" t="str">
            <v>32X4,4 BL 50</v>
          </cell>
          <cell r="B2014" t="str">
            <v>MTS. PE-Xb S.3.2 32X4,4 R.50M</v>
          </cell>
          <cell r="E2014">
            <v>1.293549125078544</v>
          </cell>
        </row>
        <row r="2015">
          <cell r="A2015" t="str">
            <v>32X2,9 BL 50</v>
          </cell>
          <cell r="B2015" t="str">
            <v>MTS. PE-Xb S.5.0 32X2,9 R.50M</v>
          </cell>
          <cell r="E2015">
            <v>0.90161633372049543</v>
          </cell>
        </row>
        <row r="2016">
          <cell r="A2016" t="str">
            <v>32X2,9 R 50F</v>
          </cell>
          <cell r="B2016" t="str">
            <v>MTS PE-Xb S.5.0 32X2,9 R.50M FERRO</v>
          </cell>
          <cell r="E2016">
            <v>0.90161633372049543</v>
          </cell>
        </row>
        <row r="2017">
          <cell r="A2017" t="str">
            <v>40X3,7 BL 50</v>
          </cell>
          <cell r="B2017" t="str">
            <v>MTS. PE-Xb S.5.0 40X3,7 R.50M</v>
          </cell>
          <cell r="E2017">
            <v>1.4098003767525413</v>
          </cell>
        </row>
        <row r="2018">
          <cell r="A2018" t="str">
            <v>40X3,7 BL 50F</v>
          </cell>
          <cell r="B2018" t="str">
            <v>MTS PE-Xb S.5.0 40X3,7 R.50M FERRO</v>
          </cell>
          <cell r="E2018">
            <v>1.4098003767525413</v>
          </cell>
        </row>
        <row r="2019">
          <cell r="A2019" t="str">
            <v>50X4,6 BL 50F</v>
          </cell>
          <cell r="B2019" t="str">
            <v>MTS. PE-Xb S.5.0 50X4,6 R.50M</v>
          </cell>
          <cell r="E2019">
            <v>2.1513124488356614</v>
          </cell>
        </row>
        <row r="2020">
          <cell r="A2020" t="str">
            <v>25X2,3 BL 50</v>
          </cell>
          <cell r="B2020" t="str">
            <v>MTS. PE-Xb S.5.0 25X2,3 R.50M</v>
          </cell>
          <cell r="E2020">
            <v>0.57503575770038817</v>
          </cell>
        </row>
        <row r="2021">
          <cell r="A2021" t="str">
            <v>25X2,3 BL 50F</v>
          </cell>
          <cell r="B2021" t="str">
            <v>MTS PE-Xb S.5.0 25X2,3 R.50M FERRO</v>
          </cell>
          <cell r="E2021">
            <v>0.57503575770038817</v>
          </cell>
        </row>
        <row r="2022">
          <cell r="A2022" t="str">
            <v>16X1,8 BL 200</v>
          </cell>
          <cell r="B2022" t="str">
            <v>MTS. PE-Xb S.4.0 16X1,8 R.200M</v>
          </cell>
          <cell r="E2022">
            <v>0.27262429311677699</v>
          </cell>
        </row>
        <row r="2023">
          <cell r="A2023" t="str">
            <v>16X1,8 BL 4</v>
          </cell>
          <cell r="B2023" t="str">
            <v>MTS. PE-Xb S.4.0 16X1,8 B.4M</v>
          </cell>
          <cell r="E2023">
            <v>0.26777514668342273</v>
          </cell>
        </row>
        <row r="2024">
          <cell r="A2024" t="str">
            <v>16X1,8 BL 4F</v>
          </cell>
          <cell r="B2024" t="str">
            <v>MTS PE-Xb S.4.0 16X1,8 B.5M FERRO</v>
          </cell>
          <cell r="E2024">
            <v>0.26777514668342273</v>
          </cell>
        </row>
        <row r="2025">
          <cell r="A2025" t="str">
            <v>20X1,9 BL 120</v>
          </cell>
          <cell r="B2025" t="str">
            <v>MTS. PE-Xb S.5.0 20X1,9 R.120M</v>
          </cell>
          <cell r="E2025">
            <v>0.36635501702241119</v>
          </cell>
        </row>
        <row r="2026">
          <cell r="A2026" t="str">
            <v>20X1,9 BL 120F</v>
          </cell>
          <cell r="B2026" t="str">
            <v>MTS PE-Xb S.5.0 20X1,9 R.120M FERRO</v>
          </cell>
          <cell r="E2026">
            <v>0.36635501702241119</v>
          </cell>
        </row>
        <row r="2027">
          <cell r="A2027" t="str">
            <v>20X1,9 BL 200</v>
          </cell>
          <cell r="B2027" t="str">
            <v>MTS. PE-Xb S.5.0 20X1,9 R.200M</v>
          </cell>
          <cell r="E2027">
            <v>0.36331168368907785</v>
          </cell>
        </row>
        <row r="2028">
          <cell r="A2028" t="str">
            <v>20X1,9 BL 200F</v>
          </cell>
          <cell r="B2028" t="str">
            <v>MTS. PE-Xb S.5.0 20X1,9 R.200M</v>
          </cell>
          <cell r="E2028">
            <v>0.36596885515591215</v>
          </cell>
        </row>
        <row r="2029">
          <cell r="A2029" t="str">
            <v>20X1,9 BL 4</v>
          </cell>
          <cell r="B2029" t="str">
            <v>MTS. PE-Xb S.5.0 20X1,9 B.4M</v>
          </cell>
          <cell r="E2029">
            <v>0.35951268368907785</v>
          </cell>
        </row>
        <row r="2030">
          <cell r="A2030" t="str">
            <v>20X1,9 BL 4F</v>
          </cell>
          <cell r="B2030" t="str">
            <v>MTS PE-Xb S.5.0 20X1,9 B.5M FERRO</v>
          </cell>
          <cell r="E2030">
            <v>0.35951268368907785</v>
          </cell>
        </row>
        <row r="2031">
          <cell r="A2031" t="str">
            <v>25X2,3 BL 120</v>
          </cell>
          <cell r="B2031" t="str">
            <v>MTS. PE-Xb S.5.0 25X2,3 R.120M</v>
          </cell>
          <cell r="E2031">
            <v>0.55475575770038821</v>
          </cell>
        </row>
        <row r="2032">
          <cell r="A2032" t="str">
            <v>25X2,3 BL 120F</v>
          </cell>
          <cell r="B2032" t="str">
            <v>MTS PE-Xb S.5.0 25X2,3 R.120M FERRO</v>
          </cell>
          <cell r="E2032">
            <v>0.55475575770038821</v>
          </cell>
        </row>
        <row r="2033">
          <cell r="A2033" t="str">
            <v>25X2,3 BL 4</v>
          </cell>
          <cell r="B2033" t="str">
            <v>MTS. PE-Xb S.5.0 25X2,3 B.4M</v>
          </cell>
          <cell r="E2033">
            <v>0.53990075770038826</v>
          </cell>
        </row>
        <row r="2034">
          <cell r="A2034" t="str">
            <v>25X2,3 BL 4F</v>
          </cell>
          <cell r="B2034" t="str">
            <v>MTS PE-Xb S.5.0 25X2,3 B.5M FERRO</v>
          </cell>
          <cell r="E2034">
            <v>0.53990075770038826</v>
          </cell>
        </row>
        <row r="2035">
          <cell r="A2035" t="str">
            <v>32X2,9 BL 4</v>
          </cell>
          <cell r="B2035" t="str">
            <v>MTS. PE-Xb S.5.0 32X2,9 B.4M</v>
          </cell>
          <cell r="E2035">
            <v>0.86047633372049537</v>
          </cell>
        </row>
        <row r="2036">
          <cell r="A2036" t="str">
            <v>32X2,9 BL 4F</v>
          </cell>
          <cell r="B2036" t="str">
            <v>MTS PE-Xb S.5.0 32X2,9 B.5M FERRO</v>
          </cell>
          <cell r="E2036">
            <v>0.86047633372049537</v>
          </cell>
        </row>
        <row r="2037">
          <cell r="A2037" t="str">
            <v>40X3,7 BL 4</v>
          </cell>
          <cell r="B2037" t="str">
            <v>MTS. PE-Xb S.5.0 40X3,7 B.4M</v>
          </cell>
          <cell r="E2037">
            <v>1.3720903767525412</v>
          </cell>
        </row>
        <row r="2038">
          <cell r="A2038" t="str">
            <v>40X3,7 BL 4F</v>
          </cell>
          <cell r="B2038" t="str">
            <v>MTS. PE-Xb S.5.0 40X3,7 B.4M FERRO</v>
          </cell>
          <cell r="E2038">
            <v>1.3720903767525412</v>
          </cell>
        </row>
        <row r="2039">
          <cell r="A2039" t="str">
            <v>50X4,6 BL 4</v>
          </cell>
          <cell r="B2039" t="str">
            <v>MTS. PE-Xb S.5.0 50X4,6 B.4M</v>
          </cell>
          <cell r="E2039">
            <v>2.1330313161332106</v>
          </cell>
        </row>
        <row r="2040">
          <cell r="A2040" t="str">
            <v>50X4,6 BL 4F</v>
          </cell>
          <cell r="B2040" t="str">
            <v>MTS. PE-Xb S.5.0 50X4,6 B.4M F</v>
          </cell>
          <cell r="E2040">
            <v>2.1330313161332106</v>
          </cell>
        </row>
        <row r="2041">
          <cell r="A2041" t="str">
            <v>16X2,2 BL 4</v>
          </cell>
          <cell r="B2041" t="str">
            <v>MTS. PE-Xb S.3.2 16X2,2 B.4M</v>
          </cell>
          <cell r="E2041">
            <v>0.31427564735302166</v>
          </cell>
        </row>
        <row r="2042">
          <cell r="A2042" t="str">
            <v>20X2,8 BL 4</v>
          </cell>
          <cell r="B2042" t="str">
            <v>MTS. PE-Xb S.3.2 20X2,8 B.4M</v>
          </cell>
          <cell r="E2042">
            <v>0.49569272136433196</v>
          </cell>
        </row>
        <row r="2043">
          <cell r="A2043" t="str">
            <v>25X3,5 BL 4</v>
          </cell>
          <cell r="B2043" t="str">
            <v>MTS. PE-Xb S.3.2 25X3,5 B.4M</v>
          </cell>
          <cell r="E2043">
            <v>0.78568911838255406</v>
          </cell>
        </row>
        <row r="2044">
          <cell r="A2044" t="str">
            <v>32X4,4 BL 4</v>
          </cell>
          <cell r="B2044" t="str">
            <v>MTS. PE-Xb S.3.2 32X4,4 B.4M</v>
          </cell>
          <cell r="E2044">
            <v>1.2524091250785439</v>
          </cell>
        </row>
        <row r="2045">
          <cell r="A2045" t="str">
            <v>16X1,5 R 120F</v>
          </cell>
          <cell r="B2045" t="str">
            <v>MTS. PE-R 16X1,5 (ROLLO 120M) ROJO ferro</v>
          </cell>
          <cell r="E2045">
            <v>0.24160672111443116</v>
          </cell>
        </row>
        <row r="2046">
          <cell r="A2046" t="str">
            <v>16X1,5 R 200F</v>
          </cell>
          <cell r="B2046" t="str">
            <v>MTS. PE-R 16X1,5 (ROLLO 200M) ROJO FERRO</v>
          </cell>
          <cell r="E2046">
            <v>0.23907338778109782</v>
          </cell>
        </row>
        <row r="2047">
          <cell r="A2047" t="str">
            <v>16X1,5 R 200M</v>
          </cell>
          <cell r="B2047" t="str">
            <v>MTS. PE-R 16X1,5 (ROLLO 200M) ROJO MAROC</v>
          </cell>
          <cell r="E2047">
            <v>0.23907338778109782</v>
          </cell>
        </row>
        <row r="2048">
          <cell r="A2048" t="str">
            <v>16X1,5 R 240F</v>
          </cell>
          <cell r="B2048" t="str">
            <v>MTS. PE-R 16X1,5 (ROLLO 240M) ROJO FERRO</v>
          </cell>
          <cell r="E2048">
            <v>0.23907338778109782</v>
          </cell>
        </row>
        <row r="2049">
          <cell r="A2049" t="str">
            <v>20X1,9 R 120</v>
          </cell>
          <cell r="B2049" t="str">
            <v>MTS. PE-Xb S.5.0 20X1,9 R.120M ROJO</v>
          </cell>
          <cell r="E2049">
            <v>0.37472213888924544</v>
          </cell>
        </row>
        <row r="2050">
          <cell r="A2050" t="str">
            <v>20X1,9 R 120F</v>
          </cell>
          <cell r="B2050" t="str">
            <v>MTS. PE-Xb S.5.0 20X1,9 R.120M ROJO FERRO</v>
          </cell>
          <cell r="E2050">
            <v>0.37472213888924544</v>
          </cell>
        </row>
        <row r="2051">
          <cell r="A2051" t="str">
            <v>20X1,9 R 120M</v>
          </cell>
          <cell r="B2051" t="str">
            <v>MTS. PE-Xb S.5.0 20X1,9 R.120M ROJO MAROC</v>
          </cell>
          <cell r="E2051">
            <v>0.37472213888924544</v>
          </cell>
        </row>
        <row r="2052">
          <cell r="A2052" t="str">
            <v>20X1,9 R 120TR</v>
          </cell>
          <cell r="B2052" t="str">
            <v>MTS. PE-Xb S.5.0 20X1,9 R.120M ROJO TRA</v>
          </cell>
          <cell r="E2052">
            <v>0.37472213888924544</v>
          </cell>
        </row>
        <row r="2053">
          <cell r="A2053" t="str">
            <v>20X1,9 R 200</v>
          </cell>
          <cell r="B2053" t="str">
            <v>MTS. PE-Xb S.5.0 20X1,9 R.200M ROJO</v>
          </cell>
          <cell r="E2053">
            <v>0.37037275968907785</v>
          </cell>
        </row>
        <row r="2054">
          <cell r="A2054" t="str">
            <v>20X1,9 R 200F</v>
          </cell>
          <cell r="B2054" t="str">
            <v>MTS. PE-Xb S.5.0 20X1,9 R.200M ROJO FERRO</v>
          </cell>
          <cell r="E2054">
            <v>0.37037275968907785</v>
          </cell>
        </row>
        <row r="2055">
          <cell r="A2055" t="str">
            <v>25X2,3 R 50</v>
          </cell>
          <cell r="B2055" t="str">
            <v>MTS. PE-Xb S.5.0 25X2,3 R.50M ROJO</v>
          </cell>
          <cell r="E2055">
            <v>0.58727548126728513</v>
          </cell>
        </row>
        <row r="2056">
          <cell r="A2056" t="str">
            <v>25X2,3 R 50F</v>
          </cell>
          <cell r="B2056" t="str">
            <v>MTS PE-Xb S.5.0 25X2,3 R.50M ROJO FERRO</v>
          </cell>
          <cell r="E2056">
            <v>0.58727548126728513</v>
          </cell>
        </row>
        <row r="2057">
          <cell r="A2057" t="str">
            <v>25X2,3 R 120</v>
          </cell>
          <cell r="B2057" t="str">
            <v>MTS. PE-Xb S.5.0 25X2,3 R.120M ROJO</v>
          </cell>
          <cell r="E2057">
            <v>0.56250964793395186</v>
          </cell>
        </row>
        <row r="2058">
          <cell r="A2058" t="str">
            <v>25X2,3 R 120F</v>
          </cell>
          <cell r="B2058" t="str">
            <v>MTS. PE-Xb S.5.0 25X2,3 R.120M ROJO FERRO</v>
          </cell>
          <cell r="E2058">
            <v>0.56250964793395186</v>
          </cell>
        </row>
        <row r="2059">
          <cell r="A2059" t="str">
            <v>25X2,3 R 120TR</v>
          </cell>
          <cell r="B2059" t="str">
            <v>MTS. PE-Xb S.5.0 25X2,3 R.120M ROJO TRA</v>
          </cell>
          <cell r="E2059">
            <v>0.56250964793395186</v>
          </cell>
        </row>
        <row r="2060">
          <cell r="A2060" t="str">
            <v>12X1,1 R 200F</v>
          </cell>
          <cell r="B2060" t="str">
            <v>MTS. PE-R 12X1,1 (ROLLO 200M) ROJO FERRO</v>
          </cell>
          <cell r="E2060">
            <v>0.13099388280779153</v>
          </cell>
        </row>
        <row r="2061">
          <cell r="A2061" t="str">
            <v>12X2,0 BL 100F</v>
          </cell>
          <cell r="B2061" t="str">
            <v>MTS PE-Xb 12X2,0 R.100M FERRO</v>
          </cell>
          <cell r="E2061">
            <v>0.21855937441306972</v>
          </cell>
        </row>
        <row r="2062">
          <cell r="A2062" t="str">
            <v>16X2,0 BL 10</v>
          </cell>
          <cell r="B2062" t="str">
            <v>MTS. PE-Xb 16X2,0 R.100M</v>
          </cell>
          <cell r="E2062">
            <v>0.30558173995189064</v>
          </cell>
        </row>
        <row r="2063">
          <cell r="A2063" t="str">
            <v>16X2,0 R 100F</v>
          </cell>
          <cell r="B2063" t="str">
            <v>MTS PE-Xb 16X2,0 R.100M FERRO</v>
          </cell>
          <cell r="E2063">
            <v>0.30558173995189064</v>
          </cell>
        </row>
        <row r="2064">
          <cell r="A2064" t="str">
            <v>16X2,0 R 100TE</v>
          </cell>
          <cell r="B2064" t="str">
            <v>MTS PE-Xb 16X2,0 R.100M TECE</v>
          </cell>
          <cell r="E2064">
            <v>0.30558173995189064</v>
          </cell>
        </row>
        <row r="2065">
          <cell r="A2065" t="str">
            <v>20X2,0 BL 100</v>
          </cell>
          <cell r="B2065" t="str">
            <v>MTS. PE-Xb 20X2,0 R.100M</v>
          </cell>
          <cell r="E2065">
            <v>0.38928264115716876</v>
          </cell>
        </row>
        <row r="2066">
          <cell r="A2066" t="str">
            <v>20X2,0 R 100F</v>
          </cell>
          <cell r="B2066" t="str">
            <v>MTS PE-Xb 20X2,0 R.100M FERRO</v>
          </cell>
          <cell r="E2066">
            <v>0.38928264115716876</v>
          </cell>
        </row>
        <row r="2067">
          <cell r="A2067" t="str">
            <v>12X1,1 R 120F</v>
          </cell>
          <cell r="B2067" t="str">
            <v>MTS. PE-R 12X1,1 (ROLLO 120M) ROJO FERRO</v>
          </cell>
          <cell r="E2067">
            <v>0.13884464120812667</v>
          </cell>
        </row>
        <row r="2068">
          <cell r="A2068" t="str">
            <v>12X1,1 R 120TR</v>
          </cell>
          <cell r="B2068" t="str">
            <v>MTS. PE-R 12X1,1 (R.120M) ROJO TRA</v>
          </cell>
          <cell r="E2068">
            <v>0.13884464120812667</v>
          </cell>
        </row>
        <row r="2069">
          <cell r="A2069" t="str">
            <v>16X1,8 R 100</v>
          </cell>
          <cell r="B2069" t="str">
            <v>MTS. PE-Xb S.4.0 16X1,8 R.100M ROJO</v>
          </cell>
          <cell r="E2069">
            <v>0.2808845866834227</v>
          </cell>
        </row>
        <row r="2070">
          <cell r="A2070" t="str">
            <v>16X1,8 R 100F</v>
          </cell>
          <cell r="B2070" t="str">
            <v>MTS. PE-R 16X1,8 (ROLLO 100M) ROJO</v>
          </cell>
          <cell r="E2070">
            <v>0.2808845866834227</v>
          </cell>
        </row>
        <row r="2071">
          <cell r="A2071" t="str">
            <v>63X5,8 BL 4</v>
          </cell>
          <cell r="B2071" t="str">
            <v>MTS. PE-Xb S.5.0 63X5,8 B.4M</v>
          </cell>
          <cell r="E2071">
            <v>3.3420443335427836</v>
          </cell>
        </row>
        <row r="2072">
          <cell r="A2072" t="str">
            <v>63X5,8 BL 4F</v>
          </cell>
          <cell r="B2072" t="str">
            <v>MTS PE-Xb S.5.0 63X5,8 B.5M FERRO</v>
          </cell>
          <cell r="E2072">
            <v>3.3420443335427836</v>
          </cell>
        </row>
        <row r="2073">
          <cell r="A2073" t="str">
            <v>75X6,8 BL 4</v>
          </cell>
          <cell r="B2073" t="str">
            <v>MTS. PE-Xb S.5.0 75X6,8 B.4M</v>
          </cell>
          <cell r="E2073">
            <v>4.9645796604784334</v>
          </cell>
        </row>
        <row r="2074">
          <cell r="A2074" t="str">
            <v>90X8,2 BL 4</v>
          </cell>
          <cell r="B2074" t="str">
            <v>MTS. PE-Xb S.5.0 92X8,2 B.4M</v>
          </cell>
          <cell r="E2074">
            <v>6.995655100439846</v>
          </cell>
        </row>
        <row r="2075">
          <cell r="A2075" t="str">
            <v>12X1,1 B 200F</v>
          </cell>
          <cell r="B2075" t="str">
            <v>MTS. PE-R 12X1,1 (ROLLO 200M) AZUL FERRO</v>
          </cell>
          <cell r="E2075">
            <v>0.13130636280779157</v>
          </cell>
        </row>
        <row r="2076">
          <cell r="A2076" t="str">
            <v>20X1,9 B 120</v>
          </cell>
          <cell r="B2076" t="str">
            <v>MTS. PE-Xb S.5.0 20X1,9 R.120M AZUL</v>
          </cell>
          <cell r="E2076">
            <v>0.37562765888924554</v>
          </cell>
        </row>
        <row r="2077">
          <cell r="A2077" t="str">
            <v>20X1,9 B 120F</v>
          </cell>
          <cell r="B2077" t="str">
            <v>MTS. PE-Xb S.5.0 20X1,9 R.120M AZUL FERRO</v>
          </cell>
          <cell r="E2077">
            <v>0.37562765888924554</v>
          </cell>
        </row>
        <row r="2078">
          <cell r="A2078" t="str">
            <v>20X1,9 B 120TR</v>
          </cell>
          <cell r="B2078" t="str">
            <v>MTS. PE-R 20X1,9 (R.120M) AZUL TRA</v>
          </cell>
          <cell r="E2078">
            <v>0.37562765888924554</v>
          </cell>
        </row>
        <row r="2079">
          <cell r="A2079" t="str">
            <v>16X1,8 R 4</v>
          </cell>
          <cell r="B2079" t="str">
            <v>MTS. PE-Xb S.4.0 16X1,8 B.4M ROJO</v>
          </cell>
          <cell r="E2079">
            <v>0.27201258668342271</v>
          </cell>
        </row>
        <row r="2080">
          <cell r="A2080" t="str">
            <v>16X1,8 R 4F</v>
          </cell>
          <cell r="B2080" t="str">
            <v>MTS PE-Xb S.4.0 16X1,8 B.5M ROJO FERRO</v>
          </cell>
          <cell r="E2080">
            <v>0.27201258668342271</v>
          </cell>
        </row>
        <row r="2081">
          <cell r="A2081" t="str">
            <v>20X1,9 R 4</v>
          </cell>
          <cell r="B2081" t="str">
            <v>MTS. PE-Xb S.5.0 20X1,9 B.4M ROJO</v>
          </cell>
          <cell r="E2081">
            <v>0.36787980555591215</v>
          </cell>
        </row>
        <row r="2082">
          <cell r="A2082" t="str">
            <v>25X2,3 R 4</v>
          </cell>
          <cell r="B2082" t="str">
            <v>MTS. PE-Xb S.5.0 25X2,3 B.4M ROJO</v>
          </cell>
          <cell r="E2082">
            <v>0.54842860570038821</v>
          </cell>
        </row>
        <row r="2083">
          <cell r="A2083" t="str">
            <v>32X2,9 R 4</v>
          </cell>
          <cell r="B2083" t="str">
            <v>MTS. PE-Xb S.5.0 32X2,9 B.4M ROJO</v>
          </cell>
          <cell r="E2083">
            <v>0.87408910972049536</v>
          </cell>
        </row>
        <row r="2084">
          <cell r="A2084" t="str">
            <v>20X1,9 R 100</v>
          </cell>
          <cell r="B2084" t="str">
            <v>MTS. PE-Xb S.5.0 20X1,9 R.100M ROJO</v>
          </cell>
          <cell r="E2084">
            <v>0.37469380555591214</v>
          </cell>
        </row>
        <row r="2085">
          <cell r="A2085" t="str">
            <v>20X1,9 R 100F</v>
          </cell>
          <cell r="B2085" t="str">
            <v>MTS. PE-Xb S.5.0 20X1,9 R.100M ROJO</v>
          </cell>
          <cell r="E2085">
            <v>0.37469380555591214</v>
          </cell>
        </row>
        <row r="2086">
          <cell r="A2086" t="str">
            <v>16X1,5 B 200F</v>
          </cell>
          <cell r="B2086" t="str">
            <v>MTS. PE-R 16X1,5 (ROLLO 200M) AZUL FERRO</v>
          </cell>
          <cell r="E2086">
            <v>0.23965214778109784</v>
          </cell>
        </row>
        <row r="2087">
          <cell r="A2087" t="str">
            <v>25X2,3 B 120</v>
          </cell>
          <cell r="B2087" t="str">
            <v>MTS. PE-Xb S.5.0 25X2,3 R.120M AZUL</v>
          </cell>
          <cell r="E2087">
            <v>0.56015017236705489</v>
          </cell>
        </row>
        <row r="2088">
          <cell r="A2088" t="str">
            <v>25X2,3 B 120F</v>
          </cell>
          <cell r="B2088" t="str">
            <v>MTS. PE-Xb S.5.0 25X2,3 R.120M AZUL FERRO</v>
          </cell>
          <cell r="E2088">
            <v>0.56015017236705489</v>
          </cell>
        </row>
        <row r="2089">
          <cell r="A2089" t="str">
            <v>25X2,3 B 120TR</v>
          </cell>
          <cell r="B2089" t="str">
            <v>MTS. PE-Xb S.5.0 25X2,3 R.120M AZUL TR</v>
          </cell>
          <cell r="E2089">
            <v>0.56015017236705489</v>
          </cell>
        </row>
        <row r="2090">
          <cell r="A2090" t="str">
            <v>16X1,5 B 240F</v>
          </cell>
          <cell r="B2090" t="str">
            <v>MTS. PE-R 16X1,5 (ROLLO 240M) AZUL FERRO</v>
          </cell>
          <cell r="E2090">
            <v>0.23855631444776448</v>
          </cell>
        </row>
        <row r="2091">
          <cell r="A2091" t="str">
            <v>20X1,9 R 240</v>
          </cell>
          <cell r="B2091" t="str">
            <v>MTS. PE-R 20X1,9 (ROLLO 240M) ROJO FERRO</v>
          </cell>
          <cell r="E2091">
            <v>0.3715208888892455</v>
          </cell>
        </row>
        <row r="2092">
          <cell r="A2092" t="str">
            <v>20X1,9 R 240TR</v>
          </cell>
          <cell r="B2092" t="str">
            <v>MTS. PE-R 20X1,9 (R.240M) ROJO TRA</v>
          </cell>
          <cell r="E2092">
            <v>0.3715208888892455</v>
          </cell>
        </row>
        <row r="2093">
          <cell r="A2093" t="str">
            <v>20X1,9 B 200</v>
          </cell>
          <cell r="B2093" t="str">
            <v>MTS. PE-Xb S.5.0 20X1,9 R.200M AZUL</v>
          </cell>
          <cell r="E2093">
            <v>0.37127155968907788</v>
          </cell>
        </row>
        <row r="2094">
          <cell r="A2094" t="str">
            <v>20X1,9 B 200F</v>
          </cell>
          <cell r="B2094" t="str">
            <v>MTS. PE-Xb S.5.0 20X1,9 R.200M AZUL FERRO</v>
          </cell>
          <cell r="E2094">
            <v>0.37127155968907788</v>
          </cell>
        </row>
        <row r="2095">
          <cell r="A2095" t="str">
            <v>16X1,5 R 80F</v>
          </cell>
          <cell r="B2095" t="str">
            <v>MTS. PE-R 16X1,5 (ROLLO 80M) ROJO FERRO</v>
          </cell>
          <cell r="E2095">
            <v>0.24616088778109779</v>
          </cell>
        </row>
        <row r="2096">
          <cell r="A2096" t="str">
            <v>16X1,5 R 100</v>
          </cell>
          <cell r="B2096" t="str">
            <v>MTS. PE-R 16X1,5 (ROLLO 100M) ROJO FERRO</v>
          </cell>
          <cell r="E2096">
            <v>0.24199838778109783</v>
          </cell>
        </row>
        <row r="2097">
          <cell r="A2097" t="str">
            <v>16X1,5 B 120F</v>
          </cell>
          <cell r="B2097" t="str">
            <v>MTS. PE-R 16X1,5 (ROLLO 120M) AZUL FERRO</v>
          </cell>
          <cell r="E2097">
            <v>0.24218548111443117</v>
          </cell>
        </row>
        <row r="2098">
          <cell r="A2098" t="str">
            <v>32X2,9 R 50</v>
          </cell>
          <cell r="B2098" t="str">
            <v>MTS. PE-Xb S.5.0 32X2,9 R.50M ROJO</v>
          </cell>
          <cell r="E2098">
            <v>0.90446310972049537</v>
          </cell>
        </row>
        <row r="2099">
          <cell r="A2099" t="str">
            <v>20X1,9 B 240F</v>
          </cell>
          <cell r="B2099" t="str">
            <v>MTS. P.E.R. 20X1,9 (R-240 M) AZUL FERRO</v>
          </cell>
          <cell r="E2099">
            <v>0.3724264088892455</v>
          </cell>
        </row>
        <row r="2100">
          <cell r="A2100" t="str">
            <v>20X1,9 B 240TR</v>
          </cell>
          <cell r="B2100" t="str">
            <v>MTS. PE-R 20X1,9 (R.240M) AZUL TRA</v>
          </cell>
          <cell r="E2100">
            <v>0.3724264088892455</v>
          </cell>
        </row>
        <row r="2101">
          <cell r="A2101" t="str">
            <v>25X2,3 B 50</v>
          </cell>
          <cell r="B2101" t="str">
            <v>MTS. PE-Xb S.5.0 25X2,3 R.50M AZUL</v>
          </cell>
          <cell r="E2101">
            <v>0.58187000570038827</v>
          </cell>
        </row>
        <row r="2102">
          <cell r="A2102" t="str">
            <v>25X2,3 B 50F</v>
          </cell>
          <cell r="B2102" t="str">
            <v>MTS. PE-Xb S.5.0 25X2,3 R.50M AZUL FERRO</v>
          </cell>
          <cell r="E2102">
            <v>0.58187000570038827</v>
          </cell>
        </row>
        <row r="2103">
          <cell r="A2103" t="str">
            <v>12X1,1 B 120F</v>
          </cell>
          <cell r="B2103" t="str">
            <v>MTS. PE-R 12X1,1 (ROLLO 120M) AZUL FERRO</v>
          </cell>
          <cell r="E2103">
            <v>0.13917056120812668</v>
          </cell>
        </row>
        <row r="2104">
          <cell r="A2104" t="str">
            <v>12X1,1 B 120TR</v>
          </cell>
          <cell r="B2104" t="str">
            <v>MTS. PE-R 12X1,1 (R.120M) AZUL TRA</v>
          </cell>
          <cell r="E2104">
            <v>0.13917056120812668</v>
          </cell>
        </row>
        <row r="2105">
          <cell r="A2105" t="str">
            <v>16X1,5 R 600</v>
          </cell>
          <cell r="B2105" t="str">
            <v>MTS. PE-R 16X1,5 (ROLLO 600M) ROJO FERRO</v>
          </cell>
          <cell r="E2105">
            <v>0.23249838778109783</v>
          </cell>
        </row>
        <row r="2106">
          <cell r="A2106" t="str">
            <v>16X1,5 R 600TR</v>
          </cell>
          <cell r="B2106" t="str">
            <v>MTS. PE-R 16X1,5 (R.600M) ROJO TRA</v>
          </cell>
          <cell r="E2106">
            <v>0.23249838778109783</v>
          </cell>
        </row>
        <row r="2107">
          <cell r="A2107" t="str">
            <v>16X1,5 R 400F</v>
          </cell>
          <cell r="B2107" t="str">
            <v>MTS. PE-R 16X1,5 (ROLLO 400M) ROJO FERRO</v>
          </cell>
          <cell r="E2107">
            <v>0.2371526377810978</v>
          </cell>
        </row>
        <row r="2108">
          <cell r="A2108" t="str">
            <v>16X1,8 B 4</v>
          </cell>
          <cell r="B2108" t="str">
            <v>MTS. PE-Xb S.4.0 16X1,8 B.4M AZUL</v>
          </cell>
          <cell r="E2108">
            <v>0.27268458668342277</v>
          </cell>
        </row>
        <row r="2109">
          <cell r="A2109" t="str">
            <v>20X1,9 B 4</v>
          </cell>
          <cell r="B2109" t="str">
            <v>MTS. PE-Xb S.5.0 20X1,9 B.4M AZUL</v>
          </cell>
          <cell r="E2109">
            <v>0.36607905968907789</v>
          </cell>
        </row>
        <row r="2110">
          <cell r="A2110" t="str">
            <v>25X2,3 B 5</v>
          </cell>
          <cell r="B2110" t="str">
            <v>MTS. PE-Xb S.5.0 25X2,3 B.4M AZUL</v>
          </cell>
          <cell r="E2110">
            <v>0.54978100570038824</v>
          </cell>
        </row>
        <row r="2111">
          <cell r="A2111" t="str">
            <v>16X1,8 R 200</v>
          </cell>
          <cell r="B2111" t="str">
            <v>MTS. PE-Xb S.4.0 16X1,8 R.200M ROJO</v>
          </cell>
          <cell r="E2111">
            <v>0.2765295866834227</v>
          </cell>
        </row>
        <row r="2112">
          <cell r="A2112" t="str">
            <v>16X1,8 B 100</v>
          </cell>
          <cell r="B2112" t="str">
            <v>MTS. PE-Xb S.4.0 16X1,8 R.100M AZUL</v>
          </cell>
          <cell r="E2112">
            <v>0.28155658668342276</v>
          </cell>
        </row>
        <row r="2113">
          <cell r="A2113" t="str">
            <v>16X1,8 B 200</v>
          </cell>
          <cell r="B2113" t="str">
            <v>MTS. PE-Xb S.4.0 16X1,8 R.100M AZUL</v>
          </cell>
          <cell r="E2113">
            <v>0.28155658668342276</v>
          </cell>
        </row>
        <row r="2114">
          <cell r="A2114" t="str">
            <v>20X1,9 B 100</v>
          </cell>
          <cell r="B2114" t="str">
            <v>MTS. PE-Xb S.5.0 20X1,9 R.100M AZUL</v>
          </cell>
          <cell r="E2114">
            <v>0.37289305968907788</v>
          </cell>
        </row>
        <row r="2115">
          <cell r="A2115" t="str">
            <v>32X2,9 B 50</v>
          </cell>
          <cell r="B2115" t="str">
            <v>MTS. PE-Xb S.5.0 32X2,9 R.50M AZUL</v>
          </cell>
          <cell r="E2115">
            <v>0.9066219097204955</v>
          </cell>
        </row>
        <row r="2116">
          <cell r="A2116" t="str">
            <v>32X2,9 B 4</v>
          </cell>
          <cell r="B2116" t="str">
            <v>MTS. PE-Xb S.5.0 32X2,9 B.4M AZUL</v>
          </cell>
          <cell r="E2116">
            <v>0.87624790972049549</v>
          </cell>
        </row>
        <row r="2117">
          <cell r="A2117" t="str">
            <v>20X2,8 R 100F</v>
          </cell>
          <cell r="B2117" t="str">
            <v>MTS. PE-R 20X2,8 (ROLLO 100M) ROJO FERRO</v>
          </cell>
          <cell r="E2117">
            <v>0.50295479099718354</v>
          </cell>
        </row>
        <row r="2118">
          <cell r="A2118" t="str">
            <v>12X2,0 R 100F</v>
          </cell>
          <cell r="B2118" t="str">
            <v>MTS. PE-R 12X2 (ROLLO 100M) ROJO FERRO</v>
          </cell>
          <cell r="E2118">
            <v>0.21680292911275553</v>
          </cell>
        </row>
        <row r="2119">
          <cell r="A2119" t="str">
            <v>16X2,2 R 100F</v>
          </cell>
          <cell r="B2119" t="str">
            <v>MTS. PE-R 16X2,2 (ROLLO 100M) ROJO FERRO</v>
          </cell>
          <cell r="E2119">
            <v>0.32242266115264467</v>
          </cell>
        </row>
        <row r="2120">
          <cell r="A2120" t="str">
            <v>16X1,5 R 802</v>
          </cell>
          <cell r="B2120" t="str">
            <v>MTS. PE-R 16X1,5 (ROLLO 802M) ROJO FERRO</v>
          </cell>
          <cell r="E2120">
            <v>0.23249838778109783</v>
          </cell>
        </row>
        <row r="2121">
          <cell r="A2121" t="str">
            <v>16X1,5 B 80F</v>
          </cell>
          <cell r="B2121" t="str">
            <v>MTS. P.E.R. 16X1,5 (ROLLO 80M) AZUL FERRO</v>
          </cell>
          <cell r="E2121">
            <v>0.25046076334799494</v>
          </cell>
        </row>
        <row r="2122">
          <cell r="A2122" t="str">
            <v>16X1,5 B 802</v>
          </cell>
          <cell r="B2122" t="str">
            <v>MTS. PE-R 16X1,5 (ROLLO 802M) AZUL FERRO</v>
          </cell>
          <cell r="E2122">
            <v>0.2467396477810978</v>
          </cell>
        </row>
        <row r="2123">
          <cell r="A2123" t="str">
            <v>20X2,3 R 100TE</v>
          </cell>
          <cell r="B2123" t="str">
            <v>TUBO PE-Xb 20X2,3 R.100M TECE</v>
          </cell>
          <cell r="E2123">
            <v>0.39164514115716886</v>
          </cell>
        </row>
        <row r="2124">
          <cell r="A2124" t="str">
            <v>20X1,9 R 600</v>
          </cell>
          <cell r="B2124" t="str">
            <v>MTS. PE-Xb S.5.0 20X1,9 R.600M ROJO</v>
          </cell>
          <cell r="E2124">
            <v>0.37742630555591217</v>
          </cell>
        </row>
        <row r="2125">
          <cell r="A2125" t="str">
            <v>16X1,5 BL 100AF</v>
          </cell>
          <cell r="B2125" t="str">
            <v>MTS. PE-R 16X1,5 (ROLLO 100M) BLA AC-FIX</v>
          </cell>
          <cell r="E2125">
            <v>0.24251139258109783</v>
          </cell>
        </row>
        <row r="2126">
          <cell r="A2126" t="str">
            <v>16X1,8 BL 100AF</v>
          </cell>
          <cell r="B2126" t="str">
            <v>MTS. PE-Xb S.4.0 16 x 1,8 R.100M AC-FIX</v>
          </cell>
          <cell r="E2126">
            <v>0.27971179311677696</v>
          </cell>
        </row>
        <row r="2127">
          <cell r="A2127" t="str">
            <v>25X2,3 BL 50AF</v>
          </cell>
          <cell r="B2127" t="str">
            <v>MTS. PE-Xb S.5.0 25 X 2,3 R.50M AC-FIX</v>
          </cell>
          <cell r="E2127">
            <v>0.55207186846728518</v>
          </cell>
        </row>
        <row r="2128">
          <cell r="A2128" t="str">
            <v>20X1,9 BL 5AF</v>
          </cell>
          <cell r="B2128" t="str">
            <v>MTS. PE-Xb S.5.0 20X1,9 B.5M BLAN AC-FIX</v>
          </cell>
          <cell r="E2128">
            <v>0.37171635515591217</v>
          </cell>
        </row>
        <row r="2129">
          <cell r="A2129" t="str">
            <v>25X2,3 BL 5AF</v>
          </cell>
          <cell r="B2129" t="str">
            <v>MTS. PE-Xb S.5.0 25X2,3 B.5M BLAN AC-FIX</v>
          </cell>
          <cell r="E2129">
            <v>0.55207186846728518</v>
          </cell>
        </row>
        <row r="2130">
          <cell r="A2130" t="str">
            <v>16X1,5 RS 5AF</v>
          </cell>
          <cell r="B2130" t="str">
            <v>MTS. PE-Xb16X1,5 B.5M ROSA 43833 AC-FIX</v>
          </cell>
          <cell r="E2130">
            <v>0.24367166858109784</v>
          </cell>
        </row>
        <row r="2131">
          <cell r="A2131" t="str">
            <v>12X1,1 I 200F</v>
          </cell>
          <cell r="B2131" t="str">
            <v>MTS. PE-R 12X1,1 (ROLLO 200M) MARFIL</v>
          </cell>
          <cell r="E2131">
            <v>0.14378498654146002</v>
          </cell>
        </row>
        <row r="2132">
          <cell r="A2132" t="str">
            <v>16X1,5 I 200F</v>
          </cell>
          <cell r="B2132" t="str">
            <v>MTS. PE-R 16X1,5 (ROLLO 200M) MARFIL</v>
          </cell>
          <cell r="E2132">
            <v>0.24473052378109783</v>
          </cell>
        </row>
        <row r="2133">
          <cell r="A2133" t="str">
            <v>20X1,9 RS 120F</v>
          </cell>
          <cell r="B2133" t="str">
            <v>MTS. PE-Xb S.5.0 20X1,9 R.120M ROSA FERR</v>
          </cell>
          <cell r="E2133">
            <v>0.37353170715591222</v>
          </cell>
        </row>
        <row r="2134">
          <cell r="A2134" t="str">
            <v>12X1,1 B 601W</v>
          </cell>
          <cell r="B2134" t="str">
            <v>MTS. PE-R 12X1,1 (ROLLO 601M) AZUL WAVIN</v>
          </cell>
          <cell r="E2134">
            <v>0.13525389454146003</v>
          </cell>
        </row>
        <row r="2135">
          <cell r="A2135" t="str">
            <v>12X1,1 R 601W</v>
          </cell>
          <cell r="B2135" t="str">
            <v>MTS. PE-R 12X1,1 (ROLLO 601M) ROJO WAVIN</v>
          </cell>
          <cell r="E2135">
            <v>0.13492797454146002</v>
          </cell>
        </row>
        <row r="2136">
          <cell r="A2136" t="str">
            <v>16X1,5 B 501W</v>
          </cell>
          <cell r="B2136" t="str">
            <v>MTS. PE-R 16X1,5 (ROLLO 601M) AZUL WAVIN</v>
          </cell>
          <cell r="E2136">
            <v>0.23707714778109784</v>
          </cell>
        </row>
        <row r="2137">
          <cell r="A2137" t="str">
            <v>16X1,5 R 240W</v>
          </cell>
          <cell r="B2137" t="str">
            <v>MTS. PE-R 16X1,5 (ROLLO 240M) ROJO WAVIN</v>
          </cell>
          <cell r="E2137">
            <v>0.23649838778109783</v>
          </cell>
        </row>
        <row r="2138">
          <cell r="A2138" t="str">
            <v>16X1,5 R 200W</v>
          </cell>
          <cell r="B2138" t="str">
            <v>MTS. PE-R 16X1,5 (ROLLO 200M) ROJO WAVIN</v>
          </cell>
          <cell r="E2138">
            <v>0.23649838778109783</v>
          </cell>
        </row>
        <row r="2139">
          <cell r="A2139" t="str">
            <v>16X1,5 B 200W</v>
          </cell>
          <cell r="B2139" t="str">
            <v>MTS. PE-R 16X1,5 (ROLLO 200M) AZUL WAVIN</v>
          </cell>
          <cell r="E2139">
            <v>0.23707714778109784</v>
          </cell>
        </row>
        <row r="2140">
          <cell r="A2140" t="str">
            <v>12X1,1 R 120W</v>
          </cell>
          <cell r="B2140" t="str">
            <v>MTS. PE-R 12X1,1 (ROLLO 120M) ROJO WAVIN</v>
          </cell>
          <cell r="E2140">
            <v>0.13492797454146002</v>
          </cell>
        </row>
        <row r="2141">
          <cell r="A2141" t="str">
            <v>12X1,1 B 200W</v>
          </cell>
          <cell r="B2141" t="str">
            <v>MTS. PE-R 12X1,1 (ROLLO 200M) AZUL WAVIN</v>
          </cell>
          <cell r="E2141">
            <v>0.13525389454146003</v>
          </cell>
        </row>
        <row r="2142">
          <cell r="A2142" t="str">
            <v>12X1,1 R 200W</v>
          </cell>
          <cell r="B2142" t="str">
            <v>MTS. PE-R 12X1,1 (ROLLO 200M) ROJO WAVIN</v>
          </cell>
          <cell r="E2142">
            <v>0.13492797454146002</v>
          </cell>
        </row>
        <row r="2143">
          <cell r="A2143" t="str">
            <v>20X1,9 B 120W</v>
          </cell>
          <cell r="B2143" t="str">
            <v>MTS. PE-R 20X1,9 (ROLLO 120M) AZUL WAVIN</v>
          </cell>
          <cell r="E2143">
            <v>0.37833182555591216</v>
          </cell>
        </row>
        <row r="2144">
          <cell r="A2144" t="str">
            <v>20X1,9 R 200W</v>
          </cell>
          <cell r="B2144" t="str">
            <v>MTS. PE-R 20X1,9 (ROLLO 200M) ROJO WAVIN</v>
          </cell>
          <cell r="E2144">
            <v>0.37742630555591217</v>
          </cell>
        </row>
        <row r="2145">
          <cell r="A2145" t="str">
            <v>25X2,3 B 100W</v>
          </cell>
          <cell r="B2145" t="str">
            <v>MTS. PE-R 25X2,3 (ROLLO 100M) AZUL WAVIN</v>
          </cell>
          <cell r="E2145">
            <v>0.56201962126728533</v>
          </cell>
        </row>
        <row r="2146">
          <cell r="A2146" t="str">
            <v>25X2,3 R 100W</v>
          </cell>
          <cell r="B2146" t="str">
            <v>MTS. PE-R 25X2,3 (ROLLO 100M) ROJO WAVIN</v>
          </cell>
          <cell r="E2146">
            <v>0.56065798126728517</v>
          </cell>
        </row>
        <row r="2147">
          <cell r="A2147" t="str">
            <v>12X1,1 B 240FX</v>
          </cell>
          <cell r="B2147" t="str">
            <v>MTS. PE-R 12X1,1 (R.240M) AZUL FERRO BOX</v>
          </cell>
          <cell r="E2147">
            <v>0.13285293300299847</v>
          </cell>
        </row>
        <row r="2148">
          <cell r="A2148" t="str">
            <v>16X1,5 B 240</v>
          </cell>
          <cell r="B2148" t="str">
            <v>MTS. PE-R 16X1,5 (R.240M) AZUL FERRO BOX</v>
          </cell>
          <cell r="E2148">
            <v>0.23567558528109783</v>
          </cell>
        </row>
        <row r="2149">
          <cell r="A2149" t="str">
            <v>16X1,5 R 240FX</v>
          </cell>
          <cell r="B2149" t="str">
            <v>MTS. PE-R 16X1,5 (R.240M) ROJO FERRO BOX</v>
          </cell>
          <cell r="E2149">
            <v>0.23509682528109782</v>
          </cell>
        </row>
        <row r="2150">
          <cell r="A2150" t="str">
            <v>20X1,9 B 120FX</v>
          </cell>
          <cell r="B2150" t="str">
            <v>MTS. PE-R 20X1,9 (R.120M) AZUL FERRO BOX</v>
          </cell>
          <cell r="E2150">
            <v>0.36928877000035665</v>
          </cell>
        </row>
        <row r="2151">
          <cell r="A2151" t="str">
            <v>20X1,9 R 120FX</v>
          </cell>
          <cell r="B2151" t="str">
            <v>MTS. PE-R 20X1,9 (R.120M) ROJO FERRO BOX</v>
          </cell>
          <cell r="E2151">
            <v>0.36838325000035654</v>
          </cell>
        </row>
        <row r="2152">
          <cell r="A2152" t="str">
            <v>12X1,1 B 100</v>
          </cell>
          <cell r="B2152" t="str">
            <v>MTS. PE-R 12X1,1 (ROLLO 100M) AZUL FERRO</v>
          </cell>
          <cell r="E2152">
            <v>0.13587333898590445</v>
          </cell>
        </row>
        <row r="2153">
          <cell r="A2153" t="str">
            <v>12X1,1 R 100</v>
          </cell>
          <cell r="B2153" t="str">
            <v>MTS. PE-R 12X1,1 (ROLLO 100M) ROJO FERRO</v>
          </cell>
          <cell r="E2153">
            <v>0.13554741898590444</v>
          </cell>
        </row>
        <row r="2154">
          <cell r="A2154" t="str">
            <v>16X1,5 B 100F</v>
          </cell>
          <cell r="B2154" t="str">
            <v>MTS. PE-R 16X1,5 (ROLLO 100M) AZUL FERRO</v>
          </cell>
          <cell r="E2154">
            <v>0.24257714778109785</v>
          </cell>
        </row>
        <row r="2155">
          <cell r="A2155" t="str">
            <v>12X1,1 R 240</v>
          </cell>
          <cell r="B2155" t="str">
            <v>MTS. PE-R 12X1,1 (R.240M) ROJO FERRO BOX</v>
          </cell>
          <cell r="E2155">
            <v>0.12712792126933001</v>
          </cell>
        </row>
        <row r="2156">
          <cell r="A2156" t="str">
            <v>25X2,3 B 50FX</v>
          </cell>
          <cell r="B2156" t="str">
            <v>MTS. PE-R 25X2,3 (R.50M) AZUL FERRO BOX</v>
          </cell>
          <cell r="E2156">
            <v>0.54385430948191593</v>
          </cell>
        </row>
        <row r="2157">
          <cell r="A2157" t="str">
            <v>25X2,3 R 50FX</v>
          </cell>
          <cell r="B2157" t="str">
            <v>MTS. PE-R 25X2,3 (R.50M) ROJO FERRO BOX</v>
          </cell>
          <cell r="E2157">
            <v>0.54252290948191584</v>
          </cell>
        </row>
        <row r="2158">
          <cell r="A2158" t="str">
            <v>32X2,9 BL 5AF</v>
          </cell>
          <cell r="B2158" t="str">
            <v>MTS. PE-Xb S.5.0 32X2,9 B.5M AC-FIX</v>
          </cell>
          <cell r="E2158">
            <v>0.86992752560309139</v>
          </cell>
        </row>
        <row r="2159">
          <cell r="A2159" t="str">
            <v>16X1,8 BL 5 AF</v>
          </cell>
          <cell r="B2159" t="str">
            <v>MTS. PE-Xb S.4.0 16X1,8 B.5M AC-FIX</v>
          </cell>
          <cell r="E2159">
            <v>0.27372467773216158</v>
          </cell>
        </row>
        <row r="2160">
          <cell r="A2160" t="str">
            <v>12X1,1 I 200FX</v>
          </cell>
          <cell r="B2160" t="str">
            <v>MTS.PE-R 12X1,1 (R.200M)MARFIL FERRO BOX</v>
          </cell>
          <cell r="E2160">
            <v>0.13243199542317616</v>
          </cell>
        </row>
        <row r="2161">
          <cell r="A2161" t="str">
            <v>16X1,5 I 200</v>
          </cell>
          <cell r="B2161" t="str">
            <v>MTS.PE-R 16X1,5 (R.200M)MARFIL FERRO BOX</v>
          </cell>
          <cell r="E2161">
            <v>0.23874340839648245</v>
          </cell>
        </row>
        <row r="2162">
          <cell r="A2162" t="str">
            <v>12X1,1 R 240F</v>
          </cell>
          <cell r="B2162" t="str">
            <v>MTS. PE-R 12X1,1 (R.240M) ROJO FERRO</v>
          </cell>
          <cell r="E2162">
            <v>0.13860335915684463</v>
          </cell>
        </row>
        <row r="2163">
          <cell r="A2163" t="str">
            <v>12X1,1 R 240TR</v>
          </cell>
          <cell r="B2163" t="str">
            <v>MTS. PE-R 12X1,1 (R.240M) ROJO TRA</v>
          </cell>
          <cell r="E2163">
            <v>0.13860335915684463</v>
          </cell>
        </row>
        <row r="2164">
          <cell r="A2164" t="str">
            <v>12X1,1 B 240F</v>
          </cell>
          <cell r="B2164" t="str">
            <v>MTS. PE-R 12X1,1 (R.240M) AZUL FERRO</v>
          </cell>
          <cell r="E2164">
            <v>0.13892927915684464</v>
          </cell>
        </row>
        <row r="2165">
          <cell r="A2165" t="str">
            <v>12X1,1 B 240TR</v>
          </cell>
          <cell r="B2165" t="str">
            <v>MTS. PE-R 12X1,1 (R.240M) AZUL TRA</v>
          </cell>
          <cell r="E2165">
            <v>0.13892927915684464</v>
          </cell>
        </row>
        <row r="2166">
          <cell r="A2166" t="str">
            <v>16X2,0 BL 200F</v>
          </cell>
          <cell r="B2166" t="str">
            <v>MTS. PE-R 16X2,0 (ROLLO 200M) FERRO</v>
          </cell>
          <cell r="E2166">
            <v>0.30299664733366966</v>
          </cell>
        </row>
        <row r="2167">
          <cell r="A2167" t="str">
            <v>32X2,9 R 130 ROJO</v>
          </cell>
          <cell r="B2167" t="str">
            <v>MTS. PE-R 32X2,9 (R.130M) ROJO</v>
          </cell>
          <cell r="E2167">
            <v>0.87490449433588002</v>
          </cell>
        </row>
        <row r="2168">
          <cell r="A2168" t="str">
            <v>32X2,9 R 120 ROJO</v>
          </cell>
          <cell r="B2168" t="str">
            <v>MTS. PE-R 32X2,9 (R.120M) ROJO</v>
          </cell>
          <cell r="E2168">
            <v>0.87490449433588002</v>
          </cell>
        </row>
        <row r="2169">
          <cell r="A2169" t="str">
            <v>16X2,0 I 100F</v>
          </cell>
          <cell r="B2169" t="str">
            <v>MTS. PE-R 16X2,0 (ROLLO 100M) MARFIL FER</v>
          </cell>
          <cell r="E2169">
            <v>0.30045097933366965</v>
          </cell>
        </row>
        <row r="2170">
          <cell r="A2170" t="str">
            <v>20X2,0 I 100F</v>
          </cell>
          <cell r="B2170" t="str">
            <v>MTS. PE-R 20X2,0 (ROLLO 100M) MARFIL FER</v>
          </cell>
          <cell r="E2170">
            <v>0.38496352213894786</v>
          </cell>
        </row>
        <row r="2171">
          <cell r="A2171" t="str">
            <v>16X2,0 R 100FQ</v>
          </cell>
          <cell r="B2171" t="str">
            <v>MTS. PE-R 16X2,0 (ROLLO 100M) ROUGE BRIQ</v>
          </cell>
          <cell r="E2171">
            <v>0.30226332733366962</v>
          </cell>
        </row>
        <row r="2172">
          <cell r="A2172" t="str">
            <v>20X2,0 R 100FQ</v>
          </cell>
          <cell r="B2172" t="str">
            <v>MTS. PE-R 20X2,0 (ROLLO 100M) ROUGE BRIQ</v>
          </cell>
          <cell r="E2172">
            <v>0.38729902213894785</v>
          </cell>
        </row>
        <row r="2173">
          <cell r="A2173" t="str">
            <v>16X1,5 I 120FX</v>
          </cell>
          <cell r="B2173" t="str">
            <v>MTS.PE-R 16X1,5 (R.120M)MARFIL FERRO BOX</v>
          </cell>
          <cell r="E2173">
            <v>0.23874340839648245</v>
          </cell>
        </row>
        <row r="2174">
          <cell r="A2174" t="str">
            <v>16X2,0 W 100</v>
          </cell>
          <cell r="B2174" t="str">
            <v>MTS. PE-Xb 16X2,0 (WHITE) R.100M</v>
          </cell>
          <cell r="E2174">
            <v>0.29763922093366962</v>
          </cell>
        </row>
        <row r="2175">
          <cell r="A2175" t="str">
            <v>20X2,0 W 100</v>
          </cell>
          <cell r="B2175" t="str">
            <v>MTS. PE-Xb 20X2,0 (WHITE) R.100M</v>
          </cell>
          <cell r="E2175">
            <v>0.38134012213894786</v>
          </cell>
        </row>
        <row r="2176">
          <cell r="A2176" t="str">
            <v>16X1,5 R 200TH</v>
          </cell>
          <cell r="B2176" t="str">
            <v>MTS. PE-R 16X1,5 (R 200M) ROUGE BRIQUE</v>
          </cell>
          <cell r="E2176">
            <v>0.24066378919648246</v>
          </cell>
        </row>
        <row r="2177">
          <cell r="A2177" t="str">
            <v>20X1,9 R 100FQ</v>
          </cell>
          <cell r="B2177" t="str">
            <v>MTS. PE-R 20X1,9 (R 200M) ROUGE BRIQUE</v>
          </cell>
          <cell r="E2177">
            <v>0.37220586377129672</v>
          </cell>
        </row>
        <row r="2178">
          <cell r="A2178" t="str">
            <v>25X2,3 R 100FQ</v>
          </cell>
          <cell r="B2178" t="str">
            <v>MTS. PE-R 25X2,3 (R 100M) ROUGE BRIQUE</v>
          </cell>
          <cell r="E2178">
            <v>0.55582372108266997</v>
          </cell>
        </row>
        <row r="2179">
          <cell r="A2179" t="str">
            <v>20X1,9 RS 120AF</v>
          </cell>
          <cell r="B2179" t="str">
            <v>MTS. PE-Xb 20X1,9 (R 120M) ROSA</v>
          </cell>
          <cell r="E2179">
            <v>0.36754459177129684</v>
          </cell>
        </row>
        <row r="2180">
          <cell r="A2180" t="str">
            <v>16X1,5 R 200B</v>
          </cell>
          <cell r="B2180" t="str">
            <v>MTS.PEX16X1,5(R200M)ROUGE BRIQUE BRASELI</v>
          </cell>
          <cell r="E2180">
            <v>0.2332243916626883</v>
          </cell>
        </row>
        <row r="2181">
          <cell r="A2181" t="str">
            <v>20X1,9 R 120B</v>
          </cell>
          <cell r="B2181" t="str">
            <v>MTS.PEX20X1,9(R120M)ROUGE BRIQUE BRASELI</v>
          </cell>
          <cell r="E2181">
            <v>0.37220586377129672</v>
          </cell>
        </row>
        <row r="2182">
          <cell r="A2182" t="str">
            <v>12X1,1 R 120</v>
          </cell>
          <cell r="B2182" t="str">
            <v>MTS. PE-R 12X1,1 (R.120M) ROJO FERRO BOX</v>
          </cell>
          <cell r="E2182">
            <v>0.13860335915684463</v>
          </cell>
        </row>
        <row r="2183">
          <cell r="A2183" t="str">
            <v>12X1,1 B 120</v>
          </cell>
          <cell r="B2183" t="str">
            <v>MTS. PE-R 12X1,1 (R.120M) AZUL FERRO BOX</v>
          </cell>
          <cell r="E2183">
            <v>0.13892927915684464</v>
          </cell>
        </row>
        <row r="2184">
          <cell r="A2184" t="str">
            <v>12X1,1 R 200</v>
          </cell>
          <cell r="B2184" t="str">
            <v>MTS. PE-R 12X1,1 (R.200M) ROJO FERRO BOX</v>
          </cell>
          <cell r="E2184">
            <v>0.13860335915684463</v>
          </cell>
        </row>
        <row r="2185">
          <cell r="A2185" t="str">
            <v>12X1,1 B 200</v>
          </cell>
          <cell r="B2185" t="str">
            <v>MTS. PE-R 12X1,1 (R.200M) AZUL FERRO BOX</v>
          </cell>
          <cell r="E2185">
            <v>0.13892927915684464</v>
          </cell>
        </row>
        <row r="2186">
          <cell r="A2186" t="str">
            <v>16X1,5 R 120</v>
          </cell>
          <cell r="B2186" t="str">
            <v>MTS. PE-R 16X1,5 (R.120M) ROJO FERRO BOX</v>
          </cell>
          <cell r="E2186">
            <v>0.24017377239648241</v>
          </cell>
        </row>
        <row r="2187">
          <cell r="A2187" t="str">
            <v>16X1,5 B 120</v>
          </cell>
          <cell r="B2187" t="str">
            <v>MTS. PE-R 16X1,5 (R.120M) AZUL FERRO BOX</v>
          </cell>
          <cell r="E2187">
            <v>0.24075253239648242</v>
          </cell>
        </row>
        <row r="2188">
          <cell r="A2188" t="str">
            <v>16X1,5 R 200</v>
          </cell>
          <cell r="B2188" t="str">
            <v>MTS. PE-R 16X1,5 (R.200M) ROJO FERRO BOX</v>
          </cell>
          <cell r="E2188">
            <v>0.24017377239648241</v>
          </cell>
        </row>
        <row r="2189">
          <cell r="A2189" t="str">
            <v>16X1,5 B 200</v>
          </cell>
          <cell r="B2189" t="str">
            <v>MTS. PE-R 16X1,5 (R.200M) AZUL FERRO BOX</v>
          </cell>
          <cell r="E2189">
            <v>0.24075253239648242</v>
          </cell>
        </row>
        <row r="2190">
          <cell r="A2190" t="str">
            <v>20X1,9 R 200FX</v>
          </cell>
          <cell r="B2190" t="str">
            <v>MTS. PE-R 20X1,9 (R.200M) ROJO FERRO BOX</v>
          </cell>
          <cell r="E2190">
            <v>0.37143919017129678</v>
          </cell>
        </row>
        <row r="2191">
          <cell r="A2191" t="str">
            <v>20X1,9 B 200FX</v>
          </cell>
          <cell r="B2191" t="str">
            <v>MTS. PE-R 20X1,9 (R.200M) AZUL FERRO BOX</v>
          </cell>
          <cell r="E2191">
            <v>0.37234471017129678</v>
          </cell>
        </row>
        <row r="2192">
          <cell r="A2192" t="str">
            <v>20X1,9 R 240FX</v>
          </cell>
          <cell r="B2192" t="str">
            <v>MTS. PE-R 20X1,9 (R.240M) ROJO FERRO BOX</v>
          </cell>
          <cell r="E2192">
            <v>0.37143919017129678</v>
          </cell>
        </row>
        <row r="2193">
          <cell r="A2193" t="str">
            <v>20X1,9 B 240</v>
          </cell>
          <cell r="B2193" t="str">
            <v>MTS. PE-R 20X1,9 (R.240M) AZUL FERRO BOX</v>
          </cell>
          <cell r="E2193">
            <v>0.37234471017129678</v>
          </cell>
        </row>
        <row r="2194">
          <cell r="A2194" t="str">
            <v>25X2,3 R 120FX</v>
          </cell>
          <cell r="B2194" t="str">
            <v>MTS. PE-R 25X2,3 (R.120M) ROJO FERRO BOX</v>
          </cell>
          <cell r="E2194">
            <v>0.55467086588266978</v>
          </cell>
        </row>
        <row r="2195">
          <cell r="A2195" t="str">
            <v>25X2,3 B 120FX</v>
          </cell>
          <cell r="B2195" t="str">
            <v>MTS. PE-R 25X2,3 (R.120M) AZUL FERRO BOX</v>
          </cell>
          <cell r="E2195">
            <v>0.55603250588266995</v>
          </cell>
        </row>
        <row r="2196">
          <cell r="A2196" t="str">
            <v>32X2,9 R 50FX</v>
          </cell>
          <cell r="B2196" t="str">
            <v>MTS. PE-R 32X2,9 (R.50M) ROJO FERRO BOX</v>
          </cell>
          <cell r="E2196">
            <v>0.88367801840309124</v>
          </cell>
        </row>
        <row r="2197">
          <cell r="A2197" t="str">
            <v>25X2,9 B 50FX</v>
          </cell>
          <cell r="B2197" t="str">
            <v>MTS. PE-R 32X2,9 (R.50M) AZUL FERRO BOX</v>
          </cell>
          <cell r="E2197">
            <v>0.88585865840309141</v>
          </cell>
        </row>
        <row r="2198">
          <cell r="A2198" t="str">
            <v>12X1,1 R 10 BRICO</v>
          </cell>
          <cell r="B2198" t="str">
            <v>MTS. PE-R 12X1,1 (R.10M) ROJO BRICOMARCH</v>
          </cell>
          <cell r="E2198">
            <v>0.13320426742317618</v>
          </cell>
        </row>
        <row r="2199">
          <cell r="A2199" t="str">
            <v>12X1,1 B 10 BRICO</v>
          </cell>
          <cell r="B2199" t="str">
            <v>MTS. PE-R 12X1,1 (R.10M) AZUL BRICOMARCH</v>
          </cell>
          <cell r="E2199">
            <v>0.13351674742317621</v>
          </cell>
        </row>
        <row r="2200">
          <cell r="A2200" t="str">
            <v>12X1,1 R 25 BRICO</v>
          </cell>
          <cell r="B2200" t="str">
            <v>MTS. PE-R 12X1,1 (R.25M) ROJO BRICOMARCH</v>
          </cell>
          <cell r="E2200">
            <v>0.13320426742317618</v>
          </cell>
        </row>
        <row r="2201">
          <cell r="A2201" t="str">
            <v>12X1,1 B 25 BRICO</v>
          </cell>
          <cell r="B2201" t="str">
            <v>MTS. PE-R 12X1,1 (R.25M) AZUL BRICOMARCH</v>
          </cell>
          <cell r="E2201">
            <v>0.13351674742317618</v>
          </cell>
        </row>
        <row r="2202">
          <cell r="A2202" t="str">
            <v>16X1,5 R 10 BRICO</v>
          </cell>
          <cell r="B2202" t="str">
            <v>MTS. PE-R 16X1,5 (R.10M) ROJO BRICOMARCH</v>
          </cell>
          <cell r="E2202">
            <v>0.23275002126268826</v>
          </cell>
        </row>
        <row r="2203">
          <cell r="A2203" t="str">
            <v>16X1,5 B 10 BRICO</v>
          </cell>
          <cell r="B2203" t="str">
            <v>MTS. PE-R 16X1,5 (R.10M) AZUL BRICOMARCH</v>
          </cell>
          <cell r="E2203">
            <v>0.23331030126268829</v>
          </cell>
        </row>
        <row r="2204">
          <cell r="A2204" t="str">
            <v>16X1,5 R 25 BRICO</v>
          </cell>
          <cell r="B2204" t="str">
            <v>MTS. PE-R 16X1,5 (R.25M) ROJO BRICOMARCH</v>
          </cell>
          <cell r="E2204">
            <v>0.23275002126268826</v>
          </cell>
        </row>
        <row r="2205">
          <cell r="A2205" t="str">
            <v>16X1,5 B 25 BRICO</v>
          </cell>
          <cell r="B2205" t="str">
            <v>MTS. PE-R 16X1,5 (R.25M) AZUL BRICOMARCH</v>
          </cell>
          <cell r="E2205">
            <v>0.23331030126268829</v>
          </cell>
        </row>
        <row r="2206">
          <cell r="A2206" t="str">
            <v>20X1,9 R 10 BRICO</v>
          </cell>
          <cell r="B2206" t="str">
            <v>MTS. PE-R 20X1,9 (R.10M) ROJO BRICOMARCH</v>
          </cell>
          <cell r="E2206">
            <v>0.36165333640402264</v>
          </cell>
        </row>
        <row r="2207">
          <cell r="A2207" t="str">
            <v>20X1,9 B 10 BRICO</v>
          </cell>
          <cell r="B2207" t="str">
            <v>MTS. PE-R 20X1,9 (R.10M) AZUL BRICOMARCH</v>
          </cell>
          <cell r="E2207">
            <v>0.36253449640402269</v>
          </cell>
        </row>
        <row r="2208">
          <cell r="A2208" t="str">
            <v>20X1,9 R 25 BRICO</v>
          </cell>
          <cell r="B2208" t="str">
            <v>MTS. PE-R 20X1,9 (R.25M) ROJO BRICOMARCH</v>
          </cell>
          <cell r="E2208">
            <v>0.36165333640402264</v>
          </cell>
        </row>
        <row r="2209">
          <cell r="A2209" t="str">
            <v>20X1,9 B 25 BRICO</v>
          </cell>
          <cell r="B2209" t="str">
            <v>MTS. PE-R 20X1,9 (R.25M) AZUL BRICOMARCH</v>
          </cell>
          <cell r="E2209">
            <v>0.36253449640402269</v>
          </cell>
        </row>
        <row r="2210">
          <cell r="A2210" t="str">
            <v>20X1,9 I 120F</v>
          </cell>
          <cell r="B2210" t="str">
            <v>MTS. PE-R 20X1,9 (R.120M) MARFIL FERRO</v>
          </cell>
          <cell r="E2210">
            <v>0.36920126217129678</v>
          </cell>
        </row>
        <row r="2211">
          <cell r="A2211" t="str">
            <v>20X1,9 I 240F</v>
          </cell>
          <cell r="B2211" t="str">
            <v>MTS. PE-R 20X1,9 (R.240M) MARFIL FERRO</v>
          </cell>
          <cell r="E2211">
            <v>0.36920126217129678</v>
          </cell>
        </row>
        <row r="2212">
          <cell r="A2212" t="str">
            <v>12X1,1 R 5 DIPRA</v>
          </cell>
          <cell r="B2212" t="str">
            <v>MTS. PE-R NUDE 12X1,1 (R.5M) ROJO DIPRA</v>
          </cell>
          <cell r="E2212">
            <v>0.13320426742317618</v>
          </cell>
        </row>
        <row r="2213">
          <cell r="A2213" t="str">
            <v>12X1,1 B 5 DIPRA</v>
          </cell>
          <cell r="B2213" t="str">
            <v>MTS. PE-R NUDE 12X1,1 (R.5M) AZUL DIPRA</v>
          </cell>
          <cell r="E2213">
            <v>0.13351674742317621</v>
          </cell>
        </row>
        <row r="2214">
          <cell r="A2214" t="str">
            <v>16X1,5 R 5 DIPRA</v>
          </cell>
          <cell r="B2214" t="str">
            <v>MTS. PE-R NUDE 16X1,5 (R.5M) ROJO DIPRA</v>
          </cell>
          <cell r="E2214">
            <v>0.23275002126268829</v>
          </cell>
        </row>
        <row r="2215">
          <cell r="A2215" t="str">
            <v>16X1,5 B 5 DIPRA</v>
          </cell>
          <cell r="B2215" t="str">
            <v>MTS. PE-R NUDE 16X1,5 (R.5M) AZUL DIPRA</v>
          </cell>
          <cell r="E2215">
            <v>0.23331030126268837</v>
          </cell>
        </row>
        <row r="2216">
          <cell r="A2216" t="str">
            <v>16X1,5 R 25 DIPRA</v>
          </cell>
          <cell r="B2216" t="str">
            <v>MTS. PE-R NUDE 16X1,5 (R.25M) ROJO DIPRA</v>
          </cell>
          <cell r="E2216">
            <v>0.23275002126268829</v>
          </cell>
        </row>
        <row r="2217">
          <cell r="A2217" t="str">
            <v>12X1,1 B 10 DIPRA</v>
          </cell>
          <cell r="B2217" t="str">
            <v>MTS. PE-R NUDE 12X1,1 (R.10M) AZUL DIPRA</v>
          </cell>
          <cell r="E2217">
            <v>0.13351674742317621</v>
          </cell>
        </row>
        <row r="2218">
          <cell r="A2218" t="str">
            <v>12X1,1 R 25 DIPRA</v>
          </cell>
          <cell r="B2218" t="str">
            <v>MTS. PE-R NUDE 12X1,1 (R.25M) ROJO DIPRA</v>
          </cell>
          <cell r="E2218">
            <v>0.13320426742317618</v>
          </cell>
        </row>
        <row r="2219">
          <cell r="A2219" t="str">
            <v>12X1,1 B 25 DIPRA</v>
          </cell>
          <cell r="B2219" t="str">
            <v>MTS. PE-R NUDE 12X1,1 (R.25M) AZUL DIPRA</v>
          </cell>
          <cell r="E2219">
            <v>0.13351674742317621</v>
          </cell>
        </row>
        <row r="2220">
          <cell r="A2220" t="str">
            <v>16X1,5 R 10 DIPRA</v>
          </cell>
          <cell r="B2220" t="str">
            <v>MTS. PE-R NUDE 16X1,5 (R.10M) ROJO DIPRA</v>
          </cell>
          <cell r="E2220">
            <v>0.23275002126268829</v>
          </cell>
        </row>
        <row r="2221">
          <cell r="A2221" t="str">
            <v>16X1,5 B 10 DIPRA</v>
          </cell>
          <cell r="B2221" t="str">
            <v>MTS. PE-R NUDE 16X1,5 (R.10M) AZUL DIPRA</v>
          </cell>
          <cell r="E2221">
            <v>0.23331030126268837</v>
          </cell>
        </row>
        <row r="2222">
          <cell r="A2222" t="str">
            <v>16X1,5 B 25 DIPRA</v>
          </cell>
          <cell r="B2222" t="str">
            <v>MTS. PE-R NUDE 16X1,5 (R.25M) AZUL DIPRA</v>
          </cell>
          <cell r="E2222">
            <v>0.23331030126268837</v>
          </cell>
        </row>
        <row r="2223">
          <cell r="A2223" t="str">
            <v>12X1,1 R 10 DIPRA</v>
          </cell>
          <cell r="B2223" t="str">
            <v>MTS. PE-R NUDE 12X1,1 (R.10M) ROJO DIPRA</v>
          </cell>
          <cell r="E2223">
            <v>0.13320426742317618</v>
          </cell>
        </row>
        <row r="2224">
          <cell r="A2224" t="str">
            <v>20X1,9 R 10 DIPRA</v>
          </cell>
          <cell r="B2224" t="str">
            <v>MTS. PE-R NUDE 20X1,9 (R.10M) ROJO DIPRA</v>
          </cell>
          <cell r="E2224">
            <v>0.37143919017129678</v>
          </cell>
        </row>
        <row r="2225">
          <cell r="A2225" t="str">
            <v>20X1,9 B 10 DIPRA</v>
          </cell>
          <cell r="B2225" t="str">
            <v>MTS. PE-R NUDE 20X1,9 (R.10M) AZUL DIPRA</v>
          </cell>
          <cell r="E2225">
            <v>0.37234471017129678</v>
          </cell>
        </row>
        <row r="2226">
          <cell r="A2226" t="str">
            <v>20X1,9 R 25 DIPRA</v>
          </cell>
          <cell r="B2226" t="str">
            <v>MTS. PE-R NUDE 20X1,9 (R.25M) ROJO DIPRA</v>
          </cell>
          <cell r="E2226">
            <v>0.37143919017129678</v>
          </cell>
        </row>
        <row r="2227">
          <cell r="A2227" t="str">
            <v>20X1,9 B 25 DIPRA</v>
          </cell>
          <cell r="B2227" t="str">
            <v>MTS. PE-R NUDE 20X1,9 (R.25M) AZUL DIPRA</v>
          </cell>
          <cell r="E2227">
            <v>0.37234471017129678</v>
          </cell>
        </row>
        <row r="2228">
          <cell r="A2228" t="str">
            <v>16X1,5 R 50 DIPRA</v>
          </cell>
          <cell r="B2228" t="str">
            <v>MTS. PE-R NUDE 16X1,5 (R.50M) ROJO DIPRA</v>
          </cell>
          <cell r="E2228">
            <v>0.24017377239648241</v>
          </cell>
        </row>
        <row r="2229">
          <cell r="A2229" t="str">
            <v>16X1,5 B 50 DIPRA</v>
          </cell>
          <cell r="B2229" t="str">
            <v>MTS. PE-R NUDE 16X1,5 (R.50M) AZUL DIPRA</v>
          </cell>
          <cell r="E2229">
            <v>0.24075253239648242</v>
          </cell>
        </row>
        <row r="2230">
          <cell r="A2230" t="str">
            <v>12X1,1 R 100 P SOSIE</v>
          </cell>
          <cell r="B2230" t="str">
            <v>MTS. PER ENVAINADO 12X1,1R100 ROJO SOSIE</v>
          </cell>
          <cell r="E2230">
            <v>0.31253014838637594</v>
          </cell>
        </row>
        <row r="2231">
          <cell r="A2231" t="str">
            <v>12X1,1 R 100 P</v>
          </cell>
          <cell r="B2231" t="str">
            <v>MTS.  PER ENVAINADO 12X1,1 R 100 M ROJO</v>
          </cell>
          <cell r="E2231">
            <v>0.31253014838637594</v>
          </cell>
        </row>
        <row r="2232">
          <cell r="A2232" t="str">
            <v>12X1,1 B 100 P SOSIE</v>
          </cell>
          <cell r="B2232" t="str">
            <v>MTS. PER ENVAINADO 12X1,1R100 AZUL SOSIE</v>
          </cell>
          <cell r="E2232">
            <v>0.3121720619196674</v>
          </cell>
        </row>
        <row r="2233">
          <cell r="A2233" t="str">
            <v>12X1,1 B 100 P</v>
          </cell>
          <cell r="B2233" t="str">
            <v>MTS.  PER ENVAINADO 12X1,1 R 100 M AZUL</v>
          </cell>
          <cell r="E2233">
            <v>0.3121720619196674</v>
          </cell>
        </row>
        <row r="2234">
          <cell r="A2234" t="str">
            <v>16X1,5 R 100 P SOSIE</v>
          </cell>
          <cell r="B2234" t="str">
            <v>MTS. PER ENVAINADO 16X1,5R100 ROJO SOSIE</v>
          </cell>
          <cell r="E2234">
            <v>0.44661479817113292</v>
          </cell>
        </row>
        <row r="2235">
          <cell r="A2235" t="str">
            <v>16X1,5 R 100 P</v>
          </cell>
          <cell r="B2235" t="str">
            <v>MTS. PER ENVAINADO 16X1,5 R 100 M ROJO</v>
          </cell>
          <cell r="E2235">
            <v>0.44561146847107008</v>
          </cell>
        </row>
        <row r="2236">
          <cell r="A2236" t="str">
            <v>16X1,5 B 100 P SOSIE</v>
          </cell>
          <cell r="B2236" t="str">
            <v>MTS. PER ENVAINADO 16X1,5R100 AZUL SOSIE</v>
          </cell>
          <cell r="E2236">
            <v>0.44617174847107011</v>
          </cell>
        </row>
        <row r="2237">
          <cell r="A2237" t="str">
            <v>16X1,5 B 100 P</v>
          </cell>
          <cell r="B2237" t="str">
            <v>MTS.  PER ENVAINADO 16X1,5 R 100 M AZUL</v>
          </cell>
          <cell r="E2237">
            <v>0.44617174847107011</v>
          </cell>
        </row>
        <row r="2238">
          <cell r="A2238" t="str">
            <v>12X1,1 D 50 P</v>
          </cell>
          <cell r="B2238" t="str">
            <v>MTS.  DUO PER ENVAINADO 12X1,1 R 50 M</v>
          </cell>
          <cell r="E2238">
            <v>0.78981225870829064</v>
          </cell>
        </row>
        <row r="2239">
          <cell r="A2239" t="str">
            <v>16X1,5 B 25 P</v>
          </cell>
          <cell r="B2239" t="str">
            <v>MTS. PER ENVAINADO 16X1,5 R25M AZUL CSTB</v>
          </cell>
          <cell r="E2239">
            <v>0.44617174847107011</v>
          </cell>
        </row>
        <row r="2240">
          <cell r="A2240" t="str">
            <v>16X1,5 R 25 P</v>
          </cell>
          <cell r="B2240" t="str">
            <v>MTS. PER ENVAINADO 16X1,5 R25M ROJO CSTB</v>
          </cell>
          <cell r="E2240">
            <v>0.44661479817113292</v>
          </cell>
        </row>
        <row r="2241">
          <cell r="A2241" t="str">
            <v>12X1,1 R 25 P</v>
          </cell>
          <cell r="B2241" t="str">
            <v>MTS. PER ENVAINADO 12X1,1 R25M ROJO CSTB</v>
          </cell>
          <cell r="E2241">
            <v>0.31253014838637594</v>
          </cell>
        </row>
        <row r="2242">
          <cell r="A2242" t="str">
            <v>12X1,1 B 25 P</v>
          </cell>
          <cell r="B2242" t="str">
            <v>MTS. PER ENVAINADO 12X1,1 R25M AZUL CSTB</v>
          </cell>
          <cell r="E2242">
            <v>0.3121720619196674</v>
          </cell>
        </row>
        <row r="2243">
          <cell r="A2243" t="str">
            <v>16X1,5 D 50 P</v>
          </cell>
          <cell r="B2243" t="str">
            <v>MTS.DUO PER ENVAINADO 16X1,5 R50 CSTB</v>
          </cell>
          <cell r="E2243">
            <v>1.1410870289312882</v>
          </cell>
        </row>
        <row r="2244">
          <cell r="A2244" t="str">
            <v>20X1,9 R 60 P</v>
          </cell>
          <cell r="B2244" t="str">
            <v>MTS.  PER ENVAINADO 20X1,9 R60 ROJO CSTB</v>
          </cell>
          <cell r="E2244">
            <v>0.67712973163044832</v>
          </cell>
        </row>
        <row r="2245">
          <cell r="A2245" t="str">
            <v>20X1,9 B 60 P</v>
          </cell>
          <cell r="B2245" t="str">
            <v>MTS.  PER ENVAINADO 20X1,9 R60 AZUL CSTB</v>
          </cell>
          <cell r="E2245">
            <v>0.67803693163044843</v>
          </cell>
        </row>
        <row r="2246">
          <cell r="A2246" t="str">
            <v>25X2,3 R 60 P</v>
          </cell>
          <cell r="B2246" t="str">
            <v>MTS.  PER ENVAINADO 25X2.3 R60 ROJO CSTB</v>
          </cell>
          <cell r="E2246">
            <v>0.92480421461441109</v>
          </cell>
        </row>
        <row r="2247">
          <cell r="A2247" t="str">
            <v>25X2,3 B 60</v>
          </cell>
          <cell r="B2247" t="str">
            <v>MTS.  PER ENVAINADO 25X2.3 R60 AZUL CSTB</v>
          </cell>
          <cell r="E2247">
            <v>0.92615661461441112</v>
          </cell>
        </row>
        <row r="2248">
          <cell r="A2248" t="str">
            <v>12X1,1 R 100 BAO P</v>
          </cell>
          <cell r="B2248" t="str">
            <v>MTS. PER ENVAINADO 12X1,1EVOH R100M ROJO</v>
          </cell>
          <cell r="E2248">
            <v>0.31284262838637594</v>
          </cell>
        </row>
        <row r="2249">
          <cell r="A2249" t="str">
            <v>16X1,5 R 100 BAO P</v>
          </cell>
          <cell r="B2249" t="str">
            <v>MTS. PER ENVAINADO 16X1,5EVOH R100M ROJO</v>
          </cell>
          <cell r="E2249">
            <v>0.44561146847107008</v>
          </cell>
        </row>
        <row r="2250">
          <cell r="A2250" t="str">
            <v>25X2,3 R 50 P</v>
          </cell>
          <cell r="B2250" t="str">
            <v>MTS.  PER ENVAINADO 25X2.3 R50 ROJO CSTB</v>
          </cell>
          <cell r="E2250">
            <v>0.92480421461441109</v>
          </cell>
        </row>
        <row r="2251">
          <cell r="A2251" t="str">
            <v>25X2,3 R 50 P TR</v>
          </cell>
          <cell r="B2251" t="str">
            <v>MTS.  PER ENVAIN. 25X2.3 R50 ROJO CSB TR</v>
          </cell>
          <cell r="E2251">
            <v>0.92615661461441112</v>
          </cell>
        </row>
        <row r="2252">
          <cell r="A2252" t="str">
            <v>25X2,3 B 50 P</v>
          </cell>
          <cell r="B2252" t="str">
            <v>MTS.  PER ENVAINADO 25X2.3 R50 AZUL CSTB</v>
          </cell>
          <cell r="E2252">
            <v>0.92615661461441112</v>
          </cell>
        </row>
        <row r="2253">
          <cell r="A2253" t="str">
            <v>25X2,3 B 50 P TR</v>
          </cell>
          <cell r="B2253" t="str">
            <v>MTS.  PER ENVAIN. 25X2.3 R50 AZUL CSB TR</v>
          </cell>
          <cell r="E2253">
            <v>0.92615661461441112</v>
          </cell>
        </row>
        <row r="2254">
          <cell r="A2254" t="str">
            <v>20X1,9 B 50 P</v>
          </cell>
          <cell r="B2254" t="str">
            <v>MTS.  PER ENVAINADO 20X1.9 R50 AZUL CSTB</v>
          </cell>
          <cell r="E2254">
            <v>0.74448824696838956</v>
          </cell>
        </row>
        <row r="2255">
          <cell r="A2255" t="str">
            <v>20X1,9 B 50 P TR</v>
          </cell>
          <cell r="B2255" t="str">
            <v>MTS.  PER ENVAIN. 20X1.9 R50 AZUL CSB TR</v>
          </cell>
          <cell r="E2255">
            <v>0.67803693163044843</v>
          </cell>
        </row>
        <row r="2256">
          <cell r="A2256" t="str">
            <v>20X1,9 R 50 P</v>
          </cell>
          <cell r="B2256" t="str">
            <v>MTS.  PER ENVAINADO 20X1,9 R50 ROJO CSTB</v>
          </cell>
          <cell r="E2256">
            <v>0.74358104696838956</v>
          </cell>
        </row>
        <row r="2257">
          <cell r="A2257" t="str">
            <v>20X1,9 R 50 P TR</v>
          </cell>
          <cell r="B2257" t="str">
            <v>MTS.  PER ENVAIN. 20X1,9 R50 ROJO CSB TR</v>
          </cell>
          <cell r="E2257">
            <v>0.67712973163044832</v>
          </cell>
        </row>
        <row r="2258">
          <cell r="A2258" t="str">
            <v>16X1,5 R 100 P F</v>
          </cell>
          <cell r="B2258" t="str">
            <v>MTS. PER ENVAINADO 16X1,5 R100 ROJO</v>
          </cell>
          <cell r="E2258">
            <v>0.44661479817113292</v>
          </cell>
        </row>
        <row r="2259">
          <cell r="A2259" t="str">
            <v>16X1,5 B 100 P F</v>
          </cell>
          <cell r="B2259" t="str">
            <v>MTS.  PER ENVAINADO 16X1,5 R100 AZUL</v>
          </cell>
          <cell r="E2259">
            <v>0.44617174847107011</v>
          </cell>
        </row>
        <row r="2260">
          <cell r="A2260" t="str">
            <v>20X1,9 R 50 P F</v>
          </cell>
          <cell r="B2260" t="str">
            <v>MTS.  PER ENVAINADO 20X1,9 R50 ROJO</v>
          </cell>
          <cell r="E2260">
            <v>0.67712973163044832</v>
          </cell>
        </row>
        <row r="2261">
          <cell r="A2261" t="str">
            <v>20X1,9 B 50 P F</v>
          </cell>
          <cell r="B2261" t="str">
            <v>MTS.  PER ENVAINADO 20X1.9 R50 AZUL</v>
          </cell>
          <cell r="E2261">
            <v>0.67803693163044843</v>
          </cell>
        </row>
        <row r="2262">
          <cell r="A2262" t="str">
            <v>20X1,9 R 25 P</v>
          </cell>
          <cell r="B2262" t="str">
            <v>MTS.  PER ENVAINADO 20X1,9 R25 ROJO CSTB</v>
          </cell>
          <cell r="E2262">
            <v>0.67712973163044832</v>
          </cell>
        </row>
        <row r="2263">
          <cell r="A2263" t="str">
            <v>20X1,9 R 25 P TR</v>
          </cell>
          <cell r="B2263" t="str">
            <v>MTS.  PER ENVAIN. 20X1,9 R25 ROJO CSB TR</v>
          </cell>
          <cell r="E2263">
            <v>0.67712973163044832</v>
          </cell>
        </row>
        <row r="2264">
          <cell r="A2264" t="str">
            <v>20X1,9 B 25 P</v>
          </cell>
          <cell r="B2264" t="str">
            <v>MTS.  PER ENVAINADO 20X1.9 R25 AZUL CSTB</v>
          </cell>
          <cell r="E2264">
            <v>0.67803693163044843</v>
          </cell>
        </row>
        <row r="2265">
          <cell r="A2265" t="str">
            <v>20X1,9 B 25 P TR</v>
          </cell>
          <cell r="B2265" t="str">
            <v>MTS.  PER ENVAIN. 20X1.9 R25 AZUL CSB TR</v>
          </cell>
          <cell r="E2265">
            <v>0.67803693163044843</v>
          </cell>
        </row>
        <row r="2266">
          <cell r="A2266" t="str">
            <v>20X1,9 R 60 BAO P</v>
          </cell>
          <cell r="B2266" t="str">
            <v>MTS. PER ENVAINADO 20X1,9EVOH R60M ROJO</v>
          </cell>
          <cell r="E2266">
            <v>0.7402366146348468</v>
          </cell>
        </row>
        <row r="2267">
          <cell r="A2267" t="str">
            <v>12X1,1 R 50 P</v>
          </cell>
          <cell r="B2267" t="str">
            <v>MTS.  PER ENVAINADO 12X1,1 R50ROJO CSTB</v>
          </cell>
          <cell r="E2267">
            <v>0.31253014838637594</v>
          </cell>
        </row>
        <row r="2268">
          <cell r="A2268" t="str">
            <v>12X1,1 R 50 P SOSIE</v>
          </cell>
          <cell r="B2268" t="str">
            <v>MTS.PER ENVAINADO 12X1,1 R50 ROJO SOSIE</v>
          </cell>
          <cell r="E2268">
            <v>0.32071800379973309</v>
          </cell>
        </row>
        <row r="2269">
          <cell r="A2269" t="str">
            <v>12X1,1 B 50 P</v>
          </cell>
          <cell r="B2269" t="str">
            <v>MTS.  PER ENVAINADO 12X1,1 R50AZUL CSTB</v>
          </cell>
          <cell r="E2269">
            <v>0.30899463312587455</v>
          </cell>
        </row>
        <row r="2270">
          <cell r="A2270" t="str">
            <v>12X1,1 B 50 P SOSIE</v>
          </cell>
          <cell r="B2270" t="str">
            <v>MTS.PER ENVAINADO 12X1,1 R50 AZUL SOSIE</v>
          </cell>
          <cell r="E2270">
            <v>0.32035991733302455</v>
          </cell>
        </row>
        <row r="2271">
          <cell r="A2271" t="str">
            <v>16X1,5 R 50 P SOSIE</v>
          </cell>
          <cell r="B2271" t="str">
            <v>MTS. PER ENVAINADO 16X1,5 R50 ROJO SOSIE</v>
          </cell>
          <cell r="E2271">
            <v>0.45390979644163293</v>
          </cell>
        </row>
        <row r="2272">
          <cell r="A2272" t="str">
            <v>16X1,5 B 50 P</v>
          </cell>
          <cell r="B2272" t="str">
            <v>MTS.  PER ENVAINADO 16X1,5 R50AZUL CSTB</v>
          </cell>
          <cell r="E2272">
            <v>0.44481925020057012</v>
          </cell>
        </row>
        <row r="2273">
          <cell r="A2273" t="str">
            <v>16X1,5 B 50 P SOSIE</v>
          </cell>
          <cell r="B2273" t="str">
            <v>MTS.PER ENVAINADO 16X1,5 R50 AZUL SOSIE</v>
          </cell>
          <cell r="E2273">
            <v>0.45346674674157011</v>
          </cell>
        </row>
        <row r="2274">
          <cell r="A2274" t="str">
            <v>12X1,1 R 25 P BRICO</v>
          </cell>
          <cell r="B2274" t="str">
            <v>MTS. PER ENVAI. 12X1,1 R25M ROJO BRICOMA</v>
          </cell>
          <cell r="E2274">
            <v>0.31982514665687595</v>
          </cell>
        </row>
        <row r="2275">
          <cell r="A2275" t="str">
            <v>12X1,1 B 25 P BRICO</v>
          </cell>
          <cell r="B2275" t="str">
            <v>MTS. PER ENVAI. 12X1,1 R25M AZUL BRICOMA</v>
          </cell>
          <cell r="E2275">
            <v>0.31946706019016741</v>
          </cell>
        </row>
        <row r="2276">
          <cell r="A2276" t="str">
            <v>16X1,5 R 25 P BRICO</v>
          </cell>
          <cell r="B2276" t="str">
            <v>MTS. PER ENVAI. 16X1,5 R25M ROJO BRICOMA</v>
          </cell>
          <cell r="E2276">
            <v>0.45390979644163293</v>
          </cell>
        </row>
        <row r="2277">
          <cell r="A2277" t="str">
            <v>16X1,5 B 25 P BRICO</v>
          </cell>
          <cell r="B2277" t="str">
            <v>MTS. PER ENVAI. 16X1,5 R25M AZUL BRICOMA</v>
          </cell>
          <cell r="E2277">
            <v>0.45346674674157011</v>
          </cell>
        </row>
        <row r="2278">
          <cell r="A2278" t="str">
            <v>16X1,5 R 15 P BRICO</v>
          </cell>
          <cell r="B2278" t="str">
            <v>MTS. PER ENVAI. 16X1,5 R15M ROJO BRICOMA</v>
          </cell>
          <cell r="E2278">
            <v>0.45390979644163293</v>
          </cell>
        </row>
        <row r="2279">
          <cell r="A2279" t="str">
            <v>16X1,5 B 15 P</v>
          </cell>
          <cell r="B2279" t="str">
            <v>MTS. PER ENVAI. 16X1,5 R15M AZUL BRICOMA</v>
          </cell>
          <cell r="E2279">
            <v>0.45346674674157011</v>
          </cell>
        </row>
        <row r="2280">
          <cell r="A2280" t="str">
            <v>20X1,9 R 25 P BRICO</v>
          </cell>
          <cell r="B2280" t="str">
            <v>MTS.  PER ENVAI. 20X1,9 R25 ROJO BRICOMA</v>
          </cell>
          <cell r="E2280">
            <v>0.74809826746111174</v>
          </cell>
        </row>
        <row r="2281">
          <cell r="A2281" t="str">
            <v>20X1,9 B 25 P BRICO</v>
          </cell>
          <cell r="B2281" t="str">
            <v>MTS.  PER ENVAI. 20X1.9 R25 AZUL BRICOMA</v>
          </cell>
          <cell r="E2281">
            <v>0.74900546746111174</v>
          </cell>
        </row>
        <row r="2282">
          <cell r="A2282" t="str">
            <v>20X1,9 R 25 P DIPRA</v>
          </cell>
          <cell r="B2282" t="str">
            <v>MTS.  PER ENVAI. 20X1,9 R25 ROJO D</v>
          </cell>
          <cell r="E2282">
            <v>0.74809826746111174</v>
          </cell>
        </row>
        <row r="2283">
          <cell r="A2283" t="str">
            <v>20X1,9 B 25 P DIPRA</v>
          </cell>
          <cell r="B2283" t="str">
            <v>MTS.  PER ENVAI. 20X1.9 R25 AZUL D</v>
          </cell>
          <cell r="E2283">
            <v>0.74900546746111174</v>
          </cell>
        </row>
        <row r="2284">
          <cell r="A2284" t="str">
            <v>12X1,1 R 25 P SOSIE</v>
          </cell>
          <cell r="B2284" t="str">
            <v>MTS. PER ENVAINADO 12X1,1 R25M ROJO SOSI</v>
          </cell>
          <cell r="E2284">
            <v>0.31982514665687595</v>
          </cell>
        </row>
        <row r="2285">
          <cell r="A2285" t="str">
            <v>12X1,1 B 25 P SOSIE</v>
          </cell>
          <cell r="B2285" t="str">
            <v>MTS. PER ENVAINADO 12X1,1 R25M AZUL SOCI</v>
          </cell>
          <cell r="E2285">
            <v>0.31946706019016741</v>
          </cell>
        </row>
        <row r="2286">
          <cell r="A2286" t="str">
            <v>16X1,5 R 25 P SOSIE</v>
          </cell>
          <cell r="B2286" t="str">
            <v>MTS. PER ENVAINADO 16X1,5 R25M ROJO SOCI</v>
          </cell>
          <cell r="E2286">
            <v>0.45390979644163293</v>
          </cell>
        </row>
        <row r="2287">
          <cell r="A2287" t="str">
            <v>16X1,5 B 25 P SOSIE</v>
          </cell>
          <cell r="B2287" t="str">
            <v>MTS. PER ENVAINADO 16X1,5 R25M AZUL SOCI</v>
          </cell>
          <cell r="E2287">
            <v>0.45346674674157011</v>
          </cell>
        </row>
        <row r="2288">
          <cell r="A2288" t="str">
            <v>12X1,1 R 25 P DIPRA</v>
          </cell>
          <cell r="B2288" t="str">
            <v>MTS.PER ENVAINADO 12X1,1 R25M ROJO DIPRA</v>
          </cell>
          <cell r="E2288">
            <v>0.31982514665687595</v>
          </cell>
        </row>
        <row r="2289">
          <cell r="A2289" t="str">
            <v>12X1,1 B 25 P DIPRA</v>
          </cell>
          <cell r="B2289" t="str">
            <v>MTS.PER ENVAINADO 12X1,1 R25M AZUL DIPRA</v>
          </cell>
          <cell r="E2289">
            <v>0.31946706019016741</v>
          </cell>
        </row>
        <row r="2290">
          <cell r="A2290" t="str">
            <v>12X1,1 R 50 P DIPRA</v>
          </cell>
          <cell r="B2290" t="str">
            <v>MTS.PER ENVAINADO 12X1,1 R50ROJO DIPRA</v>
          </cell>
          <cell r="E2290">
            <v>0.31982514665687595</v>
          </cell>
        </row>
        <row r="2291">
          <cell r="A2291" t="str">
            <v>12X1,1 B 50 P DIPRA</v>
          </cell>
          <cell r="B2291" t="str">
            <v>MTS.PER ENVAINADO 12X1,1 R50AZUL DIPRA</v>
          </cell>
          <cell r="E2291">
            <v>0.31946706019016741</v>
          </cell>
        </row>
        <row r="2292">
          <cell r="A2292" t="str">
            <v>16X1,5 R 25 P DIPRA</v>
          </cell>
          <cell r="B2292" t="str">
            <v>MTS.PER ENVAINADO 16X1,5 R25M ROJO DIPRA</v>
          </cell>
          <cell r="E2292">
            <v>0.45390979644163293</v>
          </cell>
        </row>
        <row r="2293">
          <cell r="A2293" t="str">
            <v>16X1,5 B 25 P DIPRA</v>
          </cell>
          <cell r="B2293" t="str">
            <v>MTS.PER ENVAINADO 16X1,5 R25M AZUL DIPRA</v>
          </cell>
          <cell r="E2293">
            <v>0.45346674674157011</v>
          </cell>
        </row>
        <row r="2294">
          <cell r="A2294" t="str">
            <v>16X1,5 R 15 P DIPRA</v>
          </cell>
          <cell r="B2294" t="str">
            <v>MTS.PER ENVAINADO 16X1,5 R15 ROJO DIPRA</v>
          </cell>
          <cell r="E2294">
            <v>0.45390979644163293</v>
          </cell>
        </row>
        <row r="2295">
          <cell r="A2295" t="str">
            <v>16X1,5 B 15 P DIPRA</v>
          </cell>
          <cell r="B2295" t="str">
            <v>MTS.PER ENVAINADO 16X1,5 R15 AZUL DIPRA</v>
          </cell>
          <cell r="E2295">
            <v>0.45346674674157011</v>
          </cell>
        </row>
        <row r="2296">
          <cell r="A2296" t="str">
            <v>16X1,5 R 50 P DIPRA</v>
          </cell>
          <cell r="B2296" t="str">
            <v>MTS.PER ENVAINADO 16X1,5 R50ROJO DIPRA</v>
          </cell>
          <cell r="E2296">
            <v>0.45390979644163293</v>
          </cell>
        </row>
        <row r="2297">
          <cell r="A2297" t="str">
            <v>16X1,5 B 50 P DIPRA</v>
          </cell>
          <cell r="B2297" t="str">
            <v>MTS.PER ENVAINADO 16X1,5 R50AZUL DIPRA</v>
          </cell>
          <cell r="E2297">
            <v>0.45346674674157011</v>
          </cell>
        </row>
        <row r="2298">
          <cell r="A2298" t="str">
            <v>16X1,5 R 100 P DIPRA</v>
          </cell>
          <cell r="B2298" t="str">
            <v>MTS.PER ENVAINADO 16X1,5 R100ROJO DIPRA</v>
          </cell>
          <cell r="E2298">
            <v>0.45390979644163293</v>
          </cell>
        </row>
        <row r="2299">
          <cell r="A2299" t="str">
            <v>16X1,5 B 100 P DIPRA</v>
          </cell>
          <cell r="B2299" t="str">
            <v>MTS.PER ENVAINADO 16X1,5 R100AZUL DIPRA</v>
          </cell>
          <cell r="E2299">
            <v>0.45346674674157011</v>
          </cell>
        </row>
        <row r="2300">
          <cell r="A2300" t="str">
            <v>16X1,5 R 25 P F</v>
          </cell>
          <cell r="B2300" t="str">
            <v>MTS.PER ENVAINADO 16X1,5 R25M ROJO FERRO</v>
          </cell>
          <cell r="E2300">
            <v>0.46019299644163297</v>
          </cell>
        </row>
        <row r="2301">
          <cell r="A2301" t="str">
            <v>16X1,5 B 25 P FERRO</v>
          </cell>
          <cell r="B2301" t="str">
            <v>MTS.PER ENVAINADO 16X1,5 R25M AZUL FERRO</v>
          </cell>
          <cell r="E2301">
            <v>0.46070194674157011</v>
          </cell>
        </row>
        <row r="2302">
          <cell r="A2302" t="str">
            <v>12X1,1 R 15 P DIPRA</v>
          </cell>
          <cell r="B2302" t="str">
            <v>MTS.PER ENVAINADO 12X1,1 R15M ROJO DIPRA</v>
          </cell>
          <cell r="E2302">
            <v>0.31982514665687595</v>
          </cell>
        </row>
        <row r="2303">
          <cell r="A2303" t="str">
            <v>20X1,9 R 15 P DIPRA</v>
          </cell>
          <cell r="B2303" t="str">
            <v>MTS.PER ENVAINADO 20X1,9 R15M ROJO DIPRA</v>
          </cell>
          <cell r="E2303">
            <v>0.68442472990094827</v>
          </cell>
        </row>
        <row r="2304">
          <cell r="A2304" t="str">
            <v>20X1,9 B 15 P DIPRA</v>
          </cell>
          <cell r="B2304" t="str">
            <v>MTS.PER ENVAINADO 20X1,9 R15M AZUL DIPRA</v>
          </cell>
          <cell r="E2304">
            <v>0.68533192990094838</v>
          </cell>
        </row>
        <row r="2305">
          <cell r="A2305" t="str">
            <v>12X1,1 B 15 P DIPRA</v>
          </cell>
          <cell r="B2305" t="str">
            <v>MTS.PER ENVAINADO 12X1,1 R15M AZUL DIPRA</v>
          </cell>
          <cell r="E2305">
            <v>0.31946706019016741</v>
          </cell>
        </row>
        <row r="2306">
          <cell r="A2306" t="str">
            <v>12X1,1 B 100 BAO P</v>
          </cell>
          <cell r="B2306" t="str">
            <v>MTS. PER ENVAINADO 12X1,1EVOH R100M AZUL</v>
          </cell>
          <cell r="E2306">
            <v>0.30865768691966738</v>
          </cell>
        </row>
        <row r="2307">
          <cell r="A2307" t="str">
            <v>16X1,5 B 100 BAO P</v>
          </cell>
          <cell r="B2307" t="str">
            <v>MTS. PER ENVAINADO 16X1,5EVOH R100M AZUL</v>
          </cell>
          <cell r="E2307">
            <v>0.44358389132821296</v>
          </cell>
        </row>
        <row r="2308">
          <cell r="A2308" t="str">
            <v>044001B</v>
          </cell>
          <cell r="B2308" t="str">
            <v>SEMI PER ENV. RETIC.12X1,1 R 100 M ROJO</v>
          </cell>
          <cell r="E2308">
            <v>0.12441288280779154</v>
          </cell>
        </row>
        <row r="2309">
          <cell r="A2309" t="str">
            <v>044001F</v>
          </cell>
          <cell r="B2309" t="str">
            <v>SEMI PER ENV. RETIC.12X1,1 R 100 M ROJO</v>
          </cell>
          <cell r="E2309">
            <v>0.12441288280779154</v>
          </cell>
        </row>
        <row r="2310">
          <cell r="A2310" t="str">
            <v>044002B</v>
          </cell>
          <cell r="B2310" t="str">
            <v>SEMI PER ENV. RETIC.12X1,1 R 100 M AZUL</v>
          </cell>
          <cell r="E2310">
            <v>0.12405479634108302</v>
          </cell>
        </row>
        <row r="2311">
          <cell r="A2311" t="str">
            <v>044002F</v>
          </cell>
          <cell r="B2311" t="str">
            <v>SEMI PERENV.RETIC.12X1,1 R400M AZUL CSTB</v>
          </cell>
          <cell r="E2311">
            <v>0.12405479634108302</v>
          </cell>
        </row>
        <row r="2312">
          <cell r="A2312" t="str">
            <v>044003B</v>
          </cell>
          <cell r="B2312" t="str">
            <v>SEMI PER ENV. RETIC.16X1,5 R 100 M ROJO</v>
          </cell>
          <cell r="E2312">
            <v>0.22307363664730365</v>
          </cell>
        </row>
        <row r="2313">
          <cell r="A2313" t="str">
            <v>044003F</v>
          </cell>
          <cell r="B2313" t="str">
            <v>SEMI PERENV.RETIC.16X1,5 R300M ROJO CSTB</v>
          </cell>
          <cell r="E2313">
            <v>0.22407696634736651</v>
          </cell>
        </row>
        <row r="2314">
          <cell r="A2314" t="str">
            <v>044004B</v>
          </cell>
          <cell r="B2314" t="str">
            <v>SEMI PER ENV. RETIC.16X1,5 R 100 M AZUL</v>
          </cell>
          <cell r="E2314">
            <v>0.22363391664730367</v>
          </cell>
        </row>
        <row r="2315">
          <cell r="A2315" t="str">
            <v>044004F</v>
          </cell>
          <cell r="B2315" t="str">
            <v>SEMI PERENV.RETIC.16X1,5 R300M AZUL CSTB</v>
          </cell>
          <cell r="E2315">
            <v>0.22363391664730367</v>
          </cell>
        </row>
        <row r="2316">
          <cell r="A2316" t="str">
            <v>044005B</v>
          </cell>
          <cell r="B2316" t="str">
            <v>SEMI PER ENV. RETIC.20X1,9 R 60 M ROJO</v>
          </cell>
          <cell r="E2316">
            <v>0.35785425968907786</v>
          </cell>
        </row>
        <row r="2317">
          <cell r="A2317" t="str">
            <v>044006B</v>
          </cell>
          <cell r="B2317" t="str">
            <v>SEMI PER ENV. RETIC.20X1,9 R 60 M AZUL</v>
          </cell>
          <cell r="E2317">
            <v>0.35875305968907789</v>
          </cell>
        </row>
        <row r="2318">
          <cell r="A2318" t="str">
            <v>044007B</v>
          </cell>
          <cell r="B2318" t="str">
            <v>SEMI PER ENV. RETIC.25X2,3 R 60 M ROJO</v>
          </cell>
          <cell r="E2318">
            <v>0.53845360570038814</v>
          </cell>
        </row>
        <row r="2319">
          <cell r="A2319" t="str">
            <v>044008B</v>
          </cell>
          <cell r="B2319" t="str">
            <v>SEMI PER ENV. RETIC.25X2,3 R 60 M AZUL</v>
          </cell>
          <cell r="E2319">
            <v>0.53980600570038828</v>
          </cell>
        </row>
        <row r="2320">
          <cell r="A2320" t="str">
            <v>044009B</v>
          </cell>
          <cell r="B2320" t="str">
            <v>SEMI PER ENV. RETIC.12X1,1 R 50 M ROJO</v>
          </cell>
          <cell r="E2320">
            <v>0.12441288280779154</v>
          </cell>
        </row>
        <row r="2321">
          <cell r="A2321" t="str">
            <v>044010B</v>
          </cell>
          <cell r="B2321" t="str">
            <v>SEMI PER ENV. RETIC.12X1,1 R 50 M AZUL</v>
          </cell>
          <cell r="E2321">
            <v>0.12472536280779156</v>
          </cell>
        </row>
        <row r="2322">
          <cell r="A2322" t="str">
            <v>044011B</v>
          </cell>
          <cell r="B2322" t="str">
            <v>SEMI PER ENV. RETIC.16X1,5 R 50 M ROJO</v>
          </cell>
          <cell r="E2322">
            <v>0.22307363664730365</v>
          </cell>
        </row>
        <row r="2323">
          <cell r="A2323" t="str">
            <v>044012B</v>
          </cell>
          <cell r="B2323" t="str">
            <v>SEMI PER ENV. RETIC.16X1,5 R 50 M AZUL</v>
          </cell>
          <cell r="E2323">
            <v>0.22363391664730367</v>
          </cell>
        </row>
        <row r="2324">
          <cell r="A2324" t="str">
            <v>044013B</v>
          </cell>
          <cell r="B2324" t="str">
            <v>SEMI PER ENV. RETIC.16X1,8 R 50 M ROJO</v>
          </cell>
          <cell r="E2324">
            <v>0.26755458668342269</v>
          </cell>
        </row>
        <row r="2325">
          <cell r="A2325" t="str">
            <v>044013F</v>
          </cell>
          <cell r="B2325" t="str">
            <v>SEMI PER ENV. RETIC.16X1,8 R 200 M AZUL</v>
          </cell>
          <cell r="E2325">
            <v>0.26755458668342269</v>
          </cell>
        </row>
        <row r="2326">
          <cell r="A2326" t="str">
            <v>044014B</v>
          </cell>
          <cell r="B2326" t="str">
            <v>SEMI PER ENV. RETIC.16X1,8 R 50 M AZUL</v>
          </cell>
          <cell r="E2326">
            <v>0.26822658668342275</v>
          </cell>
        </row>
        <row r="2327">
          <cell r="A2327" t="str">
            <v>044014F</v>
          </cell>
          <cell r="B2327" t="str">
            <v>SEMI PER ENV. RETIC.16X1,8 R 200 M ROJO</v>
          </cell>
          <cell r="E2327">
            <v>0.26755458668342269</v>
          </cell>
        </row>
        <row r="2328">
          <cell r="A2328" t="str">
            <v>044015F</v>
          </cell>
          <cell r="B2328" t="str">
            <v>SEMI PER ENV. RETIC.16X1,5 R 25 M ROJO</v>
          </cell>
          <cell r="E2328">
            <v>0.22407696634736651</v>
          </cell>
        </row>
        <row r="2329">
          <cell r="A2329" t="str">
            <v>044016F</v>
          </cell>
          <cell r="B2329" t="str">
            <v>SEMI PER ENV. RETIC.16X1,5 R 25 M AZUL</v>
          </cell>
          <cell r="E2329">
            <v>0.22463976634736654</v>
          </cell>
        </row>
        <row r="2330">
          <cell r="A2330" t="str">
            <v>044017F</v>
          </cell>
          <cell r="B2330" t="str">
            <v>SEMI PER ENV. RETIC.12X1,1 R 25 M ROJO</v>
          </cell>
          <cell r="E2330">
            <v>0.12441288280779156</v>
          </cell>
        </row>
        <row r="2331">
          <cell r="A2331" t="str">
            <v>044018F</v>
          </cell>
          <cell r="B2331" t="str">
            <v>SEMI PER ENV. RETIC.12X1,1 R 25 M AZUL</v>
          </cell>
          <cell r="E2331">
            <v>0.12472536280779159</v>
          </cell>
        </row>
        <row r="2332">
          <cell r="A2332" t="str">
            <v>044019F</v>
          </cell>
          <cell r="B2332" t="str">
            <v>SEMI PER ENV. RETIC.16X1,5 R50 ROJO CSTB</v>
          </cell>
          <cell r="E2332">
            <v>0.22307363664730367</v>
          </cell>
        </row>
        <row r="2333">
          <cell r="A2333" t="str">
            <v>044020F</v>
          </cell>
          <cell r="B2333" t="str">
            <v>SEMI PER ENV. RETIC.16X1,5 R50 AZUL CSTB</v>
          </cell>
          <cell r="E2333">
            <v>0.22363391664730375</v>
          </cell>
        </row>
        <row r="2334">
          <cell r="A2334" t="str">
            <v>044021F</v>
          </cell>
          <cell r="B2334" t="str">
            <v>SEMI PER ENV. RETIC.20X1,9 R60 ROJO CSTB</v>
          </cell>
          <cell r="E2334">
            <v>0.35785425968907791</v>
          </cell>
        </row>
        <row r="2335">
          <cell r="A2335" t="str">
            <v>044022F</v>
          </cell>
          <cell r="B2335" t="str">
            <v>SEMI PER ENV. RETIC.20X1,9 R60 AZUL CSTB</v>
          </cell>
          <cell r="E2335">
            <v>0.35875305968907795</v>
          </cell>
        </row>
        <row r="2336">
          <cell r="A2336" t="str">
            <v>044023F</v>
          </cell>
          <cell r="B2336" t="str">
            <v>SEMI PER ENV. RETIC.25X2,3 R60 ROJO CSTB</v>
          </cell>
          <cell r="E2336">
            <v>0.53845360570038814</v>
          </cell>
        </row>
        <row r="2337">
          <cell r="A2337" t="str">
            <v>044024F</v>
          </cell>
          <cell r="B2337" t="str">
            <v>SEMI PER ENV. RETIC.25X2,3 R60 AZUL CSTB</v>
          </cell>
          <cell r="E2337">
            <v>0.53980600570038828</v>
          </cell>
        </row>
        <row r="2338">
          <cell r="A2338" t="str">
            <v>044025F</v>
          </cell>
          <cell r="B2338" t="str">
            <v>SEMI PER ENV. RETIC.12X1,1EVOH R100 ROJO</v>
          </cell>
          <cell r="E2338">
            <v>0.12472536280779156</v>
          </cell>
        </row>
        <row r="2339">
          <cell r="A2339" t="str">
            <v>044026F</v>
          </cell>
          <cell r="B2339" t="str">
            <v>SEMI PER ENV. RETIC.16X1,5EVOH R100 ROJO</v>
          </cell>
          <cell r="E2339">
            <v>0.22307363664730365</v>
          </cell>
        </row>
        <row r="2340">
          <cell r="A2340" t="str">
            <v>044027F</v>
          </cell>
          <cell r="B2340" t="str">
            <v>SEMI PER ENV. RETIC.20X1,9EVOH R100 ROJO</v>
          </cell>
          <cell r="E2340">
            <v>0.35785425968907786</v>
          </cell>
        </row>
        <row r="2341">
          <cell r="A2341" t="str">
            <v>044028F</v>
          </cell>
          <cell r="B2341" t="str">
            <v>SEMI PER ENV. RETIC.12X1,1EVOH R50 ROJO</v>
          </cell>
          <cell r="E2341">
            <v>0.12441288280779154</v>
          </cell>
        </row>
        <row r="2342">
          <cell r="A2342" t="str">
            <v>044029F</v>
          </cell>
          <cell r="B2342" t="str">
            <v>SEMI PER ENV. RETIC.12X1,1EVOH R50 AZUL</v>
          </cell>
          <cell r="E2342">
            <v>0.12472536280779156</v>
          </cell>
        </row>
        <row r="2343">
          <cell r="A2343" t="str">
            <v>044030F</v>
          </cell>
          <cell r="B2343" t="str">
            <v>SEMI PER ENV. RETIC.16X1,5EVOH R50 ROJO</v>
          </cell>
          <cell r="E2343">
            <v>0.22407696634736651</v>
          </cell>
        </row>
        <row r="2344">
          <cell r="A2344" t="str">
            <v>044031F</v>
          </cell>
          <cell r="B2344" t="str">
            <v>SEMI PER ENV. RETIC.16X1,5EVOH R50 AZUL</v>
          </cell>
          <cell r="E2344">
            <v>0.22463976634736654</v>
          </cell>
        </row>
        <row r="2345">
          <cell r="A2345" t="str">
            <v>044032F</v>
          </cell>
          <cell r="B2345" t="str">
            <v>SEMI PER ENV. RETIC.25X2,3 R 100 M ROJO</v>
          </cell>
          <cell r="E2345">
            <v>0.53845360570038814</v>
          </cell>
        </row>
        <row r="2346">
          <cell r="A2346" t="str">
            <v>044033F</v>
          </cell>
          <cell r="B2346" t="str">
            <v>SEMI PER ENV. RETIC.25X2,3 R 100 M AZUL</v>
          </cell>
          <cell r="E2346">
            <v>0.53980600570038828</v>
          </cell>
        </row>
        <row r="2347">
          <cell r="A2347" t="str">
            <v>044034F</v>
          </cell>
          <cell r="B2347" t="str">
            <v>SEMI PER ENV. RETIC.20X1,9 R 150 M ROJO</v>
          </cell>
          <cell r="E2347">
            <v>0.36119869202262062</v>
          </cell>
        </row>
        <row r="2348">
          <cell r="A2348" t="str">
            <v>044035F</v>
          </cell>
          <cell r="B2348" t="str">
            <v>SEMI PER ENV. RETIC.20X1,9 R 150 M AZUL</v>
          </cell>
          <cell r="E2348">
            <v>0.36210589202262067</v>
          </cell>
        </row>
        <row r="2349">
          <cell r="A2349" t="str">
            <v>042001B</v>
          </cell>
          <cell r="B2349" t="str">
            <v>FUNDA ENVAINAR EXT. 20</v>
          </cell>
          <cell r="E2349">
            <v>0.17186726557858439</v>
          </cell>
        </row>
        <row r="2350">
          <cell r="A2350" t="str">
            <v>042002B</v>
          </cell>
          <cell r="B2350" t="str">
            <v>FUNDA ENVAINAR EXT. 25</v>
          </cell>
          <cell r="E2350">
            <v>0.20539497468090931</v>
          </cell>
        </row>
        <row r="2351">
          <cell r="A2351" t="str">
            <v>042003B</v>
          </cell>
          <cell r="B2351" t="str">
            <v>FUNDA ENVAINAR EXT. 32</v>
          </cell>
          <cell r="E2351">
            <v>0.29601040468719281</v>
          </cell>
        </row>
        <row r="2352">
          <cell r="A2352" t="str">
            <v>042004B</v>
          </cell>
          <cell r="B2352" t="str">
            <v>FUNDA ENVAINAR EXT. 40</v>
          </cell>
          <cell r="E2352">
            <v>0.36246172002513405</v>
          </cell>
        </row>
        <row r="2353">
          <cell r="A2353" t="str">
            <v>042005B</v>
          </cell>
          <cell r="B2353" t="str">
            <v>FUNDA DUO ENVAINAR EXT. 20</v>
          </cell>
          <cell r="E2353">
            <v>0.51348743670227326</v>
          </cell>
        </row>
        <row r="2354">
          <cell r="A2354" t="str">
            <v>042006B</v>
          </cell>
          <cell r="B2354" t="str">
            <v>FUNDA DUO ENVAINAR EXT. 25</v>
          </cell>
          <cell r="E2354">
            <v>0.66451315337941241</v>
          </cell>
        </row>
        <row r="2355">
          <cell r="A2355" t="str">
            <v>042007B</v>
          </cell>
          <cell r="B2355" t="str">
            <v>FUNDA ENVAINAR EXT. 25 ROJO</v>
          </cell>
          <cell r="E2355">
            <v>0.2116781746809093</v>
          </cell>
        </row>
        <row r="2356">
          <cell r="A2356" t="str">
            <v>042008B</v>
          </cell>
          <cell r="B2356" t="str">
            <v>FUNDA ENVAINAR EXT. 25 AZUL</v>
          </cell>
          <cell r="E2356">
            <v>0.21263017468090933</v>
          </cell>
        </row>
        <row r="2357">
          <cell r="A2357" t="str">
            <v>042009B</v>
          </cell>
          <cell r="B2357" t="str">
            <v>FUNDA ENVAINAR EXT. 32 ROJO</v>
          </cell>
          <cell r="E2357">
            <v>0.2116781746809093</v>
          </cell>
        </row>
        <row r="2358">
          <cell r="A2358" t="str">
            <v>042010B</v>
          </cell>
          <cell r="B2358" t="str">
            <v>FUNDA ENVAINAR EXT. 32 AZUL</v>
          </cell>
          <cell r="E2358">
            <v>0.21263017468090933</v>
          </cell>
        </row>
        <row r="2359">
          <cell r="A2359" t="str">
            <v>042011B</v>
          </cell>
          <cell r="B2359" t="str">
            <v>FUNDA ENVAINAR EXT. 40 ROJO</v>
          </cell>
          <cell r="E2359">
            <v>0.2116781746809093</v>
          </cell>
        </row>
        <row r="2360">
          <cell r="A2360" t="str">
            <v>042012B</v>
          </cell>
          <cell r="B2360" t="str">
            <v>FUNDA ENVAINAR EXT. 40 AZUL</v>
          </cell>
          <cell r="E2360">
            <v>0.21263017468090933</v>
          </cell>
        </row>
        <row r="2361">
          <cell r="A2361" t="str">
            <v>16X1,8 BL120 BAO</v>
          </cell>
          <cell r="B2361" t="str">
            <v>MTS. PE-Xb S.4.0 16 x 1,8 R.120M EVOH</v>
          </cell>
          <cell r="E2361">
            <v>0.34604092908375789</v>
          </cell>
        </row>
        <row r="2362">
          <cell r="A2362" t="str">
            <v>16X1,8 BL120 BAOF</v>
          </cell>
          <cell r="B2362" t="str">
            <v>MTS. PE-Xb S.4.0 16 x 1,8 R.120M EVOH FE</v>
          </cell>
          <cell r="E2362">
            <v>0.34604092908375789</v>
          </cell>
        </row>
        <row r="2363">
          <cell r="A2363" t="str">
            <v>16X1,8 BL200 BAO</v>
          </cell>
          <cell r="B2363" t="str">
            <v>MTS. PE-Xb S.4.0 16 x 1,8 R.200M EVOH</v>
          </cell>
          <cell r="E2363">
            <v>0.3431992624170912</v>
          </cell>
        </row>
        <row r="2364">
          <cell r="A2364" t="str">
            <v>16X1,8 BL200 BAOF</v>
          </cell>
          <cell r="B2364" t="str">
            <v>MTS. PE-Xb S.4.0 16 x 1,8 R.200M EVOH FE</v>
          </cell>
          <cell r="E2364">
            <v>0.3431992624170912</v>
          </cell>
        </row>
        <row r="2365">
          <cell r="A2365" t="str">
            <v>20X1,9 BL120 BAO</v>
          </cell>
          <cell r="B2365" t="str">
            <v>MTS. PE-Xb S.5.0 20 x 1,9 R.120M EVOH</v>
          </cell>
          <cell r="E2365">
            <v>0.46144080215620537</v>
          </cell>
        </row>
        <row r="2366">
          <cell r="A2366" t="str">
            <v>20X1,9 BL120 BAOF</v>
          </cell>
          <cell r="B2366" t="str">
            <v>MTS. PE-Xb S.5.0 20 x 1,9 R.120M EVOH FE</v>
          </cell>
          <cell r="E2366">
            <v>0.46144080215620537</v>
          </cell>
        </row>
        <row r="2367">
          <cell r="A2367" t="str">
            <v>20X1,9 BL200 BAO</v>
          </cell>
          <cell r="B2367" t="str">
            <v>MTS. PE-Xb S.5.0 20 x 1,9 R.200M EVOH</v>
          </cell>
          <cell r="E2367">
            <v>0.45897746882287199</v>
          </cell>
        </row>
        <row r="2368">
          <cell r="A2368" t="str">
            <v>16X2,0 BL100 BAOF</v>
          </cell>
          <cell r="B2368" t="str">
            <v>MTS. PE-Xb 16 x 2,0 (WHITE) R.100M EVOH</v>
          </cell>
          <cell r="E2368">
            <v>0.34214908401696553</v>
          </cell>
        </row>
        <row r="2369">
          <cell r="A2369" t="str">
            <v>16X1,8 BL500 BAO</v>
          </cell>
          <cell r="B2369" t="str">
            <v>MTS. PE-Xb 16 x 1,8 R.500M EVOH</v>
          </cell>
          <cell r="E2369">
            <v>0.34462426241709121</v>
          </cell>
        </row>
        <row r="2370">
          <cell r="A2370" t="str">
            <v>16X1,8 BL500 BAOF</v>
          </cell>
          <cell r="B2370" t="str">
            <v>MTS. PE-Xb 16 x 1,8 R.500M EVOH FERR</v>
          </cell>
          <cell r="E2370">
            <v>0.34462426241709121</v>
          </cell>
        </row>
        <row r="2371">
          <cell r="A2371" t="str">
            <v>16X1,8 BL400 BAO</v>
          </cell>
          <cell r="B2371" t="str">
            <v>MTS. P.E.R. 16X1,8  B.A.O.(R-400 M)</v>
          </cell>
          <cell r="E2371">
            <v>0.34462426241709121</v>
          </cell>
        </row>
        <row r="2372">
          <cell r="A2372" t="str">
            <v>16X1,1 R200 BAOF</v>
          </cell>
          <cell r="B2372" t="str">
            <v>MTS. P.E.R. 12X1,1  B.A.O.(R-200 M) ROJO</v>
          </cell>
          <cell r="E2372">
            <v>0.17700356904201026</v>
          </cell>
        </row>
        <row r="2373">
          <cell r="A2373" t="str">
            <v>16X1,5 R120 BAOF</v>
          </cell>
          <cell r="B2373" t="str">
            <v>MTS. P.E.R. 16X1,5  B.A.O.(R-120 M) ROJO</v>
          </cell>
          <cell r="E2373">
            <v>0.30549538666717058</v>
          </cell>
        </row>
        <row r="2374">
          <cell r="A2374" t="str">
            <v>16X1,5 R120 BAOTR</v>
          </cell>
          <cell r="B2374" t="str">
            <v>MTS. P.E.R. 16X1,5  B.A.O.(R-120 M) ROJO</v>
          </cell>
          <cell r="E2374">
            <v>0.30549538666717058</v>
          </cell>
        </row>
        <row r="2375">
          <cell r="A2375" t="str">
            <v>16X1,5 R200 BAOF</v>
          </cell>
          <cell r="B2375" t="str">
            <v>MTS. P.E.R. 16X1,5  B.A.O.(R-200 M) ROJO</v>
          </cell>
          <cell r="E2375">
            <v>0.30549538666717058</v>
          </cell>
        </row>
        <row r="2376">
          <cell r="A2376" t="str">
            <v>16X1,5 R240 BAOF</v>
          </cell>
          <cell r="B2376" t="str">
            <v>MTS. P.E.R. 16X1,5  B.A.O.(R-240 M) ROJO</v>
          </cell>
          <cell r="E2376">
            <v>0.30549538666717058</v>
          </cell>
        </row>
        <row r="2377">
          <cell r="A2377" t="str">
            <v>16X1,5 R240 BAOTR</v>
          </cell>
          <cell r="B2377" t="str">
            <v>MTS. P.E.R. 16X1,5  B.A.O.(R-240 M) ROJO</v>
          </cell>
          <cell r="E2377">
            <v>0.30549538666717058</v>
          </cell>
        </row>
        <row r="2378">
          <cell r="A2378" t="str">
            <v>16X1,5 R800 BAO</v>
          </cell>
          <cell r="B2378" t="str">
            <v>MTS. P.E.R. 16X1,5  B.A.O.(R-800 M) ROJO</v>
          </cell>
          <cell r="E2378">
            <v>0.30549538666717058</v>
          </cell>
        </row>
        <row r="2379">
          <cell r="A2379" t="str">
            <v>20X1,9 R120 BAOF</v>
          </cell>
          <cell r="B2379" t="str">
            <v>MTS. P.E.R. 20X1,9  B.A.O.(R-120 M) ROJO</v>
          </cell>
          <cell r="E2379">
            <v>0.46713318272429899</v>
          </cell>
        </row>
        <row r="2380">
          <cell r="A2380" t="str">
            <v>20X1,9 R120 BAOTR</v>
          </cell>
          <cell r="B2380" t="str">
            <v>MTS. P.E.R. 20X1,9  B.A.O.(R-120 M) ROJO</v>
          </cell>
          <cell r="E2380">
            <v>0.35038747450079866</v>
          </cell>
        </row>
        <row r="2381">
          <cell r="A2381" t="str">
            <v>20X1,9 R200 BAOF</v>
          </cell>
          <cell r="B2381" t="str">
            <v>MTS. P.E.R. 20X1,9  B.A.O.(R-200 M) ROJO</v>
          </cell>
          <cell r="E2381">
            <v>0.46713318272429899</v>
          </cell>
        </row>
        <row r="2382">
          <cell r="A2382" t="str">
            <v>12X1,1 R120 BAOF</v>
          </cell>
          <cell r="B2382" t="str">
            <v>MTS. P.E.R. 12X1,1  B.A.O.(R-120 M) ROJO</v>
          </cell>
          <cell r="E2382">
            <v>0.17700356904201026</v>
          </cell>
        </row>
        <row r="2383">
          <cell r="A2383" t="str">
            <v>12X1,1 R120 BAOTR</v>
          </cell>
          <cell r="B2383" t="str">
            <v>MTS. P.E.R. 12X1,1  B.A.O.(R-120 M) ROJO</v>
          </cell>
          <cell r="E2383">
            <v>0.17700356904201026</v>
          </cell>
        </row>
        <row r="2384">
          <cell r="A2384" t="str">
            <v>20X1,9 R600 BAOF</v>
          </cell>
          <cell r="B2384" t="str">
            <v>MTS. P.E.R. 20X1,9  B.A.O.(R-600 M) ROJO</v>
          </cell>
          <cell r="E2384">
            <v>0.46713318272429899</v>
          </cell>
        </row>
        <row r="2385">
          <cell r="A2385" t="str">
            <v>16X1,5 R90 BAOF</v>
          </cell>
          <cell r="B2385" t="str">
            <v>MTS. P.E.R. 16X1,5  B.A.O.(R-90 M)</v>
          </cell>
          <cell r="E2385">
            <v>0.30790911614856042</v>
          </cell>
        </row>
        <row r="2386">
          <cell r="A2386" t="str">
            <v>12X1,1 R120 BAO</v>
          </cell>
          <cell r="B2386" t="str">
            <v>MTS.P.E.R.12X1,1 B.A.O.(R-120 M)ROJO BOX</v>
          </cell>
          <cell r="E2386">
            <v>0.17048839047058167</v>
          </cell>
        </row>
        <row r="2387">
          <cell r="A2387" t="str">
            <v>16X1,5 R120 BAO</v>
          </cell>
          <cell r="B2387" t="str">
            <v>MTS.P.E.R.16X1,5 B.A.O.(R-120 M)ROJO BOX</v>
          </cell>
          <cell r="E2387">
            <v>0.30009382416717056</v>
          </cell>
        </row>
        <row r="2388">
          <cell r="A2388" t="str">
            <v>20X1,9 R120 BAO</v>
          </cell>
          <cell r="B2388" t="str">
            <v>MTS.P.E.R.20X1,9 B.A.O.(R-120 M)ROJO BOX</v>
          </cell>
          <cell r="E2388">
            <v>0.46375262716874344</v>
          </cell>
        </row>
        <row r="2389">
          <cell r="A2389" t="str">
            <v>12X1,1 R200 BAO</v>
          </cell>
          <cell r="B2389" t="str">
            <v>MTS. P.E.R12X1,1B.A.O.(R-200 M) ROJO BOX</v>
          </cell>
          <cell r="E2389">
            <v>0.17700356904201026</v>
          </cell>
        </row>
        <row r="2390">
          <cell r="A2390" t="str">
            <v>12X1,1 R240 BAO</v>
          </cell>
          <cell r="B2390" t="str">
            <v>MTS. P.E.R12X1,1B.A.O.(R-240 M) ROJO BOX</v>
          </cell>
          <cell r="E2390">
            <v>0.17700356904201026</v>
          </cell>
        </row>
        <row r="2391">
          <cell r="A2391" t="str">
            <v>16X1,5 R200 BAOFX</v>
          </cell>
          <cell r="B2391" t="str">
            <v>MTS. P.E.R16X1,5B.A.O.(R-200 M) ROJO BOX</v>
          </cell>
          <cell r="E2391">
            <v>0.30549538666717058</v>
          </cell>
        </row>
        <row r="2392">
          <cell r="A2392" t="str">
            <v>16X1,5 R240 BAO</v>
          </cell>
          <cell r="B2392" t="str">
            <v>MTS. P.E.R16X1,5B.A.O.(R-240 M) ROJO BOX</v>
          </cell>
          <cell r="E2392">
            <v>0.30549538666717058</v>
          </cell>
        </row>
        <row r="2393">
          <cell r="A2393" t="str">
            <v>20X1,9 R200 BAO</v>
          </cell>
          <cell r="B2393" t="str">
            <v>MTS. P.E.R20X1,9B.A.O.(R-200 M) ROJO BOX</v>
          </cell>
          <cell r="E2393">
            <v>0.46713318272429899</v>
          </cell>
        </row>
        <row r="2394">
          <cell r="A2394" t="str">
            <v>12X1,1 R600 BAOF</v>
          </cell>
          <cell r="B2394" t="str">
            <v>MTS. P.E.R. 12X1,1  B.A.O.(R-600 M) ROJO</v>
          </cell>
          <cell r="E2394">
            <v>0.17700356904201026</v>
          </cell>
        </row>
        <row r="2395">
          <cell r="A2395" t="str">
            <v>16X1,5 R600 BAO</v>
          </cell>
          <cell r="B2395" t="str">
            <v>MTS. P.E.R. 16X1,5  B.A.O.(R-600 M) ROJO</v>
          </cell>
          <cell r="E2395">
            <v>0.30549538666717058</v>
          </cell>
        </row>
        <row r="2396">
          <cell r="A2396" t="str">
            <v>16X1,5 R600 BAOTR</v>
          </cell>
          <cell r="B2396" t="str">
            <v>MTS. P.E.R. 16X1,5  B.A.O.(R-600 M) ROJO</v>
          </cell>
          <cell r="E2396">
            <v>0.30549538666717058</v>
          </cell>
        </row>
        <row r="2397">
          <cell r="A2397" t="str">
            <v>16X1,5 R400 BAO</v>
          </cell>
          <cell r="B2397" t="str">
            <v>MTS. P.E.R. 16X1,5  B.A.O.(R-400 M) ROJO</v>
          </cell>
          <cell r="E2397">
            <v>0.30549538666717058</v>
          </cell>
        </row>
        <row r="2398">
          <cell r="A2398" t="str">
            <v>12X1,1 B120 BAO</v>
          </cell>
          <cell r="B2398" t="str">
            <v>MTS. P.E.R. 12X1,1  B.A.O.(R-120 M) AZUL</v>
          </cell>
          <cell r="E2398">
            <v>0.1771305698407323</v>
          </cell>
        </row>
        <row r="2399">
          <cell r="A2399" t="str">
            <v>12X1,1 B120 BAOTR</v>
          </cell>
          <cell r="B2399" t="str">
            <v>MTS. P.E.R. 12X1,1  B.A.O.(R-120 M) AZUL</v>
          </cell>
          <cell r="E2399">
            <v>0.1771305698407323</v>
          </cell>
        </row>
        <row r="2400">
          <cell r="A2400" t="str">
            <v>16X1,5 B120 BAO</v>
          </cell>
          <cell r="B2400" t="str">
            <v>MTS. P.E.R. 16X1,5  B.A.O.(R-120 M) AZUL</v>
          </cell>
          <cell r="E2400">
            <v>0.30571894497387986</v>
          </cell>
        </row>
        <row r="2401">
          <cell r="A2401" t="str">
            <v>16X1,5 B120 BAOTR</v>
          </cell>
          <cell r="B2401" t="str">
            <v>MTS. P.E.R. 16X1,5  B.A.O.(R-120 M) AZUL</v>
          </cell>
          <cell r="E2401">
            <v>0.30571894497387986</v>
          </cell>
        </row>
        <row r="2402">
          <cell r="A2402" t="str">
            <v>20X1,9 B120 BAO</v>
          </cell>
          <cell r="B2402" t="str">
            <v>MTS. P.E.R. 20X1,9 B.A.O.(R-120 M) AZUL</v>
          </cell>
          <cell r="E2402">
            <v>0.46747820668596035</v>
          </cell>
        </row>
        <row r="2403">
          <cell r="A2403" t="str">
            <v>20X1,9 B120 BAOTR</v>
          </cell>
          <cell r="B2403" t="str">
            <v>MTS. P.E.R. 20X1,9 B.A.O.(R-120 M) AZUL</v>
          </cell>
          <cell r="E2403">
            <v>0.46747820668596035</v>
          </cell>
        </row>
        <row r="2404">
          <cell r="A2404" t="str">
            <v>20X1,9 R400 BAO</v>
          </cell>
          <cell r="B2404" t="str">
            <v>MTS. P.E.R. 20X1,9  B.A.O.(R-400 M) ROJO</v>
          </cell>
          <cell r="E2404">
            <v>0.44614505597507786</v>
          </cell>
        </row>
        <row r="2405">
          <cell r="A2405" t="str">
            <v>20X1,9 R240 BAO</v>
          </cell>
          <cell r="B2405" t="str">
            <v>MTS. P.E.R. 20X1,9  B.A.O.(R-240 M) ROJO</v>
          </cell>
          <cell r="E2405">
            <v>0.44978155597507785</v>
          </cell>
        </row>
        <row r="2406">
          <cell r="A2406" t="str">
            <v>16X1,8 BL4 BAO</v>
          </cell>
          <cell r="B2406" t="str">
            <v>MTS. PE-Xb S.4.0 16 x 1,8 B.4M EVOH</v>
          </cell>
          <cell r="E2406">
            <v>0.33087251908323428</v>
          </cell>
        </row>
        <row r="2407">
          <cell r="A2407" t="str">
            <v>12X1,1 B240 BAOFX</v>
          </cell>
          <cell r="B2407" t="str">
            <v>MTS. P.E.R12X1,1 B.A.O.(R-240 M)AZUL BOX</v>
          </cell>
          <cell r="E2407">
            <v>0.1721305698407323</v>
          </cell>
        </row>
        <row r="2408">
          <cell r="A2408" t="str">
            <v>12X1,1 B240 BAO</v>
          </cell>
          <cell r="B2408" t="str">
            <v>MTS. P.E.R.12X1,1 B.A.O.(R-240 M) AZUL F</v>
          </cell>
          <cell r="E2408">
            <v>0.1672163644216311</v>
          </cell>
        </row>
        <row r="2409">
          <cell r="A2409" t="str">
            <v>16X1,5 B240 BAO</v>
          </cell>
          <cell r="B2409" t="str">
            <v>MTS. PER16X1,5 B.A.O.(R-240 M)AZUL F BOX</v>
          </cell>
          <cell r="E2409">
            <v>0.29170956837219431</v>
          </cell>
        </row>
        <row r="2410">
          <cell r="A2410" t="str">
            <v>20X1,9 B120 BAOFX</v>
          </cell>
          <cell r="B2410" t="str">
            <v>MTS PER 20X1,9 B.A.O.(R-120 M)AZUL F BOX</v>
          </cell>
          <cell r="E2410">
            <v>0.44855462466517365</v>
          </cell>
        </row>
        <row r="2411">
          <cell r="A2411" t="str">
            <v>12X1,1 BCR240 BAO</v>
          </cell>
          <cell r="B2411" t="str">
            <v>MTS. P.E.R12X1,1BAO(R-240 M)BLANC M.ROJO</v>
          </cell>
          <cell r="E2411">
            <v>0.16842442307506561</v>
          </cell>
        </row>
        <row r="2412">
          <cell r="A2412" t="str">
            <v>12X1,1 BCB240 BAO</v>
          </cell>
          <cell r="B2412" t="str">
            <v>MTS. P.E.R12X1,1BAO(R-240 M)BLANC M.AZUL</v>
          </cell>
          <cell r="E2412">
            <v>0.16842442307506561</v>
          </cell>
        </row>
        <row r="2413">
          <cell r="A2413" t="str">
            <v>16X1,5 BCR240 BAO</v>
          </cell>
          <cell r="B2413" t="str">
            <v>MTS. P.E.R16X1,5BAO(R-240 M)BLANC M.ROJO</v>
          </cell>
          <cell r="E2413">
            <v>0.29583346201476624</v>
          </cell>
        </row>
        <row r="2414">
          <cell r="A2414" t="str">
            <v>16X1,5 BCB240 BAO</v>
          </cell>
          <cell r="B2414" t="str">
            <v>MTS. P.E.R16X1,5BAO(R-240 M)BLANC M.AZUL</v>
          </cell>
          <cell r="E2414">
            <v>0.29583346201476624</v>
          </cell>
        </row>
        <row r="2415">
          <cell r="A2415" t="str">
            <v>20X1,9 BCB240 BAO</v>
          </cell>
          <cell r="B2415" t="str">
            <v>MTS. P.E.R20X1,9BAO(R-240 M)BLANC M.AZUL</v>
          </cell>
          <cell r="E2415">
            <v>0.45383234988945492</v>
          </cell>
        </row>
        <row r="2416">
          <cell r="A2416" t="str">
            <v>12X1,1 R240 BAOTR</v>
          </cell>
          <cell r="B2416" t="str">
            <v>MTS. P.E.R. 12X1,1  B.A.O.(R-240 M) ROJO</v>
          </cell>
          <cell r="E2416">
            <v>0.16709305371875569</v>
          </cell>
        </row>
        <row r="2417">
          <cell r="A2417" t="str">
            <v>12X1,1 B240 BAOTR</v>
          </cell>
          <cell r="B2417" t="str">
            <v>MTS. P.E.R. 12X1,1  B.A.O.(R-240 M) AZUL</v>
          </cell>
          <cell r="E2417">
            <v>0.1672163644216311</v>
          </cell>
        </row>
        <row r="2418">
          <cell r="A2418" t="str">
            <v>16X1,5 B240 BAOTR</v>
          </cell>
          <cell r="B2418" t="str">
            <v>MTS. P.E.R. 16X1,5  B.A.O.(R-240 M) AZUL</v>
          </cell>
          <cell r="E2418">
            <v>0.29370956837219431</v>
          </cell>
        </row>
        <row r="2419">
          <cell r="A2419" t="str">
            <v>235001B</v>
          </cell>
          <cell r="B2419" t="str">
            <v>MTS. MULTI PERT/AL/PERT 16x2,0 R100M</v>
          </cell>
          <cell r="E2419">
            <v>0.35358654059445416</v>
          </cell>
        </row>
        <row r="2420">
          <cell r="A2420" t="str">
            <v>235001HTP</v>
          </cell>
          <cell r="B2420" t="str">
            <v>MTS. MULTI PERT/AL/PERT 16x2,0 R100 HTP</v>
          </cell>
          <cell r="E2420">
            <v>0.3529665405944542</v>
          </cell>
        </row>
        <row r="2421">
          <cell r="A2421" t="str">
            <v>235001F</v>
          </cell>
          <cell r="B2421" t="str">
            <v>MTS. MUL. PERT/AL/PERT 16x2,0 R100M FERR</v>
          </cell>
          <cell r="E2421">
            <v>0.35358654059445416</v>
          </cell>
        </row>
        <row r="2422">
          <cell r="A2422" t="str">
            <v>235001A</v>
          </cell>
          <cell r="B2422" t="str">
            <v>MTS. MULTIPLUS PERTALPERT 16x2,0 R100M</v>
          </cell>
          <cell r="E2422">
            <v>0.3529665405944542</v>
          </cell>
        </row>
        <row r="2423">
          <cell r="A2423" t="str">
            <v>235001Y</v>
          </cell>
          <cell r="B2423" t="str">
            <v>MTS. POLY PRESS PERTALPERT 16x2,0 R100M</v>
          </cell>
          <cell r="E2423">
            <v>0.34621654059445417</v>
          </cell>
        </row>
        <row r="2424">
          <cell r="A2424" t="str">
            <v>235002Y</v>
          </cell>
          <cell r="B2424" t="str">
            <v>MTS. POLY PRESS PERTALPERT 20x2,0 R100M</v>
          </cell>
          <cell r="E2424">
            <v>0.46585273447661413</v>
          </cell>
        </row>
        <row r="2425">
          <cell r="A2425" t="str">
            <v>235002B</v>
          </cell>
          <cell r="B2425" t="str">
            <v>MTS. MULTI PERT/AL/PERT 16x2,0 B.4MT</v>
          </cell>
          <cell r="E2425">
            <v>0.35483320726112083</v>
          </cell>
        </row>
        <row r="2426">
          <cell r="A2426" t="str">
            <v>235002F</v>
          </cell>
          <cell r="B2426" t="str">
            <v>MTS. MUL PERT/AL/PERT 16x2,0 B.4MT FERRO</v>
          </cell>
          <cell r="E2426">
            <v>0.35483320726112083</v>
          </cell>
        </row>
        <row r="2427">
          <cell r="A2427" t="str">
            <v>235002HTP</v>
          </cell>
          <cell r="B2427" t="str">
            <v>MTS. MULTI PERT/AL/PERT 16x2,0 B.4M HTP</v>
          </cell>
          <cell r="E2427">
            <v>0.35483320726112083</v>
          </cell>
        </row>
        <row r="2428">
          <cell r="A2428" t="str">
            <v>235003B</v>
          </cell>
          <cell r="B2428" t="str">
            <v>TUBO MULTICAPA PERT/AL/PERT 18X2,0 R100M</v>
          </cell>
          <cell r="E2428">
            <v>0.42096900497696366</v>
          </cell>
        </row>
        <row r="2429">
          <cell r="A2429" t="str">
            <v>235005B</v>
          </cell>
          <cell r="B2429" t="str">
            <v>MTS. MULTI PERT/AL/PERT 20X2,0 R100M</v>
          </cell>
          <cell r="E2429">
            <v>0.47322273447661412</v>
          </cell>
        </row>
        <row r="2430">
          <cell r="A2430" t="str">
            <v>235005A</v>
          </cell>
          <cell r="B2430" t="str">
            <v>MTS. MULTI PERT/AL/PERT 20X2,0 R100M</v>
          </cell>
          <cell r="E2430">
            <v>0.48320473447661411</v>
          </cell>
        </row>
        <row r="2431">
          <cell r="A2431" t="str">
            <v>235006B</v>
          </cell>
          <cell r="B2431" t="str">
            <v>MTS. MULTI PERT/AL/PERT 20X2,0 B.4MT</v>
          </cell>
          <cell r="E2431">
            <v>0.48408606780994745</v>
          </cell>
        </row>
        <row r="2432">
          <cell r="A2432" t="str">
            <v>235006HTP</v>
          </cell>
          <cell r="B2432" t="str">
            <v>MTS. MULTI PERT/AL/PERT 20X2,0 B.4M HTP</v>
          </cell>
          <cell r="E2432">
            <v>0.48408606780994745</v>
          </cell>
        </row>
        <row r="2433">
          <cell r="A2433" t="str">
            <v>235007B</v>
          </cell>
          <cell r="B2433" t="str">
            <v>MTS. MULTI PERT/AL/PERT 25X2,5 R.50M</v>
          </cell>
          <cell r="E2433">
            <v>0.74499110433697924</v>
          </cell>
        </row>
        <row r="2434">
          <cell r="A2434" t="str">
            <v>235007P</v>
          </cell>
          <cell r="B2434" t="str">
            <v>MTS. MULTIPLUS PERTALPERT 25X2,5 R.50MT</v>
          </cell>
          <cell r="E2434">
            <v>0.7493911043369792</v>
          </cell>
        </row>
        <row r="2435">
          <cell r="A2435" t="str">
            <v>235008B</v>
          </cell>
          <cell r="B2435" t="str">
            <v>MTS. MULTI PERT/AL/PERT 25X2,5 B.4MT</v>
          </cell>
          <cell r="E2435">
            <v>0.7512411043369791</v>
          </cell>
        </row>
        <row r="2436">
          <cell r="A2436" t="str">
            <v>235008HTP</v>
          </cell>
          <cell r="B2436" t="str">
            <v>MTS. MULTI PERT/AL/PERT 25X2,5 B.4M HTP</v>
          </cell>
          <cell r="E2436">
            <v>0.75124110433697933</v>
          </cell>
        </row>
        <row r="2437">
          <cell r="A2437" t="str">
            <v>235009B</v>
          </cell>
          <cell r="B2437" t="str">
            <v>MTS. MULTI PERT/AL/PERT 32X3,0 R.50M</v>
          </cell>
          <cell r="E2437">
            <v>1.1854092577291329</v>
          </cell>
        </row>
        <row r="2438">
          <cell r="A2438" t="str">
            <v>235009F</v>
          </cell>
          <cell r="B2438" t="str">
            <v>MTS. MULTI PERT/AL/PERT 32X3,0 R.50M</v>
          </cell>
          <cell r="E2438">
            <v>1.1854092577291329</v>
          </cell>
        </row>
        <row r="2439">
          <cell r="A2439" t="str">
            <v>235009P</v>
          </cell>
          <cell r="B2439" t="str">
            <v>MTS. MULTIPLUS PERT/AL/PERT 32X3,0 R.25M</v>
          </cell>
          <cell r="E2439">
            <v>1.2236717577291327</v>
          </cell>
        </row>
        <row r="2440">
          <cell r="A2440" t="str">
            <v>235009Y</v>
          </cell>
          <cell r="B2440" t="str">
            <v>MTS. POLY PRESS PERTALPERT 32X3,0 R.50M</v>
          </cell>
          <cell r="E2440">
            <v>1.1660092577291328</v>
          </cell>
        </row>
        <row r="2441">
          <cell r="A2441" t="str">
            <v>235010B</v>
          </cell>
          <cell r="B2441" t="str">
            <v>MTS. MULTI PERT/AL/PERT 32X3,0 B.4MT</v>
          </cell>
          <cell r="E2441">
            <v>1.2010717577291328</v>
          </cell>
        </row>
        <row r="2442">
          <cell r="A2442" t="str">
            <v>235010F</v>
          </cell>
          <cell r="B2442" t="str">
            <v>MTS. MULTI PERT/AL/PERT 32X3,0 B.4MT F</v>
          </cell>
          <cell r="E2442">
            <v>1.2010717577291328</v>
          </cell>
        </row>
        <row r="2443">
          <cell r="A2443" t="str">
            <v>235019Y</v>
          </cell>
          <cell r="B2443" t="str">
            <v>MTS. POLY PRESS PERTALPERT 16x2,0 R200M</v>
          </cell>
          <cell r="E2443">
            <v>0.35068154059445417</v>
          </cell>
        </row>
        <row r="2444">
          <cell r="A2444" t="str">
            <v>235020B</v>
          </cell>
          <cell r="B2444" t="str">
            <v>MTS. MULTI PERT/AL/PERT 20X2,0 R200M</v>
          </cell>
          <cell r="E2444">
            <v>0.46585273447661413</v>
          </cell>
        </row>
        <row r="2445">
          <cell r="A2445" t="str">
            <v>235021B</v>
          </cell>
          <cell r="B2445" t="str">
            <v>MTS. MULTIPERTALPERT20X2,0 R100M ARGELIA</v>
          </cell>
          <cell r="E2445">
            <v>0.46585273447661413</v>
          </cell>
        </row>
        <row r="2446">
          <cell r="A2446" t="str">
            <v>235022B</v>
          </cell>
          <cell r="B2446" t="str">
            <v>MTS. MULTI PERTALPERT20X2,0 B.4M ARGELIA</v>
          </cell>
          <cell r="E2446">
            <v>0.46585273447661413</v>
          </cell>
        </row>
        <row r="2447">
          <cell r="A2447" t="str">
            <v>235023B</v>
          </cell>
          <cell r="B2447" t="str">
            <v>MTS. MULTI PERTALPERT26X3,0 B.4M ARGELIA</v>
          </cell>
          <cell r="E2447">
            <v>0.84268468122568108</v>
          </cell>
        </row>
        <row r="2448">
          <cell r="A2448" t="str">
            <v>235025B</v>
          </cell>
          <cell r="B2448" t="str">
            <v>MTS. MULTI PERT/AL/PERT 16x2,0 R200M</v>
          </cell>
          <cell r="E2448">
            <v>0.34621654059445417</v>
          </cell>
        </row>
        <row r="2449">
          <cell r="A2449" t="str">
            <v>235026B</v>
          </cell>
          <cell r="B2449" t="str">
            <v>MTS.MULTI PERT/AL/PERT 32X3,0BRASE INCOM</v>
          </cell>
          <cell r="E2449">
            <v>1.1660092577291328</v>
          </cell>
        </row>
        <row r="2450">
          <cell r="A2450" t="str">
            <v>235026F</v>
          </cell>
          <cell r="B2450" t="str">
            <v>MTS.MULTI PERT/AL/PERT 32X3,0FERRO INCOM</v>
          </cell>
          <cell r="E2450">
            <v>1.1660092577291328</v>
          </cell>
        </row>
        <row r="2451">
          <cell r="A2451" t="str">
            <v>235027F</v>
          </cell>
          <cell r="B2451" t="str">
            <v>MTS. MULTI PERT/AL/PERT 16x2,0 R100MROJO</v>
          </cell>
          <cell r="E2451">
            <v>0.34621654059445417</v>
          </cell>
        </row>
        <row r="2452">
          <cell r="A2452" t="str">
            <v>235028A</v>
          </cell>
          <cell r="B2452" t="str">
            <v>MTS. MULTI PERT/AL/PERT16x2,0 B.5MT ARCO</v>
          </cell>
          <cell r="E2452">
            <v>0.34621654059445417</v>
          </cell>
        </row>
        <row r="2453">
          <cell r="A2453" t="str">
            <v>235029A</v>
          </cell>
          <cell r="B2453" t="str">
            <v>MTS. MULTI PERT/AL/PERT20X2,0 B.5MT ARCO</v>
          </cell>
          <cell r="E2453">
            <v>0.46585273447661413</v>
          </cell>
        </row>
        <row r="2454">
          <cell r="A2454" t="str">
            <v>235030Y</v>
          </cell>
          <cell r="B2454" t="str">
            <v>MTS. POLY PRESS PERTALPERT 16x2,0 R500M</v>
          </cell>
          <cell r="E2454">
            <v>0.34621654059445417</v>
          </cell>
        </row>
        <row r="2455">
          <cell r="A2455" t="str">
            <v>235101B</v>
          </cell>
          <cell r="B2455" t="str">
            <v>MTS. MULTICAPA 16x2,0 (50a100)50M</v>
          </cell>
          <cell r="E2455">
            <v>0.35521654059445418</v>
          </cell>
        </row>
        <row r="2456">
          <cell r="A2456" t="str">
            <v>235101F</v>
          </cell>
          <cell r="B2456" t="str">
            <v>MTS. MULTICAPA 16x2,0 (50a100)50M FERRO</v>
          </cell>
          <cell r="E2456">
            <v>0.35521654059445418</v>
          </cell>
        </row>
        <row r="2457">
          <cell r="A2457" t="str">
            <v>235101P</v>
          </cell>
          <cell r="B2457" t="str">
            <v>MTS. MULTIPLUSPERTALPE16x2,0 (50a100)50M</v>
          </cell>
          <cell r="E2457">
            <v>0.35521654059445418</v>
          </cell>
        </row>
        <row r="2458">
          <cell r="A2458" t="str">
            <v>235101Y</v>
          </cell>
          <cell r="B2458" t="str">
            <v>MTS. POLY PERTALPERT 16x2,0 (50a100)50M</v>
          </cell>
          <cell r="E2458">
            <v>0.35521654059445418</v>
          </cell>
        </row>
        <row r="2459">
          <cell r="A2459" t="str">
            <v>235102P</v>
          </cell>
          <cell r="B2459" t="str">
            <v>MTS MULTIPLUS PERT/AL/PERT 20x2,0 INCOMP</v>
          </cell>
          <cell r="E2459">
            <v>0.46585273447661413</v>
          </cell>
        </row>
        <row r="2460">
          <cell r="A2460" t="str">
            <v>235102Y</v>
          </cell>
          <cell r="B2460" t="str">
            <v>MTS POLYPRESS PERT/AL/PERT 20x2,0 INCOMP</v>
          </cell>
          <cell r="E2460">
            <v>0.46585273447661413</v>
          </cell>
        </row>
        <row r="2461">
          <cell r="A2461" t="str">
            <v>235105B</v>
          </cell>
          <cell r="B2461" t="str">
            <v>MTS MUL PERT/AL/PERT 20X2,0 INCOMPLETO B</v>
          </cell>
          <cell r="E2461">
            <v>0.46585273447661413</v>
          </cell>
        </row>
        <row r="2462">
          <cell r="A2462" t="str">
            <v>235105F</v>
          </cell>
          <cell r="B2462" t="str">
            <v>MTS MUL PERT/AL/PERT 20x2,0 INCOMP FERRO</v>
          </cell>
          <cell r="E2462">
            <v>0.46585273447661413</v>
          </cell>
        </row>
        <row r="2463">
          <cell r="A2463" t="str">
            <v>235107B</v>
          </cell>
          <cell r="B2463" t="str">
            <v>TUBO MULTICAPA 26x3,0 (50a100)50M</v>
          </cell>
          <cell r="E2463">
            <v>0.85168468122568108</v>
          </cell>
        </row>
        <row r="2464">
          <cell r="A2464" t="str">
            <v>235121B</v>
          </cell>
          <cell r="B2464" t="str">
            <v>MTS MUL PERT/AL/PERT 20X2,0 INCOMP ARGEL</v>
          </cell>
          <cell r="E2464">
            <v>0.46585273447661413</v>
          </cell>
        </row>
        <row r="2465">
          <cell r="A2465" t="str">
            <v>235124B</v>
          </cell>
          <cell r="B2465" t="str">
            <v>MTS. MULTI PERT/AL/PERT 16x2,0 B.4MT ARG</v>
          </cell>
          <cell r="E2465">
            <v>0.34621654059445417</v>
          </cell>
        </row>
        <row r="2466">
          <cell r="A2466" t="str">
            <v>235125B</v>
          </cell>
          <cell r="B2466" t="str">
            <v>MTS. MULTI PERT/AL/PERT 32X3,0 B.4MT ARG</v>
          </cell>
          <cell r="E2466">
            <v>1.1660092577291328</v>
          </cell>
        </row>
        <row r="2467">
          <cell r="A2467" t="str">
            <v>235126B</v>
          </cell>
          <cell r="B2467" t="str">
            <v>MTS.MUL PERTALPERT 32X3,0 R50M INCOM.ARG</v>
          </cell>
          <cell r="E2467">
            <v>1.1660092577291328</v>
          </cell>
        </row>
        <row r="2468">
          <cell r="A2468" t="str">
            <v>235127B</v>
          </cell>
          <cell r="B2468" t="str">
            <v>MTS.MUL PERTALPERT 16x2,0 R100M INC.ARG</v>
          </cell>
          <cell r="E2468">
            <v>0.34621654059445417</v>
          </cell>
        </row>
        <row r="2469">
          <cell r="A2469" t="str">
            <v>235129B</v>
          </cell>
          <cell r="B2469" t="str">
            <v>MTS. MULTI PERT/AL/PERT 16x2,0 R500M</v>
          </cell>
          <cell r="E2469">
            <v>0.34621654059445417</v>
          </cell>
        </row>
        <row r="2470">
          <cell r="A2470" t="str">
            <v>235130P</v>
          </cell>
          <cell r="B2470" t="str">
            <v>MTS. MULTIPLUS PERTALPERT 25X2,5 INCOMPL</v>
          </cell>
          <cell r="E2470">
            <v>0.71557019884506445</v>
          </cell>
        </row>
        <row r="2471">
          <cell r="A2471" t="str">
            <v>235131F</v>
          </cell>
          <cell r="B2471" t="str">
            <v>MTS.MULTIPERTALPERT16x2,0 R100MROJO INCO</v>
          </cell>
          <cell r="E2471">
            <v>0.34621654059445417</v>
          </cell>
        </row>
        <row r="2472">
          <cell r="A2472" t="str">
            <v>235133A</v>
          </cell>
          <cell r="B2472" t="str">
            <v>MTS. MULTI PERT/AL/PERT16x2,0 INC.ARCO</v>
          </cell>
          <cell r="E2472">
            <v>0.34621654059445417</v>
          </cell>
        </row>
        <row r="2473">
          <cell r="A2473" t="str">
            <v>235134A</v>
          </cell>
          <cell r="B2473" t="str">
            <v>MTS. MULTI PERT/AL/PERT20X2,0 INC.ARCO</v>
          </cell>
          <cell r="E2473">
            <v>0.46585273447661413</v>
          </cell>
        </row>
        <row r="2474">
          <cell r="A2474" t="str">
            <v>235136A</v>
          </cell>
          <cell r="B2474" t="str">
            <v>MTS. MULTI PERTALPERT 20x2,25 B.5M ARCO</v>
          </cell>
          <cell r="E2474">
            <v>0.51033345689809495</v>
          </cell>
        </row>
        <row r="2475">
          <cell r="A2475" t="str">
            <v>235137A</v>
          </cell>
          <cell r="B2475" t="str">
            <v>MTS. MULTI PERTALPERT 20x2,25 INC.ARCO</v>
          </cell>
          <cell r="E2475">
            <v>0.51033345689809495</v>
          </cell>
        </row>
        <row r="2476">
          <cell r="A2476" t="str">
            <v>235305F</v>
          </cell>
          <cell r="B2476" t="str">
            <v>MTS. MULTI PERTALPERT 20x2,0 R100M FERRO</v>
          </cell>
          <cell r="E2476">
            <v>0.47835273447661414</v>
          </cell>
        </row>
        <row r="2477">
          <cell r="A2477" t="str">
            <v>235306F</v>
          </cell>
          <cell r="B2477" t="str">
            <v>MTS. MULTI PERTALPERT 20x2,0 B4M FERRO</v>
          </cell>
          <cell r="E2477">
            <v>0.48408606780994745</v>
          </cell>
        </row>
        <row r="2478">
          <cell r="A2478" t="str">
            <v>235307F</v>
          </cell>
          <cell r="B2478" t="str">
            <v>MTS. MULTI PERTALPERT 25x2,5 R50M FERRO</v>
          </cell>
          <cell r="E2478">
            <v>0.7493911043369792</v>
          </cell>
        </row>
        <row r="2479">
          <cell r="A2479" t="str">
            <v>235307Y</v>
          </cell>
          <cell r="B2479" t="str">
            <v>MTS. POLY PRESS PERTALPERT 25x2,5 R50M</v>
          </cell>
          <cell r="E2479">
            <v>0.74443821357987994</v>
          </cell>
        </row>
        <row r="2480">
          <cell r="A2480" t="str">
            <v>235308F</v>
          </cell>
          <cell r="B2480" t="str">
            <v>MTS. MULTI PERTALPERT 25x2,5 B4M FERRO</v>
          </cell>
          <cell r="E2480">
            <v>0.7512411043369791</v>
          </cell>
        </row>
        <row r="2481">
          <cell r="A2481" t="str">
            <v>235311F</v>
          </cell>
          <cell r="B2481" t="str">
            <v>MTS. MULTI PERTALPERT 16x2,0 R200M FERRO</v>
          </cell>
          <cell r="E2481">
            <v>0.38127904059445417</v>
          </cell>
        </row>
        <row r="2482">
          <cell r="A2482" t="str">
            <v>235321Y</v>
          </cell>
          <cell r="B2482" t="str">
            <v>MTS. POLY PRESS PERTALPERT 16x2,0 B.5MT</v>
          </cell>
          <cell r="E2482">
            <v>0.34621654059445417</v>
          </cell>
        </row>
        <row r="2483">
          <cell r="A2483" t="str">
            <v>235322Y</v>
          </cell>
          <cell r="B2483" t="str">
            <v>MTS. POLY PRESS PERTALPERT 20X2,0 B.5MT</v>
          </cell>
          <cell r="E2483">
            <v>0.48821104977448437</v>
          </cell>
        </row>
        <row r="2484">
          <cell r="A2484" t="str">
            <v>235323Y</v>
          </cell>
          <cell r="B2484" t="str">
            <v>MTS. POLY PRESS PERTALPERT 25X2,5 B.5MT</v>
          </cell>
          <cell r="E2484">
            <v>0.74443821357987994</v>
          </cell>
        </row>
        <row r="2485">
          <cell r="A2485" t="str">
            <v>235324Y</v>
          </cell>
          <cell r="B2485" t="str">
            <v>MTS. POLY PRESS PERTALPERT 32X3,0 B.5MT</v>
          </cell>
          <cell r="E2485">
            <v>1.1660092577291328</v>
          </cell>
        </row>
        <row r="2486">
          <cell r="A2486" t="str">
            <v>235327A</v>
          </cell>
          <cell r="B2486" t="str">
            <v>MTS. MULTI PERT/AL/PERT25x2,5 B.5MT ARCO</v>
          </cell>
          <cell r="E2486">
            <v>0.72339110433697917</v>
          </cell>
        </row>
        <row r="2487">
          <cell r="A2487" t="str">
            <v>235328A</v>
          </cell>
          <cell r="B2487" t="str">
            <v>MTS. MULTI PERTALPERT 25x2,5 ARCO INCOM</v>
          </cell>
          <cell r="E2487">
            <v>0.72339110433697917</v>
          </cell>
        </row>
        <row r="2488">
          <cell r="A2488" t="str">
            <v>235332Y</v>
          </cell>
          <cell r="B2488" t="str">
            <v>MTS. POLY PRESS PERTALPERT 25x2,5 INCOM</v>
          </cell>
          <cell r="E2488">
            <v>0.75343821357988006</v>
          </cell>
        </row>
        <row r="2489">
          <cell r="A2489" t="str">
            <v>235333Y</v>
          </cell>
          <cell r="B2489" t="str">
            <v>MTS. POLY PRESS PERTALPERT 16x2,0 R50M</v>
          </cell>
          <cell r="E2489">
            <v>0.35521654059445418</v>
          </cell>
        </row>
        <row r="2490">
          <cell r="A2490" t="str">
            <v>235334Y</v>
          </cell>
          <cell r="B2490" t="str">
            <v>MTS. POLY PRESS PERTALPERT 16x2,0 R75M</v>
          </cell>
          <cell r="E2490">
            <v>0.35521654059445418</v>
          </cell>
        </row>
        <row r="2491">
          <cell r="A2491" t="str">
            <v>235335A</v>
          </cell>
          <cell r="B2491" t="str">
            <v>MTS. MULTI PERT/AL/PERT16x2,0 R50M ARCO</v>
          </cell>
          <cell r="E2491">
            <v>0.35521654059445418</v>
          </cell>
        </row>
        <row r="2492">
          <cell r="A2492" t="str">
            <v>235336A</v>
          </cell>
          <cell r="B2492" t="str">
            <v>MTS. MULTI PERT/AL/PERT16x2,0 R75M ARCO</v>
          </cell>
          <cell r="E2492">
            <v>0.35521654059445418</v>
          </cell>
        </row>
        <row r="2493">
          <cell r="A2493" t="str">
            <v>235337B</v>
          </cell>
          <cell r="B2493" t="str">
            <v>MTS. MULTI PERT/AL/PERT 16x2,0 R50M</v>
          </cell>
          <cell r="E2493">
            <v>0.35521654059445418</v>
          </cell>
        </row>
        <row r="2494">
          <cell r="A2494" t="str">
            <v>235339F</v>
          </cell>
          <cell r="B2494" t="str">
            <v>MTS. MUL. PERT/AL/PERT 16x2,0 R50M FERR</v>
          </cell>
          <cell r="E2494">
            <v>0.35521654059445418</v>
          </cell>
        </row>
        <row r="2495">
          <cell r="A2495" t="str">
            <v>235340F</v>
          </cell>
          <cell r="B2495" t="str">
            <v>MTS. MUL. PERT/AL/PERT 16x2,0 R75M FERR</v>
          </cell>
          <cell r="E2495">
            <v>0.35521654059445418</v>
          </cell>
        </row>
        <row r="2496">
          <cell r="A2496" t="str">
            <v>235341Y</v>
          </cell>
          <cell r="B2496" t="str">
            <v>MTS. POLY PRESS PERTALPERT 20x2,0 R75M</v>
          </cell>
          <cell r="E2496">
            <v>0.47485273447661414</v>
          </cell>
        </row>
        <row r="2497">
          <cell r="A2497" t="str">
            <v>235342Y</v>
          </cell>
          <cell r="B2497" t="str">
            <v>MTS. POLY PRESS PERTALPERT 20x2,0 R50M</v>
          </cell>
          <cell r="E2497">
            <v>0.47485273447661414</v>
          </cell>
        </row>
        <row r="2498">
          <cell r="A2498" t="str">
            <v>235345F</v>
          </cell>
          <cell r="B2498" t="str">
            <v>MTS. MULTI PERTALPERT 20x2,0 R75M FERRO</v>
          </cell>
          <cell r="E2498">
            <v>0.47485273447661414</v>
          </cell>
        </row>
        <row r="2499">
          <cell r="A2499" t="str">
            <v>235346F</v>
          </cell>
          <cell r="B2499" t="str">
            <v>MTS. MULTI PERTALPERT 20x2,0 R50M FERRO</v>
          </cell>
          <cell r="E2499">
            <v>0.47485273447661414</v>
          </cell>
        </row>
        <row r="2500">
          <cell r="A2500" t="str">
            <v>235347B</v>
          </cell>
          <cell r="B2500" t="str">
            <v>MTS. MULTI PERT/AL/PERT 20X2,0 R75M</v>
          </cell>
          <cell r="E2500">
            <v>0.47485273447661414</v>
          </cell>
        </row>
        <row r="2501">
          <cell r="A2501" t="str">
            <v>235348B</v>
          </cell>
          <cell r="B2501" t="str">
            <v>MTS. MULTI PERT/AL/PERT 20X2,0 R50M</v>
          </cell>
          <cell r="E2501">
            <v>0.47485273447661414</v>
          </cell>
        </row>
        <row r="2502">
          <cell r="A2502" t="str">
            <v>235349Y</v>
          </cell>
          <cell r="B2502" t="str">
            <v>MTS. POLY PRESS PERTALPERT 32x3.0 R.25M</v>
          </cell>
          <cell r="E2502">
            <v>1.1750092577291329</v>
          </cell>
        </row>
        <row r="2503">
          <cell r="A2503" t="str">
            <v>235353F</v>
          </cell>
          <cell r="B2503" t="str">
            <v>MTS. PERT/AL/PERT 18X2,0 R200M FERRO</v>
          </cell>
          <cell r="E2503">
            <v>0.41966900497696369</v>
          </cell>
        </row>
        <row r="2504">
          <cell r="A2504" t="str">
            <v>235354F</v>
          </cell>
          <cell r="B2504" t="str">
            <v>MTS. PERT/AL/PERT 26x3,0 R50M FERRO</v>
          </cell>
          <cell r="E2504">
            <v>0.84268468122568108</v>
          </cell>
        </row>
        <row r="2505">
          <cell r="A2505" t="str">
            <v>235355F</v>
          </cell>
          <cell r="B2505" t="str">
            <v>MTS. PERT/AL/PERT 18X2,0 R100M FERRO</v>
          </cell>
          <cell r="E2505">
            <v>0.41966900497696369</v>
          </cell>
        </row>
        <row r="2506">
          <cell r="A2506" t="str">
            <v>235356F</v>
          </cell>
          <cell r="B2506" t="str">
            <v>MTS. PERT/AL/PERT 18X2,0 R150M FERRO</v>
          </cell>
          <cell r="E2506">
            <v>0.41966900497696369</v>
          </cell>
        </row>
        <row r="2507">
          <cell r="A2507" t="str">
            <v>235357F</v>
          </cell>
          <cell r="B2507" t="str">
            <v>MTS. PERT/AL/PERT 18X2,0 R75M FERRO</v>
          </cell>
          <cell r="E2507">
            <v>0.41966900497696369</v>
          </cell>
        </row>
        <row r="2508">
          <cell r="A2508" t="str">
            <v>235358F</v>
          </cell>
          <cell r="B2508" t="str">
            <v>MTS. PERT/AL/PERT 18X2,0 R50M FERRO</v>
          </cell>
          <cell r="E2508">
            <v>0.41966900497696369</v>
          </cell>
        </row>
        <row r="2509">
          <cell r="A2509" t="str">
            <v>235359F</v>
          </cell>
          <cell r="B2509" t="str">
            <v>MTS. PERT/AL/PERT 18X2,0 B.4M FERRO</v>
          </cell>
          <cell r="E2509">
            <v>0.41966900497696369</v>
          </cell>
        </row>
        <row r="2510">
          <cell r="A2510" t="str">
            <v>235360B</v>
          </cell>
          <cell r="B2510" t="str">
            <v>MTS. PERT/AL/PERT 18X2,0 R75M</v>
          </cell>
          <cell r="E2510">
            <v>0.41966900497696369</v>
          </cell>
        </row>
        <row r="2511">
          <cell r="A2511" t="str">
            <v>235361B</v>
          </cell>
          <cell r="B2511" t="str">
            <v>MTS. PERT/AL/PERT 18X2,0 R50M</v>
          </cell>
          <cell r="E2511">
            <v>0.41966900497696369</v>
          </cell>
        </row>
        <row r="2512">
          <cell r="A2512" t="str">
            <v>235362B</v>
          </cell>
          <cell r="B2512" t="str">
            <v>MTS. PERT/AL/PERT 18X2,0 B4M</v>
          </cell>
          <cell r="E2512">
            <v>0.41966900497696369</v>
          </cell>
        </row>
        <row r="2513">
          <cell r="A2513" t="str">
            <v>235363Y</v>
          </cell>
          <cell r="B2513" t="str">
            <v>MTS. POLY PRESS PERTALPERT 25x2,5 R25M</v>
          </cell>
          <cell r="E2513">
            <v>0.75343821357988006</v>
          </cell>
        </row>
        <row r="2514">
          <cell r="A2514" t="str">
            <v>235364F</v>
          </cell>
          <cell r="B2514" t="str">
            <v>MTS. MULTI PERTALPERT 16x2,0 R150M FERRO</v>
          </cell>
          <cell r="E2514">
            <v>0.35521654059445418</v>
          </cell>
        </row>
        <row r="2515">
          <cell r="A2515" t="str">
            <v>235367HTP</v>
          </cell>
          <cell r="B2515" t="str">
            <v>MTS. MULTI PERT/AL/PERT 16x2,0 R50 INCO</v>
          </cell>
          <cell r="E2515">
            <v>0.35521654059445418</v>
          </cell>
        </row>
        <row r="2516">
          <cell r="A2516" t="str">
            <v>235368HTP</v>
          </cell>
          <cell r="B2516" t="str">
            <v>MTS. MULTI PERT/AL/PERT 16x2,0 R75 INCO</v>
          </cell>
          <cell r="E2516">
            <v>0.35521654059445418</v>
          </cell>
        </row>
        <row r="2517">
          <cell r="A2517" t="str">
            <v>235370HTP</v>
          </cell>
          <cell r="B2517" t="str">
            <v>MTS. MULTI PERT/AL/PERT 20x2,0 R50 INCO</v>
          </cell>
          <cell r="E2517">
            <v>0.47485273447661414</v>
          </cell>
        </row>
        <row r="2518">
          <cell r="A2518" t="str">
            <v>235371HTP</v>
          </cell>
          <cell r="B2518" t="str">
            <v>MTS. MULTI PERT/AL/PERT 20x2,0 R75 INCO</v>
          </cell>
          <cell r="E2518">
            <v>0.47485273447661414</v>
          </cell>
        </row>
        <row r="2519">
          <cell r="A2519" t="str">
            <v>235374B</v>
          </cell>
          <cell r="B2519" t="str">
            <v>TUBO MULTICAPA PERT/AL/PERT 18X2,0 R200M</v>
          </cell>
          <cell r="E2519">
            <v>0.41966900497696369</v>
          </cell>
        </row>
        <row r="2520">
          <cell r="A2520" t="str">
            <v>235375B</v>
          </cell>
          <cell r="B2520" t="str">
            <v>TUBO MULTICAPA PERT/AL/PERT 18X2,0 R150M</v>
          </cell>
          <cell r="E2520">
            <v>0.41966900497696369</v>
          </cell>
        </row>
        <row r="2521">
          <cell r="A2521" t="str">
            <v>235376Y</v>
          </cell>
          <cell r="B2521" t="str">
            <v>MTS. POLY PRESS PERTALPERT 16x2,0 B.3MT</v>
          </cell>
          <cell r="E2521">
            <v>0.35521654059445418</v>
          </cell>
        </row>
        <row r="2522">
          <cell r="A2522" t="str">
            <v>235377Y</v>
          </cell>
          <cell r="B2522" t="str">
            <v>MTS. POLY PRESS PERTALPERT 20X2,0 B.3MT</v>
          </cell>
          <cell r="E2522">
            <v>0.47485273447661414</v>
          </cell>
        </row>
        <row r="2523">
          <cell r="A2523" t="str">
            <v>235378Y</v>
          </cell>
          <cell r="B2523" t="str">
            <v>MTS. POLY PRESS PERTALPERT 25X2,5 B.3MT</v>
          </cell>
          <cell r="E2523">
            <v>0.73239110433697929</v>
          </cell>
        </row>
        <row r="2524">
          <cell r="A2524" t="str">
            <v>235379Y</v>
          </cell>
          <cell r="B2524" t="str">
            <v>MTS. POLY PRESS PERTALPERT 32X3,0 B.3MT</v>
          </cell>
          <cell r="E2524">
            <v>1.1750092577291329</v>
          </cell>
        </row>
        <row r="2525">
          <cell r="A2525" t="str">
            <v>235380GT</v>
          </cell>
          <cell r="B2525" t="str">
            <v>MTS. MUL. PERT/AL/PERT16x2,0 R200M AZ GT</v>
          </cell>
          <cell r="E2525">
            <v>0.35321654059445418</v>
          </cell>
        </row>
        <row r="2526">
          <cell r="A2526" t="str">
            <v>235381GT</v>
          </cell>
          <cell r="B2526" t="str">
            <v>MTS. MUL. PERT/AL/PERT16x2,0 R500M AZ GT</v>
          </cell>
          <cell r="E2526">
            <v>0.35321654059445418</v>
          </cell>
        </row>
        <row r="2527">
          <cell r="A2527" t="str">
            <v>235391GT</v>
          </cell>
          <cell r="B2527" t="str">
            <v>MTS. MUL. PERT/AL/PERT16x2,0 AZ GT INC.</v>
          </cell>
          <cell r="E2527">
            <v>0.35321654059445418</v>
          </cell>
        </row>
        <row r="2528">
          <cell r="A2528" t="str">
            <v>235001MEW</v>
          </cell>
          <cell r="B2528" t="str">
            <v>MTS. MULTI PERT/AL/PERT 16x2,0 MEW R100M</v>
          </cell>
          <cell r="E2528">
            <v>0.35321654059445418</v>
          </cell>
        </row>
        <row r="2529">
          <cell r="A2529" t="str">
            <v>235002MEW</v>
          </cell>
          <cell r="B2529" t="str">
            <v>MTS. MULTI PERT/AL/PERT 16x2,0 MEW B.4MT</v>
          </cell>
          <cell r="E2529">
            <v>0.35321654059445418</v>
          </cell>
        </row>
        <row r="2530">
          <cell r="A2530" t="str">
            <v>235005MEW</v>
          </cell>
          <cell r="B2530" t="str">
            <v>MTS. MULTI PERT/AL/PERT 20X2,0 MEW R100M</v>
          </cell>
          <cell r="E2530">
            <v>0.47285273447661413</v>
          </cell>
        </row>
        <row r="2531">
          <cell r="A2531" t="str">
            <v>235006MEW</v>
          </cell>
          <cell r="B2531" t="str">
            <v>MTS. MULTI PERT/AL/PERT 20X2,0 MEW B.4MT</v>
          </cell>
          <cell r="E2531">
            <v>0.47285273447661413</v>
          </cell>
        </row>
        <row r="2532">
          <cell r="A2532" t="str">
            <v>235007MEW</v>
          </cell>
          <cell r="B2532" t="str">
            <v>MTS. MULTI PERT/AL/PERT 25X2,5 MEW R.50M</v>
          </cell>
          <cell r="E2532">
            <v>0.7303911043369794</v>
          </cell>
        </row>
        <row r="2533">
          <cell r="A2533" t="str">
            <v>235008MEW</v>
          </cell>
          <cell r="B2533" t="str">
            <v>MTS. MULTI PERT/AL/PERT 25X2,5 MEW B.4MT</v>
          </cell>
          <cell r="E2533">
            <v>0.7303911043369794</v>
          </cell>
        </row>
        <row r="2534">
          <cell r="A2534" t="str">
            <v>235009MEW</v>
          </cell>
          <cell r="B2534" t="str">
            <v>MTS. MULTI PERT/AL/PERT 32X3,0 MEW R.50M</v>
          </cell>
          <cell r="E2534">
            <v>1.1730092577291329</v>
          </cell>
        </row>
        <row r="2535">
          <cell r="A2535" t="str">
            <v>235010MEW</v>
          </cell>
          <cell r="B2535" t="str">
            <v>MTS. MULTI PERT/AL/PERT 32X3,0 MEW B.4MT</v>
          </cell>
          <cell r="E2535">
            <v>1.1730092577291329</v>
          </cell>
        </row>
        <row r="2536">
          <cell r="A2536" t="str">
            <v>235383MEW</v>
          </cell>
          <cell r="B2536" t="str">
            <v>MTS. MULTI PERT/AL/PERT 16x2,0 MEW R.25M</v>
          </cell>
          <cell r="E2536">
            <v>0.35321654059445418</v>
          </cell>
        </row>
        <row r="2537">
          <cell r="A2537" t="str">
            <v>235384MEW</v>
          </cell>
          <cell r="B2537" t="str">
            <v>MTS. MULTI PERT/AL/PERT 20X2,0 MEW R.25M</v>
          </cell>
          <cell r="E2537">
            <v>0.47285273447661413</v>
          </cell>
        </row>
        <row r="2538">
          <cell r="A2538" t="str">
            <v>235385MEW</v>
          </cell>
          <cell r="B2538" t="str">
            <v>MTS. MULTI PERT/AL/PERT 25X2,5 MEW R.25M</v>
          </cell>
          <cell r="E2538">
            <v>0.7303911043369794</v>
          </cell>
        </row>
        <row r="2539">
          <cell r="A2539" t="str">
            <v>235386MEW</v>
          </cell>
          <cell r="B2539" t="str">
            <v>MTS. MULTI PERT/AL/PERT 32X3,0 MEW R.25M</v>
          </cell>
          <cell r="E2539">
            <v>1.1730092577291329</v>
          </cell>
        </row>
        <row r="2540">
          <cell r="A2540" t="str">
            <v>235387MEW</v>
          </cell>
          <cell r="B2540" t="str">
            <v>MTS. MULTI PERT/AL/PERT 16x2,0 MEW INCO.</v>
          </cell>
          <cell r="E2540">
            <v>0.35321654059445418</v>
          </cell>
        </row>
        <row r="2541">
          <cell r="A2541" t="str">
            <v>235388MEW</v>
          </cell>
          <cell r="B2541" t="str">
            <v>MTS. MULTI PERT/AL/PERT 20X2,0 MEW INCO.</v>
          </cell>
          <cell r="E2541">
            <v>0.47285273447661413</v>
          </cell>
        </row>
        <row r="2542">
          <cell r="A2542" t="str">
            <v>235389MEW</v>
          </cell>
          <cell r="B2542" t="str">
            <v>MTS. MULTI PERT/AL/PERT 25X2,5 MEW INCO.</v>
          </cell>
          <cell r="E2542">
            <v>0.7303911043369794</v>
          </cell>
        </row>
        <row r="2543">
          <cell r="A2543" t="str">
            <v>235390MEW</v>
          </cell>
          <cell r="B2543" t="str">
            <v>MTS. MULTI PERT/AL/PERT 32X3,0 MEW INCO.</v>
          </cell>
          <cell r="E2543">
            <v>1.1730092577291329</v>
          </cell>
        </row>
        <row r="2544">
          <cell r="A2544" t="str">
            <v>235001PS</v>
          </cell>
          <cell r="B2544" t="str">
            <v>MTS. MULTI PERT/AL/PERT 16x2,0 R100M PS</v>
          </cell>
          <cell r="E2544">
            <v>0.35321654059445418</v>
          </cell>
        </row>
        <row r="2545">
          <cell r="A2545" t="str">
            <v>235002PS</v>
          </cell>
          <cell r="B2545" t="str">
            <v>MTS. MULTI PERT/AL/PERT 16x2,0 B.4MT PS</v>
          </cell>
          <cell r="E2545">
            <v>0.35321654059445418</v>
          </cell>
        </row>
        <row r="2546">
          <cell r="A2546" t="str">
            <v>235005PS</v>
          </cell>
          <cell r="B2546" t="str">
            <v>MTS. MULTI PERT/AL/PERT 20X2,0 R100M PS</v>
          </cell>
          <cell r="E2546">
            <v>0.47285273447661413</v>
          </cell>
        </row>
        <row r="2547">
          <cell r="A2547" t="str">
            <v>235006PS</v>
          </cell>
          <cell r="B2547" t="str">
            <v>MTS. MULTI PERT/AL/PERT 20X2,0 B.4MT PS</v>
          </cell>
          <cell r="E2547">
            <v>0.47285273447661413</v>
          </cell>
        </row>
        <row r="2548">
          <cell r="A2548" t="str">
            <v>235007PS</v>
          </cell>
          <cell r="B2548" t="str">
            <v>MTS. MULTI PERT/AL/PERT 25X2,5 R.50M PS</v>
          </cell>
          <cell r="E2548">
            <v>0.7303911043369794</v>
          </cell>
        </row>
        <row r="2549">
          <cell r="A2549" t="str">
            <v>235008PS</v>
          </cell>
          <cell r="B2549" t="str">
            <v>MTS. MULTI PERT/AL/PERT 25X2,5 B.4MT PS</v>
          </cell>
          <cell r="E2549">
            <v>0.7303911043369794</v>
          </cell>
        </row>
        <row r="2550">
          <cell r="A2550" t="str">
            <v>235009PS</v>
          </cell>
          <cell r="B2550" t="str">
            <v>MTS. MULTI PERT/AL/PERT 32X3,0 R.50M PS</v>
          </cell>
          <cell r="E2550">
            <v>1.1730092577291329</v>
          </cell>
        </row>
        <row r="2551">
          <cell r="A2551" t="str">
            <v>235010PS</v>
          </cell>
          <cell r="B2551" t="str">
            <v>MTS. MULTI PERT/AL/PERT 32X3,0 B.4MT PS</v>
          </cell>
          <cell r="E2551">
            <v>1.1730092577291329</v>
          </cell>
        </row>
        <row r="2552">
          <cell r="A2552" t="str">
            <v>235138PS</v>
          </cell>
          <cell r="B2552" t="str">
            <v>MTS. MULTI PERT/AL/PERT 16x2,0 R100M PS INCOM</v>
          </cell>
          <cell r="E2552">
            <v>0.35321654059445418</v>
          </cell>
        </row>
        <row r="2553">
          <cell r="A2553" t="str">
            <v>235139PS</v>
          </cell>
          <cell r="B2553" t="str">
            <v>MTS. MULTI PERT/AL/PERT 20X2,0 R100M PS INCOM</v>
          </cell>
          <cell r="E2553">
            <v>0.47285273447661413</v>
          </cell>
        </row>
        <row r="2554">
          <cell r="A2554" t="str">
            <v>235140PS</v>
          </cell>
          <cell r="B2554" t="str">
            <v>MTS. MULTI PERT/AL/PERT 25X2,5 R.50M PS INCOM</v>
          </cell>
          <cell r="E2554">
            <v>0.75143821357988005</v>
          </cell>
        </row>
        <row r="2555">
          <cell r="A2555" t="str">
            <v>235141PS</v>
          </cell>
          <cell r="B2555" t="str">
            <v>MTS. MULTI PERT/AL/PERT 32X3,0 R.50M PS INCOM</v>
          </cell>
          <cell r="E2555">
            <v>1.1730092577291329</v>
          </cell>
        </row>
        <row r="2556">
          <cell r="A2556" t="str">
            <v>244001</v>
          </cell>
          <cell r="B2556" t="str">
            <v>MTS PE-AL-PE GAS 1216 TCL BLANC(R-200 M)</v>
          </cell>
          <cell r="E2556">
            <v>0.38730121788309435</v>
          </cell>
        </row>
        <row r="2557">
          <cell r="A2557" t="str">
            <v>244002</v>
          </cell>
          <cell r="B2557" t="str">
            <v>MTS PE-AL-PE GAS 1216 TCL AMARI(R-200 M)</v>
          </cell>
          <cell r="E2557">
            <v>0.38980878278909259</v>
          </cell>
        </row>
        <row r="2558">
          <cell r="A2558" t="str">
            <v>244003</v>
          </cell>
          <cell r="B2558" t="str">
            <v>MTS PE-AL-PE GAS 2025 TCL BLANC(R-100 M)</v>
          </cell>
          <cell r="E2558">
            <v>0.81408947346677518</v>
          </cell>
        </row>
        <row r="2559">
          <cell r="A2559" t="str">
            <v>244004</v>
          </cell>
          <cell r="B2559" t="str">
            <v>MTS PE-AL-PE GAS 2025 TCL AMARI(R-100 M)</v>
          </cell>
          <cell r="E2559">
            <v>0.82261676633324754</v>
          </cell>
        </row>
        <row r="2560">
          <cell r="A2560" t="str">
            <v>244005</v>
          </cell>
          <cell r="B2560" t="str">
            <v>MTS PE-AL-PE GAS 1216 TCL NEGRO(R-200 M)</v>
          </cell>
          <cell r="E2560">
            <v>0.384748949024729</v>
          </cell>
        </row>
        <row r="2561">
          <cell r="A2561" t="str">
            <v>244007</v>
          </cell>
          <cell r="B2561" t="str">
            <v>MTS PE-AL-PE GAS NAT 1620 FERRO NEGRO( M)</v>
          </cell>
          <cell r="E2561">
            <v>0.53654074562080611</v>
          </cell>
        </row>
        <row r="2562">
          <cell r="A2562" t="str">
            <v>244008</v>
          </cell>
          <cell r="B2562" t="str">
            <v>MTS PE-AL-PE GAS 1620 TCL AMARI(R-200 M)</v>
          </cell>
          <cell r="E2562">
            <v>0.52980744994956264</v>
          </cell>
        </row>
        <row r="2563">
          <cell r="A2563" t="str">
            <v>244009</v>
          </cell>
          <cell r="B2563" t="str">
            <v>MTS PE-AL-PE GAS 1620 TCL BLANC(R-200 M)</v>
          </cell>
          <cell r="E2563">
            <v>0.52642113376044808</v>
          </cell>
        </row>
        <row r="2564">
          <cell r="A2564" t="str">
            <v>244010</v>
          </cell>
          <cell r="B2564" t="str">
            <v>MTS PEALPEGAS NAT1620 ALFA NEGRO(R-100M)</v>
          </cell>
          <cell r="E2564">
            <v>0.53654074562080611</v>
          </cell>
        </row>
        <row r="2565">
          <cell r="A2565" t="str">
            <v>244011</v>
          </cell>
          <cell r="B2565" t="str">
            <v>MTS PEALPEGAS NAT1620 ALFA NEGRO INCOMPL</v>
          </cell>
          <cell r="E2565">
            <v>0.53654074562080611</v>
          </cell>
        </row>
        <row r="2566">
          <cell r="A2566" t="str">
            <v>244012</v>
          </cell>
          <cell r="B2566" t="str">
            <v>MTS PE-AL-PE GAS 2025 TCL AMARI(R-50 M)</v>
          </cell>
          <cell r="E2566">
            <v>0.80951676633324754</v>
          </cell>
        </row>
        <row r="2567">
          <cell r="A2567" t="str">
            <v>244013</v>
          </cell>
          <cell r="B2567" t="str">
            <v>MTS PE-AL-PE GAS 2025 TCL AMARI(R-75 M)</v>
          </cell>
          <cell r="E2567">
            <v>0.82261676633324754</v>
          </cell>
        </row>
        <row r="2568">
          <cell r="A2568" t="str">
            <v>244101</v>
          </cell>
          <cell r="B2568" t="str">
            <v>MTS PEALPEGAS 1216 TCL BLAN(50a100)50M</v>
          </cell>
          <cell r="E2568">
            <v>0.40040121788309435</v>
          </cell>
        </row>
        <row r="2569">
          <cell r="A2569" t="str">
            <v>244102</v>
          </cell>
          <cell r="B2569" t="str">
            <v>MTS PEALPEGAS 1216 TCL BLAN(100a150)100M</v>
          </cell>
          <cell r="E2569">
            <v>0.40290878278909259</v>
          </cell>
        </row>
        <row r="2570">
          <cell r="A2570" t="str">
            <v>244103</v>
          </cell>
          <cell r="B2570" t="str">
            <v>MTS PEALPEGAS 1216 TCL BLAN(150a200)150M</v>
          </cell>
          <cell r="E2570">
            <v>0.81408947346677518</v>
          </cell>
        </row>
        <row r="2571">
          <cell r="A2571" t="str">
            <v>244104</v>
          </cell>
          <cell r="B2571" t="str">
            <v>MTS PEALPEGAS 1216 TCL AMAR(50a100)50M</v>
          </cell>
          <cell r="E2571">
            <v>0.82261676633324754</v>
          </cell>
        </row>
        <row r="2572">
          <cell r="A2572" t="str">
            <v>244105</v>
          </cell>
          <cell r="B2572" t="str">
            <v>MTS PEALPEGAS 1216 TCL AMAR(100a150)100M</v>
          </cell>
          <cell r="E2572">
            <v>0.397848949024729</v>
          </cell>
        </row>
        <row r="2573">
          <cell r="A2573" t="str">
            <v>244107</v>
          </cell>
          <cell r="B2573" t="str">
            <v>MTS PEALPEGAS 2025 TCL BLANC(50a100)50M</v>
          </cell>
          <cell r="E2573">
            <v>0.8027689350826146</v>
          </cell>
        </row>
        <row r="2574">
          <cell r="A2574" t="str">
            <v>244108</v>
          </cell>
          <cell r="B2574" t="str">
            <v>MTS PEALPEGAS 2025 TCL AMAR(50a100)50M</v>
          </cell>
          <cell r="E2574">
            <v>0.54290744994956264</v>
          </cell>
        </row>
        <row r="2575">
          <cell r="A2575" t="str">
            <v>244109</v>
          </cell>
          <cell r="B2575" t="str">
            <v>MTS PEALPEGAS 1216 TCL NEGR(50a100)50M</v>
          </cell>
          <cell r="E2575">
            <v>0.53952113376044808</v>
          </cell>
        </row>
        <row r="2576">
          <cell r="A2576" t="str">
            <v>244122</v>
          </cell>
          <cell r="B2576" t="str">
            <v>MTS PE-AL-PE GAS 1418 TCL BL(R-200 M)</v>
          </cell>
          <cell r="E2576">
            <v>0.47189748032804202</v>
          </cell>
        </row>
        <row r="2577">
          <cell r="A2577" t="str">
            <v>244123</v>
          </cell>
          <cell r="B2577" t="str">
            <v>MTS PEALPE GAS 1418 TCL AMAR(R-200 M)</v>
          </cell>
          <cell r="E2577">
            <v>0.47887144524597836</v>
          </cell>
        </row>
        <row r="2578">
          <cell r="A2578" t="str">
            <v>244124</v>
          </cell>
          <cell r="B2578" t="str">
            <v>MTS PE-AL-PE GAS 1418 TCL BL INCOMPLETO</v>
          </cell>
          <cell r="E2578">
            <v>0.47189748032804202</v>
          </cell>
        </row>
        <row r="2579">
          <cell r="A2579" t="str">
            <v>244125</v>
          </cell>
          <cell r="B2579" t="str">
            <v>MTS PEALPE GAS 1418 TCL AMAR INCOMPLETO</v>
          </cell>
          <cell r="E2579">
            <v>0.47887144524597836</v>
          </cell>
        </row>
        <row r="2580">
          <cell r="A2580" t="str">
            <v>244126</v>
          </cell>
          <cell r="B2580" t="str">
            <v>MTS PEALPE GAS 16(2,0) NEGRO EXT. B.4</v>
          </cell>
          <cell r="E2580">
            <v>0.40040121788309435</v>
          </cell>
        </row>
        <row r="2581">
          <cell r="A2581" t="str">
            <v>244127</v>
          </cell>
          <cell r="B2581" t="str">
            <v>MTS PEALPE GAS 16(2,0) NEGRO EXT. R.50</v>
          </cell>
          <cell r="E2581">
            <v>0.40040121788309435</v>
          </cell>
        </row>
        <row r="2582">
          <cell r="A2582" t="str">
            <v>244128</v>
          </cell>
          <cell r="B2582" t="str">
            <v>MTS PEALPE GAS 16(2,0) NEGRO EXT. R.100</v>
          </cell>
          <cell r="E2582">
            <v>0.40040121788309435</v>
          </cell>
        </row>
        <row r="2583">
          <cell r="A2583" t="str">
            <v>244129</v>
          </cell>
          <cell r="B2583" t="str">
            <v>MTS PEALPE GAS 20(2,0) NEGRO EXT. B.4</v>
          </cell>
          <cell r="E2583">
            <v>0.54469180071446976</v>
          </cell>
        </row>
        <row r="2584">
          <cell r="A2584" t="str">
            <v>244130</v>
          </cell>
          <cell r="B2584" t="str">
            <v>MTS PEALPE GAS 20(2,0) NEGRO EXT. R.50</v>
          </cell>
          <cell r="E2584">
            <v>0.54469180071446976</v>
          </cell>
        </row>
        <row r="2585">
          <cell r="A2585" t="str">
            <v>244131</v>
          </cell>
          <cell r="B2585" t="str">
            <v>MTS PEALPE GAS 20(2,0) NEGRO EXT. R.100</v>
          </cell>
          <cell r="E2585">
            <v>0.54469180071446976</v>
          </cell>
        </row>
        <row r="2586">
          <cell r="A2586" t="str">
            <v>244132</v>
          </cell>
          <cell r="B2586" t="str">
            <v>MTS PEALPE GAS 25(2,5) NEGRO EXT. B.4</v>
          </cell>
          <cell r="E2586">
            <v>0.82999857152896528</v>
          </cell>
        </row>
        <row r="2587">
          <cell r="A2587" t="str">
            <v>244133</v>
          </cell>
          <cell r="B2587" t="str">
            <v>MTS PEALPE GAS 25(2,5) NEGRO EXT. R.50</v>
          </cell>
          <cell r="E2587">
            <v>0.80385312997391223</v>
          </cell>
        </row>
        <row r="2588">
          <cell r="A2588" t="str">
            <v>244134</v>
          </cell>
          <cell r="B2588" t="str">
            <v>MTS PEALPE GAS 32(3,0) NEGRO EXT. B.4</v>
          </cell>
          <cell r="E2588">
            <v>1.2485486746918257</v>
          </cell>
        </row>
        <row r="2589">
          <cell r="A2589" t="str">
            <v>244135</v>
          </cell>
          <cell r="B2589" t="str">
            <v>MTS PEALPE GAS 32(3,0) NEGRO EXT. R.50</v>
          </cell>
          <cell r="E2589">
            <v>1.2485486746918257</v>
          </cell>
        </row>
        <row r="2590">
          <cell r="A2590" t="str">
            <v>244136</v>
          </cell>
          <cell r="B2590" t="str">
            <v>MTS PEALPE GAS 16(2,0) AMAR. INT. B.4</v>
          </cell>
          <cell r="E2590">
            <v>0.40289937104432588</v>
          </cell>
        </row>
        <row r="2591">
          <cell r="A2591" t="str">
            <v>244137</v>
          </cell>
          <cell r="B2591" t="str">
            <v>MTS PEALPE GAS 16(2,0) AMAR. INT. R.50</v>
          </cell>
          <cell r="E2591">
            <v>0.40289937104432588</v>
          </cell>
        </row>
        <row r="2592">
          <cell r="A2592" t="str">
            <v>244138</v>
          </cell>
          <cell r="B2592" t="str">
            <v>MTS PEALPE GAS 16(2,0) AMAR. INT. R.100</v>
          </cell>
          <cell r="E2592">
            <v>0.40289937104432588</v>
          </cell>
        </row>
        <row r="2593">
          <cell r="A2593" t="str">
            <v>244139</v>
          </cell>
          <cell r="B2593" t="str">
            <v>MTS PEALPE GAS 20(2,0) AMAR. INT. B.4</v>
          </cell>
          <cell r="E2593">
            <v>0.54290744994956264</v>
          </cell>
        </row>
        <row r="2594">
          <cell r="A2594" t="str">
            <v>244140</v>
          </cell>
          <cell r="B2594" t="str">
            <v>MTS PEALPE GAS 20(2,0) AMAR. INT. R.50</v>
          </cell>
          <cell r="E2594">
            <v>0.54290744994956264</v>
          </cell>
        </row>
        <row r="2595">
          <cell r="A2595" t="str">
            <v>244141</v>
          </cell>
          <cell r="B2595" t="str">
            <v>MTS PEALPE GAS 20(2,0) AMAR. INT. R.100</v>
          </cell>
          <cell r="E2595">
            <v>0.54290744994956264</v>
          </cell>
        </row>
        <row r="2596">
          <cell r="A2596" t="str">
            <v>244142</v>
          </cell>
          <cell r="B2596" t="str">
            <v>MTS PEALPE GAS 25(2,5) AMAR. INT. B.4</v>
          </cell>
          <cell r="E2596">
            <v>0.82261676633324754</v>
          </cell>
        </row>
        <row r="2597">
          <cell r="A2597" t="str">
            <v>244143</v>
          </cell>
          <cell r="B2597" t="str">
            <v>MTS PEALPE GAS 25(2,5) AMAR. INT. R.50</v>
          </cell>
          <cell r="E2597">
            <v>0.82261676633324754</v>
          </cell>
        </row>
        <row r="2598">
          <cell r="A2598" t="str">
            <v>244144</v>
          </cell>
          <cell r="B2598" t="str">
            <v>MTS PEALPE GAS 32(3,0) AMAR. INT. B.4</v>
          </cell>
          <cell r="E2598">
            <v>1.2877901991271246</v>
          </cell>
        </row>
        <row r="2599">
          <cell r="A2599" t="str">
            <v>244145</v>
          </cell>
          <cell r="B2599" t="str">
            <v>MTS PEALPE GAS 32(3,0) AMAR. INT. R.50</v>
          </cell>
          <cell r="E2599">
            <v>1.2877901991271246</v>
          </cell>
        </row>
        <row r="2600">
          <cell r="A2600" t="str">
            <v>244146</v>
          </cell>
          <cell r="B2600" t="str">
            <v>MTS PE-AL-PE GAS 1216 TCL BLANC(R-50 M)</v>
          </cell>
          <cell r="E2600">
            <v>0.40290878278909259</v>
          </cell>
        </row>
        <row r="2601">
          <cell r="A2601" t="str">
            <v>244153</v>
          </cell>
          <cell r="B2601" t="str">
            <v>MTS PE-AL-PE GAS 1216 TCL AMARI(R-150 M)</v>
          </cell>
          <cell r="E2601">
            <v>0.40290878278909259</v>
          </cell>
        </row>
        <row r="2602">
          <cell r="A2602">
            <v>244158</v>
          </cell>
          <cell r="B2602" t="str">
            <v>MTS PEALPE GAS 16(2,0) NEGRO AMA EX. R25</v>
          </cell>
          <cell r="E2602">
            <v>0.41013711673818359</v>
          </cell>
        </row>
        <row r="2603">
          <cell r="A2603" t="str">
            <v>244161</v>
          </cell>
          <cell r="B2603" t="str">
            <v>MTS PEALPE GAS 16(2,0) AMARILLO EXT. R75</v>
          </cell>
          <cell r="E2603">
            <v>0.40758246141141541</v>
          </cell>
        </row>
        <row r="2604">
          <cell r="A2604" t="str">
            <v>244162</v>
          </cell>
          <cell r="B2604" t="str">
            <v>MTS PEALPE GAS 20(2,0) NEGRO AMA EX. R25</v>
          </cell>
          <cell r="E2604">
            <v>0.52966360139287272</v>
          </cell>
        </row>
        <row r="2605">
          <cell r="A2605" t="str">
            <v>244163</v>
          </cell>
          <cell r="B2605" t="str">
            <v>MTS PEALPE GAS 20(2,0) NEGRO AMA EX. R75</v>
          </cell>
          <cell r="E2605">
            <v>0.54217177027198782</v>
          </cell>
        </row>
        <row r="2606">
          <cell r="A2606" t="str">
            <v>244164</v>
          </cell>
          <cell r="B2606" t="str">
            <v>MTS PEALPE GAS 20(2,0) AMARILLO EXT. R25</v>
          </cell>
          <cell r="E2606">
            <v>0.54217177027198782</v>
          </cell>
        </row>
        <row r="2607">
          <cell r="A2607" t="str">
            <v>244165</v>
          </cell>
          <cell r="B2607" t="str">
            <v>MTS PEALPE GAS 20(2,0) AMARILLO EXT. R75</v>
          </cell>
          <cell r="E2607">
            <v>0.54217177027198782</v>
          </cell>
        </row>
        <row r="2608">
          <cell r="A2608" t="str">
            <v>244166</v>
          </cell>
          <cell r="B2608" t="str">
            <v>MTS PEALPE GAS 25(2,5) NEGRO AMA EX R.25</v>
          </cell>
          <cell r="E2608">
            <v>0.82999857152896528</v>
          </cell>
        </row>
        <row r="2609">
          <cell r="A2609" t="str">
            <v>244167</v>
          </cell>
          <cell r="B2609" t="str">
            <v>MTS PEALPE GAS 25(2,5) AMARILLO EXT. R25</v>
          </cell>
          <cell r="E2609">
            <v>0.82999857152896528</v>
          </cell>
        </row>
        <row r="2610">
          <cell r="A2610" t="str">
            <v>244170</v>
          </cell>
          <cell r="B2610" t="str">
            <v>MTS PE-AL-PE GAS 2025 TCL BLANC(R-50 M)</v>
          </cell>
          <cell r="E2610">
            <v>0.81408947346677518</v>
          </cell>
        </row>
        <row r="2611">
          <cell r="A2611" t="str">
            <v>244171</v>
          </cell>
          <cell r="B2611" t="str">
            <v>MTS PE-AL-PE GAS 2025 TCL BLANC(R-75 M)</v>
          </cell>
          <cell r="E2611">
            <v>0.81408947346677518</v>
          </cell>
        </row>
        <row r="2612">
          <cell r="A2612" t="str">
            <v>247001</v>
          </cell>
          <cell r="B2612" t="str">
            <v>FUNDA TRANSPARENTE 16 R.50</v>
          </cell>
          <cell r="E2612">
            <v>0.22543497468090928</v>
          </cell>
        </row>
        <row r="2613">
          <cell r="A2613" t="str">
            <v>247002</v>
          </cell>
          <cell r="B2613" t="str">
            <v>FUNDA TRANSPARENTE 20 R.50</v>
          </cell>
          <cell r="E2613">
            <v>0.31695040468719282</v>
          </cell>
        </row>
        <row r="2614">
          <cell r="A2614" t="str">
            <v>247003</v>
          </cell>
          <cell r="B2614" t="str">
            <v>FUNDA TRANSPARENTE 25 R.50</v>
          </cell>
          <cell r="E2614">
            <v>0.38406172002513406</v>
          </cell>
        </row>
        <row r="2618">
          <cell r="A2618" t="str">
            <v>247007</v>
          </cell>
          <cell r="B2618" t="str">
            <v>FUNDA TRANSPARENTE CORRUGADO 40 R.50</v>
          </cell>
          <cell r="E2618">
            <v>0.38406172002513406</v>
          </cell>
        </row>
        <row r="2619">
          <cell r="A2619" t="str">
            <v>247008</v>
          </cell>
          <cell r="B2619" t="str">
            <v>FUNDA TRANSPARENTE 16 R.100</v>
          </cell>
          <cell r="E2619">
            <v>0.22543497468090928</v>
          </cell>
        </row>
        <row r="2620">
          <cell r="A2620" t="str">
            <v>247009</v>
          </cell>
          <cell r="B2620" t="str">
            <v>FUNDA TRANSPARENTE 20 R.100</v>
          </cell>
          <cell r="E2620">
            <v>0.31695040468719282</v>
          </cell>
        </row>
        <row r="2621">
          <cell r="A2621" t="str">
            <v>247010</v>
          </cell>
          <cell r="B2621" t="str">
            <v>FUNDA AZUL 16 R.75</v>
          </cell>
          <cell r="E2621">
            <v>0.23267017468090934</v>
          </cell>
        </row>
        <row r="2622">
          <cell r="A2622" t="str">
            <v>247011</v>
          </cell>
          <cell r="B2622" t="str">
            <v>FUNDA AZUL 20 R.75</v>
          </cell>
          <cell r="E2622">
            <v>0.26388560468719285</v>
          </cell>
        </row>
        <row r="2623">
          <cell r="A2623" t="str">
            <v>247012</v>
          </cell>
          <cell r="B2623" t="str">
            <v>FUNDA AZUL 25 R.50</v>
          </cell>
          <cell r="E2623">
            <v>0.28677692002513411</v>
          </cell>
        </row>
        <row r="2624">
          <cell r="A2624" t="str">
            <v>247013</v>
          </cell>
          <cell r="B2624" t="str">
            <v>FUNDA ROJA 16 R.75</v>
          </cell>
          <cell r="E2624">
            <v>0.23171817468090927</v>
          </cell>
        </row>
        <row r="2625">
          <cell r="A2625" t="str">
            <v>247014</v>
          </cell>
          <cell r="B2625" t="str">
            <v>FUNDA ROJA 20 R.75</v>
          </cell>
          <cell r="E2625">
            <v>0.26293360468719279</v>
          </cell>
        </row>
        <row r="2626">
          <cell r="A2626" t="str">
            <v>247015</v>
          </cell>
          <cell r="B2626" t="str">
            <v>FUNDA ROJA 25 R.50</v>
          </cell>
          <cell r="E2626">
            <v>0.28582492002513404</v>
          </cell>
        </row>
        <row r="2627">
          <cell r="A2627" t="str">
            <v/>
          </cell>
          <cell r="B2627">
            <v>0</v>
          </cell>
          <cell r="E2627">
            <v>0</v>
          </cell>
        </row>
        <row r="2628">
          <cell r="A2628" t="str">
            <v/>
          </cell>
          <cell r="B2628">
            <v>0</v>
          </cell>
          <cell r="E2628">
            <v>0</v>
          </cell>
        </row>
        <row r="2629">
          <cell r="A2629" t="str">
            <v>248013B</v>
          </cell>
          <cell r="B2629" t="str">
            <v>MTS.PERT EVOH 20X1,9 R500M BRASELI</v>
          </cell>
          <cell r="E2629">
            <v>0.41572978951542688</v>
          </cell>
        </row>
        <row r="2630">
          <cell r="A2630" t="str">
            <v>336005</v>
          </cell>
          <cell r="B2630" t="str">
            <v>TUBO AISLADO PE/AL/PE-X 16X2.0 R.50MROJO</v>
          </cell>
          <cell r="E2630">
            <v>0.62842127448801166</v>
          </cell>
        </row>
        <row r="2631">
          <cell r="A2631" t="str">
            <v>336006</v>
          </cell>
          <cell r="B2631" t="str">
            <v>TUBO AISLADO PE/AL/PE-X 16X2.0 R.50MAZUL</v>
          </cell>
          <cell r="E2631">
            <v>0.62842127448801166</v>
          </cell>
        </row>
        <row r="2632">
          <cell r="A2632" t="str">
            <v>336007</v>
          </cell>
          <cell r="B2632" t="str">
            <v>TUBO AISLADO PE/AL/PE-X 20x2,0 R.50MROJO</v>
          </cell>
          <cell r="E2632">
            <v>0.8339289871999257</v>
          </cell>
        </row>
        <row r="2633">
          <cell r="A2633" t="str">
            <v>336008</v>
          </cell>
          <cell r="B2633" t="str">
            <v>TUBO AISLADO PE/AL/PE-X 20x2,0 R.50MAZUL</v>
          </cell>
          <cell r="E2633">
            <v>0.8339289871999257</v>
          </cell>
        </row>
        <row r="2634">
          <cell r="A2634" t="str">
            <v>336009</v>
          </cell>
          <cell r="B2634" t="str">
            <v>TUBO AISLADO PE/AL/PE-X 25X2,5 R.25MROJO</v>
          </cell>
          <cell r="E2634">
            <v>1.4431283592389401</v>
          </cell>
        </row>
        <row r="2635">
          <cell r="A2635" t="str">
            <v>336010</v>
          </cell>
          <cell r="B2635" t="str">
            <v>TUBO AISLADO PE/AL/PE-X 25X2,5 R.25MAZUL</v>
          </cell>
          <cell r="E2635">
            <v>1.4431283592389401</v>
          </cell>
        </row>
        <row r="2636">
          <cell r="A2636">
            <v>336011</v>
          </cell>
          <cell r="B2636" t="str">
            <v>TUBO MULT. AISLADO 32X3,0 R.25M 6MM ROJO</v>
          </cell>
          <cell r="E2636">
            <v>1.8932</v>
          </cell>
        </row>
        <row r="2637">
          <cell r="A2637">
            <v>336012</v>
          </cell>
          <cell r="B2637" t="str">
            <v>TUBO MULT. AISLADO 32X3,0 R.25M 6MM AZUL</v>
          </cell>
          <cell r="E2637">
            <v>1.8932</v>
          </cell>
        </row>
        <row r="2638">
          <cell r="A2638" t="str">
            <v>336005PS</v>
          </cell>
          <cell r="B2638" t="str">
            <v>TUBO MULT. AISLADO 16X2,0 R.50M 6MM ROJO PS</v>
          </cell>
          <cell r="E2638">
            <v>0.62842127448801166</v>
          </cell>
        </row>
        <row r="2639">
          <cell r="A2639" t="str">
            <v>336006PS</v>
          </cell>
          <cell r="B2639" t="str">
            <v>TUBO MULT. AISLADO 16X2,0 R.50M 6MM AZUL PS</v>
          </cell>
          <cell r="E2639">
            <v>0.62842127448801166</v>
          </cell>
        </row>
        <row r="2640">
          <cell r="A2640" t="str">
            <v>336007PS</v>
          </cell>
          <cell r="B2640" t="str">
            <v>TUBO MULT. AISLADO 20X2,0 R.50M 6MM ROJO PS</v>
          </cell>
          <cell r="E2640">
            <v>0.8339289871999257</v>
          </cell>
        </row>
        <row r="2641">
          <cell r="A2641" t="str">
            <v>336008PS</v>
          </cell>
          <cell r="B2641" t="str">
            <v>TUBO MULT. AISLADO 20X2,0 R.50M 6MM AZUL PS</v>
          </cell>
          <cell r="E2641">
            <v>0.8339289871999257</v>
          </cell>
        </row>
        <row r="2642">
          <cell r="A2642" t="str">
            <v>336009PS</v>
          </cell>
          <cell r="B2642" t="str">
            <v>TUBO MULT. AISLADO 25X2,5 R.25M 10MM ROJO PS</v>
          </cell>
          <cell r="E2642">
            <v>1.4431283592389401</v>
          </cell>
        </row>
        <row r="2643">
          <cell r="A2643" t="str">
            <v>336010PS</v>
          </cell>
          <cell r="B2643" t="str">
            <v>TUBO MULT. AISLADO 25X2,5 R.25M 10MM AZUL PS</v>
          </cell>
          <cell r="E2643">
            <v>1.4431283592389401</v>
          </cell>
        </row>
        <row r="2644">
          <cell r="A2644" t="str">
            <v>336011PS</v>
          </cell>
          <cell r="B2644" t="str">
            <v>TUBO MULT. AISLADO 32X3,0 R.25M 6MM ROJO PS</v>
          </cell>
          <cell r="E2644">
            <v>1.8932</v>
          </cell>
        </row>
        <row r="2645">
          <cell r="A2645" t="str">
            <v>336012PS</v>
          </cell>
          <cell r="B2645" t="str">
            <v>TUBO MULT. AISLADO 32X3,0 R.25M 6MM AZUL PS</v>
          </cell>
          <cell r="E2645">
            <v>1.8932</v>
          </cell>
        </row>
        <row r="2646">
          <cell r="A2646" t="str">
            <v>250001B</v>
          </cell>
          <cell r="B2646" t="str">
            <v>MTS. PERT 40X3,7 AMARILLO B.6M</v>
          </cell>
          <cell r="E2646">
            <v>0.98442052518526757</v>
          </cell>
        </row>
        <row r="2647">
          <cell r="A2647" t="str">
            <v>250002B</v>
          </cell>
          <cell r="B2647" t="str">
            <v>MTS. PERT 40X3,7 NEGRO R.151M</v>
          </cell>
          <cell r="E2647">
            <v>1.2781838851852676</v>
          </cell>
        </row>
        <row r="2648">
          <cell r="A2648" t="str">
            <v>251001</v>
          </cell>
          <cell r="B2648" t="str">
            <v>MTS.MULT.GAS ENVAIN. 16x2,0 (B.50M) AMAR</v>
          </cell>
          <cell r="E2648">
            <v>0.79423595177665185</v>
          </cell>
        </row>
        <row r="2649">
          <cell r="A2649" t="str">
            <v>251002</v>
          </cell>
          <cell r="B2649" t="str">
            <v>MTS.MULT.GAS ENVAIN. 20x2,0 (B.50M) AMAR</v>
          </cell>
          <cell r="E2649">
            <v>1.0587680534377812</v>
          </cell>
        </row>
        <row r="2650">
          <cell r="A2650" t="str">
            <v>251003</v>
          </cell>
          <cell r="B2650" t="str">
            <v>MTS.MULT.GAS ENVAIN. 25x2,5 (B.50M) AMAR</v>
          </cell>
          <cell r="E2650">
            <v>1.6229903848758731</v>
          </cell>
        </row>
        <row r="2651">
          <cell r="A2651" t="str">
            <v>251004</v>
          </cell>
          <cell r="B2651" t="str">
            <v>MTS.MULT.GAS ENVAIN. 32x3,0 (B.50M) AMAR</v>
          </cell>
          <cell r="E2651">
            <v>2.4396859295937867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UYPER"/>
      <sheetName val="IMA"/>
      <sheetName val="BRASELI"/>
    </sheetNames>
    <sheetDataSet>
      <sheetData sheetId="0"/>
      <sheetData sheetId="1"/>
      <sheetData sheetId="2">
        <row r="2">
          <cell r="A2" t="str">
            <v>CÓDIGO</v>
          </cell>
          <cell r="B2" t="str">
            <v>DESCRIPCIÓN</v>
          </cell>
          <cell r="C2" t="str">
            <v>PRECIO</v>
          </cell>
          <cell r="D2" t="str">
            <v>var -1</v>
          </cell>
        </row>
        <row r="3">
          <cell r="A3" t="str">
            <v>216001B</v>
          </cell>
          <cell r="B3" t="str">
            <v>MTS. PE-Xb S.3.2 12X1,7 R.100M</v>
          </cell>
          <cell r="C3">
            <v>0.21415371997673194</v>
          </cell>
          <cell r="D3">
            <v>-1.2318225975066932E-2</v>
          </cell>
        </row>
        <row r="4">
          <cell r="A4" t="str">
            <v>12X1,7 BL 100</v>
          </cell>
          <cell r="B4" t="str">
            <v>MTS. PE-Xb S.3.2 12X1,7 R.100M FERRO</v>
          </cell>
          <cell r="C4">
            <v>0.21415371997673194</v>
          </cell>
          <cell r="D4">
            <v>-1.2318225975066932E-2</v>
          </cell>
        </row>
        <row r="5">
          <cell r="A5" t="str">
            <v>16X1,8 BL 100</v>
          </cell>
          <cell r="B5" t="str">
            <v>MTS. PE-Xb S.4.0 16 x 1,8 R.100M</v>
          </cell>
          <cell r="C5">
            <v>0.27304673545384767</v>
          </cell>
          <cell r="D5">
            <v>-1.246438418152096E-2</v>
          </cell>
        </row>
        <row r="6">
          <cell r="A6" t="str">
            <v>16X1,8 BL 100F</v>
          </cell>
          <cell r="B6" t="str">
            <v>MTS PE-Xb S.4.0 16 x 1,8 R.100M FERO</v>
          </cell>
          <cell r="C6">
            <v>0.27304673545384767</v>
          </cell>
          <cell r="D6">
            <v>-1.246438418152096E-2</v>
          </cell>
        </row>
        <row r="7">
          <cell r="A7" t="str">
            <v>20X1,9 BL 100</v>
          </cell>
          <cell r="B7" t="str">
            <v>MTS. PE-Xb S.5.0 20 x 1,9 R.100M</v>
          </cell>
          <cell r="C7">
            <v>0.36138625866952123</v>
          </cell>
          <cell r="D7">
            <v>-1.2594265610234245E-2</v>
          </cell>
        </row>
        <row r="8">
          <cell r="A8" t="str">
            <v>20X1,9 BL 100F</v>
          </cell>
          <cell r="B8" t="str">
            <v>MTS PE-Xb S.5.0 20 x 1,9 R.100M FERRO</v>
          </cell>
          <cell r="C8">
            <v>0.36138625866952123</v>
          </cell>
          <cell r="D8">
            <v>-1.2594265610234245E-2</v>
          </cell>
        </row>
        <row r="9">
          <cell r="A9" t="str">
            <v>16X2,2 R 100</v>
          </cell>
          <cell r="B9" t="str">
            <v>MTS. PE-Xb S.3.2 16X2,2 R.100M</v>
          </cell>
          <cell r="C9">
            <v>0.31885241415827104</v>
          </cell>
          <cell r="D9">
            <v>-1.2540717967975845E-2</v>
          </cell>
        </row>
        <row r="10">
          <cell r="A10" t="str">
            <v>16X2,2 BL 100F</v>
          </cell>
          <cell r="B10" t="str">
            <v>MTS PE-Xb S.3.2 16X2,2 R.100M FERRO</v>
          </cell>
          <cell r="C10">
            <v>0.31885241415827104</v>
          </cell>
          <cell r="D10">
            <v>-1.2540717967975845E-2</v>
          </cell>
        </row>
        <row r="11">
          <cell r="A11" t="str">
            <v>20X2,8 BL 100F</v>
          </cell>
          <cell r="B11" t="str">
            <v>MTS PE-Xb S.3.2 20X2,8 R.100M FERRO</v>
          </cell>
          <cell r="C11">
            <v>0.49553146058961817</v>
          </cell>
          <cell r="D11">
            <v>-1.2702915175514917E-2</v>
          </cell>
        </row>
        <row r="12">
          <cell r="A12" t="str">
            <v>25X3,5 BL 50</v>
          </cell>
          <cell r="B12" t="str">
            <v>MTS. PE-Xb S.3.2 25X3,5 R.50M</v>
          </cell>
          <cell r="C12">
            <v>0.80916103539567741</v>
          </cell>
          <cell r="D12">
            <v>-1.2356575803634806E-2</v>
          </cell>
        </row>
        <row r="13">
          <cell r="A13" t="str">
            <v>25X3,5 BL 50F</v>
          </cell>
          <cell r="B13" t="str">
            <v>MTS PE-Xb S.3.2 25X3,5 R.50M FERRO</v>
          </cell>
          <cell r="C13">
            <v>0.80916103539567741</v>
          </cell>
          <cell r="D13">
            <v>-1.2356575803634806E-2</v>
          </cell>
        </row>
        <row r="14">
          <cell r="A14" t="str">
            <v>32X4,4 BL 50</v>
          </cell>
          <cell r="B14" t="str">
            <v>MTS. PE-Xb S.3.2 32X4,4 R.50M</v>
          </cell>
          <cell r="C14">
            <v>1.2749378224399108</v>
          </cell>
          <cell r="D14">
            <v>-1.2512353178637747E-2</v>
          </cell>
        </row>
        <row r="15">
          <cell r="A15" t="str">
            <v>32X2,9 BL 50</v>
          </cell>
          <cell r="B15" t="str">
            <v>MTS. PE-Xb S.5.0 32X2,9 R.50M</v>
          </cell>
          <cell r="C15">
            <v>0.88886138764548561</v>
          </cell>
          <cell r="D15">
            <v>-1.2302352378205872E-2</v>
          </cell>
        </row>
        <row r="16">
          <cell r="A16" t="str">
            <v>32X2,9 R 50F</v>
          </cell>
          <cell r="B16" t="str">
            <v>MTS PE-Xb S.5.0 32X2,9 R.50M FERRO</v>
          </cell>
          <cell r="C16">
            <v>0.88886138764548561</v>
          </cell>
          <cell r="D16">
            <v>-1.2302352378205872E-2</v>
          </cell>
        </row>
        <row r="17">
          <cell r="A17" t="str">
            <v>40X3,7 BL 50</v>
          </cell>
          <cell r="B17" t="str">
            <v>MTS. PE-Xb S.5.0 40X3,7 R.50M</v>
          </cell>
          <cell r="C17">
            <v>1.3894520192009692</v>
          </cell>
          <cell r="D17">
            <v>-1.2552190268478869E-2</v>
          </cell>
        </row>
        <row r="18">
          <cell r="A18" t="str">
            <v>40X3,7 BL 50F</v>
          </cell>
          <cell r="B18" t="str">
            <v>MTS PE-Xb S.5.0 40X3,7 R.50M FERRO</v>
          </cell>
          <cell r="C18">
            <v>1.3894520192009692</v>
          </cell>
          <cell r="D18">
            <v>-1.2552190268478869E-2</v>
          </cell>
        </row>
        <row r="19">
          <cell r="A19" t="str">
            <v>50X4,6 BL 50F</v>
          </cell>
          <cell r="B19" t="str">
            <v>MTS. PE-Xb S.5.0 50X4,6 R.50M</v>
          </cell>
          <cell r="C19">
            <v>2.1191670069182145</v>
          </cell>
          <cell r="D19">
            <v>-1.2995497424062807E-2</v>
          </cell>
        </row>
        <row r="20">
          <cell r="A20" t="str">
            <v>25X2,3 BL 50</v>
          </cell>
          <cell r="B20" t="str">
            <v>MTS. PE-Xb S.5.0 25X2,3 R.50M</v>
          </cell>
          <cell r="C20">
            <v>0.56704530510086837</v>
          </cell>
          <cell r="D20">
            <v>-1.208351841723998E-2</v>
          </cell>
        </row>
        <row r="21">
          <cell r="A21" t="str">
            <v>25X2,3 BL 50F</v>
          </cell>
          <cell r="B21" t="str">
            <v>MTS PE-Xb S.5.0 25X2,3 R.50M FERRO</v>
          </cell>
          <cell r="C21">
            <v>0.56704530510086837</v>
          </cell>
          <cell r="D21">
            <v>-1.208351841723998E-2</v>
          </cell>
        </row>
        <row r="22">
          <cell r="A22" t="str">
            <v>16X1,8 BL 200</v>
          </cell>
          <cell r="B22" t="str">
            <v>MTS. PE-Xb S.4.0 16X1,8 R.200M</v>
          </cell>
          <cell r="C22">
            <v>0.268648918873165</v>
          </cell>
          <cell r="D22">
            <v>-1.2681474861525932E-2</v>
          </cell>
        </row>
        <row r="23">
          <cell r="A23" t="str">
            <v>16X1,8 BL 4</v>
          </cell>
          <cell r="B23" t="str">
            <v>MTS. PE-Xb S.4.0 16X1,8 B.4M</v>
          </cell>
          <cell r="C23">
            <v>0.26380473545384764</v>
          </cell>
          <cell r="D23">
            <v>-1.2895423977795639E-2</v>
          </cell>
        </row>
        <row r="24">
          <cell r="A24" t="str">
            <v>16X1,8 BL 4F</v>
          </cell>
          <cell r="B24" t="str">
            <v>MTS PE-Xb S.4.0 16X1,8 B.5M FERRO</v>
          </cell>
          <cell r="C24">
            <v>0.26380473545384764</v>
          </cell>
          <cell r="D24">
            <v>-1.2895423977795639E-2</v>
          </cell>
        </row>
        <row r="25">
          <cell r="A25" t="str">
            <v>20X1,9 BL 120</v>
          </cell>
          <cell r="B25" t="str">
            <v>MTS. PE-Xb S.5.0 20X1,9 R.120M</v>
          </cell>
          <cell r="C25">
            <v>0.36104459200285455</v>
          </cell>
          <cell r="D25">
            <v>-1.2606033675918504E-2</v>
          </cell>
        </row>
        <row r="26">
          <cell r="A26" t="str">
            <v>20X1,9 BL 120F</v>
          </cell>
          <cell r="B26" t="str">
            <v>MTS PE-Xb S.5.0 20X1,9 R.120M FERRO</v>
          </cell>
          <cell r="C26">
            <v>0.36104459200285455</v>
          </cell>
          <cell r="D26">
            <v>-1.2606033675918504E-2</v>
          </cell>
        </row>
        <row r="27">
          <cell r="A27" t="str">
            <v>20X1,9 BL 200</v>
          </cell>
          <cell r="B27" t="str">
            <v>MTS. PE-Xb S.5.0 20X1,9 R.200M</v>
          </cell>
          <cell r="C27">
            <v>0.35800125866952126</v>
          </cell>
          <cell r="D27">
            <v>-1.2711834089070284E-2</v>
          </cell>
        </row>
        <row r="28">
          <cell r="A28" t="str">
            <v>20X1,9 BL 200F</v>
          </cell>
          <cell r="B28" t="str">
            <v>MTS. PE-Xb S.5.0 20X1,9 R.200M</v>
          </cell>
          <cell r="C28">
            <v>0.3606187260240597</v>
          </cell>
          <cell r="D28">
            <v>-1.2713893581003166E-2</v>
          </cell>
        </row>
        <row r="29">
          <cell r="A29" t="str">
            <v>20X1,9 BL 4</v>
          </cell>
          <cell r="B29" t="str">
            <v>MTS. PE-Xb S.5.0 20X1,9 B.4M</v>
          </cell>
          <cell r="C29">
            <v>0.35420225866952126</v>
          </cell>
          <cell r="D29">
            <v>-1.2846423504420224E-2</v>
          </cell>
        </row>
        <row r="30">
          <cell r="A30" t="str">
            <v>20X1,9 BL 4F</v>
          </cell>
          <cell r="B30" t="str">
            <v>MTS PE-Xb S.5.0 20X1,9 B.5M FERRO</v>
          </cell>
          <cell r="C30">
            <v>0.35420225866952126</v>
          </cell>
          <cell r="D30">
            <v>-1.2846423504420224E-2</v>
          </cell>
        </row>
        <row r="31">
          <cell r="A31" t="str">
            <v>25X2,3 BL 120</v>
          </cell>
          <cell r="B31" t="str">
            <v>MTS. PE-Xb S.5.0 25X2,3 R.120M</v>
          </cell>
          <cell r="C31">
            <v>0.5467653051008684</v>
          </cell>
          <cell r="D31">
            <v>-1.2526092562389568E-2</v>
          </cell>
        </row>
        <row r="32">
          <cell r="A32" t="str">
            <v>25X2,3 BL 120F</v>
          </cell>
          <cell r="B32" t="str">
            <v>MTS PE-Xb S.5.0 25X2,3 R.120M FERRO</v>
          </cell>
          <cell r="C32">
            <v>0.5467653051008684</v>
          </cell>
          <cell r="D32">
            <v>-1.2526092562389568E-2</v>
          </cell>
        </row>
        <row r="33">
          <cell r="A33" t="str">
            <v>25X2,3 BL 4</v>
          </cell>
          <cell r="B33" t="str">
            <v>MTS. PE-Xb S.5.0 25X2,3 B.4M</v>
          </cell>
          <cell r="C33">
            <v>0.53191030510086845</v>
          </cell>
          <cell r="D33">
            <v>-1.2871414045227181E-2</v>
          </cell>
        </row>
        <row r="34">
          <cell r="A34" t="str">
            <v>25X2,3 BL 4F</v>
          </cell>
          <cell r="B34" t="str">
            <v>MTS PE-Xb S.5.0 25X2,3 B.5M FERRO</v>
          </cell>
          <cell r="C34">
            <v>0.53191030510086845</v>
          </cell>
          <cell r="D34">
            <v>-1.2871414045227181E-2</v>
          </cell>
        </row>
        <row r="35">
          <cell r="A35" t="str">
            <v>32X2,9 BL 4</v>
          </cell>
          <cell r="B35" t="str">
            <v>MTS. PE-Xb S.5.0 32X2,9 B.4M</v>
          </cell>
          <cell r="C35">
            <v>0.84772138764548566</v>
          </cell>
          <cell r="D35">
            <v>-1.289168993389278E-2</v>
          </cell>
        </row>
        <row r="36">
          <cell r="A36" t="str">
            <v>32X2,9 BL 4F</v>
          </cell>
          <cell r="B36" t="str">
            <v>MTS PE-Xb S.5.0 32X2,9 B.5M FERRO</v>
          </cell>
          <cell r="C36">
            <v>0.84772138764548566</v>
          </cell>
          <cell r="D36">
            <v>-1.289168993389278E-2</v>
          </cell>
        </row>
        <row r="37">
          <cell r="A37" t="str">
            <v>40X3,7 BL 4</v>
          </cell>
          <cell r="B37" t="str">
            <v>MTS. PE-Xb S.5.0 40X3,7 B.4M</v>
          </cell>
          <cell r="C37">
            <v>1.351742019200969</v>
          </cell>
          <cell r="D37">
            <v>-1.2897846452742279E-2</v>
          </cell>
        </row>
        <row r="38">
          <cell r="A38" t="str">
            <v>40X3,7 BL 4F</v>
          </cell>
          <cell r="B38" t="str">
            <v>MTS. PE-Xb S.5.0 40X3,7 B.4M FERRO</v>
          </cell>
          <cell r="C38">
            <v>1.351742019200969</v>
          </cell>
          <cell r="D38">
            <v>-1.2897846452742279E-2</v>
          </cell>
        </row>
        <row r="39">
          <cell r="A39" t="str">
            <v>50X4,6 BL 4</v>
          </cell>
          <cell r="B39" t="str">
            <v>MTS. PE-Xb S.5.0 50X4,6 B.4M</v>
          </cell>
          <cell r="C39">
            <v>2.1014665468580889</v>
          </cell>
          <cell r="D39">
            <v>-1.2869868336430001E-2</v>
          </cell>
        </row>
        <row r="40">
          <cell r="A40" t="str">
            <v>50X4,6 BL 4F</v>
          </cell>
          <cell r="B40" t="str">
            <v>MTS. PE-Xb S.5.0 50X4,6 B.4M F</v>
          </cell>
          <cell r="C40">
            <v>2.1014665468580889</v>
          </cell>
          <cell r="D40">
            <v>-1.2869868336430001E-2</v>
          </cell>
        </row>
        <row r="41">
          <cell r="A41" t="str">
            <v>16X2,2 BL 4</v>
          </cell>
          <cell r="B41" t="str">
            <v>MTS. PE-Xb S.3.2 16X2,2 B.4M</v>
          </cell>
          <cell r="C41">
            <v>0.30961041415827101</v>
          </cell>
          <cell r="D41">
            <v>-1.2910230741133955E-2</v>
          </cell>
        </row>
        <row r="42">
          <cell r="A42" t="str">
            <v>20X2,8 BL 4</v>
          </cell>
          <cell r="B42" t="str">
            <v>MTS. PE-Xb S.3.2 20X2,8 B.4M</v>
          </cell>
          <cell r="C42">
            <v>0.4883474605896182</v>
          </cell>
          <cell r="D42">
            <v>-1.2887377422006963E-2</v>
          </cell>
        </row>
        <row r="43">
          <cell r="A43" t="str">
            <v>25X3,5 BL 4</v>
          </cell>
          <cell r="B43" t="str">
            <v>MTS. PE-Xb S.3.2 25X3,5 B.4M</v>
          </cell>
          <cell r="C43">
            <v>0.77402603539567738</v>
          </cell>
          <cell r="D43">
            <v>-1.2910230741134066E-2</v>
          </cell>
        </row>
        <row r="44">
          <cell r="A44" t="str">
            <v>32X4,4 BL 4</v>
          </cell>
          <cell r="B44" t="str">
            <v>MTS. PE-Xb S.3.2 32X4,4 B.4M</v>
          </cell>
          <cell r="C44">
            <v>1.2337978224399109</v>
          </cell>
          <cell r="D44">
            <v>-1.2924175419791073E-2</v>
          </cell>
        </row>
        <row r="45">
          <cell r="A45" t="str">
            <v>16X1,5 R 120F</v>
          </cell>
          <cell r="B45" t="str">
            <v>MTS. PE-R 16X1,5 (ROLLO 120M) ROJO ferro</v>
          </cell>
          <cell r="C45">
            <v>0.23821200844295962</v>
          </cell>
          <cell r="D45">
            <v>-1.232366097451898E-2</v>
          </cell>
        </row>
        <row r="46">
          <cell r="A46" t="str">
            <v>16X1,5 R 200F</v>
          </cell>
          <cell r="B46" t="str">
            <v>MTS. PE-R 16X1,5 (ROLLO 200M) ROJO FERRO</v>
          </cell>
          <cell r="C46">
            <v>0.23567867510962628</v>
          </cell>
          <cell r="D46">
            <v>-1.2454479399255147E-2</v>
          </cell>
        </row>
        <row r="47">
          <cell r="A47" t="str">
            <v>16X1,5 R 200M</v>
          </cell>
          <cell r="B47" t="str">
            <v>MTS. PE-R 16X1,5 (ROLLO 200M) ROJO MAROC</v>
          </cell>
          <cell r="C47">
            <v>0.23567867510962628</v>
          </cell>
          <cell r="D47">
            <v>-1.2454479399255147E-2</v>
          </cell>
        </row>
        <row r="48">
          <cell r="A48" t="str">
            <v>16X1,5 R 240F</v>
          </cell>
          <cell r="B48" t="str">
            <v>MTS. PE-R 16X1,5 (ROLLO 240M) ROJO FERRO</v>
          </cell>
          <cell r="C48">
            <v>0.23567867510962628</v>
          </cell>
          <cell r="D48">
            <v>-1.2454479399255147E-2</v>
          </cell>
        </row>
        <row r="49">
          <cell r="A49" t="str">
            <v>20X1,9 R 120</v>
          </cell>
          <cell r="B49" t="str">
            <v>MTS. PE-Xb S.5.0 20X1,9 R.120M ROJO</v>
          </cell>
          <cell r="C49">
            <v>0.36941081775739304</v>
          </cell>
          <cell r="D49">
            <v>-1.2432132325812306E-2</v>
          </cell>
        </row>
        <row r="50">
          <cell r="A50" t="str">
            <v>20X1,9 R 120F</v>
          </cell>
          <cell r="B50" t="str">
            <v>MTS. PE-Xb S.5.0 20X1,9 R.120M ROJO FERRO</v>
          </cell>
          <cell r="C50">
            <v>0.36941081775739304</v>
          </cell>
          <cell r="D50">
            <v>-1.2432132325812306E-2</v>
          </cell>
        </row>
        <row r="51">
          <cell r="A51" t="str">
            <v>20X1,9 R 120M</v>
          </cell>
          <cell r="B51" t="str">
            <v>MTS. PE-Xb S.5.0 20X1,9 R.120M ROJO MAROC</v>
          </cell>
          <cell r="C51">
            <v>0.36941081775739304</v>
          </cell>
          <cell r="D51">
            <v>-1.2432132325812306E-2</v>
          </cell>
        </row>
        <row r="52">
          <cell r="A52" t="str">
            <v>20X1,9 R 120TR</v>
          </cell>
          <cell r="B52" t="str">
            <v>MTS. PE-Xb S.5.0 20X1,9 R.120M ROJO TRA</v>
          </cell>
          <cell r="C52">
            <v>0.36941081775739304</v>
          </cell>
          <cell r="D52">
            <v>-1.2432132325812306E-2</v>
          </cell>
        </row>
        <row r="53">
          <cell r="A53" t="str">
            <v>20X1,9 R 200</v>
          </cell>
          <cell r="B53" t="str">
            <v>MTS. PE-Xb S.5.0 20X1,9 R.200M ROJO</v>
          </cell>
          <cell r="C53">
            <v>0.36510085466952125</v>
          </cell>
          <cell r="D53">
            <v>-1.2484875200065804E-2</v>
          </cell>
        </row>
        <row r="54">
          <cell r="A54" t="str">
            <v>20X1,9 R 200F</v>
          </cell>
          <cell r="B54" t="str">
            <v>MTS. PE-Xb S.5.0 20X1,9 R.200M ROJO FERRO</v>
          </cell>
          <cell r="C54">
            <v>0.36510085466952125</v>
          </cell>
          <cell r="D54">
            <v>-1.2484875200065804E-2</v>
          </cell>
        </row>
        <row r="55">
          <cell r="A55" t="str">
            <v>25X2,3 R 50</v>
          </cell>
          <cell r="B55" t="str">
            <v>MTS. PE-Xb S.5.0 25X2,3 R.50M ROJO</v>
          </cell>
          <cell r="C55">
            <v>0.57928879151335877</v>
          </cell>
          <cell r="D55">
            <v>-1.1927413099122597E-2</v>
          </cell>
        </row>
        <row r="56">
          <cell r="A56" t="str">
            <v>25X2,3 R 50F</v>
          </cell>
          <cell r="B56" t="str">
            <v>MTS PE-Xb S.5.0 25X2,3 R.50M ROJO FERRO</v>
          </cell>
          <cell r="C56">
            <v>0.57928879151335877</v>
          </cell>
          <cell r="D56">
            <v>-1.1927413099122597E-2</v>
          </cell>
        </row>
        <row r="57">
          <cell r="A57" t="str">
            <v>25X2,3 R 120</v>
          </cell>
          <cell r="B57" t="str">
            <v>MTS. PE-Xb S.5.0 25X2,3 R.120M ROJO</v>
          </cell>
          <cell r="C57">
            <v>0.5545229581800255</v>
          </cell>
          <cell r="D57">
            <v>-1.2453475473158004E-2</v>
          </cell>
        </row>
        <row r="58">
          <cell r="A58" t="str">
            <v>25X2,3 R 120F</v>
          </cell>
          <cell r="B58" t="str">
            <v>MTS. PE-Xb S.5.0 25X2,3 R.120M ROJO FERRO</v>
          </cell>
          <cell r="C58">
            <v>0.5545229581800255</v>
          </cell>
          <cell r="D58">
            <v>-1.2453475473158004E-2</v>
          </cell>
        </row>
        <row r="59">
          <cell r="A59" t="str">
            <v>25X2,3 R 120TR</v>
          </cell>
          <cell r="B59" t="str">
            <v>MTS. PE-Xb S.5.0 25X2,3 R.120M ROJO TRA</v>
          </cell>
          <cell r="C59">
            <v>0.5545229581800255</v>
          </cell>
          <cell r="D59">
            <v>-1.2453475473158004E-2</v>
          </cell>
        </row>
        <row r="60">
          <cell r="A60" t="str">
            <v>12X1,1 R 200F</v>
          </cell>
          <cell r="B60" t="str">
            <v>MTS. PE-R 12X1,1 (ROLLO 200M) ROJO FERRO</v>
          </cell>
          <cell r="C60">
            <v>0.12916103358603914</v>
          </cell>
          <cell r="D60">
            <v>-1.2272082844268062E-2</v>
          </cell>
        </row>
        <row r="61">
          <cell r="A61" t="str">
            <v>12X2,0 BL 100F</v>
          </cell>
          <cell r="B61" t="str">
            <v>MTS PE-Xb 12X2,0 R.100M FERRO</v>
          </cell>
          <cell r="C61">
            <v>0.21546245365400116</v>
          </cell>
          <cell r="D61">
            <v>-1.2322342573842682E-2</v>
          </cell>
        </row>
        <row r="62">
          <cell r="A62" t="str">
            <v>16X2,0 BL 10</v>
          </cell>
          <cell r="B62" t="str">
            <v>MTS. PE-Xb 16X2,0 R.100M</v>
          </cell>
          <cell r="C62">
            <v>0.30118450951513626</v>
          </cell>
          <cell r="D62">
            <v>-1.2514026955119606E-2</v>
          </cell>
        </row>
        <row r="63">
          <cell r="A63" t="str">
            <v>16X2,0 R 100F</v>
          </cell>
          <cell r="B63" t="str">
            <v>MTS PE-Xb 16X2,0 R.100M FERRO</v>
          </cell>
          <cell r="C63">
            <v>0.30118450951513626</v>
          </cell>
          <cell r="D63">
            <v>-1.2514026955119606E-2</v>
          </cell>
        </row>
        <row r="64">
          <cell r="A64" t="str">
            <v>16X2,0 R 100TE</v>
          </cell>
          <cell r="B64" t="str">
            <v>MTS PE-Xb 16X2,0 R.100M TECE</v>
          </cell>
          <cell r="C64">
            <v>0.30118450951513626</v>
          </cell>
          <cell r="D64">
            <v>-1.2514026955119606E-2</v>
          </cell>
        </row>
        <row r="65">
          <cell r="A65" t="str">
            <v>20X2,0 BL 100</v>
          </cell>
          <cell r="B65" t="str">
            <v>MTS. PE-Xb 20X2,0 R.100M</v>
          </cell>
          <cell r="C65">
            <v>0.38363473118309827</v>
          </cell>
          <cell r="D65">
            <v>-1.2617543516523111E-2</v>
          </cell>
        </row>
        <row r="66">
          <cell r="A66" t="str">
            <v>20X2,0 R 100F</v>
          </cell>
          <cell r="B66" t="str">
            <v>MTS PE-Xb 20X2,0 R.100M FERRO</v>
          </cell>
          <cell r="C66">
            <v>0.38363473118309827</v>
          </cell>
          <cell r="D66">
            <v>-1.2617543516523111E-2</v>
          </cell>
        </row>
        <row r="67">
          <cell r="A67" t="str">
            <v>12X1,1 R 120F</v>
          </cell>
          <cell r="B67" t="str">
            <v>MTS. PE-R 12X1,1 (ROLLO 120M) ROJO FERRO</v>
          </cell>
          <cell r="C67">
            <v>0.13693295976178277</v>
          </cell>
          <cell r="D67">
            <v>-1.2075826478554097E-2</v>
          </cell>
        </row>
        <row r="68">
          <cell r="A68" t="str">
            <v>12X1,1 R 120TR</v>
          </cell>
          <cell r="B68" t="str">
            <v>MTS. PE-R 12X1,1 (R.120M) ROJO TRA</v>
          </cell>
          <cell r="C68">
            <v>0.13693295976178277</v>
          </cell>
          <cell r="D68">
            <v>-1.2075826478554097E-2</v>
          </cell>
        </row>
        <row r="69">
          <cell r="A69" t="str">
            <v>16X1,8 R 100</v>
          </cell>
          <cell r="B69" t="str">
            <v>MTS. PE-Xb S.4.0 16X1,8 R.100M ROJO</v>
          </cell>
          <cell r="C69">
            <v>0.27694297545384766</v>
          </cell>
          <cell r="D69">
            <v>-1.2308089656551058E-2</v>
          </cell>
        </row>
        <row r="70">
          <cell r="A70" t="str">
            <v>16X1,8 R 100F</v>
          </cell>
          <cell r="B70" t="str">
            <v>MTS. PE-R 16X1,8 (ROLLO 100M) ROJO</v>
          </cell>
          <cell r="C70">
            <v>0.27694297545384766</v>
          </cell>
          <cell r="D70">
            <v>-1.2308089656551058E-2</v>
          </cell>
        </row>
        <row r="71">
          <cell r="A71" t="str">
            <v>63X5,8 BL 4</v>
          </cell>
          <cell r="B71" t="str">
            <v>MTS. PE-Xb S.5.0 63X5,8 B.4M</v>
          </cell>
          <cell r="C71">
            <v>3.2924141931730952</v>
          </cell>
          <cell r="D71">
            <v>-1.2915315176372455E-2</v>
          </cell>
        </row>
        <row r="72">
          <cell r="A72" t="str">
            <v>63X5,8 BL 4F</v>
          </cell>
          <cell r="B72" t="str">
            <v>MTS PE-Xb S.5.0 63X5,8 B.5M FERRO</v>
          </cell>
          <cell r="C72">
            <v>3.2924141931730952</v>
          </cell>
          <cell r="D72">
            <v>-1.2915315176372455E-2</v>
          </cell>
        </row>
        <row r="73">
          <cell r="A73" t="str">
            <v>75X6,8 BL 4</v>
          </cell>
          <cell r="B73" t="str">
            <v>MTS. PE-Xb S.5.0 75X6,8 B.4M</v>
          </cell>
          <cell r="C73">
            <v>4.8907051965381525</v>
          </cell>
          <cell r="D73">
            <v>-1.2941520308036747E-2</v>
          </cell>
        </row>
        <row r="74">
          <cell r="A74" t="str">
            <v>90X8,2 BL 4</v>
          </cell>
          <cell r="B74" t="str">
            <v>MTS. PE-Xb S.5.0 92X8,2 B.4M</v>
          </cell>
          <cell r="C74">
            <v>6.8914318056635011</v>
          </cell>
          <cell r="D74">
            <v>-1.2957191600535656E-2</v>
          </cell>
        </row>
        <row r="75">
          <cell r="A75" t="str">
            <v>12X1,1 B 200F</v>
          </cell>
          <cell r="B75" t="str">
            <v>MTS. PE-R 12X1,1 (ROLLO 200M) AZUL FERRO</v>
          </cell>
          <cell r="C75">
            <v>0.12947351358603915</v>
          </cell>
          <cell r="D75">
            <v>-1.2242827193533645E-2</v>
          </cell>
        </row>
        <row r="76">
          <cell r="A76" t="str">
            <v>20X1,9 B 120</v>
          </cell>
          <cell r="B76" t="str">
            <v>MTS. PE-Xb S.5.0 20X1,9 R.120M AZUL</v>
          </cell>
          <cell r="C76">
            <v>0.37031633775739303</v>
          </cell>
          <cell r="D76">
            <v>-1.2402109542503981E-2</v>
          </cell>
        </row>
        <row r="77">
          <cell r="A77" t="str">
            <v>20X1,9 B 120F</v>
          </cell>
          <cell r="B77" t="str">
            <v>MTS. PE-Xb S.5.0 20X1,9 R.120M AZUL FERRO</v>
          </cell>
          <cell r="C77">
            <v>0.37031633775739303</v>
          </cell>
          <cell r="D77">
            <v>-1.2402109542503981E-2</v>
          </cell>
        </row>
        <row r="78">
          <cell r="A78" t="str">
            <v>20X1,9 B 120TR</v>
          </cell>
          <cell r="B78" t="str">
            <v>MTS. PE-R 20X1,9 (R.120M) AZUL TRA</v>
          </cell>
          <cell r="C78">
            <v>0.37031633775739303</v>
          </cell>
          <cell r="D78">
            <v>-1.2402109542503981E-2</v>
          </cell>
        </row>
        <row r="79">
          <cell r="A79" t="str">
            <v>16X1,8 R 4</v>
          </cell>
          <cell r="B79" t="str">
            <v>MTS. PE-Xb S.4.0 16X1,8 B.4M ROJO</v>
          </cell>
          <cell r="C79">
            <v>0.26807097545384767</v>
          </cell>
          <cell r="D79">
            <v>-1.2710257196600128E-2</v>
          </cell>
        </row>
        <row r="80">
          <cell r="A80" t="str">
            <v>16X1,8 R 4F</v>
          </cell>
          <cell r="B80" t="str">
            <v>MTS PE-Xb S.4.0 16X1,8 B.5M ROJO FERRO</v>
          </cell>
          <cell r="C80">
            <v>0.26807097545384767</v>
          </cell>
          <cell r="D80">
            <v>-1.2710257196600128E-2</v>
          </cell>
        </row>
        <row r="81">
          <cell r="A81" t="str">
            <v>20X1,9 R 4</v>
          </cell>
          <cell r="B81" t="str">
            <v>MTS. PE-Xb S.5.0 20X1,9 B.4M ROJO</v>
          </cell>
          <cell r="C81">
            <v>0.3625684844240597</v>
          </cell>
          <cell r="D81">
            <v>-1.2663778360521127E-2</v>
          </cell>
        </row>
        <row r="82">
          <cell r="A82" t="str">
            <v>25X2,3 R 4</v>
          </cell>
          <cell r="B82" t="str">
            <v>MTS. PE-Xb S.5.0 25X2,3 B.4M ROJO</v>
          </cell>
          <cell r="C82">
            <v>0.54049611310086842</v>
          </cell>
          <cell r="D82">
            <v>-1.2686963595953227E-2</v>
          </cell>
        </row>
        <row r="83">
          <cell r="A83" t="str">
            <v>32X2,9 R 4</v>
          </cell>
          <cell r="B83" t="str">
            <v>MTS. PE-Xb S.5.0 32X2,9 B.4M ROJO</v>
          </cell>
          <cell r="C83">
            <v>0.86142668364548558</v>
          </cell>
          <cell r="D83">
            <v>-1.2706634646808768E-2</v>
          </cell>
        </row>
        <row r="84">
          <cell r="A84" t="str">
            <v>20X1,9 R 100</v>
          </cell>
          <cell r="B84" t="str">
            <v>MTS. PE-Xb S.5.0 20X1,9 R.100M ROJO</v>
          </cell>
          <cell r="C84">
            <v>0.36938248442405974</v>
          </cell>
          <cell r="D84">
            <v>-1.2433074071269368E-2</v>
          </cell>
        </row>
        <row r="85">
          <cell r="A85" t="str">
            <v>20X1,9 R 100F</v>
          </cell>
          <cell r="B85" t="str">
            <v>MTS. PE-Xb S.5.0 20X1,9 R.100M ROJO</v>
          </cell>
          <cell r="C85">
            <v>0.36938248442405974</v>
          </cell>
          <cell r="D85">
            <v>-1.2433074071269368E-2</v>
          </cell>
        </row>
        <row r="86">
          <cell r="A86" t="str">
            <v>16X1,5 B 200F</v>
          </cell>
          <cell r="B86" t="str">
            <v>MTS. PE-R 16X1,5 (ROLLO 200M) AZUL FERRO</v>
          </cell>
          <cell r="C86">
            <v>0.2362574351096263</v>
          </cell>
          <cell r="D86">
            <v>-1.2424348716304268E-2</v>
          </cell>
        </row>
        <row r="87">
          <cell r="A87" t="str">
            <v>25X2,3 B 120</v>
          </cell>
          <cell r="B87" t="str">
            <v>MTS. PE-Xb S.5.0 25X2,3 R.120M AZUL</v>
          </cell>
          <cell r="C87">
            <v>0.55221767976753511</v>
          </cell>
          <cell r="D87">
            <v>-1.242101059779932E-2</v>
          </cell>
        </row>
        <row r="88">
          <cell r="A88" t="str">
            <v>25X2,3 B 120F</v>
          </cell>
          <cell r="B88" t="str">
            <v>MTS. PE-Xb S.5.0 25X2,3 R.120M AZUL FERRO</v>
          </cell>
          <cell r="C88">
            <v>0.55221767976753511</v>
          </cell>
          <cell r="D88">
            <v>-1.242101059779932E-2</v>
          </cell>
        </row>
        <row r="89">
          <cell r="A89" t="str">
            <v>25X2,3 B 120TR</v>
          </cell>
          <cell r="B89" t="str">
            <v>MTS. PE-Xb S.5.0 25X2,3 R.120M AZUL TR</v>
          </cell>
          <cell r="C89">
            <v>0.55221767976753511</v>
          </cell>
          <cell r="D89">
            <v>-1.242101059779932E-2</v>
          </cell>
        </row>
        <row r="90">
          <cell r="A90" t="str">
            <v>16X1,5 B 240F</v>
          </cell>
          <cell r="B90" t="str">
            <v>MTS. PE-R 16X1,5 (ROLLO 240M) AZUL FERRO</v>
          </cell>
          <cell r="C90">
            <v>0.23516160177629297</v>
          </cell>
          <cell r="D90">
            <v>-1.2481522503371423E-2</v>
          </cell>
        </row>
        <row r="91">
          <cell r="A91" t="str">
            <v>20X1,9 R 240</v>
          </cell>
          <cell r="B91" t="str">
            <v>MTS. PE-R 20X1,9 (ROLLO 240M) ROJO FERRO</v>
          </cell>
          <cell r="C91">
            <v>0.36620956775739305</v>
          </cell>
          <cell r="D91">
            <v>-1.253944605443813E-2</v>
          </cell>
        </row>
        <row r="92">
          <cell r="A92" t="str">
            <v>20X1,9 R 240TR</v>
          </cell>
          <cell r="B92" t="str">
            <v>MTS. PE-R 20X1,9 (R.240M) ROJO TRA</v>
          </cell>
          <cell r="C92">
            <v>0.36620956775739305</v>
          </cell>
          <cell r="D92">
            <v>-1.253944605443813E-2</v>
          </cell>
        </row>
        <row r="93">
          <cell r="A93" t="str">
            <v>20X1,9 B 200</v>
          </cell>
          <cell r="B93" t="str">
            <v>MTS. PE-Xb S.5.0 20X1,9 R.200M AZUL</v>
          </cell>
          <cell r="C93">
            <v>0.36599965466952122</v>
          </cell>
          <cell r="D93">
            <v>-1.2454597445439308E-2</v>
          </cell>
        </row>
        <row r="94">
          <cell r="A94" t="str">
            <v>20X1,9 B 200F</v>
          </cell>
          <cell r="B94" t="str">
            <v>MTS. PE-Xb S.5.0 20X1,9 R.200M AZUL FERRO</v>
          </cell>
          <cell r="C94">
            <v>0.36599965466952122</v>
          </cell>
          <cell r="D94">
            <v>-1.2454597445439308E-2</v>
          </cell>
        </row>
        <row r="95">
          <cell r="A95" t="str">
            <v>16X1,5 R 80F</v>
          </cell>
          <cell r="B95" t="str">
            <v>MTS. PE-R 16X1,5 (ROLLO 80M) ROJO FERRO</v>
          </cell>
          <cell r="C95">
            <v>0.24276617510962628</v>
          </cell>
          <cell r="D95">
            <v>-1.2095271781131012E-2</v>
          </cell>
        </row>
        <row r="96">
          <cell r="A96" t="str">
            <v>16X1,5 R 100</v>
          </cell>
          <cell r="B96" t="str">
            <v>MTS. PE-R 16X1,5 (ROLLO 100M) ROJO FERRO</v>
          </cell>
          <cell r="C96">
            <v>0.2386036751096263</v>
          </cell>
          <cell r="D96">
            <v>-1.2303680644331405E-2</v>
          </cell>
        </row>
        <row r="97">
          <cell r="A97" t="str">
            <v>16X1,5 B 120F</v>
          </cell>
          <cell r="B97" t="str">
            <v>MTS. PE-R 16X1,5 (ROLLO 120M) AZUL FERRO</v>
          </cell>
          <cell r="C97">
            <v>0.23879076844295963</v>
          </cell>
          <cell r="D97">
            <v>-1.2294159186430953E-2</v>
          </cell>
        </row>
        <row r="98">
          <cell r="A98" t="str">
            <v>32X2,9 R 50</v>
          </cell>
          <cell r="B98" t="str">
            <v>MTS. PE-Xb S.5.0 32X2,9 R.50M ROJO</v>
          </cell>
          <cell r="C98">
            <v>0.8918006836454857</v>
          </cell>
          <cell r="D98">
            <v>-1.2279171240023534E-2</v>
          </cell>
        </row>
        <row r="99">
          <cell r="A99" t="str">
            <v>20X1,9 B 240F</v>
          </cell>
          <cell r="B99" t="str">
            <v>MTS. P.E.R. 20X1,9 (R-240 M) AZUL FERRO</v>
          </cell>
          <cell r="C99">
            <v>0.36711508775739304</v>
          </cell>
          <cell r="D99">
            <v>-1.2508903359571888E-2</v>
          </cell>
        </row>
        <row r="100">
          <cell r="A100" t="str">
            <v>20X1,9 B 240TR</v>
          </cell>
          <cell r="B100" t="str">
            <v>MTS. PE-R 20X1,9 (R.240M) AZUL TRA</v>
          </cell>
          <cell r="C100">
            <v>0.36711508775739304</v>
          </cell>
          <cell r="D100">
            <v>-1.2508903359571888E-2</v>
          </cell>
        </row>
        <row r="101">
          <cell r="A101" t="str">
            <v>25X2,3 B 50</v>
          </cell>
          <cell r="B101" t="str">
            <v>MTS. PE-Xb S.5.0 25X2,3 R.50M AZUL</v>
          </cell>
          <cell r="C101">
            <v>0.57393751310086838</v>
          </cell>
          <cell r="D101">
            <v>-1.1956575704319516E-2</v>
          </cell>
        </row>
        <row r="102">
          <cell r="A102" t="str">
            <v>25X2,3 B 50F</v>
          </cell>
          <cell r="B102" t="str">
            <v>MTS. PE-Xb S.5.0 25X2,3 R.50M AZUL FERRO</v>
          </cell>
          <cell r="C102">
            <v>0.57393751310086838</v>
          </cell>
          <cell r="D102">
            <v>-1.1956575704319516E-2</v>
          </cell>
        </row>
        <row r="103">
          <cell r="A103" t="str">
            <v>12X1,1 B 120F</v>
          </cell>
          <cell r="B103" t="str">
            <v>MTS. PE-R 12X1,1 (ROLLO 120M) AZUL FERRO</v>
          </cell>
          <cell r="C103">
            <v>0.1372588797617828</v>
          </cell>
          <cell r="D103">
            <v>-1.2047497984310596E-2</v>
          </cell>
        </row>
        <row r="104">
          <cell r="A104" t="str">
            <v>12X1,1 B 120TR</v>
          </cell>
          <cell r="B104" t="str">
            <v>MTS. PE-R 12X1,1 (R.120M) AZUL TRA</v>
          </cell>
          <cell r="C104">
            <v>0.1372588797617828</v>
          </cell>
          <cell r="D104">
            <v>-1.2047497984310596E-2</v>
          </cell>
        </row>
        <row r="105">
          <cell r="A105" t="str">
            <v>16X1,5 R 600</v>
          </cell>
          <cell r="B105" t="str">
            <v>MTS. PE-R 16X1,5 (ROLLO 600M) ROJO FERRO</v>
          </cell>
          <cell r="C105">
            <v>0.22910367510962629</v>
          </cell>
          <cell r="D105">
            <v>-1.280733027675407E-2</v>
          </cell>
        </row>
        <row r="106">
          <cell r="A106" t="str">
            <v>16X1,5 R 600TR</v>
          </cell>
          <cell r="B106" t="str">
            <v>MTS. PE-R 16X1,5 (R.600M) ROJO TRA</v>
          </cell>
          <cell r="C106">
            <v>0.22910367510962629</v>
          </cell>
          <cell r="D106">
            <v>-1.280733027675407E-2</v>
          </cell>
        </row>
        <row r="107">
          <cell r="A107" t="str">
            <v>16X1,5 R 400F</v>
          </cell>
          <cell r="B107" t="str">
            <v>MTS. PE-R 16X1,5 (ROLLO 400M) ROJO FERRO</v>
          </cell>
          <cell r="C107">
            <v>0.23375792510962629</v>
          </cell>
          <cell r="D107">
            <v>-1.2555530897816469E-2</v>
          </cell>
        </row>
        <row r="108">
          <cell r="A108" t="str">
            <v>16X1,8 B 4</v>
          </cell>
          <cell r="B108" t="str">
            <v>MTS. PE-Xb S.4.0 16X1,8 B.4M AZUL</v>
          </cell>
          <cell r="C108">
            <v>0.26874297545384762</v>
          </cell>
          <cell r="D108">
            <v>-1.2678877776118869E-2</v>
          </cell>
        </row>
        <row r="109">
          <cell r="A109" t="str">
            <v>20X1,9 B 4</v>
          </cell>
          <cell r="B109" t="str">
            <v>MTS. PE-Xb S.5.0 20X1,9 B.4M AZUL</v>
          </cell>
          <cell r="C109">
            <v>0.36080715466952124</v>
          </cell>
          <cell r="D109">
            <v>-1.2631571783062623E-2</v>
          </cell>
        </row>
        <row r="110">
          <cell r="A110" t="str">
            <v>25X2,3 B 5</v>
          </cell>
          <cell r="B110" t="str">
            <v>MTS. PE-Xb S.5.0 25X2,3 B.4M AZUL</v>
          </cell>
          <cell r="C110">
            <v>0.54184851310086846</v>
          </cell>
          <cell r="D110">
            <v>-1.2655698944341154E-2</v>
          </cell>
        </row>
        <row r="111">
          <cell r="A111" t="str">
            <v>16X1,8 R 200</v>
          </cell>
          <cell r="B111" t="str">
            <v>MTS. PE-Xb S.4.0 16X1,8 R.200M ROJO</v>
          </cell>
          <cell r="C111">
            <v>0.27258797545384766</v>
          </cell>
          <cell r="D111">
            <v>-1.2502271322080039E-2</v>
          </cell>
        </row>
        <row r="112">
          <cell r="A112" t="str">
            <v>16X1,8 B 100</v>
          </cell>
          <cell r="B112" t="str">
            <v>MTS. PE-Xb S.4.0 16X1,8 R.100M AZUL</v>
          </cell>
          <cell r="C112">
            <v>0.27761497545384761</v>
          </cell>
          <cell r="D112">
            <v>-1.2278662285153175E-2</v>
          </cell>
        </row>
        <row r="113">
          <cell r="A113" t="str">
            <v>16X1,8 B 200</v>
          </cell>
          <cell r="B113" t="str">
            <v>MTS. PE-Xb S.4.0 16X1,8 R.100M AZUL</v>
          </cell>
          <cell r="C113">
            <v>0.27761497545384761</v>
          </cell>
          <cell r="D113">
            <v>-1.2278662285153175E-2</v>
          </cell>
        </row>
        <row r="114">
          <cell r="A114" t="str">
            <v>20X1,9 B 100</v>
          </cell>
          <cell r="B114" t="str">
            <v>MTS. PE-Xb S.5.0 20X1,9 R.100M AZUL</v>
          </cell>
          <cell r="C114">
            <v>0.36762115466952122</v>
          </cell>
          <cell r="D114">
            <v>-1.2400344030074839E-2</v>
          </cell>
        </row>
        <row r="115">
          <cell r="A115" t="str">
            <v>32X2,9 B 50</v>
          </cell>
          <cell r="B115" t="str">
            <v>MTS. PE-Xb S.5.0 32X2,9 R.50M AZUL</v>
          </cell>
          <cell r="C115">
            <v>0.89395948364548561</v>
          </cell>
          <cell r="D115">
            <v>-1.2249881823537256E-2</v>
          </cell>
        </row>
        <row r="116">
          <cell r="A116" t="str">
            <v>32X2,9 B 4</v>
          </cell>
          <cell r="B116" t="str">
            <v>MTS. PE-Xb S.5.0 32X2,9 B.4M AZUL</v>
          </cell>
          <cell r="C116">
            <v>0.86358548364548549</v>
          </cell>
          <cell r="D116">
            <v>-1.2675273088605277E-2</v>
          </cell>
        </row>
        <row r="117">
          <cell r="A117" t="str">
            <v>20X2,8 R 100F</v>
          </cell>
          <cell r="B117" t="str">
            <v>MTS. PE-R 20X2,8 (ROLLO 100M) ROJO FERRO</v>
          </cell>
          <cell r="C117">
            <v>0.49577613154532002</v>
          </cell>
          <cell r="D117">
            <v>-1.2519073082988608E-2</v>
          </cell>
        </row>
        <row r="118">
          <cell r="A118" t="str">
            <v>12X2,0 R 100F</v>
          </cell>
          <cell r="B118" t="str">
            <v>MTS. PE-R 12X2 (ROLLO 100M) ROJO FERRO</v>
          </cell>
          <cell r="C118">
            <v>0.21380237756424153</v>
          </cell>
          <cell r="D118">
            <v>-1.213864691412514E-2</v>
          </cell>
        </row>
        <row r="119">
          <cell r="A119" t="str">
            <v>16X2,2 R 100F</v>
          </cell>
          <cell r="B119" t="str">
            <v>MTS. PE-R 16X2,2 (ROLLO 100M) ROJO FERRO</v>
          </cell>
          <cell r="C119">
            <v>0.31787995421055948</v>
          </cell>
          <cell r="D119">
            <v>-1.235768130834114E-2</v>
          </cell>
        </row>
        <row r="120">
          <cell r="A120" t="str">
            <v>16X1,5 R 802</v>
          </cell>
          <cell r="B120" t="str">
            <v>MTS. PE-R 16X1,5 (ROLLO 802M) ROJO FERRO</v>
          </cell>
          <cell r="C120">
            <v>0.22910367510962629</v>
          </cell>
          <cell r="D120">
            <v>-1.280733027675407E-2</v>
          </cell>
        </row>
        <row r="121">
          <cell r="A121" t="str">
            <v>16X1,5 B 80F</v>
          </cell>
          <cell r="B121" t="str">
            <v>MTS. P.E.R. 16X1,5 (ROLLO 80M) AZUL FERRO</v>
          </cell>
          <cell r="C121">
            <v>0.24701185352211669</v>
          </cell>
          <cell r="D121">
            <v>-1.2077379042831904E-2</v>
          </cell>
        </row>
        <row r="122">
          <cell r="A122" t="str">
            <v>16X1,5 B 802</v>
          </cell>
          <cell r="B122" t="str">
            <v>MTS. PE-R 16X1,5 (ROLLO 802M) AZUL FERRO</v>
          </cell>
          <cell r="C122">
            <v>0.24334493510962629</v>
          </cell>
          <cell r="D122">
            <v>-1.2066852087920465E-2</v>
          </cell>
        </row>
        <row r="123">
          <cell r="A123" t="str">
            <v>20X2,3 R 100TE</v>
          </cell>
          <cell r="B123" t="str">
            <v>TUBO PE-Xb 20X2,3 R.100M TECE</v>
          </cell>
          <cell r="C123">
            <v>0.38599723118309837</v>
          </cell>
          <cell r="D123">
            <v>-1.2541286223337944E-2</v>
          </cell>
        </row>
        <row r="124">
          <cell r="A124" t="str">
            <v>20X1,9 R 600</v>
          </cell>
          <cell r="B124" t="str">
            <v>MTS. PE-Xb S.5.0 20X1,9 R.600M ROJO</v>
          </cell>
          <cell r="C124">
            <v>0.37211498442405971</v>
          </cell>
          <cell r="D124">
            <v>-1.234290289774298E-2</v>
          </cell>
        </row>
        <row r="125">
          <cell r="A125" t="str">
            <v>16X1,5 BL 100AF</v>
          </cell>
          <cell r="B125" t="str">
            <v>MTS. PE-R 16X1,5 (ROLLO 100M) BLA AC-FIX</v>
          </cell>
          <cell r="C125">
            <v>0.2390918759096263</v>
          </cell>
          <cell r="D125">
            <v>-1.226199757945956E-2</v>
          </cell>
        </row>
        <row r="126">
          <cell r="A126" t="str">
            <v>16X1,8 BL 100AF</v>
          </cell>
          <cell r="B126" t="str">
            <v>MTS. PE-Xb S.4.0 16 x 1,8 R.100M AC-FIX</v>
          </cell>
          <cell r="C126">
            <v>0.27573641887316497</v>
          </cell>
          <cell r="D126">
            <v>-1.2359540317877671E-2</v>
          </cell>
        </row>
        <row r="127">
          <cell r="A127" t="str">
            <v>25X2,3 BL 50AF</v>
          </cell>
          <cell r="B127" t="str">
            <v>MTS. PE-Xb S.5.0 25 X 2,3 R.50M AC-FIX</v>
          </cell>
          <cell r="C127">
            <v>0.54402682271335878</v>
          </cell>
          <cell r="D127">
            <v>-1.2673269135240695E-2</v>
          </cell>
        </row>
        <row r="128">
          <cell r="A128" t="str">
            <v>20X1,9 BL 5AF</v>
          </cell>
          <cell r="B128" t="str">
            <v>MTS. PE-Xb S.5.0 20X1,9 B.5M BLAN AC-FIX</v>
          </cell>
          <cell r="C128">
            <v>0.36636622602405972</v>
          </cell>
          <cell r="D128">
            <v>-1.2516936419445956E-2</v>
          </cell>
        </row>
        <row r="129">
          <cell r="A129" t="str">
            <v>25X2,3 BL 5AF</v>
          </cell>
          <cell r="B129" t="str">
            <v>MTS. PE-Xb S.5.0 25X2,3 B.5M BLAN AC-FIX</v>
          </cell>
          <cell r="C129">
            <v>0.54402682271335878</v>
          </cell>
          <cell r="D129">
            <v>-1.2673269135240695E-2</v>
          </cell>
        </row>
        <row r="130">
          <cell r="A130" t="str">
            <v>16X1,5 RS 5AF</v>
          </cell>
          <cell r="B130" t="str">
            <v>MTS. PE-Xb16X1,5 B.5M ROSA 43833 AC-FIX</v>
          </cell>
          <cell r="C130">
            <v>0.24027282190962629</v>
          </cell>
          <cell r="D130">
            <v>-1.2216454910064622E-2</v>
          </cell>
        </row>
        <row r="131">
          <cell r="A131" t="str">
            <v>12X1,1 I 200F</v>
          </cell>
          <cell r="B131" t="str">
            <v>MTS. PE-R 12X1,1 (ROLLO 200M) MARFIL</v>
          </cell>
          <cell r="C131">
            <v>0.14187330509511611</v>
          </cell>
          <cell r="D131">
            <v>-1.1660222439304757E-2</v>
          </cell>
        </row>
        <row r="132">
          <cell r="A132" t="str">
            <v>16X1,5 I 200F</v>
          </cell>
          <cell r="B132" t="str">
            <v>MTS. PE-R 16X1,5 (ROLLO 200M) MARFIL</v>
          </cell>
          <cell r="C132">
            <v>0.24133581110962629</v>
          </cell>
          <cell r="D132">
            <v>-1.2166086635114426E-2</v>
          </cell>
        </row>
        <row r="133">
          <cell r="A133" t="str">
            <v>20X1,9 RS 120F</v>
          </cell>
          <cell r="B133" t="str">
            <v>MTS. PE-Xb S.5.0 20X1,9 R.120M ROSA FERR</v>
          </cell>
          <cell r="C133">
            <v>0.36821391802405973</v>
          </cell>
          <cell r="D133">
            <v>-1.24691845664886E-2</v>
          </cell>
        </row>
        <row r="134">
          <cell r="A134" t="str">
            <v>12X1,1 B 601W</v>
          </cell>
          <cell r="B134" t="str">
            <v>MTS. PE-R 12X1,1 (ROLLO 601M) AZUL WAVIN</v>
          </cell>
          <cell r="C134">
            <v>0.13334221309511612</v>
          </cell>
          <cell r="D134">
            <v>-1.2396982729197092E-2</v>
          </cell>
        </row>
        <row r="135">
          <cell r="A135" t="str">
            <v>12X1,1 R 601W</v>
          </cell>
          <cell r="B135" t="str">
            <v>MTS. PE-R 12X1,1 (ROLLO 601M) ROJO WAVIN</v>
          </cell>
          <cell r="C135">
            <v>0.13301629309511612</v>
          </cell>
          <cell r="D135">
            <v>-1.2426980665839027E-2</v>
          </cell>
        </row>
        <row r="136">
          <cell r="A136" t="str">
            <v>16X1,5 B 501W</v>
          </cell>
          <cell r="B136" t="str">
            <v>MTS. PE-R 16X1,5 (ROLLO 601M) AZUL WAVIN</v>
          </cell>
          <cell r="C136">
            <v>0.2336824351096263</v>
          </cell>
          <cell r="D136">
            <v>-1.2559535960862678E-2</v>
          </cell>
        </row>
        <row r="137">
          <cell r="A137" t="str">
            <v>16X1,5 R 240W</v>
          </cell>
          <cell r="B137" t="str">
            <v>MTS. PE-R 16X1,5 (ROLLO 240M) ROJO WAVIN</v>
          </cell>
          <cell r="C137">
            <v>0.23310367510962629</v>
          </cell>
          <cell r="D137">
            <v>-1.2590326717316525E-2</v>
          </cell>
        </row>
        <row r="138">
          <cell r="A138" t="str">
            <v>16X1,5 R 200W</v>
          </cell>
          <cell r="B138" t="str">
            <v>MTS. PE-R 16X1,5 (ROLLO 200M) ROJO WAVIN</v>
          </cell>
          <cell r="C138">
            <v>0.23310367510962629</v>
          </cell>
          <cell r="D138">
            <v>-1.2590326717316525E-2</v>
          </cell>
        </row>
        <row r="139">
          <cell r="A139" t="str">
            <v>16X1,5 B 200W</v>
          </cell>
          <cell r="B139" t="str">
            <v>MTS. PE-R 16X1,5 (ROLLO 200M) AZUL WAVIN</v>
          </cell>
          <cell r="C139">
            <v>0.2336824351096263</v>
          </cell>
          <cell r="D139">
            <v>-1.2559535960862678E-2</v>
          </cell>
        </row>
        <row r="140">
          <cell r="A140" t="str">
            <v>12X1,1 R 120W</v>
          </cell>
          <cell r="B140" t="str">
            <v>MTS. PE-R 12X1,1 (ROLLO 120M) ROJO WAVIN</v>
          </cell>
          <cell r="C140">
            <v>0.13301629309511612</v>
          </cell>
          <cell r="D140">
            <v>-1.2426980665839027E-2</v>
          </cell>
        </row>
        <row r="141">
          <cell r="A141" t="str">
            <v>12X1,1 B 200W</v>
          </cell>
          <cell r="B141" t="str">
            <v>MTS. PE-R 12X1,1 (ROLLO 200M) AZUL WAVIN</v>
          </cell>
          <cell r="C141">
            <v>0.13334221309511612</v>
          </cell>
          <cell r="D141">
            <v>-1.2396982729197092E-2</v>
          </cell>
        </row>
        <row r="142">
          <cell r="A142" t="str">
            <v>12X1,1 R 200W</v>
          </cell>
          <cell r="B142" t="str">
            <v>MTS. PE-R 12X1,1 (ROLLO 200M) ROJO WAVIN</v>
          </cell>
          <cell r="C142">
            <v>0.13301629309511612</v>
          </cell>
          <cell r="D142">
            <v>-1.2426980665839027E-2</v>
          </cell>
        </row>
        <row r="143">
          <cell r="A143" t="str">
            <v>20X1,9 B 120W</v>
          </cell>
          <cell r="B143" t="str">
            <v>MTS. PE-R 20X1,9 (ROLLO 120M) AZUL WAVIN</v>
          </cell>
          <cell r="C143">
            <v>0.37302050442405971</v>
          </cell>
          <cell r="D143">
            <v>-1.2313309021318886E-2</v>
          </cell>
        </row>
        <row r="144">
          <cell r="A144" t="str">
            <v>20X1,9 R 200W</v>
          </cell>
          <cell r="B144" t="str">
            <v>MTS. PE-R 20X1,9 (ROLLO 200M) ROJO WAVIN</v>
          </cell>
          <cell r="C144">
            <v>0.37211498442405971</v>
          </cell>
          <cell r="D144">
            <v>-1.234290289774298E-2</v>
          </cell>
        </row>
        <row r="145">
          <cell r="A145" t="str">
            <v>25X2,3 B 100W</v>
          </cell>
          <cell r="B145" t="str">
            <v>MTS. PE-R 25X2,3 (ROLLO 100M) AZUL WAVIN</v>
          </cell>
          <cell r="C145">
            <v>0.55403293151335886</v>
          </cell>
          <cell r="D145">
            <v>-1.246435293292758E-2</v>
          </cell>
        </row>
        <row r="146">
          <cell r="A146" t="str">
            <v>25X2,3 R 100W</v>
          </cell>
          <cell r="B146" t="str">
            <v>MTS. PE-R 25X2,3 (ROLLO 100M) ROJO WAVIN</v>
          </cell>
          <cell r="C146">
            <v>0.55267129151335881</v>
          </cell>
          <cell r="D146">
            <v>-1.2494678196040443E-2</v>
          </cell>
        </row>
        <row r="147">
          <cell r="A147" t="str">
            <v>12X1,1 B 240FX</v>
          </cell>
          <cell r="B147" t="str">
            <v>MTS. PE-R 12X1,1 (R.240M) AZUL FERRO BOX</v>
          </cell>
          <cell r="C147">
            <v>0.13094125155665459</v>
          </cell>
          <cell r="D147">
            <v>-1.2621426941074043E-2</v>
          </cell>
        </row>
        <row r="148">
          <cell r="A148" t="str">
            <v>16X1,5 B 240</v>
          </cell>
          <cell r="B148" t="str">
            <v>MTS. PE-R 16X1,5 (R.240M) AZUL FERRO BOX</v>
          </cell>
          <cell r="C148">
            <v>0.23228087260962629</v>
          </cell>
          <cell r="D148">
            <v>-1.2634361632377189E-2</v>
          </cell>
        </row>
        <row r="149">
          <cell r="A149" t="str">
            <v>16X1,5 R 240FX</v>
          </cell>
          <cell r="B149" t="str">
            <v>MTS. PE-R 16X1,5 (R.240M) ROJO FERRO BOX</v>
          </cell>
          <cell r="C149">
            <v>0.23170211260962628</v>
          </cell>
          <cell r="D149">
            <v>-1.2665520819645892E-2</v>
          </cell>
        </row>
        <row r="150">
          <cell r="A150" t="str">
            <v>20X1,9 B 120FX</v>
          </cell>
          <cell r="B150" t="str">
            <v>MTS. PE-R 20X1,9 (R.120M) AZUL FERRO BOX</v>
          </cell>
          <cell r="C150">
            <v>0.36397744886850414</v>
          </cell>
          <cell r="D150">
            <v>-1.2615375033024123E-2</v>
          </cell>
        </row>
        <row r="151">
          <cell r="A151" t="str">
            <v>20X1,9 R 120FX</v>
          </cell>
          <cell r="B151" t="str">
            <v>MTS. PE-R 20X1,9 (R.120M) ROJO FERRO BOX</v>
          </cell>
          <cell r="C151">
            <v>0.36307192886850415</v>
          </cell>
          <cell r="D151">
            <v>-1.2646440525047931E-2</v>
          </cell>
        </row>
        <row r="152">
          <cell r="A152" t="str">
            <v>12X1,1 B 100</v>
          </cell>
          <cell r="B152" t="str">
            <v>MTS. PE-R 12X1,1 (ROLLO 100M) AZUL FERRO</v>
          </cell>
          <cell r="C152">
            <v>0.13396165753956057</v>
          </cell>
          <cell r="D152">
            <v>-1.2340365951222787E-2</v>
          </cell>
        </row>
        <row r="153">
          <cell r="A153" t="str">
            <v>12X1,1 R 100</v>
          </cell>
          <cell r="B153" t="str">
            <v>MTS. PE-R 12X1,1 (ROLLO 100M) ROJO FERRO</v>
          </cell>
          <cell r="C153">
            <v>0.13363573753956054</v>
          </cell>
          <cell r="D153">
            <v>-1.2370090185075067E-2</v>
          </cell>
        </row>
        <row r="154">
          <cell r="A154" t="str">
            <v>16X1,5 B 100F</v>
          </cell>
          <cell r="B154" t="str">
            <v>MTS. PE-R 16X1,5 (ROLLO 100M) AZUL FERRO</v>
          </cell>
          <cell r="C154">
            <v>0.23918243510962631</v>
          </cell>
          <cell r="D154">
            <v>-1.2274274326957268E-2</v>
          </cell>
        </row>
        <row r="155">
          <cell r="A155" t="str">
            <v>12X1,1 R 240</v>
          </cell>
          <cell r="B155" t="str">
            <v>MTS. PE-R 12X1,1 (R.240M) ROJO FERRO BOX</v>
          </cell>
          <cell r="C155">
            <v>0.12529507204757762</v>
          </cell>
          <cell r="D155">
            <v>-1.2645947775626443E-2</v>
          </cell>
        </row>
        <row r="156">
          <cell r="A156" t="str">
            <v>25X2,3 B 50FX</v>
          </cell>
          <cell r="B156" t="str">
            <v>MTS. PE-R 25X2,3 (R.50M) AZUL FERRO BOX</v>
          </cell>
          <cell r="C156">
            <v>0.53604499223332036</v>
          </cell>
          <cell r="D156">
            <v>-1.2594848087504551E-2</v>
          </cell>
        </row>
        <row r="157">
          <cell r="A157" t="str">
            <v>25X2,3 R 50FX</v>
          </cell>
          <cell r="B157" t="str">
            <v>MTS. PE-R 25X2,3 (R.50M) ROJO FERRO BOX</v>
          </cell>
          <cell r="C157">
            <v>0.53471359223332027</v>
          </cell>
          <cell r="D157">
            <v>-1.2625812442074502E-2</v>
          </cell>
        </row>
        <row r="158">
          <cell r="A158" t="str">
            <v>32X2,9 BL 5AF</v>
          </cell>
          <cell r="B158" t="str">
            <v>MTS. PE-Xb S.5.0 32X2,9 B.5M AC-FIX</v>
          </cell>
          <cell r="C158">
            <v>0.85704354116312031</v>
          </cell>
          <cell r="D158">
            <v>-1.2880613344304348E-2</v>
          </cell>
        </row>
        <row r="159">
          <cell r="A159" t="str">
            <v>16X1,8 BL 5 AF</v>
          </cell>
          <cell r="B159" t="str">
            <v>MTS. PE-Xb S.4.0 16X1,8 B.5M AC-FIX</v>
          </cell>
          <cell r="C159">
            <v>0.26974930348854959</v>
          </cell>
          <cell r="D159">
            <v>-1.2630396883609007E-2</v>
          </cell>
        </row>
        <row r="160">
          <cell r="A160" t="str">
            <v>12X1,1 I 200FX</v>
          </cell>
          <cell r="B160" t="str">
            <v>MTS.PE-R 12X1,1 (R.200M)MARFIL FERRO BOX</v>
          </cell>
          <cell r="C160">
            <v>0.13059914620142377</v>
          </cell>
          <cell r="D160">
            <v>-1.2138587272971346E-2</v>
          </cell>
        </row>
        <row r="161">
          <cell r="A161" t="str">
            <v>16X1,5 I 200</v>
          </cell>
          <cell r="B161" t="str">
            <v>MTS.PE-R 16X1,5 (R.200M)MARFIL FERRO BOX</v>
          </cell>
          <cell r="C161">
            <v>0.23534869572501091</v>
          </cell>
          <cell r="D161">
            <v>-1.2471723880360996E-2</v>
          </cell>
        </row>
        <row r="162">
          <cell r="A162" t="str">
            <v>12X1,1 R 240F</v>
          </cell>
          <cell r="B162" t="str">
            <v>MTS. PE-R 12X1,1 (R.240M) ROJO FERRO</v>
          </cell>
          <cell r="C162">
            <v>0.13669167771050073</v>
          </cell>
          <cell r="D162">
            <v>-1.2096884335035862E-2</v>
          </cell>
        </row>
        <row r="163">
          <cell r="A163" t="str">
            <v>12X1,1 R 240TR</v>
          </cell>
          <cell r="B163" t="str">
            <v>MTS. PE-R 12X1,1 (R.240M) ROJO TRA</v>
          </cell>
          <cell r="C163">
            <v>0.13669167771050073</v>
          </cell>
          <cell r="D163">
            <v>-1.2096884335035862E-2</v>
          </cell>
        </row>
        <row r="164">
          <cell r="A164" t="str">
            <v>12X1,1 B 240F</v>
          </cell>
          <cell r="B164" t="str">
            <v>MTS. PE-R 12X1,1 (R.240M) AZUL FERRO</v>
          </cell>
          <cell r="C164">
            <v>0.13701759771050073</v>
          </cell>
          <cell r="D164">
            <v>-1.206845707234061E-2</v>
          </cell>
        </row>
        <row r="165">
          <cell r="A165" t="str">
            <v>12X1,1 B 240TR</v>
          </cell>
          <cell r="B165" t="str">
            <v>MTS. PE-R 12X1,1 (R.240M) AZUL TRA</v>
          </cell>
          <cell r="C165">
            <v>0.13701759771050073</v>
          </cell>
          <cell r="D165">
            <v>-1.206845707234061E-2</v>
          </cell>
        </row>
        <row r="166">
          <cell r="A166" t="str">
            <v>16X2,0 BL 200F</v>
          </cell>
          <cell r="B166" t="str">
            <v>MTS. PE-R 16X2,0 (ROLLO 200M) FERRO</v>
          </cell>
          <cell r="C166">
            <v>0.29869536407939584</v>
          </cell>
          <cell r="D166">
            <v>-1.2451274729340822E-2</v>
          </cell>
        </row>
        <row r="167">
          <cell r="A167" t="str">
            <v>32X2,9 R 130 ROJO</v>
          </cell>
          <cell r="B167" t="str">
            <v>MTS. PE-R 32X2,9 (R.130M) ROJO</v>
          </cell>
          <cell r="C167">
            <v>0.86224206826087024</v>
          </cell>
          <cell r="D167">
            <v>-1.269477107987349E-2</v>
          </cell>
        </row>
        <row r="168">
          <cell r="A168" t="str">
            <v>32X2,9 R 120 ROJO</v>
          </cell>
          <cell r="B168" t="str">
            <v>MTS. PE-R 32X2,9 (R.120M) ROJO</v>
          </cell>
          <cell r="C168">
            <v>0.86224206826087024</v>
          </cell>
          <cell r="D168">
            <v>-1.269477107987349E-2</v>
          </cell>
        </row>
        <row r="169">
          <cell r="A169" t="str">
            <v>16X2,0 I 100F</v>
          </cell>
          <cell r="B169" t="str">
            <v>MTS. PE-R 16X2,0 (ROLLO 100M) MARFIL FER</v>
          </cell>
          <cell r="C169">
            <v>0.29614969607939584</v>
          </cell>
          <cell r="D169">
            <v>-1.2556960456666211E-2</v>
          </cell>
        </row>
        <row r="170">
          <cell r="A170" t="str">
            <v>20X2,0 I 100F</v>
          </cell>
          <cell r="B170" t="str">
            <v>MTS. PE-R 20X2,0 (ROLLO 100M) MARFIL FER</v>
          </cell>
          <cell r="C170">
            <v>0.37942063134735793</v>
          </cell>
          <cell r="D170">
            <v>-1.2629359068330626E-2</v>
          </cell>
        </row>
        <row r="171">
          <cell r="A171" t="str">
            <v>16X2,0 R 100FQ</v>
          </cell>
          <cell r="B171" t="str">
            <v>MTS. PE-R 16X2,0 (ROLLO 100M) ROUGE BRIQ</v>
          </cell>
          <cell r="C171">
            <v>0.29796204407939586</v>
          </cell>
          <cell r="D171">
            <v>-1.2481536311114372E-2</v>
          </cell>
        </row>
        <row r="172">
          <cell r="A172" t="str">
            <v>20X2,0 R 100FQ</v>
          </cell>
          <cell r="B172" t="str">
            <v>MTS. PE-R 20X2,0 (ROLLO 100M) ROUGE BRIQ</v>
          </cell>
          <cell r="C172">
            <v>0.38175613134735797</v>
          </cell>
          <cell r="D172">
            <v>-1.2553065324357959E-2</v>
          </cell>
        </row>
        <row r="173">
          <cell r="A173" t="str">
            <v>16X1,5 I 120FX</v>
          </cell>
          <cell r="B173" t="str">
            <v>MTS.PE-R 16X1,5 (R.120M)MARFIL FERRO BOX</v>
          </cell>
          <cell r="C173">
            <v>0.23534869572501091</v>
          </cell>
          <cell r="D173">
            <v>-1.2471723880360996E-2</v>
          </cell>
        </row>
        <row r="174">
          <cell r="A174" t="str">
            <v>16X2,0 W 100</v>
          </cell>
          <cell r="B174" t="str">
            <v>MTS. PE-Xb 16X2,0 (WHITE) R.100M</v>
          </cell>
          <cell r="C174">
            <v>0.29330650967939587</v>
          </cell>
          <cell r="D174">
            <v>-1.2659730274788505E-2</v>
          </cell>
        </row>
        <row r="175">
          <cell r="A175" t="str">
            <v>20X2,0 W 100</v>
          </cell>
          <cell r="B175" t="str">
            <v>MTS. PE-Xb 20X2,0 (WHITE) R.100M</v>
          </cell>
          <cell r="C175">
            <v>0.37575673134735788</v>
          </cell>
          <cell r="D175">
            <v>-1.2733425366122209E-2</v>
          </cell>
        </row>
        <row r="176">
          <cell r="A176" t="str">
            <v>16X1,5 R 200TH</v>
          </cell>
          <cell r="B176" t="str">
            <v>MTS. PE-R 16X1,5 (R 200M) ROUGE BRIQUE</v>
          </cell>
          <cell r="C176">
            <v>0.2372856125250109</v>
          </cell>
          <cell r="D176">
            <v>-1.2382508004572301E-2</v>
          </cell>
        </row>
        <row r="177">
          <cell r="A177" t="str">
            <v>20X1,9 R 100FQ</v>
          </cell>
          <cell r="B177" t="str">
            <v>MTS. PE-R 20X1,9 (R 200M) ROUGE BRIQUE</v>
          </cell>
          <cell r="C177">
            <v>0.36692041463944436</v>
          </cell>
          <cell r="D177">
            <v>-1.2526916430789625E-2</v>
          </cell>
        </row>
        <row r="178">
          <cell r="A178" t="str">
            <v>25X2,3 R 100FQ</v>
          </cell>
          <cell r="B178" t="str">
            <v>MTS. PE-R 25X2,3 (R 100M) ROUGE BRIQUE</v>
          </cell>
          <cell r="C178">
            <v>0.54787593532874346</v>
          </cell>
          <cell r="D178">
            <v>-1.2614199507874901E-2</v>
          </cell>
        </row>
        <row r="179">
          <cell r="A179" t="str">
            <v>20X1,9 RS 120AF</v>
          </cell>
          <cell r="B179" t="str">
            <v>MTS. PE-Xb 20X1,9 (R 120M) ROSA</v>
          </cell>
          <cell r="C179">
            <v>0.36222680263944435</v>
          </cell>
          <cell r="D179">
            <v>-1.267267137349537E-2</v>
          </cell>
        </row>
        <row r="180">
          <cell r="A180" t="str">
            <v>16X1,5 R 200B</v>
          </cell>
          <cell r="B180" t="str">
            <v>MTS.PEX16X1,5(R200M)ROUGE BRIQUE BRASELI</v>
          </cell>
          <cell r="C180">
            <v>0.22995408130003009</v>
          </cell>
          <cell r="D180">
            <v>-1.2369474368023381E-2</v>
          </cell>
        </row>
        <row r="181">
          <cell r="A181" t="str">
            <v>20X1,9 R 120B</v>
          </cell>
          <cell r="B181" t="str">
            <v>MTS.PEX20X1,9(R120M)ROUGE BRIQUE BRASELI</v>
          </cell>
          <cell r="C181">
            <v>0.36692041463944436</v>
          </cell>
          <cell r="D181">
            <v>-1.2526916430789625E-2</v>
          </cell>
        </row>
        <row r="182">
          <cell r="A182" t="str">
            <v>12X1,1 R 120</v>
          </cell>
          <cell r="B182" t="str">
            <v>MTS. PE-R 12X1,1 (R.120M) ROJO FERRO BOX</v>
          </cell>
          <cell r="C182">
            <v>0.13669167771050073</v>
          </cell>
          <cell r="D182">
            <v>-1.2096884335035862E-2</v>
          </cell>
        </row>
        <row r="183">
          <cell r="A183" t="str">
            <v>12X1,1 B 120</v>
          </cell>
          <cell r="B183" t="str">
            <v>MTS. PE-R 12X1,1 (R.120M) AZUL FERRO BOX</v>
          </cell>
          <cell r="C183">
            <v>0.13701759771050073</v>
          </cell>
          <cell r="D183">
            <v>-1.206845707234061E-2</v>
          </cell>
        </row>
        <row r="184">
          <cell r="A184" t="str">
            <v>12X1,1 R 200</v>
          </cell>
          <cell r="B184" t="str">
            <v>MTS. PE-R 12X1,1 (R.200M) ROJO FERRO BOX</v>
          </cell>
          <cell r="C184">
            <v>0.13669167771050073</v>
          </cell>
          <cell r="D184">
            <v>-1.2096884335035862E-2</v>
          </cell>
        </row>
        <row r="185">
          <cell r="A185" t="str">
            <v>12X1,1 B 200</v>
          </cell>
          <cell r="B185" t="str">
            <v>MTS. PE-R 12X1,1 (R.200M) AZUL FERRO BOX</v>
          </cell>
          <cell r="C185">
            <v>0.13701759771050073</v>
          </cell>
          <cell r="D185">
            <v>-1.206845707234061E-2</v>
          </cell>
        </row>
        <row r="186">
          <cell r="A186" t="str">
            <v>16X1,5 R 120</v>
          </cell>
          <cell r="B186" t="str">
            <v>MTS. PE-R 16X1,5 (R.120M) ROJO FERRO BOX</v>
          </cell>
          <cell r="C186">
            <v>0.2367790597250109</v>
          </cell>
          <cell r="D186">
            <v>-1.2397317183097778E-2</v>
          </cell>
        </row>
        <row r="187">
          <cell r="A187" t="str">
            <v>16X1,5 B 120</v>
          </cell>
          <cell r="B187" t="str">
            <v>MTS. PE-R 16X1,5 (R.120M) AZUL FERRO BOX</v>
          </cell>
          <cell r="C187">
            <v>0.23735781972501091</v>
          </cell>
          <cell r="D187">
            <v>-1.2367462115003836E-2</v>
          </cell>
        </row>
        <row r="188">
          <cell r="A188" t="str">
            <v>16X1,5 R 200</v>
          </cell>
          <cell r="B188" t="str">
            <v>MTS. PE-R 16X1,5 (R.200M) ROJO FERRO BOX</v>
          </cell>
          <cell r="C188">
            <v>0.2367790597250109</v>
          </cell>
          <cell r="D188">
            <v>-1.2397317183097778E-2</v>
          </cell>
        </row>
        <row r="189">
          <cell r="A189" t="str">
            <v>16X1,5 B 200</v>
          </cell>
          <cell r="B189" t="str">
            <v>MTS. PE-R 16X1,5 (R.200M) AZUL FERRO BOX</v>
          </cell>
          <cell r="C189">
            <v>0.23735781972501091</v>
          </cell>
          <cell r="D189">
            <v>-1.2367462115003836E-2</v>
          </cell>
        </row>
        <row r="190">
          <cell r="A190" t="str">
            <v>20X1,9 R 200FX</v>
          </cell>
          <cell r="B190" t="str">
            <v>MTS. PE-R 20X1,9 (R.200M) ROJO FERRO BOX</v>
          </cell>
          <cell r="C190">
            <v>0.36612786903944433</v>
          </cell>
          <cell r="D190">
            <v>-1.2542209044645425E-2</v>
          </cell>
        </row>
        <row r="191">
          <cell r="A191" t="str">
            <v>20X1,9 B 200FX</v>
          </cell>
          <cell r="B191" t="str">
            <v>MTS. PE-R 20X1,9 (R.200M) AZUL FERRO BOX</v>
          </cell>
          <cell r="C191">
            <v>0.36703338903944432</v>
          </cell>
          <cell r="D191">
            <v>-1.2511652904903858E-2</v>
          </cell>
        </row>
        <row r="192">
          <cell r="A192" t="str">
            <v>20X1,9 R 240FX</v>
          </cell>
          <cell r="B192" t="str">
            <v>MTS. PE-R 20X1,9 (R.240M) ROJO FERRO BOX</v>
          </cell>
          <cell r="C192">
            <v>0.36612786903944433</v>
          </cell>
          <cell r="D192">
            <v>-1.2542209044645425E-2</v>
          </cell>
        </row>
        <row r="193">
          <cell r="A193" t="str">
            <v>20X1,9 B 240</v>
          </cell>
          <cell r="B193" t="str">
            <v>MTS. PE-R 20X1,9 (R.240M) AZUL FERRO BOX</v>
          </cell>
          <cell r="C193">
            <v>0.36703338903944432</v>
          </cell>
          <cell r="D193">
            <v>-1.2511652904903858E-2</v>
          </cell>
        </row>
        <row r="194">
          <cell r="A194" t="str">
            <v>25X2,3 R 120FX</v>
          </cell>
          <cell r="B194" t="str">
            <v>MTS. PE-R 25X2,3 (R.120M) ROJO FERRO BOX</v>
          </cell>
          <cell r="C194">
            <v>0.54668417612874343</v>
          </cell>
          <cell r="D194">
            <v>-1.2629787799960934E-2</v>
          </cell>
        </row>
        <row r="195">
          <cell r="A195" t="str">
            <v>25X2,3 B 120FX</v>
          </cell>
          <cell r="B195" t="str">
            <v>MTS. PE-R 25X2,3 (R.120M) AZUL FERRO BOX</v>
          </cell>
          <cell r="C195">
            <v>0.54804581612874348</v>
          </cell>
          <cell r="D195">
            <v>-1.2598803967399652E-2</v>
          </cell>
        </row>
        <row r="196">
          <cell r="A196" t="str">
            <v>32X2,9 R 50FX</v>
          </cell>
          <cell r="B196" t="str">
            <v>MTS. PE-R 32X2,9 (R.50M) ROJO FERRO BOX</v>
          </cell>
          <cell r="C196">
            <v>0.87088748996312026</v>
          </cell>
          <cell r="D196">
            <v>-1.2695888596875204E-2</v>
          </cell>
        </row>
        <row r="197">
          <cell r="A197" t="str">
            <v>25X2,9 B 50FX</v>
          </cell>
          <cell r="B197" t="str">
            <v>MTS. PE-R 32X2,9 (R.50M) AZUL FERRO BOX</v>
          </cell>
          <cell r="C197">
            <v>0.87306812996312022</v>
          </cell>
          <cell r="D197">
            <v>-1.2664579996072733E-2</v>
          </cell>
        </row>
        <row r="198">
          <cell r="A198" t="str">
            <v>12X1,1 R 10 BRICO</v>
          </cell>
          <cell r="B198" t="str">
            <v>MTS. PE-R 12X1,1 (R.10M) ROJO BRICOMARCH</v>
          </cell>
          <cell r="C198">
            <v>0.13137141820142378</v>
          </cell>
          <cell r="D198">
            <v>-1.206809125947661E-2</v>
          </cell>
        </row>
        <row r="199">
          <cell r="A199" t="str">
            <v>12X1,1 B 10 BRICO</v>
          </cell>
          <cell r="B199" t="str">
            <v>MTS. PE-R 12X1,1 (R.10M) AZUL BRICOMARCH</v>
          </cell>
          <cell r="C199">
            <v>0.13168389820142379</v>
          </cell>
          <cell r="D199">
            <v>-1.2039799002957485E-2</v>
          </cell>
        </row>
        <row r="200">
          <cell r="A200" t="str">
            <v>12X1,1 R 25 BRICO</v>
          </cell>
          <cell r="B200" t="str">
            <v>MTS. PE-R 12X1,1 (R.25M) ROJO BRICOMARCH</v>
          </cell>
          <cell r="C200">
            <v>0.13137141820142378</v>
          </cell>
          <cell r="D200">
            <v>-1.206809125947661E-2</v>
          </cell>
        </row>
        <row r="201">
          <cell r="A201" t="str">
            <v>12X1,1 B 25 BRICO</v>
          </cell>
          <cell r="B201" t="str">
            <v>MTS. PE-R 12X1,1 (R.25M) AZUL BRICOMARCH</v>
          </cell>
          <cell r="C201">
            <v>0.13168389820142376</v>
          </cell>
          <cell r="D201">
            <v>-1.2039799002957485E-2</v>
          </cell>
        </row>
        <row r="202">
          <cell r="A202" t="str">
            <v>16X1,5 R 10 BRICO</v>
          </cell>
          <cell r="B202" t="str">
            <v>MTS. PE-R 16X1,5 (R.10M) ROJO BRICOMARCH</v>
          </cell>
          <cell r="C202">
            <v>0.22946370290003007</v>
          </cell>
          <cell r="D202">
            <v>-1.2384240267134916E-2</v>
          </cell>
        </row>
        <row r="203">
          <cell r="A203" t="str">
            <v>16X1,5 B 10 BRICO</v>
          </cell>
          <cell r="B203" t="str">
            <v>MTS. PE-R 16X1,5 (R.10M) AZUL BRICOMARCH</v>
          </cell>
          <cell r="C203">
            <v>0.23002398290003009</v>
          </cell>
          <cell r="D203">
            <v>-1.2354448073483959E-2</v>
          </cell>
        </row>
        <row r="204">
          <cell r="A204" t="str">
            <v>16X1,5 R 25 BRICO</v>
          </cell>
          <cell r="B204" t="str">
            <v>MTS. PE-R 16X1,5 (R.25M) ROJO BRICOMARCH</v>
          </cell>
          <cell r="C204">
            <v>0.22946370290003007</v>
          </cell>
          <cell r="D204">
            <v>-1.2384240267134916E-2</v>
          </cell>
        </row>
        <row r="205">
          <cell r="A205" t="str">
            <v>16X1,5 B 25 BRICO</v>
          </cell>
          <cell r="B205" t="str">
            <v>MTS. PE-R 16X1,5 (R.25M) AZUL BRICOMARCH</v>
          </cell>
          <cell r="C205">
            <v>0.23002398290003009</v>
          </cell>
          <cell r="D205">
            <v>-1.2354448073483959E-2</v>
          </cell>
        </row>
        <row r="206">
          <cell r="A206" t="str">
            <v>20X1,9 R 10 BRICO</v>
          </cell>
          <cell r="B206" t="str">
            <v>MTS. PE-R 20X1,9 (R.10M) ROJO BRICOMARCH</v>
          </cell>
          <cell r="C206">
            <v>0.35648489867924232</v>
          </cell>
          <cell r="D206">
            <v>-1.253503549715218E-2</v>
          </cell>
        </row>
        <row r="207">
          <cell r="A207" t="str">
            <v>20X1,9 B 10 BRICO</v>
          </cell>
          <cell r="B207" t="str">
            <v>MTS. PE-R 20X1,9 (R.10M) AZUL BRICOMARCH</v>
          </cell>
          <cell r="C207">
            <v>0.35736605867924232</v>
          </cell>
          <cell r="D207">
            <v>-1.2504514258204869E-2</v>
          </cell>
        </row>
        <row r="208">
          <cell r="A208" t="str">
            <v>20X1,9 R 25 BRICO</v>
          </cell>
          <cell r="B208" t="str">
            <v>MTS. PE-R 20X1,9 (R.25M) ROJO BRICOMARCH</v>
          </cell>
          <cell r="C208">
            <v>0.35648489867924232</v>
          </cell>
          <cell r="D208">
            <v>-1.253503549715218E-2</v>
          </cell>
        </row>
        <row r="209">
          <cell r="A209" t="str">
            <v>20X1,9 B 25 BRICO</v>
          </cell>
          <cell r="B209" t="str">
            <v>MTS. PE-R 20X1,9 (R.25M) AZUL BRICOMARCH</v>
          </cell>
          <cell r="C209">
            <v>0.35736605867924237</v>
          </cell>
          <cell r="D209">
            <v>-1.2504514258204869E-2</v>
          </cell>
        </row>
        <row r="210">
          <cell r="A210" t="str">
            <v>20X1,9 I 120F</v>
          </cell>
          <cell r="B210" t="str">
            <v>MTS. PE-R 20X1,9 (R.120M) MARFIL FERRO</v>
          </cell>
          <cell r="C210">
            <v>0.36388994103944433</v>
          </cell>
          <cell r="D210">
            <v>-1.2618370482976426E-2</v>
          </cell>
        </row>
        <row r="211">
          <cell r="A211" t="str">
            <v>20X1,9 I 240F</v>
          </cell>
          <cell r="B211" t="str">
            <v>MTS. PE-R 20X1,9 (R.240M) MARFIL FERRO</v>
          </cell>
          <cell r="C211">
            <v>0.36388994103944433</v>
          </cell>
          <cell r="D211">
            <v>-1.2618370482976426E-2</v>
          </cell>
        </row>
        <row r="212">
          <cell r="A212" t="str">
            <v>12X1,1 R 5 DIPRA</v>
          </cell>
          <cell r="B212" t="str">
            <v>MTS. PE-R NUDE 12X1,1 (R.5M) ROJO DIPRA</v>
          </cell>
          <cell r="C212">
            <v>0.13137141820142378</v>
          </cell>
          <cell r="D212">
            <v>-1.206809125947661E-2</v>
          </cell>
        </row>
        <row r="213">
          <cell r="A213" t="str">
            <v>12X1,1 B 5 DIPRA</v>
          </cell>
          <cell r="B213" t="str">
            <v>MTS. PE-R NUDE 12X1,1 (R.5M) AZUL DIPRA</v>
          </cell>
          <cell r="C213">
            <v>0.13168389820142379</v>
          </cell>
          <cell r="D213">
            <v>-1.2039799002957485E-2</v>
          </cell>
        </row>
        <row r="214">
          <cell r="A214" t="str">
            <v>16X1,5 R 5 DIPRA</v>
          </cell>
          <cell r="B214" t="str">
            <v>MTS. PE-R NUDE 16X1,5 (R.5M) ROJO DIPRA</v>
          </cell>
          <cell r="C214">
            <v>0.22946370290003015</v>
          </cell>
          <cell r="D214">
            <v>-1.2384240267134694E-2</v>
          </cell>
        </row>
        <row r="215">
          <cell r="A215" t="str">
            <v>16X1,5 B 5 DIPRA</v>
          </cell>
          <cell r="B215" t="str">
            <v>MTS. PE-R NUDE 16X1,5 (R.5M) AZUL DIPRA</v>
          </cell>
          <cell r="C215">
            <v>0.23002398290003012</v>
          </cell>
          <cell r="D215">
            <v>-1.235444807348407E-2</v>
          </cell>
        </row>
        <row r="216">
          <cell r="A216" t="str">
            <v>16X1,5 R 25 DIPRA</v>
          </cell>
          <cell r="B216" t="str">
            <v>MTS. PE-R NUDE 16X1,5 (R.25M) ROJO DIPRA</v>
          </cell>
          <cell r="C216">
            <v>0.22946370290003015</v>
          </cell>
          <cell r="D216">
            <v>-1.2384240267134694E-2</v>
          </cell>
        </row>
        <row r="217">
          <cell r="A217" t="str">
            <v>12X1,1 B 10 DIPRA</v>
          </cell>
          <cell r="B217" t="str">
            <v>MTS. PE-R NUDE 12X1,1 (R.10M) AZUL DIPRA</v>
          </cell>
          <cell r="C217">
            <v>0.13168389820142379</v>
          </cell>
          <cell r="D217">
            <v>-1.2039799002957485E-2</v>
          </cell>
        </row>
        <row r="218">
          <cell r="A218" t="str">
            <v>12X1,1 R 25 DIPRA</v>
          </cell>
          <cell r="B218" t="str">
            <v>MTS. PE-R NUDE 12X1,1 (R.25M) ROJO DIPRA</v>
          </cell>
          <cell r="C218">
            <v>0.13137141820142378</v>
          </cell>
          <cell r="D218">
            <v>-1.206809125947661E-2</v>
          </cell>
        </row>
        <row r="219">
          <cell r="A219" t="str">
            <v>12X1,1 B 25 DIPRA</v>
          </cell>
          <cell r="B219" t="str">
            <v>MTS. PE-R NUDE 12X1,1 (R.25M) AZUL DIPRA</v>
          </cell>
          <cell r="C219">
            <v>0.13168389820142379</v>
          </cell>
          <cell r="D219">
            <v>-1.2039799002957485E-2</v>
          </cell>
        </row>
        <row r="220">
          <cell r="A220" t="str">
            <v>16X1,5 R 10 DIPRA</v>
          </cell>
          <cell r="B220" t="str">
            <v>MTS. PE-R NUDE 16X1,5 (R.10M) ROJO DIPRA</v>
          </cell>
          <cell r="C220">
            <v>0.22946370290003015</v>
          </cell>
          <cell r="D220">
            <v>-1.2384240267134694E-2</v>
          </cell>
        </row>
        <row r="221">
          <cell r="A221" t="str">
            <v>16X1,5 B 10 DIPRA</v>
          </cell>
          <cell r="B221" t="str">
            <v>MTS. PE-R NUDE 16X1,5 (R.10M) AZUL DIPRA</v>
          </cell>
          <cell r="C221">
            <v>0.23002398290003012</v>
          </cell>
          <cell r="D221">
            <v>-1.235444807348407E-2</v>
          </cell>
        </row>
        <row r="222">
          <cell r="A222" t="str">
            <v>16X1,5 B 25 DIPRA</v>
          </cell>
          <cell r="B222" t="str">
            <v>MTS. PE-R NUDE 16X1,5 (R.25M) AZUL DIPRA</v>
          </cell>
          <cell r="C222">
            <v>0.23002398290003012</v>
          </cell>
          <cell r="D222">
            <v>-1.235444807348407E-2</v>
          </cell>
        </row>
        <row r="223">
          <cell r="A223" t="str">
            <v>12X1,1 R 10 DIPRA</v>
          </cell>
          <cell r="B223" t="str">
            <v>MTS. PE-R NUDE 12X1,1 (R.10M) ROJO DIPRA</v>
          </cell>
          <cell r="C223">
            <v>0.13137141820142378</v>
          </cell>
          <cell r="D223">
            <v>-1.206809125947661E-2</v>
          </cell>
        </row>
        <row r="224">
          <cell r="A224" t="str">
            <v>20X1,9 R 10 DIPRA</v>
          </cell>
          <cell r="B224" t="str">
            <v>MTS. PE-R NUDE 20X1,9 (R.10M) ROJO DIPRA</v>
          </cell>
          <cell r="C224">
            <v>0.36612786903944433</v>
          </cell>
          <cell r="D224">
            <v>-1.2542209044645425E-2</v>
          </cell>
        </row>
        <row r="225">
          <cell r="A225" t="str">
            <v>20X1,9 B 10 DIPRA</v>
          </cell>
          <cell r="B225" t="str">
            <v>MTS. PE-R NUDE 20X1,9 (R.10M) AZUL DIPRA</v>
          </cell>
          <cell r="C225">
            <v>0.36703338903944432</v>
          </cell>
          <cell r="D225">
            <v>-1.2511652904903858E-2</v>
          </cell>
        </row>
        <row r="226">
          <cell r="A226" t="str">
            <v>20X1,9 R 25 DIPRA</v>
          </cell>
          <cell r="B226" t="str">
            <v>MTS. PE-R NUDE 20X1,9 (R.25M) ROJO DIPRA</v>
          </cell>
          <cell r="C226">
            <v>0.36612786903944433</v>
          </cell>
          <cell r="D226">
            <v>-1.2542209044645425E-2</v>
          </cell>
        </row>
        <row r="227">
          <cell r="A227" t="str">
            <v>20X1,9 B 25 DIPRA</v>
          </cell>
          <cell r="B227" t="str">
            <v>MTS. PE-R NUDE 20X1,9 (R.25M) AZUL DIPRA</v>
          </cell>
          <cell r="C227">
            <v>0.36703338903944432</v>
          </cell>
          <cell r="D227">
            <v>-1.2511652904903858E-2</v>
          </cell>
        </row>
        <row r="228">
          <cell r="A228" t="str">
            <v>16X1,5 R 50 DIPRA</v>
          </cell>
          <cell r="B228" t="str">
            <v>MTS. PE-R NUDE 16X1,5 (R.50M) ROJO DIPRA</v>
          </cell>
          <cell r="C228">
            <v>0.2367790597250109</v>
          </cell>
          <cell r="D228">
            <v>-1.2397317183097778E-2</v>
          </cell>
        </row>
        <row r="229">
          <cell r="A229" t="str">
            <v>16X1,5 B 50 DIPRA</v>
          </cell>
          <cell r="B229" t="str">
            <v>MTS. PE-R NUDE 16X1,5 (R.50M) AZUL DIPRA</v>
          </cell>
          <cell r="C229">
            <v>0.23735781972501091</v>
          </cell>
          <cell r="D229">
            <v>-1.2367462115003836E-2</v>
          </cell>
        </row>
        <row r="230">
          <cell r="A230" t="str">
            <v>12X1,1 R 100 P SOSIE</v>
          </cell>
          <cell r="B230" t="str">
            <v>MTS. PER ENVAINADO 12X1,1R100 ROJO SOSIE</v>
          </cell>
          <cell r="C230">
            <v>0.30758884417758825</v>
          </cell>
          <cell r="D230">
            <v>-1.1209360173675353E-2</v>
          </cell>
        </row>
        <row r="231">
          <cell r="A231" t="str">
            <v>12X1,1 R 100 P</v>
          </cell>
          <cell r="B231" t="str">
            <v>MTS.  PER ENVAINADO 12X1,1 R 100 M ROJO</v>
          </cell>
          <cell r="C231">
            <v>0.30758884417758825</v>
          </cell>
          <cell r="D231">
            <v>-1.1209360173675353E-2</v>
          </cell>
        </row>
        <row r="232">
          <cell r="A232" t="str">
            <v>12X1,1 B 100 P SOSIE</v>
          </cell>
          <cell r="B232" t="str">
            <v>MTS. PER ENVAINADO 12X1,1R100 AZUL SOSIE</v>
          </cell>
          <cell r="C232">
            <v>0.30724061173895367</v>
          </cell>
          <cell r="D232">
            <v>-1.1194466925981028E-2</v>
          </cell>
        </row>
        <row r="233">
          <cell r="A233" t="str">
            <v>12X1,1 B 100 P</v>
          </cell>
          <cell r="B233" t="str">
            <v>MTS.  PER ENVAINADO 12X1,1 R 100 M AZUL</v>
          </cell>
          <cell r="C233">
            <v>0.30724061173895367</v>
          </cell>
          <cell r="D233">
            <v>-1.1194466925981028E-2</v>
          </cell>
        </row>
        <row r="234">
          <cell r="A234" t="str">
            <v>16X1,5 R 100 P SOSIE</v>
          </cell>
          <cell r="B234" t="str">
            <v>MTS. PER ENVAINADO 16X1,5R100 ROJO SOSIE</v>
          </cell>
          <cell r="C234">
            <v>0.43959884922122505</v>
          </cell>
          <cell r="D234">
            <v>-1.1556627738213643E-2</v>
          </cell>
        </row>
        <row r="235">
          <cell r="A235" t="str">
            <v>16X1,5 R 100 P</v>
          </cell>
          <cell r="B235" t="str">
            <v>MTS. PER ENVAINADO 16X1,5 R 100 M ROJO</v>
          </cell>
          <cell r="C235">
            <v>0.4386103005632731</v>
          </cell>
          <cell r="D235">
            <v>-1.1553545208759286E-2</v>
          </cell>
        </row>
        <row r="236">
          <cell r="A236" t="str">
            <v>16X1,5 B 100 P SOSIE</v>
          </cell>
          <cell r="B236" t="str">
            <v>MTS. PER ENVAINADO 16X1,5R100 AZUL SOSIE</v>
          </cell>
          <cell r="C236">
            <v>0.43917058056327307</v>
          </cell>
          <cell r="D236">
            <v>-1.1538975639982851E-2</v>
          </cell>
        </row>
        <row r="237">
          <cell r="A237" t="str">
            <v>16X1,5 B 100 P</v>
          </cell>
          <cell r="B237" t="str">
            <v>MTS.  PER ENVAINADO 16X1,5 R 100 M AZUL</v>
          </cell>
          <cell r="C237">
            <v>0.43917058056327307</v>
          </cell>
          <cell r="D237">
            <v>-1.1538975639982851E-2</v>
          </cell>
        </row>
        <row r="238">
          <cell r="A238" t="str">
            <v>12X1,1 D 50 P</v>
          </cell>
          <cell r="B238" t="str">
            <v>MTS.  DUO PER ENVAINADO 12X1,1 R 50 M</v>
          </cell>
          <cell r="C238">
            <v>0.77686929043001296</v>
          </cell>
          <cell r="D238">
            <v>-1.1231261361473011E-2</v>
          </cell>
        </row>
        <row r="239">
          <cell r="A239" t="str">
            <v>16X1,5 B 25 P</v>
          </cell>
          <cell r="B239" t="str">
            <v>MTS. PER ENVAINADO 16X1,5 R25M AZUL CSTB</v>
          </cell>
          <cell r="C239">
            <v>0.43917058056327307</v>
          </cell>
          <cell r="D239">
            <v>-1.1538975639982851E-2</v>
          </cell>
        </row>
        <row r="240">
          <cell r="A240" t="str">
            <v>16X1,5 R 25 P</v>
          </cell>
          <cell r="B240" t="str">
            <v>MTS. PER ENVAINADO 16X1,5 R25M ROJO CSTB</v>
          </cell>
          <cell r="C240">
            <v>0.43959884922122505</v>
          </cell>
          <cell r="D240">
            <v>-1.1556627738213643E-2</v>
          </cell>
        </row>
        <row r="241">
          <cell r="A241" t="str">
            <v>12X1,1 R 25 P</v>
          </cell>
          <cell r="B241" t="str">
            <v>MTS. PER ENVAINADO 12X1,1 R25M ROJO CSTB</v>
          </cell>
          <cell r="C241">
            <v>0.30758884417758825</v>
          </cell>
          <cell r="D241">
            <v>-1.1209360173675353E-2</v>
          </cell>
        </row>
        <row r="242">
          <cell r="A242" t="str">
            <v>12X1,1 B 25 P</v>
          </cell>
          <cell r="B242" t="str">
            <v>MTS. PER ENVAINADO 12X1,1 R25M AZUL CSTB</v>
          </cell>
          <cell r="C242">
            <v>0.30724061173895367</v>
          </cell>
          <cell r="D242">
            <v>-1.1194466925981028E-2</v>
          </cell>
        </row>
        <row r="243">
          <cell r="A243" t="str">
            <v>16X1,5 D 50 P</v>
          </cell>
          <cell r="B243" t="str">
            <v>MTS.DUO PER ENVAINADO 16X1,5 R50 CSTB</v>
          </cell>
          <cell r="C243">
            <v>1.1224661992404188</v>
          </cell>
          <cell r="D243">
            <v>-1.1499523080307328E-2</v>
          </cell>
        </row>
        <row r="244">
          <cell r="A244" t="str">
            <v>20X1,9 R 60 P</v>
          </cell>
          <cell r="B244" t="str">
            <v>MTS.  PER ENVAINADO 20X1,9 R60 ROJO CSTB</v>
          </cell>
          <cell r="C244">
            <v>0.66645480271429258</v>
          </cell>
          <cell r="D244">
            <v>-1.1715989813726679E-2</v>
          </cell>
        </row>
        <row r="245">
          <cell r="A245" t="str">
            <v>20X1,9 B 60 P</v>
          </cell>
          <cell r="B245" t="str">
            <v>MTS.  PER ENVAINADO 20X1,9 R60 AZUL CSTB</v>
          </cell>
          <cell r="C245">
            <v>0.66736200271429258</v>
          </cell>
          <cell r="D245">
            <v>-1.1700249650314687E-2</v>
          </cell>
        </row>
        <row r="246">
          <cell r="A246" t="str">
            <v>25X2,3 R 60 P</v>
          </cell>
          <cell r="B246" t="str">
            <v>MTS.  PER ENVAINADO 25X2.3 R60 ROJO CSTB</v>
          </cell>
          <cell r="C246">
            <v>0.91031610517052874</v>
          </cell>
          <cell r="D246">
            <v>-1.1848107797386764E-2</v>
          </cell>
        </row>
        <row r="247">
          <cell r="A247" t="str">
            <v>25X2,3 B 60</v>
          </cell>
          <cell r="B247" t="str">
            <v>MTS.  PER ENVAINADO 25X2.3 R60 AZUL CSTB</v>
          </cell>
          <cell r="C247">
            <v>0.91166850517052866</v>
          </cell>
          <cell r="D247">
            <v>-1.1830739847914495E-2</v>
          </cell>
        </row>
        <row r="248">
          <cell r="A248" t="str">
            <v>12X1,1 R 100 BAO P</v>
          </cell>
          <cell r="B248" t="str">
            <v>MTS. PER ENVAINADO 12X1,1EVOH R100M ROJO</v>
          </cell>
          <cell r="C248">
            <v>0.30790132417758831</v>
          </cell>
          <cell r="D248">
            <v>-1.1198111513925246E-2</v>
          </cell>
        </row>
        <row r="249">
          <cell r="A249" t="str">
            <v>16X1,5 R 100 BAO P</v>
          </cell>
          <cell r="B249" t="str">
            <v>MTS. PER ENVAINADO 16X1,5EVOH R100M ROJO</v>
          </cell>
          <cell r="C249">
            <v>0.4386103005632731</v>
          </cell>
          <cell r="D249">
            <v>-1.1553545208759286E-2</v>
          </cell>
        </row>
        <row r="250">
          <cell r="A250" t="str">
            <v>25X2,3 R 50 P</v>
          </cell>
          <cell r="B250" t="str">
            <v>MTS.  PER ENVAINADO 25X2.3 R50 ROJO CSTB</v>
          </cell>
          <cell r="C250">
            <v>0.91031610517052874</v>
          </cell>
          <cell r="D250">
            <v>-1.1848107797386764E-2</v>
          </cell>
        </row>
        <row r="251">
          <cell r="A251" t="str">
            <v>25X2,3 R 50 P TR</v>
          </cell>
          <cell r="B251" t="str">
            <v>MTS.  PER ENVAIN. 25X2.3 R50 ROJO CSB TR</v>
          </cell>
          <cell r="C251">
            <v>0.91166850517052866</v>
          </cell>
          <cell r="D251">
            <v>-1.1830739847914495E-2</v>
          </cell>
        </row>
        <row r="252">
          <cell r="A252" t="str">
            <v>25X2,3 B 50 P</v>
          </cell>
          <cell r="B252" t="str">
            <v>MTS.  PER ENVAINADO 25X2.3 R50 AZUL CSTB</v>
          </cell>
          <cell r="C252">
            <v>0.91166850517052866</v>
          </cell>
          <cell r="D252">
            <v>-1.1830739847914495E-2</v>
          </cell>
        </row>
        <row r="253">
          <cell r="A253" t="str">
            <v>25X2,3 B 50 P TR</v>
          </cell>
          <cell r="B253" t="str">
            <v>MTS.  PER ENVAIN. 25X2.3 R50 AZUL CSB TR</v>
          </cell>
          <cell r="C253">
            <v>0.91166850517052866</v>
          </cell>
          <cell r="D253">
            <v>-1.1830739847914495E-2</v>
          </cell>
        </row>
        <row r="254">
          <cell r="A254" t="str">
            <v>20X1,9 B 50 P</v>
          </cell>
          <cell r="B254" t="str">
            <v>MTS.  PER ENVAINADO 20X1.9 R50 AZUL CSTB</v>
          </cell>
          <cell r="C254">
            <v>0.73261145496410063</v>
          </cell>
          <cell r="D254">
            <v>-1.1640602581027726E-2</v>
          </cell>
        </row>
        <row r="255">
          <cell r="A255" t="str">
            <v>20X1,9 B 50 P TR</v>
          </cell>
          <cell r="B255" t="str">
            <v>MTS.  PER ENVAIN. 20X1.9 R50 AZUL CSB TR</v>
          </cell>
          <cell r="C255">
            <v>0.66736200271429258</v>
          </cell>
          <cell r="D255">
            <v>-1.1700249650314687E-2</v>
          </cell>
        </row>
        <row r="256">
          <cell r="A256" t="str">
            <v>20X1,9 R 50 P</v>
          </cell>
          <cell r="B256" t="str">
            <v>MTS.  PER ENVAINADO 20X1,9 R50 ROJO CSTB</v>
          </cell>
          <cell r="C256">
            <v>0.73170425496410063</v>
          </cell>
          <cell r="D256">
            <v>-1.1654866916737894E-2</v>
          </cell>
        </row>
        <row r="257">
          <cell r="A257" t="str">
            <v>20X1,9 R 50 P TR</v>
          </cell>
          <cell r="B257" t="str">
            <v>MTS.  PER ENVAIN. 20X1,9 R50 ROJO CSB TR</v>
          </cell>
          <cell r="C257">
            <v>0.66645480271429258</v>
          </cell>
          <cell r="D257">
            <v>-1.1715989813726679E-2</v>
          </cell>
        </row>
        <row r="258">
          <cell r="A258" t="str">
            <v>16X1,5 R 100 P F</v>
          </cell>
          <cell r="B258" t="str">
            <v>MTS. PER ENVAINADO 16X1,5 R100 ROJO</v>
          </cell>
          <cell r="C258">
            <v>0.43959884922122505</v>
          </cell>
          <cell r="D258">
            <v>-1.1556627738213643E-2</v>
          </cell>
        </row>
        <row r="259">
          <cell r="A259" t="str">
            <v>16X1,5 B 100 P F</v>
          </cell>
          <cell r="B259" t="str">
            <v>MTS.  PER ENVAINADO 16X1,5 R100 AZUL</v>
          </cell>
          <cell r="C259">
            <v>0.43917058056327307</v>
          </cell>
          <cell r="D259">
            <v>-1.1538975639982851E-2</v>
          </cell>
        </row>
        <row r="260">
          <cell r="A260" t="str">
            <v>20X1,9 R 50 P F</v>
          </cell>
          <cell r="B260" t="str">
            <v>MTS.  PER ENVAINADO 20X1,9 R50 ROJO</v>
          </cell>
          <cell r="C260">
            <v>0.66645480271429258</v>
          </cell>
          <cell r="D260">
            <v>-1.1715989813726679E-2</v>
          </cell>
        </row>
        <row r="261">
          <cell r="A261" t="str">
            <v>20X1,9 B 50 P F</v>
          </cell>
          <cell r="B261" t="str">
            <v>MTS.  PER ENVAINADO 20X1.9 R50 AZUL</v>
          </cell>
          <cell r="C261">
            <v>0.66736200271429258</v>
          </cell>
          <cell r="D261">
            <v>-1.1700249650314687E-2</v>
          </cell>
        </row>
        <row r="262">
          <cell r="A262" t="str">
            <v>20X1,9 R 25 P</v>
          </cell>
          <cell r="B262" t="str">
            <v>MTS.  PER ENVAINADO 20X1,9 R25 ROJO CSTB</v>
          </cell>
          <cell r="C262">
            <v>0.66645480271429258</v>
          </cell>
          <cell r="D262">
            <v>-1.1715989813726679E-2</v>
          </cell>
        </row>
        <row r="263">
          <cell r="A263" t="str">
            <v>20X1,9 R 25 P TR</v>
          </cell>
          <cell r="B263" t="str">
            <v>MTS.  PER ENVAIN. 20X1,9 R25 ROJO CSB TR</v>
          </cell>
          <cell r="C263">
            <v>0.66645480271429258</v>
          </cell>
          <cell r="D263">
            <v>-1.1715989813726679E-2</v>
          </cell>
        </row>
        <row r="264">
          <cell r="A264" t="str">
            <v>20X1,9 B 25 P</v>
          </cell>
          <cell r="B264" t="str">
            <v>MTS.  PER ENVAINADO 20X1.9 R25 AZUL CSTB</v>
          </cell>
          <cell r="C264">
            <v>0.66736200271429258</v>
          </cell>
          <cell r="D264">
            <v>-1.1700249650314687E-2</v>
          </cell>
        </row>
        <row r="265">
          <cell r="A265" t="str">
            <v>20X1,9 B 25 P TR</v>
          </cell>
          <cell r="B265" t="str">
            <v>MTS.  PER ENVAIN. 20X1.9 R25 AZUL CSB TR</v>
          </cell>
          <cell r="C265">
            <v>0.66736200271429258</v>
          </cell>
          <cell r="D265">
            <v>-1.1700249650314687E-2</v>
          </cell>
        </row>
        <row r="266">
          <cell r="A266" t="str">
            <v>20X1,9 R 60 BAO P</v>
          </cell>
          <cell r="B266" t="str">
            <v>MTS. PER ENVAINADO 20X1,9EVOH R60M ROJO</v>
          </cell>
          <cell r="C266">
            <v>0.72840909277092747</v>
          </cell>
          <cell r="D266">
            <v>-1.1649125367733548E-2</v>
          </cell>
        </row>
        <row r="267">
          <cell r="A267" t="str">
            <v>12X1,1 R 50 P</v>
          </cell>
          <cell r="B267" t="str">
            <v>MTS.  PER ENVAINADO 12X1,1 R50ROJO CSTB</v>
          </cell>
          <cell r="C267">
            <v>0.30758884417758825</v>
          </cell>
          <cell r="D267">
            <v>-1.1209360173675353E-2</v>
          </cell>
        </row>
        <row r="268">
          <cell r="A268" t="str">
            <v>12X1,1 R 50 P SOSIE</v>
          </cell>
          <cell r="B268" t="str">
            <v>MTS.PER ENVAINADO 12X1,1 R50 ROJO SOSIE</v>
          </cell>
          <cell r="C268">
            <v>0.3157766995909454</v>
          </cell>
          <cell r="D268">
            <v>-1.0921884235187473E-2</v>
          </cell>
        </row>
        <row r="269">
          <cell r="A269" t="str">
            <v>12X1,1 B 50 P</v>
          </cell>
          <cell r="B269" t="str">
            <v>MTS.  PER ENVAINADO 12X1,1 R50AZUL CSTB</v>
          </cell>
          <cell r="C269">
            <v>0.30406318294516083</v>
          </cell>
          <cell r="D269">
            <v>-1.1310124876870331E-2</v>
          </cell>
        </row>
        <row r="270">
          <cell r="A270" t="str">
            <v>12X1,1 B 50 P SOSIE</v>
          </cell>
          <cell r="B270" t="str">
            <v>MTS.PER ENVAINADO 12X1,1 R50 AZUL SOSIE</v>
          </cell>
          <cell r="C270">
            <v>0.31542846715231082</v>
          </cell>
          <cell r="D270">
            <v>-1.0907051679300062E-2</v>
          </cell>
        </row>
        <row r="271">
          <cell r="A271" t="str">
            <v>16X1,5 R 50 P SOSIE</v>
          </cell>
          <cell r="B271" t="str">
            <v>MTS. PER ENVAINADO 16X1,5 R50 ROJO SOSIE</v>
          </cell>
          <cell r="C271">
            <v>0.44689384749172506</v>
          </cell>
          <cell r="D271">
            <v>-1.1370124802735915E-2</v>
          </cell>
        </row>
        <row r="272">
          <cell r="A272" t="str">
            <v>16X1,5 B 50 P</v>
          </cell>
          <cell r="B272" t="str">
            <v>MTS.  PER ENVAINADO 16X1,5 R50AZUL CSTB</v>
          </cell>
          <cell r="C272">
            <v>0.43781808229277308</v>
          </cell>
          <cell r="D272">
            <v>-1.1574209023363813E-2</v>
          </cell>
        </row>
        <row r="273">
          <cell r="A273" t="str">
            <v>16X1,5 B 50 P SOSIE</v>
          </cell>
          <cell r="B273" t="str">
            <v>MTS.PER ENVAINADO 16X1,5 R50 AZUL SOSIE</v>
          </cell>
          <cell r="C273">
            <v>0.44646557883377308</v>
          </cell>
          <cell r="D273">
            <v>-1.1352575640274143E-2</v>
          </cell>
        </row>
        <row r="274">
          <cell r="A274" t="str">
            <v>12X1,1 R 25 P BRICO</v>
          </cell>
          <cell r="B274" t="str">
            <v>MTS. PER ENVAI. 12X1,1 R25M ROJO BRICOMA</v>
          </cell>
          <cell r="C274">
            <v>0.31488384244808826</v>
          </cell>
          <cell r="D274">
            <v>-1.095251418697718E-2</v>
          </cell>
        </row>
        <row r="275">
          <cell r="A275" t="str">
            <v>12X1,1 B 25 P BRICO</v>
          </cell>
          <cell r="B275" t="str">
            <v>MTS. PER ENVAI. 12X1,1 R25M AZUL BRICOMA</v>
          </cell>
          <cell r="C275">
            <v>0.31453561000945368</v>
          </cell>
          <cell r="D275">
            <v>-1.0937674358635241E-2</v>
          </cell>
        </row>
        <row r="276">
          <cell r="A276" t="str">
            <v>16X1,5 R 25 P BRICO</v>
          </cell>
          <cell r="B276" t="str">
            <v>MTS. PER ENVAI. 16X1,5 R25M ROJO BRICOMA</v>
          </cell>
          <cell r="C276">
            <v>0.44689384749172506</v>
          </cell>
          <cell r="D276">
            <v>-1.1370124802735915E-2</v>
          </cell>
        </row>
        <row r="277">
          <cell r="A277" t="str">
            <v>16X1,5 B 25 P BRICO</v>
          </cell>
          <cell r="B277" t="str">
            <v>MTS. PER ENVAI. 16X1,5 R25M AZUL BRICOMA</v>
          </cell>
          <cell r="C277">
            <v>0.44646557883377308</v>
          </cell>
          <cell r="D277">
            <v>-1.1352575640274143E-2</v>
          </cell>
        </row>
        <row r="278">
          <cell r="A278" t="str">
            <v>16X1,5 R 15 P BRICO</v>
          </cell>
          <cell r="B278" t="str">
            <v>MTS. PER ENVAI. 16X1,5 R15M ROJO BRICOMA</v>
          </cell>
          <cell r="C278">
            <v>0.44689384749172506</v>
          </cell>
          <cell r="D278">
            <v>-1.1370124802735915E-2</v>
          </cell>
        </row>
        <row r="279">
          <cell r="A279" t="str">
            <v>16X1,5 B 15 P</v>
          </cell>
          <cell r="B279" t="str">
            <v>MTS. PER ENVAI. 16X1,5 R15M AZUL BRICOMA</v>
          </cell>
          <cell r="C279">
            <v>0.44646557883377308</v>
          </cell>
          <cell r="D279">
            <v>-1.1352575640274143E-2</v>
          </cell>
        </row>
        <row r="280">
          <cell r="A280" t="str">
            <v>20X1,9 R 25 P BRICO</v>
          </cell>
          <cell r="B280" t="str">
            <v>MTS.  PER ENVAI. 20X1,9 R25 ROJO BRICOMA</v>
          </cell>
          <cell r="C280">
            <v>0.73622147545682282</v>
          </cell>
          <cell r="D280">
            <v>-1.158418475675882E-2</v>
          </cell>
        </row>
        <row r="281">
          <cell r="A281" t="str">
            <v>20X1,9 B 25 P BRICO</v>
          </cell>
          <cell r="B281" t="str">
            <v>MTS.  PER ENVAI. 20X1.9 R25 AZUL BRICOMA</v>
          </cell>
          <cell r="C281">
            <v>0.73712867545682281</v>
          </cell>
          <cell r="D281">
            <v>-1.1570092806930887E-2</v>
          </cell>
        </row>
        <row r="282">
          <cell r="A282" t="str">
            <v>20X1,9 R 25 P DIPRA</v>
          </cell>
          <cell r="B282" t="str">
            <v>MTS.  PER ENVAI. 20X1,9 R25 ROJO D</v>
          </cell>
          <cell r="C282">
            <v>0.73622147545682282</v>
          </cell>
          <cell r="D282">
            <v>-1.158418475675882E-2</v>
          </cell>
        </row>
        <row r="283">
          <cell r="A283" t="str">
            <v>20X1,9 B 25 P DIPRA</v>
          </cell>
          <cell r="B283" t="str">
            <v>MTS.  PER ENVAI. 20X1.9 R25 AZUL D</v>
          </cell>
          <cell r="C283">
            <v>0.73712867545682281</v>
          </cell>
          <cell r="D283">
            <v>-1.1570092806930887E-2</v>
          </cell>
        </row>
        <row r="284">
          <cell r="A284" t="str">
            <v>12X1,1 R 25 P SOSIE</v>
          </cell>
          <cell r="B284" t="str">
            <v>MTS. PER ENVAINADO 12X1,1 R25M ROJO SOSI</v>
          </cell>
          <cell r="C284">
            <v>0.31488384244808826</v>
          </cell>
          <cell r="D284">
            <v>-1.095251418697718E-2</v>
          </cell>
        </row>
        <row r="285">
          <cell r="A285" t="str">
            <v>12X1,1 B 25 P SOSIE</v>
          </cell>
          <cell r="B285" t="str">
            <v>MTS. PER ENVAINADO 12X1,1 R25M AZUL SOCI</v>
          </cell>
          <cell r="C285">
            <v>0.31453561000945368</v>
          </cell>
          <cell r="D285">
            <v>-1.0937674358635241E-2</v>
          </cell>
        </row>
        <row r="286">
          <cell r="A286" t="str">
            <v>16X1,5 R 25 P SOSIE</v>
          </cell>
          <cell r="B286" t="str">
            <v>MTS. PER ENVAINADO 16X1,5 R25M ROJO SOCI</v>
          </cell>
          <cell r="C286">
            <v>0.44689384749172506</v>
          </cell>
          <cell r="D286">
            <v>-1.1370124802735915E-2</v>
          </cell>
        </row>
        <row r="287">
          <cell r="A287" t="str">
            <v>16X1,5 B 25 P SOSIE</v>
          </cell>
          <cell r="B287" t="str">
            <v>MTS. PER ENVAINADO 16X1,5 R25M AZUL SOCI</v>
          </cell>
          <cell r="C287">
            <v>0.44646557883377308</v>
          </cell>
          <cell r="D287">
            <v>-1.1352575640274143E-2</v>
          </cell>
        </row>
        <row r="288">
          <cell r="A288" t="str">
            <v>12X1,1 R 25 P DIPRA</v>
          </cell>
          <cell r="B288" t="str">
            <v>MTS.PER ENVAINADO 12X1,1 R25M ROJO DIPRA</v>
          </cell>
          <cell r="C288">
            <v>0.31488384244808826</v>
          </cell>
          <cell r="D288">
            <v>-1.095251418697718E-2</v>
          </cell>
        </row>
        <row r="289">
          <cell r="A289" t="str">
            <v>12X1,1 B 25 P DIPRA</v>
          </cell>
          <cell r="B289" t="str">
            <v>MTS.PER ENVAINADO 12X1,1 R25M AZUL DIPRA</v>
          </cell>
          <cell r="C289">
            <v>0.31453561000945368</v>
          </cell>
          <cell r="D289">
            <v>-1.0937674358635241E-2</v>
          </cell>
        </row>
        <row r="290">
          <cell r="A290" t="str">
            <v>12X1,1 R 50 P DIPRA</v>
          </cell>
          <cell r="B290" t="str">
            <v>MTS.PER ENVAINADO 12X1,1 R50ROJO DIPRA</v>
          </cell>
          <cell r="C290">
            <v>0.31488384244808826</v>
          </cell>
          <cell r="D290">
            <v>-1.095251418697718E-2</v>
          </cell>
        </row>
        <row r="291">
          <cell r="A291" t="str">
            <v>12X1,1 B 50 P DIPRA</v>
          </cell>
          <cell r="B291" t="str">
            <v>MTS.PER ENVAINADO 12X1,1 R50AZUL DIPRA</v>
          </cell>
          <cell r="C291">
            <v>0.31453561000945368</v>
          </cell>
          <cell r="D291">
            <v>-1.0937674358635241E-2</v>
          </cell>
        </row>
        <row r="292">
          <cell r="A292" t="str">
            <v>16X1,5 R 25 P DIPRA</v>
          </cell>
          <cell r="B292" t="str">
            <v>MTS.PER ENVAINADO 16X1,5 R25M ROJO DIPRA</v>
          </cell>
          <cell r="C292">
            <v>0.44689384749172506</v>
          </cell>
          <cell r="D292">
            <v>-1.1370124802735915E-2</v>
          </cell>
        </row>
        <row r="293">
          <cell r="A293" t="str">
            <v>16X1,5 B 25 P DIPRA</v>
          </cell>
          <cell r="B293" t="str">
            <v>MTS.PER ENVAINADO 16X1,5 R25M AZUL DIPRA</v>
          </cell>
          <cell r="C293">
            <v>0.44646557883377308</v>
          </cell>
          <cell r="D293">
            <v>-1.1352575640274143E-2</v>
          </cell>
        </row>
        <row r="294">
          <cell r="A294" t="str">
            <v>16X1,5 R 15 P DIPRA</v>
          </cell>
          <cell r="B294" t="str">
            <v>MTS.PER ENVAINADO 16X1,5 R15 ROJO DIPRA</v>
          </cell>
          <cell r="C294">
            <v>0.44689384749172506</v>
          </cell>
          <cell r="D294">
            <v>-1.1370124802735915E-2</v>
          </cell>
        </row>
        <row r="295">
          <cell r="A295" t="str">
            <v>16X1,5 B 15 P DIPRA</v>
          </cell>
          <cell r="B295" t="str">
            <v>MTS.PER ENVAINADO 16X1,5 R15 AZUL DIPRA</v>
          </cell>
          <cell r="C295">
            <v>0.44646557883377308</v>
          </cell>
          <cell r="D295">
            <v>-1.1352575640274143E-2</v>
          </cell>
        </row>
        <row r="296">
          <cell r="A296" t="str">
            <v>16X1,5 R 50 P DIPRA</v>
          </cell>
          <cell r="B296" t="str">
            <v>MTS.PER ENVAINADO 16X1,5 R50ROJO DIPRA</v>
          </cell>
          <cell r="C296">
            <v>0.44689384749172506</v>
          </cell>
          <cell r="D296">
            <v>-1.1370124802735915E-2</v>
          </cell>
        </row>
        <row r="297">
          <cell r="A297" t="str">
            <v>16X1,5 B 50 P DIPRA</v>
          </cell>
          <cell r="B297" t="str">
            <v>MTS.PER ENVAINADO 16X1,5 R50AZUL DIPRA</v>
          </cell>
          <cell r="C297">
            <v>0.44646557883377308</v>
          </cell>
          <cell r="D297">
            <v>-1.1352575640274143E-2</v>
          </cell>
        </row>
        <row r="298">
          <cell r="A298" t="str">
            <v>16X1,5 R 100 P DIPRA</v>
          </cell>
          <cell r="B298" t="str">
            <v>MTS.PER ENVAINADO 16X1,5 R100ROJO DIPRA</v>
          </cell>
          <cell r="C298">
            <v>0.44689384749172506</v>
          </cell>
          <cell r="D298">
            <v>-1.1370124802735915E-2</v>
          </cell>
        </row>
        <row r="299">
          <cell r="A299" t="str">
            <v>16X1,5 B 100 P DIPRA</v>
          </cell>
          <cell r="B299" t="str">
            <v>MTS.PER ENVAINADO 16X1,5 R100AZUL DIPRA</v>
          </cell>
          <cell r="C299">
            <v>0.44646557883377308</v>
          </cell>
          <cell r="D299">
            <v>-1.1352575640274143E-2</v>
          </cell>
        </row>
        <row r="300">
          <cell r="A300" t="str">
            <v>16X1,5 R 25 P F</v>
          </cell>
          <cell r="B300" t="str">
            <v>MTS.PER ENVAINADO 16X1,5 R25M ROJO FERRO</v>
          </cell>
          <cell r="C300">
            <v>0.45322464749172503</v>
          </cell>
          <cell r="D300">
            <v>-1.1257088888117939E-2</v>
          </cell>
        </row>
        <row r="301">
          <cell r="A301" t="str">
            <v>16X1,5 B 25 P FERRO</v>
          </cell>
          <cell r="B301" t="str">
            <v>MTS.PER ENVAINADO 16X1,5 R25M AZUL FERRO</v>
          </cell>
          <cell r="C301">
            <v>0.45374837883377311</v>
          </cell>
          <cell r="D301">
            <v>-1.1216356983940634E-2</v>
          </cell>
        </row>
        <row r="302">
          <cell r="A302" t="str">
            <v>12X1,1 R 15 P DIPRA</v>
          </cell>
          <cell r="B302" t="str">
            <v>MTS.PER ENVAINADO 12X1,1 R15M ROJO DIPRA</v>
          </cell>
          <cell r="C302">
            <v>0.31488384244808826</v>
          </cell>
          <cell r="D302">
            <v>-1.095251418697718E-2</v>
          </cell>
        </row>
        <row r="303">
          <cell r="A303" t="str">
            <v>20X1,9 R 15 P DIPRA</v>
          </cell>
          <cell r="B303" t="str">
            <v>MTS.PER ENVAINADO 20X1,9 R15M ROJO DIPRA</v>
          </cell>
          <cell r="C303">
            <v>0.67374980098479254</v>
          </cell>
          <cell r="D303">
            <v>-1.1590605735007697E-2</v>
          </cell>
        </row>
        <row r="304">
          <cell r="A304" t="str">
            <v>20X1,9 B 15 P DIPRA</v>
          </cell>
          <cell r="B304" t="str">
            <v>MTS.PER ENVAINADO 20X1,9 R15M AZUL DIPRA</v>
          </cell>
          <cell r="C304">
            <v>0.67465700098479253</v>
          </cell>
          <cell r="D304">
            <v>-1.1575200448612599E-2</v>
          </cell>
        </row>
        <row r="305">
          <cell r="A305" t="str">
            <v>12X1,1 B 15 P DIPRA</v>
          </cell>
          <cell r="B305" t="str">
            <v>MTS.PER ENVAINADO 12X1,1 R15M AZUL DIPRA</v>
          </cell>
          <cell r="C305">
            <v>0.31453561000945368</v>
          </cell>
          <cell r="D305">
            <v>-1.0937674358635241E-2</v>
          </cell>
        </row>
        <row r="306">
          <cell r="A306" t="str">
            <v>12X1,1 B 100 BAO P</v>
          </cell>
          <cell r="B306" t="str">
            <v>MTS. PER ENVAINADO 12X1,1EVOH R100M AZUL</v>
          </cell>
          <cell r="C306">
            <v>0.30372623673895366</v>
          </cell>
          <cell r="D306">
            <v>-1.1322529977721763E-2</v>
          </cell>
        </row>
        <row r="307">
          <cell r="A307" t="str">
            <v>16X1,5 B 100 BAO P</v>
          </cell>
          <cell r="B307" t="str">
            <v>MTS. PER ENVAINADO 16X1,5EVOH R100M AZUL</v>
          </cell>
          <cell r="C307">
            <v>0.43658272342041593</v>
          </cell>
          <cell r="D307">
            <v>-1.1606579400555095E-2</v>
          </cell>
        </row>
        <row r="308">
          <cell r="A308" t="str">
            <v>044001B</v>
          </cell>
          <cell r="B308" t="str">
            <v>SEMI PER ENV. RETIC.12X1,1 R 100 M ROJO</v>
          </cell>
          <cell r="C308">
            <v>0.12258003358603914</v>
          </cell>
          <cell r="D308">
            <v>-1.2922424719221115E-2</v>
          </cell>
        </row>
        <row r="309">
          <cell r="A309" t="str">
            <v>044001F</v>
          </cell>
          <cell r="B309" t="str">
            <v>SEMI PER ENV. RETIC.12X1,1 R 100 M ROJO</v>
          </cell>
          <cell r="C309">
            <v>0.12258003358603914</v>
          </cell>
          <cell r="D309">
            <v>-1.2922424719221115E-2</v>
          </cell>
        </row>
        <row r="310">
          <cell r="A310" t="str">
            <v>044002B</v>
          </cell>
          <cell r="B310" t="str">
            <v>SEMI PER ENV. RETIC.12X1,1 R 100 M AZUL</v>
          </cell>
          <cell r="C310">
            <v>0.12223180114740453</v>
          </cell>
          <cell r="D310">
            <v>-1.2889990282097807E-2</v>
          </cell>
        </row>
        <row r="311">
          <cell r="A311" t="str">
            <v>044002F</v>
          </cell>
          <cell r="B311" t="str">
            <v>SEMI PERENV.RETIC.12X1,1 R400M AZUL CSTB</v>
          </cell>
          <cell r="C311">
            <v>0.12223180114740453</v>
          </cell>
          <cell r="D311">
            <v>-1.2889990282097807E-2</v>
          </cell>
        </row>
        <row r="312">
          <cell r="A312" t="str">
            <v>044003B</v>
          </cell>
          <cell r="B312" t="str">
            <v>SEMI PER ENV. RETIC.16X1,5 R 100 M ROJO</v>
          </cell>
          <cell r="C312">
            <v>0.21978731828464546</v>
          </cell>
          <cell r="D312">
            <v>-1.2922424719221226E-2</v>
          </cell>
        </row>
        <row r="313">
          <cell r="A313" t="str">
            <v>044003F</v>
          </cell>
          <cell r="B313" t="str">
            <v>SEMI PERENV.RETIC.16X1,5 R300M ROJO CSTB</v>
          </cell>
          <cell r="C313">
            <v>0.2207758669425974</v>
          </cell>
          <cell r="D313">
            <v>-1.2922424719221337E-2</v>
          </cell>
        </row>
        <row r="314">
          <cell r="A314" t="str">
            <v>044004B</v>
          </cell>
          <cell r="B314" t="str">
            <v>SEMI PER ENV. RETIC.16X1,5 R 100 M AZUL</v>
          </cell>
          <cell r="C314">
            <v>0.22034759828464548</v>
          </cell>
          <cell r="D314">
            <v>-1.2889990282097696E-2</v>
          </cell>
        </row>
        <row r="315">
          <cell r="A315" t="str">
            <v>044004F</v>
          </cell>
          <cell r="B315" t="str">
            <v>SEMI PERENV.RETIC.16X1,5 R300M AZUL CSTB</v>
          </cell>
          <cell r="C315">
            <v>0.22034759828464548</v>
          </cell>
          <cell r="D315">
            <v>-1.2889990282097696E-2</v>
          </cell>
        </row>
        <row r="316">
          <cell r="A316" t="str">
            <v>044005B</v>
          </cell>
          <cell r="B316" t="str">
            <v>SEMI PER ENV. RETIC.20X1,9 R 60 M ROJO</v>
          </cell>
          <cell r="C316">
            <v>0.3525823546695212</v>
          </cell>
          <cell r="D316">
            <v>-1.2922424719221226E-2</v>
          </cell>
        </row>
        <row r="317">
          <cell r="A317" t="str">
            <v>044006B</v>
          </cell>
          <cell r="B317" t="str">
            <v>SEMI PER ENV. RETIC.20X1,9 R 60 M AZUL</v>
          </cell>
          <cell r="C317">
            <v>0.35348115466952124</v>
          </cell>
          <cell r="D317">
            <v>-1.2889990282097918E-2</v>
          </cell>
        </row>
        <row r="318">
          <cell r="A318" t="str">
            <v>044007B</v>
          </cell>
          <cell r="B318" t="str">
            <v>SEMI PER ENV. RETIC.25X2,3 R 60 M ROJO</v>
          </cell>
          <cell r="C318">
            <v>0.53052111310086847</v>
          </cell>
          <cell r="D318">
            <v>-1.2922424719221226E-2</v>
          </cell>
        </row>
        <row r="319">
          <cell r="A319" t="str">
            <v>044008B</v>
          </cell>
          <cell r="B319" t="str">
            <v>SEMI PER ENV. RETIC.25X2,3 R 60 M AZUL</v>
          </cell>
          <cell r="C319">
            <v>0.53187351310086839</v>
          </cell>
          <cell r="D319">
            <v>-1.2889990282097918E-2</v>
          </cell>
        </row>
        <row r="320">
          <cell r="A320" t="str">
            <v>044009B</v>
          </cell>
          <cell r="B320" t="str">
            <v>SEMI PER ENV. RETIC.12X1,1 R 50 M ROJO</v>
          </cell>
          <cell r="C320">
            <v>0.12258003358603914</v>
          </cell>
          <cell r="D320">
            <v>-1.2922424719221115E-2</v>
          </cell>
        </row>
        <row r="321">
          <cell r="A321" t="str">
            <v>044010B</v>
          </cell>
          <cell r="B321" t="str">
            <v>SEMI PER ENV. RETIC.12X1,1 R 50 M AZUL</v>
          </cell>
          <cell r="C321">
            <v>0.12289251358603914</v>
          </cell>
          <cell r="D321">
            <v>-1.2889990282097807E-2</v>
          </cell>
        </row>
        <row r="322">
          <cell r="A322" t="str">
            <v>044011B</v>
          </cell>
          <cell r="B322" t="str">
            <v>SEMI PER ENV. RETIC.16X1,5 R 50 M ROJO</v>
          </cell>
          <cell r="C322">
            <v>0.21978731828464546</v>
          </cell>
          <cell r="D322">
            <v>-1.2922424719221226E-2</v>
          </cell>
        </row>
        <row r="323">
          <cell r="A323" t="str">
            <v>044012B</v>
          </cell>
          <cell r="B323" t="str">
            <v>SEMI PER ENV. RETIC.16X1,5 R 50 M AZUL</v>
          </cell>
          <cell r="C323">
            <v>0.22034759828464548</v>
          </cell>
          <cell r="D323">
            <v>-1.2889990282097696E-2</v>
          </cell>
        </row>
        <row r="324">
          <cell r="A324" t="str">
            <v>044013B</v>
          </cell>
          <cell r="B324" t="str">
            <v>SEMI PER ENV. RETIC.16X1,8 R 50 M ROJO</v>
          </cell>
          <cell r="C324">
            <v>0.26361297545384765</v>
          </cell>
          <cell r="D324">
            <v>-1.2922424719221226E-2</v>
          </cell>
        </row>
        <row r="325">
          <cell r="A325" t="str">
            <v>044013F</v>
          </cell>
          <cell r="B325" t="str">
            <v>SEMI PER ENV. RETIC.16X1,8 R 200 M AZUL</v>
          </cell>
          <cell r="C325">
            <v>0.26361297545384765</v>
          </cell>
          <cell r="D325">
            <v>-1.2922424719221226E-2</v>
          </cell>
        </row>
        <row r="326">
          <cell r="A326" t="str">
            <v>044014B</v>
          </cell>
          <cell r="B326" t="str">
            <v>SEMI PER ENV. RETIC.16X1,8 R 50 M AZUL</v>
          </cell>
          <cell r="C326">
            <v>0.26428497545384766</v>
          </cell>
          <cell r="D326">
            <v>-1.2889990282097918E-2</v>
          </cell>
        </row>
        <row r="327">
          <cell r="A327" t="str">
            <v>044014F</v>
          </cell>
          <cell r="B327" t="str">
            <v>SEMI PER ENV. RETIC.16X1,8 R 200 M ROJO</v>
          </cell>
          <cell r="C327">
            <v>0.26361297545384765</v>
          </cell>
          <cell r="D327">
            <v>-1.2922424719221226E-2</v>
          </cell>
        </row>
        <row r="328">
          <cell r="A328" t="str">
            <v>044015F</v>
          </cell>
          <cell r="B328" t="str">
            <v>SEMI PER ENV. RETIC.16X1,5 R 25 M ROJO</v>
          </cell>
          <cell r="C328">
            <v>0.2207758669425974</v>
          </cell>
          <cell r="D328">
            <v>-1.2922424719221337E-2</v>
          </cell>
        </row>
        <row r="329">
          <cell r="A329" t="str">
            <v>044016F</v>
          </cell>
          <cell r="B329" t="str">
            <v>SEMI PER ENV. RETIC.16X1,5 R 25 M AZUL</v>
          </cell>
          <cell r="C329">
            <v>0.22133866694259741</v>
          </cell>
          <cell r="D329">
            <v>-1.2889990282097918E-2</v>
          </cell>
        </row>
        <row r="330">
          <cell r="A330" t="str">
            <v>044017F</v>
          </cell>
          <cell r="B330" t="str">
            <v>SEMI PER ENV. RETIC.12X1,1 R 25 M ROJO</v>
          </cell>
          <cell r="C330">
            <v>0.12258003358603917</v>
          </cell>
          <cell r="D330">
            <v>-1.2922424719221226E-2</v>
          </cell>
        </row>
        <row r="331">
          <cell r="A331" t="str">
            <v>044018F</v>
          </cell>
          <cell r="B331" t="str">
            <v>SEMI PER ENV. RETIC.12X1,1 R 25 M AZUL</v>
          </cell>
          <cell r="C331">
            <v>0.12289251358603917</v>
          </cell>
          <cell r="D331">
            <v>-1.2889990282097807E-2</v>
          </cell>
        </row>
        <row r="332">
          <cell r="A332" t="str">
            <v>044019F</v>
          </cell>
          <cell r="B332" t="str">
            <v>SEMI PER ENV. RETIC.16X1,5 R50 ROJO CSTB</v>
          </cell>
          <cell r="C332">
            <v>0.21978731828464554</v>
          </cell>
          <cell r="D332">
            <v>-1.2922424719221115E-2</v>
          </cell>
        </row>
        <row r="333">
          <cell r="A333" t="str">
            <v>044020F</v>
          </cell>
          <cell r="B333" t="str">
            <v>SEMI PER ENV. RETIC.16X1,5 R50 AZUL CSTB</v>
          </cell>
          <cell r="C333">
            <v>0.22034759828464551</v>
          </cell>
          <cell r="D333">
            <v>-1.2889990282097807E-2</v>
          </cell>
        </row>
        <row r="334">
          <cell r="A334" t="str">
            <v>044021F</v>
          </cell>
          <cell r="B334" t="str">
            <v>SEMI PER ENV. RETIC.20X1,9 R60 ROJO CSTB</v>
          </cell>
          <cell r="C334">
            <v>0.35258235466952126</v>
          </cell>
          <cell r="D334">
            <v>-1.2922424719221226E-2</v>
          </cell>
        </row>
        <row r="335">
          <cell r="A335" t="str">
            <v>044022F</v>
          </cell>
          <cell r="B335" t="str">
            <v>SEMI PER ENV. RETIC.20X1,9 R60 AZUL CSTB</v>
          </cell>
          <cell r="C335">
            <v>0.35348115466952124</v>
          </cell>
          <cell r="D335">
            <v>-1.2889990282097918E-2</v>
          </cell>
        </row>
        <row r="336">
          <cell r="A336" t="str">
            <v>044023F</v>
          </cell>
          <cell r="B336" t="str">
            <v>SEMI PER ENV. RETIC.25X2,3 R60 ROJO CSTB</v>
          </cell>
          <cell r="C336">
            <v>0.53052111310086847</v>
          </cell>
          <cell r="D336">
            <v>-1.2922424719221226E-2</v>
          </cell>
        </row>
        <row r="337">
          <cell r="A337" t="str">
            <v>044024F</v>
          </cell>
          <cell r="B337" t="str">
            <v>SEMI PER ENV. RETIC.25X2,3 R60 AZUL CSTB</v>
          </cell>
          <cell r="C337">
            <v>0.53187351310086839</v>
          </cell>
          <cell r="D337">
            <v>-1.2889990282097918E-2</v>
          </cell>
        </row>
        <row r="338">
          <cell r="A338" t="str">
            <v>044025F</v>
          </cell>
          <cell r="B338" t="str">
            <v>SEMI PER ENV. RETIC.12X1,1EVOH R100 ROJO</v>
          </cell>
          <cell r="C338">
            <v>0.12289251358603914</v>
          </cell>
          <cell r="D338">
            <v>-1.2889990282097807E-2</v>
          </cell>
        </row>
        <row r="339">
          <cell r="A339" t="str">
            <v>044026F</v>
          </cell>
          <cell r="B339" t="str">
            <v>SEMI PER ENV. RETIC.16X1,5EVOH R100 ROJO</v>
          </cell>
          <cell r="C339">
            <v>0.21978731828464546</v>
          </cell>
          <cell r="D339">
            <v>-1.2922424719221226E-2</v>
          </cell>
        </row>
        <row r="340">
          <cell r="A340" t="str">
            <v>044027F</v>
          </cell>
          <cell r="B340" t="str">
            <v>SEMI PER ENV. RETIC.20X1,9EVOH R100 ROJO</v>
          </cell>
          <cell r="C340">
            <v>0.3525823546695212</v>
          </cell>
          <cell r="D340">
            <v>-1.2922424719221226E-2</v>
          </cell>
        </row>
        <row r="341">
          <cell r="A341" t="str">
            <v>044028F</v>
          </cell>
          <cell r="B341" t="str">
            <v>SEMI PER ENV. RETIC.12X1,1EVOH R50 ROJO</v>
          </cell>
          <cell r="C341">
            <v>0.12258003358603914</v>
          </cell>
          <cell r="D341">
            <v>-1.2922424719221115E-2</v>
          </cell>
        </row>
        <row r="342">
          <cell r="A342" t="str">
            <v>044029F</v>
          </cell>
          <cell r="B342" t="str">
            <v>SEMI PER ENV. RETIC.12X1,1EVOH R50 AZUL</v>
          </cell>
          <cell r="C342">
            <v>0.12289251358603914</v>
          </cell>
          <cell r="D342">
            <v>-1.2889990282097807E-2</v>
          </cell>
        </row>
        <row r="343">
          <cell r="A343" t="str">
            <v>044030F</v>
          </cell>
          <cell r="B343" t="str">
            <v>SEMI PER ENV. RETIC.16X1,5EVOH R50 ROJO</v>
          </cell>
          <cell r="C343">
            <v>0.2207758669425974</v>
          </cell>
          <cell r="D343">
            <v>-1.2922424719221337E-2</v>
          </cell>
        </row>
        <row r="344">
          <cell r="A344" t="str">
            <v>044031F</v>
          </cell>
          <cell r="B344" t="str">
            <v>SEMI PER ENV. RETIC.16X1,5EVOH R50 AZUL</v>
          </cell>
          <cell r="C344">
            <v>0.22133866694259741</v>
          </cell>
          <cell r="D344">
            <v>-1.2889990282097918E-2</v>
          </cell>
        </row>
        <row r="345">
          <cell r="A345" t="str">
            <v>044032F</v>
          </cell>
          <cell r="B345" t="str">
            <v>SEMI PER ENV. RETIC.25X2,3 R 100 M ROJO</v>
          </cell>
          <cell r="C345">
            <v>0.53052111310086847</v>
          </cell>
          <cell r="D345">
            <v>-1.2922424719221226E-2</v>
          </cell>
        </row>
        <row r="346">
          <cell r="A346" t="str">
            <v>044033F</v>
          </cell>
          <cell r="B346" t="str">
            <v>SEMI PER ENV. RETIC.25X2,3 R 100 M AZUL</v>
          </cell>
          <cell r="C346">
            <v>0.53187351310086839</v>
          </cell>
          <cell r="D346">
            <v>-1.2889990282097918E-2</v>
          </cell>
        </row>
        <row r="347">
          <cell r="A347" t="str">
            <v>044034F</v>
          </cell>
          <cell r="B347" t="str">
            <v>SEMI PER ENV. RETIC.20X1,9 R 150 M ROJO</v>
          </cell>
          <cell r="C347">
            <v>0.35587751686269431</v>
          </cell>
          <cell r="D347">
            <v>-1.2922424719221226E-2</v>
          </cell>
        </row>
        <row r="348">
          <cell r="A348" t="str">
            <v>044035F</v>
          </cell>
          <cell r="B348" t="str">
            <v>SEMI PER ENV. RETIC.20X1,9 R 150 M AZUL</v>
          </cell>
          <cell r="C348">
            <v>0.35678471686269431</v>
          </cell>
          <cell r="D348">
            <v>-1.2889990282097918E-2</v>
          </cell>
        </row>
        <row r="349">
          <cell r="A349" t="str">
            <v>042001B</v>
          </cell>
          <cell r="B349" t="str">
            <v>FUNDA ENVAINAR EXT. 20</v>
          </cell>
          <cell r="C349">
            <v>0.16875881059154915</v>
          </cell>
          <cell r="D349">
            <v>-1.1030127288782499E-2</v>
          </cell>
        </row>
        <row r="350">
          <cell r="A350" t="str">
            <v>042002B</v>
          </cell>
          <cell r="B350" t="str">
            <v>FUNDA ENVAINAR EXT. 25</v>
          </cell>
          <cell r="C350">
            <v>0.20168012513577049</v>
          </cell>
          <cell r="D350">
            <v>-1.1030127288782721E-2</v>
          </cell>
        </row>
        <row r="351">
          <cell r="A351" t="str">
            <v>042003B</v>
          </cell>
          <cell r="B351" t="str">
            <v>FUNDA ENVAINAR EXT. 32</v>
          </cell>
          <cell r="C351">
            <v>0.29065665093096338</v>
          </cell>
          <cell r="D351">
            <v>-1.103012728878261E-2</v>
          </cell>
        </row>
        <row r="352">
          <cell r="A352" t="str">
            <v>042004B</v>
          </cell>
          <cell r="B352" t="str">
            <v>FUNDA ENVAINAR EXT. 40</v>
          </cell>
          <cell r="C352">
            <v>0.35590610318077143</v>
          </cell>
          <cell r="D352">
            <v>-1.103012728878261E-2</v>
          </cell>
        </row>
        <row r="353">
          <cell r="A353" t="str">
            <v>042005B</v>
          </cell>
          <cell r="B353" t="str">
            <v>FUNDA DUO ENVAINAR EXT. 20</v>
          </cell>
          <cell r="C353">
            <v>0.50420031283942635</v>
          </cell>
          <cell r="D353">
            <v>-1.1030127288782388E-2</v>
          </cell>
        </row>
        <row r="354">
          <cell r="A354" t="str">
            <v>042006B</v>
          </cell>
          <cell r="B354" t="str">
            <v>FUNDA DUO ENVAINAR EXT. 25</v>
          </cell>
          <cell r="C354">
            <v>0.65249452249808104</v>
          </cell>
          <cell r="D354">
            <v>-1.103012728878261E-2</v>
          </cell>
        </row>
        <row r="355">
          <cell r="A355" t="str">
            <v>042007B</v>
          </cell>
          <cell r="B355" t="str">
            <v>FUNDA ENVAINAR EXT. 25 ROJO</v>
          </cell>
          <cell r="C355">
            <v>0.20801092513577052</v>
          </cell>
          <cell r="D355">
            <v>-1.0793992702995192E-2</v>
          </cell>
        </row>
        <row r="356">
          <cell r="A356" t="str">
            <v>042008B</v>
          </cell>
          <cell r="B356" t="str">
            <v>FUNDA ENVAINAR EXT. 25 AZUL</v>
          </cell>
          <cell r="C356">
            <v>0.20896292513577053</v>
          </cell>
          <cell r="D356">
            <v>-1.0745345493665903E-2</v>
          </cell>
        </row>
        <row r="357">
          <cell r="A357" t="str">
            <v>16X1,8 BL120 BAO</v>
          </cell>
          <cell r="B357" t="str">
            <v>MTS. PE-Xb S.4.0 16 x 1,8 R.120M EVOH</v>
          </cell>
          <cell r="C357">
            <v>0.34233138162959131</v>
          </cell>
          <cell r="D357">
            <v>-1.0326451228134692E-2</v>
          </cell>
        </row>
        <row r="358">
          <cell r="A358" t="str">
            <v>16X1,8 BL120 BAOF</v>
          </cell>
          <cell r="B358" t="str">
            <v>MTS. PE-Xb S.4.0 16 x 1,8 R.120M EVOH FE</v>
          </cell>
          <cell r="C358">
            <v>0.34233138162959131</v>
          </cell>
          <cell r="D358">
            <v>-1.0326451228134692E-2</v>
          </cell>
        </row>
        <row r="359">
          <cell r="A359" t="str">
            <v>16X1,8 BL200 BAO</v>
          </cell>
          <cell r="B359" t="str">
            <v>MTS. PE-Xb S.4.0 16 x 1,8 R.200M EVOH</v>
          </cell>
          <cell r="C359">
            <v>0.33948971496292457</v>
          </cell>
          <cell r="D359">
            <v>-1.0411987838316761E-2</v>
          </cell>
        </row>
        <row r="360">
          <cell r="A360" t="str">
            <v>16X1,8 BL200 BAOF</v>
          </cell>
          <cell r="B360" t="str">
            <v>MTS. PE-Xb S.4.0 16 x 1,8 R.200M EVOH FE</v>
          </cell>
          <cell r="C360">
            <v>0.33948971496292457</v>
          </cell>
          <cell r="D360">
            <v>-1.0411987838316761E-2</v>
          </cell>
        </row>
        <row r="361">
          <cell r="A361" t="str">
            <v>20X1,9 BL120 BAO</v>
          </cell>
          <cell r="B361" t="str">
            <v>MTS. PE-Xb S.5.0 20 x 1,9 R.120M EVOH</v>
          </cell>
          <cell r="C361">
            <v>0.45647655482783539</v>
          </cell>
          <cell r="D361">
            <v>-1.036324269118305E-2</v>
          </cell>
        </row>
        <row r="362">
          <cell r="A362" t="str">
            <v>20X1,9 BL120 BAOF</v>
          </cell>
          <cell r="B362" t="str">
            <v>MTS. PE-Xb S.5.0 20 x 1,9 R.120M EVOH FE</v>
          </cell>
          <cell r="C362">
            <v>0.45647655482783539</v>
          </cell>
          <cell r="D362">
            <v>-1.036324269118305E-2</v>
          </cell>
        </row>
        <row r="363">
          <cell r="A363" t="str">
            <v>20X1,9 BL200 BAO</v>
          </cell>
          <cell r="B363" t="str">
            <v>MTS. PE-Xb S.5.0 20 x 1,9 R.200M EVOH</v>
          </cell>
          <cell r="C363">
            <v>0.45401322149450202</v>
          </cell>
          <cell r="D363">
            <v>-1.0418884565514097E-2</v>
          </cell>
        </row>
        <row r="364">
          <cell r="A364" t="str">
            <v>16X2,0 BL100 BAOF</v>
          </cell>
          <cell r="B364" t="str">
            <v>MTS. PE-Xb 16 x 2,0 (WHITE) R.100M EVOH</v>
          </cell>
          <cell r="C364">
            <v>0.33846681264702072</v>
          </cell>
          <cell r="D364">
            <v>-1.0367134342472273E-2</v>
          </cell>
        </row>
        <row r="365">
          <cell r="A365" t="str">
            <v>16X1,8 BL500 BAO</v>
          </cell>
          <cell r="B365" t="str">
            <v>MTS. PE-Xb 16 x 1,8 R.500M EVOH</v>
          </cell>
          <cell r="C365">
            <v>0.34091471496292458</v>
          </cell>
          <cell r="D365">
            <v>-1.0368917716858883E-2</v>
          </cell>
        </row>
        <row r="366">
          <cell r="A366" t="str">
            <v>16X1,8 BL500 BAOF</v>
          </cell>
          <cell r="B366" t="str">
            <v>MTS. PE-Xb 16 x 1,8 R.500M EVOH FERR</v>
          </cell>
          <cell r="C366">
            <v>0.34091471496292458</v>
          </cell>
          <cell r="D366">
            <v>-1.0368917716858883E-2</v>
          </cell>
        </row>
        <row r="367">
          <cell r="A367" t="str">
            <v>16X1,8 BL400 BAO</v>
          </cell>
          <cell r="B367" t="str">
            <v>MTS. P.E.R. 16X1,8  B.A.O.(R-400 M)</v>
          </cell>
          <cell r="C367">
            <v>0.34091471496292458</v>
          </cell>
          <cell r="D367">
            <v>-1.0368917716858883E-2</v>
          </cell>
        </row>
        <row r="368">
          <cell r="A368" t="str">
            <v>16X1,1 R200 BAOF</v>
          </cell>
          <cell r="B368" t="str">
            <v>MTS. P.E.R. 12X1,1  B.A.O.(R-200 M) ROJO</v>
          </cell>
          <cell r="C368">
            <v>0.17511787319841626</v>
          </cell>
          <cell r="D368">
            <v>-1.0210569495574084E-2</v>
          </cell>
        </row>
        <row r="369">
          <cell r="A369" t="str">
            <v>16X1,5 R120 BAOF</v>
          </cell>
          <cell r="B369" t="str">
            <v>MTS. P.E.R. 16X1,5  B.A.O.(R-120 M) ROJO</v>
          </cell>
          <cell r="C369">
            <v>0.30217601408050515</v>
          </cell>
          <cell r="D369">
            <v>-1.0413951781577446E-2</v>
          </cell>
        </row>
        <row r="370">
          <cell r="A370" t="str">
            <v>16X1,5 R120 BAOTR</v>
          </cell>
          <cell r="B370" t="str">
            <v>MTS. P.E.R. 16X1,5  B.A.O.(R-120 M) ROJO</v>
          </cell>
          <cell r="C370">
            <v>0.30217601408050515</v>
          </cell>
          <cell r="D370">
            <v>-1.0413951781577446E-2</v>
          </cell>
        </row>
        <row r="371">
          <cell r="A371" t="str">
            <v>16X1,5 R200 BAOF</v>
          </cell>
          <cell r="B371" t="str">
            <v>MTS. P.E.R. 16X1,5  B.A.O.(R-200 M) ROJO</v>
          </cell>
          <cell r="C371">
            <v>0.30217601408050515</v>
          </cell>
          <cell r="D371">
            <v>-1.0413951781577446E-2</v>
          </cell>
        </row>
        <row r="372">
          <cell r="A372" t="str">
            <v>16X1,5 R240 BAOF</v>
          </cell>
          <cell r="B372" t="str">
            <v>MTS. P.E.R. 16X1,5  B.A.O.(R-240 M) ROJO</v>
          </cell>
          <cell r="C372">
            <v>0.30217601408050515</v>
          </cell>
          <cell r="D372">
            <v>-1.0413951781577446E-2</v>
          </cell>
        </row>
        <row r="373">
          <cell r="A373" t="str">
            <v>16X1,5 R240 BAOTR</v>
          </cell>
          <cell r="B373" t="str">
            <v>MTS. P.E.R. 16X1,5  B.A.O.(R-240 M) ROJO</v>
          </cell>
          <cell r="C373">
            <v>0.30217601408050515</v>
          </cell>
          <cell r="D373">
            <v>-1.0413951781577446E-2</v>
          </cell>
        </row>
        <row r="374">
          <cell r="A374" t="str">
            <v>16X1,5 R800 BAO</v>
          </cell>
          <cell r="B374" t="str">
            <v>MTS. P.E.R. 16X1,5  B.A.O.(R-800 M) ROJO</v>
          </cell>
          <cell r="C374">
            <v>0.30217601408050515</v>
          </cell>
          <cell r="D374">
            <v>-1.0413951781577446E-2</v>
          </cell>
        </row>
        <row r="375">
          <cell r="A375" t="str">
            <v>20X1,9 R120 BAOF</v>
          </cell>
          <cell r="B375" t="str">
            <v>MTS. P.E.R. 20X1,9  B.A.O.(R-120 M) ROJO</v>
          </cell>
          <cell r="C375">
            <v>0.46201029958504369</v>
          </cell>
          <cell r="D375">
            <v>-1.0510897267661856E-2</v>
          </cell>
        </row>
        <row r="376">
          <cell r="A376" t="str">
            <v>20X1,9 R120 BAOTR</v>
          </cell>
          <cell r="B376" t="str">
            <v>MTS. P.E.R. 20X1,9  B.A.O.(R-120 M) ROJO</v>
          </cell>
          <cell r="C376">
            <v>0.34746709311102236</v>
          </cell>
          <cell r="D376">
            <v>1.4027601665707046E-3</v>
          </cell>
        </row>
        <row r="377">
          <cell r="A377" t="str">
            <v>20X1,9 R200 BAOF</v>
          </cell>
          <cell r="B377" t="str">
            <v>MTS. P.E.R. 20X1,9  B.A.O.(R-200 M) ROJO</v>
          </cell>
          <cell r="C377">
            <v>0.46201029958504369</v>
          </cell>
          <cell r="D377">
            <v>-1.0510897267661856E-2</v>
          </cell>
        </row>
        <row r="378">
          <cell r="A378" t="str">
            <v>12X1,1 R120 BAOF</v>
          </cell>
          <cell r="B378" t="str">
            <v>MTS. P.E.R. 12X1,1  B.A.O.(R-120 M) ROJO</v>
          </cell>
          <cell r="C378">
            <v>0.17511787319841626</v>
          </cell>
          <cell r="D378">
            <v>-1.0210569495574084E-2</v>
          </cell>
        </row>
        <row r="379">
          <cell r="A379" t="str">
            <v>12X1,1 R120 BAOTR</v>
          </cell>
          <cell r="B379" t="str">
            <v>MTS. P.E.R. 12X1,1  B.A.O.(R-120 M) ROJO</v>
          </cell>
          <cell r="C379">
            <v>0.17511787319841626</v>
          </cell>
          <cell r="D379">
            <v>-1.0210569495574084E-2</v>
          </cell>
        </row>
        <row r="380">
          <cell r="A380" t="str">
            <v>20X1,9 R600 BAOF</v>
          </cell>
          <cell r="B380" t="str">
            <v>MTS. P.E.R. 20X1,9  B.A.O.(R-600 M) ROJO</v>
          </cell>
          <cell r="C380">
            <v>0.46201029958504369</v>
          </cell>
          <cell r="D380">
            <v>-1.0510897267661856E-2</v>
          </cell>
        </row>
        <row r="381">
          <cell r="A381" t="str">
            <v>16X1,5 R90 BAOF</v>
          </cell>
          <cell r="B381" t="str">
            <v>MTS. P.E.R. 16X1,5  B.A.O.(R-90 M)</v>
          </cell>
          <cell r="C381">
            <v>0.30460416394368406</v>
          </cell>
          <cell r="D381">
            <v>-1.0339522704037818E-2</v>
          </cell>
        </row>
        <row r="382">
          <cell r="A382" t="str">
            <v>12X1,1 R120 BAO</v>
          </cell>
          <cell r="B382" t="str">
            <v>MTS.P.E.R.12X1,1 B.A.O.(R-120 M)ROJO BOX</v>
          </cell>
          <cell r="C382">
            <v>0.16860269462698768</v>
          </cell>
          <cell r="D382">
            <v>-1.0600945638564951E-2</v>
          </cell>
        </row>
        <row r="383">
          <cell r="A383" t="str">
            <v>16X1,5 R120 BAO</v>
          </cell>
          <cell r="B383" t="str">
            <v>MTS.P.E.R.16X1,5 B.A.O.(R-120 M)ROJO BOX</v>
          </cell>
          <cell r="C383">
            <v>0.29677445158050514</v>
          </cell>
          <cell r="D383">
            <v>-1.0601485649376907E-2</v>
          </cell>
        </row>
        <row r="384">
          <cell r="A384" t="str">
            <v>20X1,9 R120 BAO</v>
          </cell>
          <cell r="B384" t="str">
            <v>MTS.P.E.R.20X1,9 B.A.O.(R-120 M)ROJO BOX</v>
          </cell>
          <cell r="C384">
            <v>0.45862974402948808</v>
          </cell>
          <cell r="D384">
            <v>-1.0587552714828918E-2</v>
          </cell>
        </row>
        <row r="385">
          <cell r="A385" t="str">
            <v>12X1,1 R200 BAO</v>
          </cell>
          <cell r="B385" t="str">
            <v>MTS. P.E.R12X1,1B.A.O.(R-200 M) ROJO BOX</v>
          </cell>
          <cell r="C385">
            <v>0.17511787319841626</v>
          </cell>
          <cell r="D385">
            <v>-1.0210569495574084E-2</v>
          </cell>
        </row>
        <row r="386">
          <cell r="A386" t="str">
            <v>12X1,1 R240 BAO</v>
          </cell>
          <cell r="B386" t="str">
            <v>MTS. P.E.R12X1,1B.A.O.(R-240 M) ROJO BOX</v>
          </cell>
          <cell r="C386">
            <v>0.17511787319841626</v>
          </cell>
          <cell r="D386">
            <v>-1.0210569495574084E-2</v>
          </cell>
        </row>
        <row r="387">
          <cell r="A387" t="str">
            <v>16X1,5 R200 BAOFX</v>
          </cell>
          <cell r="B387" t="str">
            <v>MTS. P.E.R16X1,5B.A.O.(R-200 M) ROJO BOX</v>
          </cell>
          <cell r="C387">
            <v>0.30217601408050515</v>
          </cell>
          <cell r="D387">
            <v>-1.0413951781577446E-2</v>
          </cell>
        </row>
        <row r="388">
          <cell r="A388" t="str">
            <v>16X1,5 R240 BAO</v>
          </cell>
          <cell r="B388" t="str">
            <v>MTS. P.E.R16X1,5B.A.O.(R-240 M) ROJO BOX</v>
          </cell>
          <cell r="C388">
            <v>0.30217601408050515</v>
          </cell>
          <cell r="D388">
            <v>-1.0413951781577446E-2</v>
          </cell>
        </row>
        <row r="389">
          <cell r="A389" t="str">
            <v>20X1,9 R200 BAO</v>
          </cell>
          <cell r="B389" t="str">
            <v>MTS. P.E.R20X1,9B.A.O.(R-200 M) ROJO BOX</v>
          </cell>
          <cell r="C389">
            <v>0.46201029958504369</v>
          </cell>
          <cell r="D389">
            <v>-1.0510897267661856E-2</v>
          </cell>
        </row>
        <row r="390">
          <cell r="A390" t="str">
            <v>12X1,1 R600 BAOF</v>
          </cell>
          <cell r="B390" t="str">
            <v>MTS. P.E.R. 12X1,1  B.A.O.(R-600 M) ROJO</v>
          </cell>
          <cell r="C390">
            <v>0.17511787319841626</v>
          </cell>
          <cell r="D390">
            <v>-1.0210569495574084E-2</v>
          </cell>
        </row>
        <row r="391">
          <cell r="A391" t="str">
            <v>16X1,5 R600 BAO</v>
          </cell>
          <cell r="B391" t="str">
            <v>MTS. P.E.R. 16X1,5  B.A.O.(R-600 M) ROJO</v>
          </cell>
          <cell r="C391">
            <v>0.30217601408050515</v>
          </cell>
          <cell r="D391">
            <v>-1.0413951781577446E-2</v>
          </cell>
        </row>
        <row r="392">
          <cell r="A392" t="str">
            <v>16X1,5 R600 BAOTR</v>
          </cell>
          <cell r="B392" t="str">
            <v>MTS. P.E.R. 16X1,5  B.A.O.(R-600 M) ROJO</v>
          </cell>
          <cell r="C392">
            <v>0.30217601408050515</v>
          </cell>
          <cell r="D392">
            <v>-1.0413951781577446E-2</v>
          </cell>
        </row>
        <row r="393">
          <cell r="A393" t="str">
            <v>16X1,5 R400 BAO</v>
          </cell>
          <cell r="B393" t="str">
            <v>MTS. P.E.R. 16X1,5  B.A.O.(R-400 M) ROJO</v>
          </cell>
          <cell r="C393">
            <v>0.30217601408050515</v>
          </cell>
          <cell r="D393">
            <v>-1.0413951781577446E-2</v>
          </cell>
        </row>
        <row r="394">
          <cell r="A394" t="str">
            <v>12X1,1 B120 BAO</v>
          </cell>
          <cell r="B394" t="str">
            <v>MTS. P.E.R. 12X1,1  B.A.O.(R-120 M) AZUL</v>
          </cell>
          <cell r="C394">
            <v>0.17524487399713831</v>
          </cell>
          <cell r="D394">
            <v>-1.0203245347433554E-2</v>
          </cell>
        </row>
        <row r="395">
          <cell r="A395" t="str">
            <v>12X1,1 B120 BAOTR</v>
          </cell>
          <cell r="B395" t="str">
            <v>MTS. P.E.R. 12X1,1  B.A.O.(R-120 M) AZUL</v>
          </cell>
          <cell r="C395">
            <v>0.17524487399713831</v>
          </cell>
          <cell r="D395">
            <v>-1.0203245347433554E-2</v>
          </cell>
        </row>
        <row r="396">
          <cell r="A396" t="str">
            <v>16X1,5 B120 BAO</v>
          </cell>
          <cell r="B396" t="str">
            <v>MTS. P.E.R. 16X1,5  B.A.O.(R-120 M) AZUL</v>
          </cell>
          <cell r="C396">
            <v>0.30239957238721438</v>
          </cell>
          <cell r="D396">
            <v>-1.0406333059898687E-2</v>
          </cell>
        </row>
        <row r="397">
          <cell r="A397" t="str">
            <v>16X1,5 B120 BAOTR</v>
          </cell>
          <cell r="B397" t="str">
            <v>MTS. P.E.R. 16X1,5  B.A.O.(R-120 M) AZUL</v>
          </cell>
          <cell r="C397">
            <v>0.30239957238721438</v>
          </cell>
          <cell r="D397">
            <v>-1.0406333059898687E-2</v>
          </cell>
        </row>
        <row r="398">
          <cell r="A398" t="str">
            <v>20X1,9 B120 BAO</v>
          </cell>
          <cell r="B398" t="str">
            <v>MTS. P.E.R. 20X1,9 B.A.O.(R-120 M) AZUL</v>
          </cell>
          <cell r="C398">
            <v>0.46235532354670494</v>
          </cell>
          <cell r="D398">
            <v>-1.0503136090294407E-2</v>
          </cell>
        </row>
        <row r="399">
          <cell r="A399" t="str">
            <v>20X1,9 B120 BAOTR</v>
          </cell>
          <cell r="B399" t="str">
            <v>MTS. P.E.R. 20X1,9 B.A.O.(R-120 M) AZUL</v>
          </cell>
          <cell r="C399">
            <v>0.46235532354670494</v>
          </cell>
          <cell r="D399">
            <v>-1.0503136090294407E-2</v>
          </cell>
        </row>
        <row r="400">
          <cell r="A400" t="str">
            <v>20X1,9 R400 BAO</v>
          </cell>
          <cell r="B400" t="str">
            <v>MTS. P.E.R. 20X1,9  B.A.O.(R-400 M) ROJO</v>
          </cell>
          <cell r="C400">
            <v>0.44117741171883024</v>
          </cell>
          <cell r="D400">
            <v>-1.067194377254721E-2</v>
          </cell>
        </row>
        <row r="401">
          <cell r="A401" t="str">
            <v>20X1,9 R240 BAO</v>
          </cell>
          <cell r="B401" t="str">
            <v>MTS. P.E.R. 20X1,9  B.A.O.(R-240 M) ROJO</v>
          </cell>
          <cell r="C401">
            <v>0.44481391171883022</v>
          </cell>
          <cell r="D401">
            <v>-1.0585620682805663E-2</v>
          </cell>
        </row>
        <row r="402">
          <cell r="A402" t="str">
            <v>16X1,8 BL4 BAO</v>
          </cell>
          <cell r="B402" t="str">
            <v>MTS. PE-Xb S.4.0 16 x 1,8 B.4M EVOH</v>
          </cell>
          <cell r="C402">
            <v>0.32727662197999186</v>
          </cell>
          <cell r="D402">
            <v>-1.0469033240119607E-2</v>
          </cell>
        </row>
        <row r="403">
          <cell r="A403" t="str">
            <v>12X1,1 B240 BAOFX</v>
          </cell>
          <cell r="B403" t="str">
            <v>MTS. P.E.R12X1,1 B.A.O.(R-240 M)AZUL BOX</v>
          </cell>
          <cell r="C403">
            <v>0.17024487399713831</v>
          </cell>
          <cell r="D403">
            <v>-1.0499762753653386E-2</v>
          </cell>
        </row>
        <row r="404">
          <cell r="A404" t="str">
            <v>12X1,1 B240 BAO</v>
          </cell>
          <cell r="B404" t="str">
            <v>MTS. P.E.R.12X1,1 B.A.O.(R-240 M) AZUL F</v>
          </cell>
          <cell r="C404">
            <v>0.16538545877203983</v>
          </cell>
          <cell r="D404">
            <v>-1.0494286886304272E-2</v>
          </cell>
        </row>
        <row r="405">
          <cell r="A405" t="str">
            <v>16X1,5 B240 BAO</v>
          </cell>
          <cell r="B405" t="str">
            <v>MTS. PER16X1,5 B.A.O.(R-240 M)AZUL F BOX</v>
          </cell>
          <cell r="C405">
            <v>0.28849064447453387</v>
          </cell>
          <cell r="D405">
            <v>-1.0576143550413919E-2</v>
          </cell>
        </row>
        <row r="406">
          <cell r="A406" t="str">
            <v>20X1,9 B120 BAOFX</v>
          </cell>
          <cell r="B406" t="str">
            <v>MTS PER 20X1,9 B.A.O.(R-120 M)AZUL F BOX</v>
          </cell>
          <cell r="C406">
            <v>0.44358698040892608</v>
          </cell>
          <cell r="D406">
            <v>-1.0614589001413766E-2</v>
          </cell>
        </row>
        <row r="407">
          <cell r="A407" t="str">
            <v>12X1,1 BCR240 BAO</v>
          </cell>
          <cell r="B407" t="str">
            <v>MTS. P.E.R12X1,1BAO(R-240 M)BLANC M.ROJO</v>
          </cell>
          <cell r="C407">
            <v>0.1666014714462411</v>
          </cell>
          <cell r="D407">
            <v>-1.042627996740797E-2</v>
          </cell>
        </row>
        <row r="408">
          <cell r="A408" t="str">
            <v>12X1,1 BCB240 BAO</v>
          </cell>
          <cell r="B408" t="str">
            <v>MTS. P.E.R12X1,1BAO(R-240 M)BLANC M.AZUL</v>
          </cell>
          <cell r="C408">
            <v>0.1666014714462411</v>
          </cell>
          <cell r="D408">
            <v>-1.042627996740797E-2</v>
          </cell>
        </row>
        <row r="409">
          <cell r="A409" t="str">
            <v>16X1,5 BCR240 BAO</v>
          </cell>
          <cell r="B409" t="str">
            <v>MTS. P.E.R16X1,5BAO(R-240 M)BLANC M.ROJO</v>
          </cell>
          <cell r="C409">
            <v>0.29262852211870322</v>
          </cell>
          <cell r="D409">
            <v>-1.0435951714902303E-2</v>
          </cell>
        </row>
        <row r="410">
          <cell r="A410" t="str">
            <v>16X1,5 BCB240 BAO</v>
          </cell>
          <cell r="B410" t="str">
            <v>MTS. P.E.R16X1,5BAO(R-240 M)BLANC M.AZUL</v>
          </cell>
          <cell r="C410">
            <v>0.29262852211870322</v>
          </cell>
          <cell r="D410">
            <v>-1.0435951714902303E-2</v>
          </cell>
        </row>
        <row r="411">
          <cell r="A411" t="str">
            <v>20X1,9 BCB240 BAO</v>
          </cell>
          <cell r="B411" t="str">
            <v>MTS. P.E.R20X1,9BAO(R-240 M)BLANC M.AZUL</v>
          </cell>
          <cell r="C411">
            <v>0.44888628661723273</v>
          </cell>
          <cell r="D411">
            <v>-1.0498439030480755E-2</v>
          </cell>
        </row>
        <row r="412">
          <cell r="A412" t="str">
            <v>12X1,1 R240 BAOTR</v>
          </cell>
          <cell r="B412" t="str">
            <v>MTS. P.E.R. 12X1,1  B.A.O.(R-240 M) ROJO</v>
          </cell>
          <cell r="C412">
            <v>0.16526214806916445</v>
          </cell>
          <cell r="D412">
            <v>-1.0502034986312858E-2</v>
          </cell>
        </row>
        <row r="413">
          <cell r="A413" t="str">
            <v>12X1,1 B240 BAOTR</v>
          </cell>
          <cell r="B413" t="str">
            <v>MTS. P.E.R. 12X1,1  B.A.O.(R-240 M) AZUL</v>
          </cell>
          <cell r="C413">
            <v>0.16538545877203983</v>
          </cell>
          <cell r="D413">
            <v>-1.0494286886304272E-2</v>
          </cell>
        </row>
        <row r="414">
          <cell r="A414" t="str">
            <v>16X1,5 B240 BAOTR</v>
          </cell>
          <cell r="B414" t="str">
            <v>MTS. P.E.R. 16X1,5  B.A.O.(R-240 M) AZUL</v>
          </cell>
          <cell r="C414">
            <v>0.29049064447453388</v>
          </cell>
          <cell r="D414">
            <v>-1.050409268779684E-2</v>
          </cell>
        </row>
        <row r="415">
          <cell r="A415" t="str">
            <v>235001B</v>
          </cell>
          <cell r="B415" t="str">
            <v>MTS. MULTI PERT/AL/PERT 16x2,0 R100M</v>
          </cell>
          <cell r="C415">
            <v>0.35152930188371084</v>
          </cell>
          <cell r="D415">
            <v>-9.377055786585109E-2</v>
          </cell>
        </row>
        <row r="416">
          <cell r="A416" t="str">
            <v>235001HTP</v>
          </cell>
          <cell r="B416" t="str">
            <v>MTS. MULTI PERT/AL/PERT 16x2,0 R100 HTP</v>
          </cell>
          <cell r="C416">
            <v>0.35090930188371083</v>
          </cell>
          <cell r="D416">
            <v>-9.3920674745834321E-2</v>
          </cell>
        </row>
        <row r="417">
          <cell r="A417" t="str">
            <v>235001F</v>
          </cell>
          <cell r="B417" t="str">
            <v>MTS. MUL. PERT/AL/PERT 16x2,0 R100M FERR</v>
          </cell>
          <cell r="C417">
            <v>0.35152930188371084</v>
          </cell>
          <cell r="D417">
            <v>-9.377055786585109E-2</v>
          </cell>
        </row>
        <row r="418">
          <cell r="A418" t="str">
            <v>235001A</v>
          </cell>
          <cell r="B418" t="str">
            <v>MTS. MULTIPLUS PERTALPERT 16x2,0 R100M</v>
          </cell>
          <cell r="C418">
            <v>0.35090930188371083</v>
          </cell>
          <cell r="D418">
            <v>-9.3920674745834321E-2</v>
          </cell>
        </row>
        <row r="419">
          <cell r="A419" t="str">
            <v>235001Y</v>
          </cell>
          <cell r="B419" t="str">
            <v>MTS. POLY PRESS PERTALPERT 16x2,0 R100M</v>
          </cell>
          <cell r="C419">
            <v>0.34415930188371086</v>
          </cell>
          <cell r="D419">
            <v>-9.5586664867223337E-2</v>
          </cell>
        </row>
        <row r="420">
          <cell r="A420" t="str">
            <v>235002Y</v>
          </cell>
          <cell r="B420" t="str">
            <v>MTS. POLY PRESS PERTALPERT 20x2,0 R100M</v>
          </cell>
          <cell r="C420">
            <v>0.46311825592311656</v>
          </cell>
          <cell r="D420">
            <v>-9.2985621204713875E-2</v>
          </cell>
        </row>
        <row r="421">
          <cell r="A421" t="str">
            <v>235002B</v>
          </cell>
          <cell r="B421" t="str">
            <v>MTS. MULTI PERT/AL/PERT 16x2,0 B.4MT</v>
          </cell>
          <cell r="C421">
            <v>0.35277596855037752</v>
          </cell>
          <cell r="D421">
            <v>-9.3470157844231294E-2</v>
          </cell>
        </row>
        <row r="422">
          <cell r="A422" t="str">
            <v>235002F</v>
          </cell>
          <cell r="B422" t="str">
            <v>MTS. MUL PERT/AL/PERT 16x2,0 B.4MT FERRO</v>
          </cell>
          <cell r="C422">
            <v>0.35277596855037752</v>
          </cell>
          <cell r="D422">
            <v>-9.3470157844231294E-2</v>
          </cell>
        </row>
        <row r="423">
          <cell r="A423" t="str">
            <v>235002HTP</v>
          </cell>
          <cell r="B423" t="str">
            <v>MTS. MULTI PERT/AL/PERT 16x2,0 B.4M HTP</v>
          </cell>
          <cell r="C423">
            <v>0.35277596855037752</v>
          </cell>
          <cell r="D423">
            <v>-9.3470157844231294E-2</v>
          </cell>
        </row>
        <row r="424">
          <cell r="A424" t="str">
            <v>235003B</v>
          </cell>
          <cell r="B424" t="str">
            <v>TUBO MULTICAPA PERT/AL/PERT 18X2,0 R100M</v>
          </cell>
          <cell r="C424">
            <v>0.41857412785186165</v>
          </cell>
          <cell r="D424">
            <v>-9.1491246718460983E-2</v>
          </cell>
        </row>
        <row r="425">
          <cell r="A425" t="str">
            <v>235005B</v>
          </cell>
          <cell r="B425" t="str">
            <v>MTS. MULTI PERT/AL/PERT 20X2,0 R100M</v>
          </cell>
          <cell r="C425">
            <v>0.47048825592311655</v>
          </cell>
          <cell r="D425">
            <v>-9.1662554576485755E-2</v>
          </cell>
        </row>
        <row r="426">
          <cell r="A426" t="str">
            <v>235005A</v>
          </cell>
          <cell r="B426" t="str">
            <v>MTS. MULTI PERT/AL/PERT 20X2,0 R100M</v>
          </cell>
          <cell r="C426">
            <v>0.48047025592311654</v>
          </cell>
          <cell r="D426">
            <v>-8.9929476762031557E-2</v>
          </cell>
        </row>
        <row r="427">
          <cell r="A427" t="str">
            <v>235006B</v>
          </cell>
          <cell r="B427" t="str">
            <v>MTS. MULTI PERT/AL/PERT 20X2,0 B.4MT</v>
          </cell>
          <cell r="C427">
            <v>0.48135158925644989</v>
          </cell>
          <cell r="D427">
            <v>-8.9779602721420826E-2</v>
          </cell>
        </row>
        <row r="428">
          <cell r="A428" t="str">
            <v>235006HTP</v>
          </cell>
          <cell r="B428" t="str">
            <v>MTS. MULTI PERT/AL/PERT 20X2,0 B.4M HTP</v>
          </cell>
          <cell r="C428">
            <v>0.48135158925644989</v>
          </cell>
          <cell r="D428">
            <v>-8.9779602721420826E-2</v>
          </cell>
        </row>
        <row r="429">
          <cell r="A429" t="str">
            <v>235007B</v>
          </cell>
          <cell r="B429" t="str">
            <v>MTS. MULTI PERT/AL/PERT 25X2,5 R.50M</v>
          </cell>
          <cell r="C429">
            <v>0.74081381046630945</v>
          </cell>
          <cell r="D429">
            <v>-8.6723616151389571E-2</v>
          </cell>
        </row>
        <row r="430">
          <cell r="A430" t="str">
            <v>235007P</v>
          </cell>
          <cell r="B430" t="str">
            <v>MTS. MULTIPLUS PERTALPERT 25X2,5 R.50MT</v>
          </cell>
          <cell r="C430">
            <v>0.74521381046630952</v>
          </cell>
          <cell r="D430">
            <v>-8.625573685990795E-2</v>
          </cell>
        </row>
        <row r="431">
          <cell r="A431" t="str">
            <v>235008B</v>
          </cell>
          <cell r="B431" t="str">
            <v>MTS. MULTI PERT/AL/PERT 25X2,5 B.4MT</v>
          </cell>
          <cell r="C431">
            <v>0.74706381046630943</v>
          </cell>
          <cell r="D431">
            <v>-8.6060519040222938E-2</v>
          </cell>
        </row>
        <row r="432">
          <cell r="A432" t="str">
            <v>235008HTP</v>
          </cell>
          <cell r="B432" t="str">
            <v>MTS. MULTI PERT/AL/PERT 25X2,5 B.4M HTP</v>
          </cell>
          <cell r="C432">
            <v>0.74706381046630965</v>
          </cell>
          <cell r="D432">
            <v>-8.6060519040222827E-2</v>
          </cell>
        </row>
        <row r="433">
          <cell r="A433" t="str">
            <v>235009B</v>
          </cell>
          <cell r="B433" t="str">
            <v>MTS. MULTI PERT/AL/PERT 32X3,0 R.50M</v>
          </cell>
          <cell r="C433">
            <v>1.178715379863069</v>
          </cell>
          <cell r="D433">
            <v>-8.6253179664591895E-2</v>
          </cell>
        </row>
        <row r="434">
          <cell r="A434" t="str">
            <v>235009F</v>
          </cell>
          <cell r="B434" t="str">
            <v>MTS. MULTI PERT/AL/PERT 32X3,0 R.50M</v>
          </cell>
          <cell r="C434">
            <v>1.178715379863069</v>
          </cell>
          <cell r="D434">
            <v>-8.6253179664591895E-2</v>
          </cell>
        </row>
        <row r="435">
          <cell r="A435" t="str">
            <v>235009P</v>
          </cell>
          <cell r="B435" t="str">
            <v>MTS. MULTIPLUS PERT/AL/PERT 32X3,0 R.25M</v>
          </cell>
          <cell r="C435">
            <v>1.216977879863069</v>
          </cell>
          <cell r="D435">
            <v>-8.3768496642287027E-2</v>
          </cell>
        </row>
        <row r="436">
          <cell r="A436" t="str">
            <v>235009Y</v>
          </cell>
          <cell r="B436" t="str">
            <v>MTS. POLY PRESS PERTALPERT 32X3,0 R.50M</v>
          </cell>
          <cell r="C436">
            <v>1.1593153798630691</v>
          </cell>
          <cell r="D436">
            <v>-8.7570146180441233E-2</v>
          </cell>
        </row>
        <row r="437">
          <cell r="A437" t="str">
            <v>235010B</v>
          </cell>
          <cell r="B437" t="str">
            <v>MTS. MULTI PERT/AL/PERT 32X3,0 B.4MT</v>
          </cell>
          <cell r="C437">
            <v>1.1943778798630691</v>
          </cell>
          <cell r="D437">
            <v>-8.5218485913454156E-2</v>
          </cell>
        </row>
        <row r="438">
          <cell r="A438" t="str">
            <v>235010F</v>
          </cell>
          <cell r="B438" t="str">
            <v>MTS. MULTI PERT/AL/PERT 32X3,0 B.4MT F</v>
          </cell>
          <cell r="C438">
            <v>1.1943778798630691</v>
          </cell>
          <cell r="D438">
            <v>-8.5218485913454156E-2</v>
          </cell>
        </row>
        <row r="439">
          <cell r="A439" t="str">
            <v>235019Y</v>
          </cell>
          <cell r="B439" t="str">
            <v>MTS. POLY PRESS PERTALPERT 16x2,0 R200M</v>
          </cell>
          <cell r="C439">
            <v>0.34862430188371085</v>
          </cell>
          <cell r="D439">
            <v>-9.4478102653202445E-2</v>
          </cell>
        </row>
        <row r="440">
          <cell r="A440" t="str">
            <v>235020B</v>
          </cell>
          <cell r="B440" t="str">
            <v>MTS. MULTI PERT/AL/PERT 20X2,0 R200M</v>
          </cell>
          <cell r="C440">
            <v>0.46311825592311656</v>
          </cell>
          <cell r="D440">
            <v>-9.2985621204713875E-2</v>
          </cell>
        </row>
        <row r="441">
          <cell r="A441" t="str">
            <v>235021B</v>
          </cell>
          <cell r="B441" t="str">
            <v>MTS. MULTIPERTALPERT20X2,0 R100M ARGELIA</v>
          </cell>
          <cell r="C441">
            <v>0.46311825592311656</v>
          </cell>
          <cell r="D441">
            <v>-9.2985621204713875E-2</v>
          </cell>
        </row>
        <row r="442">
          <cell r="A442" t="str">
            <v>235022B</v>
          </cell>
          <cell r="B442" t="str">
            <v>MTS. MULTI PERTALPERT20X2,0 B.4M ARGELIA</v>
          </cell>
          <cell r="C442">
            <v>0.46311825592311656</v>
          </cell>
          <cell r="D442">
            <v>-9.2985621204713875E-2</v>
          </cell>
        </row>
        <row r="443">
          <cell r="A443" t="str">
            <v>235023B</v>
          </cell>
          <cell r="B443" t="str">
            <v>MTS. MULTI PERTALPERT26X3,0 B.4M ARGELIA</v>
          </cell>
          <cell r="C443">
            <v>0.83758084472956207</v>
          </cell>
          <cell r="D443">
            <v>-9.881123059834418E-2</v>
          </cell>
        </row>
        <row r="444">
          <cell r="A444" t="str">
            <v>235025B</v>
          </cell>
          <cell r="B444" t="str">
            <v>MTS. MULTI PERT/AL/PERT 16x2,0 R200M</v>
          </cell>
          <cell r="C444">
            <v>0.34415930188371086</v>
          </cell>
          <cell r="D444">
            <v>-9.5586664867223337E-2</v>
          </cell>
        </row>
        <row r="445">
          <cell r="A445" t="str">
            <v>235026B</v>
          </cell>
          <cell r="B445" t="str">
            <v>MTS.MULTI PERT/AL/PERT 32X3,0BRASE INCOM</v>
          </cell>
          <cell r="C445">
            <v>1.1593153798630691</v>
          </cell>
          <cell r="D445">
            <v>-8.7570146180441233E-2</v>
          </cell>
        </row>
        <row r="446">
          <cell r="A446" t="str">
            <v>235026F</v>
          </cell>
          <cell r="B446" t="str">
            <v>MTS.MULTI PERT/AL/PERT 32X3,0FERRO INCOM</v>
          </cell>
          <cell r="C446">
            <v>1.1593153798630691</v>
          </cell>
          <cell r="D446">
            <v>-8.7570146180441233E-2</v>
          </cell>
        </row>
        <row r="447">
          <cell r="A447" t="str">
            <v>235027F</v>
          </cell>
          <cell r="B447" t="str">
            <v>MTS. MULTI PERT/AL/PERT 16x2,0 R100MROJO</v>
          </cell>
          <cell r="C447">
            <v>0.34415930188371086</v>
          </cell>
          <cell r="D447">
            <v>-9.5586664867223337E-2</v>
          </cell>
        </row>
        <row r="448">
          <cell r="A448" t="str">
            <v>235028A</v>
          </cell>
          <cell r="B448" t="str">
            <v>MTS. MULTI PERT/AL/PERT16x2,0 B.5MT ARCO</v>
          </cell>
          <cell r="C448">
            <v>0.34415930188371086</v>
          </cell>
          <cell r="D448">
            <v>-9.5586664867223337E-2</v>
          </cell>
        </row>
        <row r="449">
          <cell r="A449" t="str">
            <v>235029A</v>
          </cell>
          <cell r="B449" t="str">
            <v>MTS. MULTI PERT/AL/PERT20X2,0 B.5MT ARCO</v>
          </cell>
          <cell r="C449">
            <v>0.46311825592311656</v>
          </cell>
          <cell r="D449">
            <v>-9.2985621204713875E-2</v>
          </cell>
        </row>
        <row r="450">
          <cell r="A450" t="str">
            <v>235030Y</v>
          </cell>
          <cell r="B450" t="str">
            <v>MTS. POLY PRESS PERTALPERT 16x2,0 R500M</v>
          </cell>
          <cell r="C450">
            <v>0.34415930188371086</v>
          </cell>
          <cell r="D450">
            <v>-9.5586664867223337E-2</v>
          </cell>
        </row>
        <row r="451">
          <cell r="A451" t="str">
            <v>235101B</v>
          </cell>
          <cell r="B451" t="str">
            <v>MTS. MULTICAPA 16x2,0 (50a100)50M</v>
          </cell>
          <cell r="C451">
            <v>0.35315930188371086</v>
          </cell>
          <cell r="D451">
            <v>-9.3378175371268579E-2</v>
          </cell>
        </row>
        <row r="452">
          <cell r="A452" t="str">
            <v>235101F</v>
          </cell>
          <cell r="B452" t="str">
            <v>MTS. MULTICAPA 16x2,0 (50a100)50M FERRO</v>
          </cell>
          <cell r="C452">
            <v>0.35315930188371086</v>
          </cell>
          <cell r="D452">
            <v>-9.3378175371268579E-2</v>
          </cell>
        </row>
        <row r="453">
          <cell r="A453" t="str">
            <v>235101P</v>
          </cell>
          <cell r="B453" t="str">
            <v>MTS. MULTIPLUSPERTALPE16x2,0 (50a100)50M</v>
          </cell>
          <cell r="C453">
            <v>0.35315930188371086</v>
          </cell>
          <cell r="D453">
            <v>-9.3378175371268579E-2</v>
          </cell>
        </row>
        <row r="454">
          <cell r="A454" t="str">
            <v>235101Y</v>
          </cell>
          <cell r="B454" t="str">
            <v>MTS. POLY PERTALPERT 16x2,0 (50a100)50M</v>
          </cell>
          <cell r="C454">
            <v>0.35315930188371086</v>
          </cell>
          <cell r="D454">
            <v>-9.3378175371268579E-2</v>
          </cell>
        </row>
        <row r="455">
          <cell r="A455" t="str">
            <v>235102P</v>
          </cell>
          <cell r="B455" t="str">
            <v>MTS MULTIPLUS PERT/AL/PERT 20x2,0 INCOMP</v>
          </cell>
          <cell r="C455">
            <v>0.46311825592311656</v>
          </cell>
          <cell r="D455">
            <v>-9.2985621204713875E-2</v>
          </cell>
        </row>
        <row r="456">
          <cell r="A456" t="str">
            <v>235102Y</v>
          </cell>
          <cell r="B456" t="str">
            <v>MTS POLYPRESS PERT/AL/PERT 20x2,0 INCOMP</v>
          </cell>
          <cell r="C456">
            <v>0.46311825592311656</v>
          </cell>
          <cell r="D456">
            <v>-9.2985621204713875E-2</v>
          </cell>
        </row>
        <row r="457">
          <cell r="A457" t="str">
            <v>235105B</v>
          </cell>
          <cell r="B457" t="str">
            <v>MTS MUL PERT/AL/PERT 20X2,0 INCOMPLETO B</v>
          </cell>
          <cell r="C457">
            <v>0.46311825592311656</v>
          </cell>
          <cell r="D457">
            <v>-9.2985621204713875E-2</v>
          </cell>
        </row>
        <row r="458">
          <cell r="A458" t="str">
            <v>235105F</v>
          </cell>
          <cell r="B458" t="str">
            <v>MTS MUL PERT/AL/PERT 20x2,0 INCOMP FERRO</v>
          </cell>
          <cell r="C458">
            <v>0.46311825592311656</v>
          </cell>
          <cell r="D458">
            <v>-9.2985621204713875E-2</v>
          </cell>
        </row>
        <row r="459">
          <cell r="A459" t="str">
            <v>235107B</v>
          </cell>
          <cell r="B459" t="str">
            <v>TUBO MULTICAPA 26x3,0 (50a100)50M</v>
          </cell>
          <cell r="C459">
            <v>0.84658084472956208</v>
          </cell>
          <cell r="D459">
            <v>-9.7863570487790263E-2</v>
          </cell>
        </row>
        <row r="460">
          <cell r="A460" t="str">
            <v>235121B</v>
          </cell>
          <cell r="B460" t="str">
            <v>MTS MUL PERT/AL/PERT 20X2,0 INCOMP ARGEL</v>
          </cell>
          <cell r="C460">
            <v>0.46311825592311656</v>
          </cell>
          <cell r="D460">
            <v>-9.2985621204713875E-2</v>
          </cell>
        </row>
        <row r="461">
          <cell r="A461" t="str">
            <v>235124B</v>
          </cell>
          <cell r="B461" t="str">
            <v>MTS. MULTI PERT/AL/PERT 16x2,0 B.4MT ARG</v>
          </cell>
          <cell r="C461">
            <v>0.34415930188371086</v>
          </cell>
          <cell r="D461">
            <v>-9.5586664867223337E-2</v>
          </cell>
        </row>
        <row r="462">
          <cell r="A462" t="str">
            <v>235125B</v>
          </cell>
          <cell r="B462" t="str">
            <v>MTS. MULTI PERT/AL/PERT 32X3,0 B.4MT ARG</v>
          </cell>
          <cell r="C462">
            <v>1.1593153798630691</v>
          </cell>
          <cell r="D462">
            <v>-8.7570146180441233E-2</v>
          </cell>
        </row>
        <row r="463">
          <cell r="A463" t="str">
            <v>235126B</v>
          </cell>
          <cell r="B463" t="str">
            <v>MTS.MUL PERTALPERT 32X3,0 R50M INCOM.ARG</v>
          </cell>
          <cell r="C463">
            <v>1.1593153798630691</v>
          </cell>
          <cell r="D463">
            <v>-8.7570146180441233E-2</v>
          </cell>
        </row>
        <row r="464">
          <cell r="A464" t="str">
            <v>235127B</v>
          </cell>
          <cell r="B464" t="str">
            <v>MTS.MUL PERTALPERT 16x2,0 R100M INC.ARG</v>
          </cell>
          <cell r="C464">
            <v>0.34415930188371086</v>
          </cell>
          <cell r="D464">
            <v>-9.5586664867223337E-2</v>
          </cell>
        </row>
        <row r="465">
          <cell r="A465" t="str">
            <v>235129B</v>
          </cell>
          <cell r="B465" t="str">
            <v>MTS. MULTI PERT/AL/PERT 16x2,0 R500M</v>
          </cell>
          <cell r="C465">
            <v>0.34415930188371086</v>
          </cell>
          <cell r="D465">
            <v>-9.5586664867223337E-2</v>
          </cell>
        </row>
        <row r="466">
          <cell r="A466" t="str">
            <v>235130P</v>
          </cell>
          <cell r="B466" t="str">
            <v>MTS. MULTIPLUS PERTALPERT 25X2,5 INCOMPL</v>
          </cell>
          <cell r="C466">
            <v>0.71139290497439478</v>
          </cell>
          <cell r="D466">
            <v>-9.3672132607850012E-2</v>
          </cell>
        </row>
        <row r="467">
          <cell r="A467" t="str">
            <v>235131F</v>
          </cell>
          <cell r="B467" t="str">
            <v>MTS.MULTIPERTALPERT16x2,0 R100MROJO INCO</v>
          </cell>
          <cell r="C467">
            <v>0.34415930188371086</v>
          </cell>
          <cell r="D467">
            <v>-9.5586664867223337E-2</v>
          </cell>
        </row>
        <row r="468">
          <cell r="A468" t="str">
            <v>235133A</v>
          </cell>
          <cell r="B468" t="str">
            <v>MTS. MULTI PERT/AL/PERT16x2,0 INC.ARCO</v>
          </cell>
          <cell r="C468">
            <v>0.34415930188371086</v>
          </cell>
          <cell r="D468">
            <v>-9.5586664867223337E-2</v>
          </cell>
        </row>
        <row r="469">
          <cell r="A469" t="str">
            <v>235134A</v>
          </cell>
          <cell r="B469" t="str">
            <v>MTS. MULTI PERT/AL/PERT20X2,0 INC.ARCO</v>
          </cell>
          <cell r="C469">
            <v>0.46311825592311656</v>
          </cell>
          <cell r="D469">
            <v>-9.2985621204713875E-2</v>
          </cell>
        </row>
        <row r="470">
          <cell r="A470" t="str">
            <v>235136A</v>
          </cell>
          <cell r="B470" t="str">
            <v>MTS. MULTI PERTALPERT 20x2,25 B.5M ARCO</v>
          </cell>
          <cell r="C470">
            <v>0.50740856598301143</v>
          </cell>
          <cell r="D470">
            <v>-9.2113447567785389E-2</v>
          </cell>
        </row>
        <row r="471">
          <cell r="A471" t="str">
            <v>235137A</v>
          </cell>
          <cell r="B471" t="str">
            <v>MTS. MULTI PERTALPERT 20x2,25 INC.ARCO</v>
          </cell>
          <cell r="C471">
            <v>0.50740856598301143</v>
          </cell>
          <cell r="D471">
            <v>-9.2113447567785389E-2</v>
          </cell>
        </row>
        <row r="472">
          <cell r="A472" t="str">
            <v>235305F</v>
          </cell>
          <cell r="B472" t="str">
            <v>MTS. MULTI PERTALPERT 20x2,0 R100M FERRO</v>
          </cell>
          <cell r="C472">
            <v>0.47561825592311657</v>
          </cell>
          <cell r="D472">
            <v>-9.0763620985217397E-2</v>
          </cell>
        </row>
        <row r="473">
          <cell r="A473" t="str">
            <v>235306F</v>
          </cell>
          <cell r="B473" t="str">
            <v>MTS. MULTI PERTALPERT 20x2,0 B4M FERRO</v>
          </cell>
          <cell r="C473">
            <v>0.48135158925644989</v>
          </cell>
          <cell r="D473">
            <v>-8.9779602721420826E-2</v>
          </cell>
        </row>
        <row r="474">
          <cell r="A474" t="str">
            <v>235307F</v>
          </cell>
          <cell r="B474" t="str">
            <v>MTS. MULTI PERTALPERT 25x2,5 R50M FERRO</v>
          </cell>
          <cell r="C474">
            <v>0.74521381046630952</v>
          </cell>
          <cell r="D474">
            <v>-8.625573685990795E-2</v>
          </cell>
        </row>
        <row r="475">
          <cell r="A475" t="str">
            <v>235307Y</v>
          </cell>
          <cell r="B475" t="str">
            <v>MTS. POLY PRESS PERTALPERT 25x2,5 R50M</v>
          </cell>
          <cell r="C475">
            <v>0.74013921283891826</v>
          </cell>
          <cell r="D475">
            <v>-8.9099307869666688E-2</v>
          </cell>
        </row>
        <row r="476">
          <cell r="A476" t="str">
            <v>235308F</v>
          </cell>
          <cell r="B476" t="str">
            <v>MTS. MULTI PERTALPERT 25x2,5 B4M FERRO</v>
          </cell>
          <cell r="C476">
            <v>0.74706381046630943</v>
          </cell>
          <cell r="D476">
            <v>-8.6060519040222938E-2</v>
          </cell>
        </row>
        <row r="477">
          <cell r="A477" t="str">
            <v>235311F</v>
          </cell>
          <cell r="B477" t="str">
            <v>MTS. MULTI PERTALPERT 16x2,0 R200M FERRO</v>
          </cell>
          <cell r="C477">
            <v>0.37922180188371085</v>
          </cell>
          <cell r="D477">
            <v>-8.7522319098168766E-2</v>
          </cell>
        </row>
        <row r="478">
          <cell r="A478" t="str">
            <v>235321Y</v>
          </cell>
          <cell r="B478" t="str">
            <v>MTS. POLY PRESS PERTALPERT 16x2,0 B.5MT</v>
          </cell>
          <cell r="C478">
            <v>0.34415930188371086</v>
          </cell>
          <cell r="D478">
            <v>-9.5586664867223337E-2</v>
          </cell>
        </row>
        <row r="479">
          <cell r="A479" t="str">
            <v>235322Y</v>
          </cell>
          <cell r="B479" t="str">
            <v>MTS. POLY PRESS PERTALPERT 20X2,0 B.5MT</v>
          </cell>
          <cell r="C479">
            <v>0.48534504928050981</v>
          </cell>
          <cell r="D479">
            <v>-9.2993979140864047E-2</v>
          </cell>
        </row>
        <row r="480">
          <cell r="A480" t="str">
            <v>235323Y</v>
          </cell>
          <cell r="B480" t="str">
            <v>MTS. POLY PRESS PERTALPERT 25X2,5 B.5MT</v>
          </cell>
          <cell r="C480">
            <v>0.74013921283891826</v>
          </cell>
          <cell r="D480">
            <v>-8.9099307869666688E-2</v>
          </cell>
        </row>
        <row r="481">
          <cell r="A481" t="str">
            <v>235324Y</v>
          </cell>
          <cell r="B481" t="str">
            <v>MTS. POLY PRESS PERTALPERT 32X3,0 B.5MT</v>
          </cell>
          <cell r="C481">
            <v>1.1593153798630691</v>
          </cell>
          <cell r="D481">
            <v>-8.7570146180441233E-2</v>
          </cell>
        </row>
        <row r="482">
          <cell r="A482" t="str">
            <v>235327A</v>
          </cell>
          <cell r="B482" t="str">
            <v>MTS. MULTI PERT/AL/PERT25x2,5 B.5MT ARCO</v>
          </cell>
          <cell r="C482">
            <v>0.7192138104663095</v>
          </cell>
          <cell r="D482">
            <v>-8.9096113122879239E-2</v>
          </cell>
        </row>
        <row r="483">
          <cell r="A483" t="str">
            <v>235328A</v>
          </cell>
          <cell r="B483" t="str">
            <v>MTS. MULTI PERTALPERT 25x2,5 ARCO INCOM</v>
          </cell>
          <cell r="C483">
            <v>0.7192138104663095</v>
          </cell>
          <cell r="D483">
            <v>-8.9096113122879239E-2</v>
          </cell>
        </row>
        <row r="484">
          <cell r="A484" t="str">
            <v>235332Y</v>
          </cell>
          <cell r="B484" t="str">
            <v>MTS. POLY PRESS PERTALPERT 25x2,5 INCOM</v>
          </cell>
          <cell r="C484">
            <v>0.74913921283891827</v>
          </cell>
          <cell r="D484">
            <v>-8.8123216510530789E-2</v>
          </cell>
        </row>
        <row r="485">
          <cell r="A485" t="str">
            <v>235333Y</v>
          </cell>
          <cell r="B485" t="str">
            <v>MTS. POLY PRESS PERTALPERT 16x2,0 R50M</v>
          </cell>
          <cell r="C485">
            <v>0.35315930188371086</v>
          </cell>
          <cell r="D485">
            <v>-9.3378175371268579E-2</v>
          </cell>
        </row>
        <row r="486">
          <cell r="A486" t="str">
            <v>235334Y</v>
          </cell>
          <cell r="B486" t="str">
            <v>MTS. POLY PRESS PERTALPERT 16x2,0 R75M</v>
          </cell>
          <cell r="C486">
            <v>0.35315930188371086</v>
          </cell>
          <cell r="D486">
            <v>-9.3378175371268579E-2</v>
          </cell>
        </row>
        <row r="487">
          <cell r="A487" t="str">
            <v>235335A</v>
          </cell>
          <cell r="B487" t="str">
            <v>MTS. MULTI PERT/AL/PERT16x2,0 R50M ARCO</v>
          </cell>
          <cell r="C487">
            <v>0.35315930188371086</v>
          </cell>
          <cell r="D487">
            <v>-9.3378175371268579E-2</v>
          </cell>
        </row>
        <row r="488">
          <cell r="A488" t="str">
            <v>235336A</v>
          </cell>
          <cell r="B488" t="str">
            <v>MTS. MULTI PERT/AL/PERT16x2,0 R75M ARCO</v>
          </cell>
          <cell r="C488">
            <v>0.35315930188371086</v>
          </cell>
          <cell r="D488">
            <v>-9.3378175371268579E-2</v>
          </cell>
        </row>
        <row r="489">
          <cell r="A489" t="str">
            <v>235337B</v>
          </cell>
          <cell r="B489" t="str">
            <v>MTS. MULTI PERT/AL/PERT 16x2,0 R50M</v>
          </cell>
          <cell r="C489">
            <v>0.35315930188371086</v>
          </cell>
          <cell r="D489">
            <v>-9.3378175371268579E-2</v>
          </cell>
        </row>
        <row r="490">
          <cell r="A490" t="str">
            <v>235339F</v>
          </cell>
          <cell r="B490" t="str">
            <v>MTS. MUL. PERT/AL/PERT 16x2,0 R50M FERR</v>
          </cell>
          <cell r="C490">
            <v>0.35315930188371086</v>
          </cell>
          <cell r="D490">
            <v>-9.3378175371268579E-2</v>
          </cell>
        </row>
        <row r="491">
          <cell r="A491" t="str">
            <v>235340F</v>
          </cell>
          <cell r="B491" t="str">
            <v>MTS. MUL. PERT/AL/PERT 16x2,0 R75M FERR</v>
          </cell>
          <cell r="C491">
            <v>0.35315930188371086</v>
          </cell>
          <cell r="D491">
            <v>-9.3378175371268579E-2</v>
          </cell>
        </row>
        <row r="492">
          <cell r="A492" t="str">
            <v>235341Y</v>
          </cell>
          <cell r="B492" t="str">
            <v>MTS. POLY PRESS PERTALPERT 20x2,0 R75M</v>
          </cell>
          <cell r="C492">
            <v>0.47211825592311657</v>
          </cell>
          <cell r="D492">
            <v>-9.1375004527057935E-2</v>
          </cell>
        </row>
        <row r="493">
          <cell r="A493" t="str">
            <v>235342Y</v>
          </cell>
          <cell r="B493" t="str">
            <v>MTS. POLY PRESS PERTALPERT 20x2,0 R50M</v>
          </cell>
          <cell r="C493">
            <v>0.47211825592311657</v>
          </cell>
          <cell r="D493">
            <v>-9.1375004527057935E-2</v>
          </cell>
        </row>
        <row r="494">
          <cell r="A494" t="str">
            <v>235345F</v>
          </cell>
          <cell r="B494" t="str">
            <v>MTS. MULTI PERTALPERT 20x2,0 R75M FERRO</v>
          </cell>
          <cell r="C494">
            <v>0.47211825592311657</v>
          </cell>
          <cell r="D494">
            <v>-9.1375004527057935E-2</v>
          </cell>
        </row>
        <row r="495">
          <cell r="A495" t="str">
            <v>235346F</v>
          </cell>
          <cell r="B495" t="str">
            <v>MTS. MULTI PERTALPERT 20x2,0 R50M FERRO</v>
          </cell>
          <cell r="C495">
            <v>0.47211825592311657</v>
          </cell>
          <cell r="D495">
            <v>-9.1375004527057935E-2</v>
          </cell>
        </row>
        <row r="496">
          <cell r="A496" t="str">
            <v>235347B</v>
          </cell>
          <cell r="B496" t="str">
            <v>MTS. MULTI PERT/AL/PERT 20X2,0 R75M</v>
          </cell>
          <cell r="C496">
            <v>0.47211825592311657</v>
          </cell>
          <cell r="D496">
            <v>-9.1375004527057935E-2</v>
          </cell>
        </row>
        <row r="497">
          <cell r="A497" t="str">
            <v>235348B</v>
          </cell>
          <cell r="B497" t="str">
            <v>MTS. MULTI PERT/AL/PERT 20X2,0 R50M</v>
          </cell>
          <cell r="C497">
            <v>0.47211825592311657</v>
          </cell>
          <cell r="D497">
            <v>-9.1375004527057935E-2</v>
          </cell>
        </row>
        <row r="498">
          <cell r="A498" t="str">
            <v>235349Y</v>
          </cell>
          <cell r="B498" t="str">
            <v>MTS. POLY PRESS PERTALPERT 32x3.0 R.25M</v>
          </cell>
          <cell r="C498">
            <v>1.1683153798630692</v>
          </cell>
          <cell r="D498">
            <v>-8.6954216623336689E-2</v>
          </cell>
        </row>
        <row r="499">
          <cell r="A499" t="str">
            <v>235353F</v>
          </cell>
          <cell r="B499" t="str">
            <v>MTS. PERT/AL/PERT 18X2,0 R200M FERRO</v>
          </cell>
          <cell r="C499">
            <v>0.41727412785186169</v>
          </cell>
          <cell r="D499">
            <v>-9.1750131656232581E-2</v>
          </cell>
        </row>
        <row r="500">
          <cell r="A500" t="str">
            <v>235354F</v>
          </cell>
          <cell r="B500" t="str">
            <v>MTS. PERT/AL/PERT 26x3,0 R50M FERRO</v>
          </cell>
          <cell r="C500">
            <v>0.83758084472956207</v>
          </cell>
          <cell r="D500">
            <v>-9.881123059834418E-2</v>
          </cell>
        </row>
        <row r="501">
          <cell r="A501" t="str">
            <v>235355F</v>
          </cell>
          <cell r="B501" t="str">
            <v>MTS. PERT/AL/PERT 18X2,0 R100M FERRO</v>
          </cell>
          <cell r="C501">
            <v>0.41727412785186169</v>
          </cell>
          <cell r="D501">
            <v>-9.1750131656232581E-2</v>
          </cell>
        </row>
        <row r="502">
          <cell r="A502" t="str">
            <v>235356F</v>
          </cell>
          <cell r="B502" t="str">
            <v>MTS. PERT/AL/PERT 18X2,0 R150M FERRO</v>
          </cell>
          <cell r="C502">
            <v>0.41727412785186169</v>
          </cell>
          <cell r="D502">
            <v>-9.1750131656232581E-2</v>
          </cell>
        </row>
        <row r="503">
          <cell r="A503" t="str">
            <v>235357F</v>
          </cell>
          <cell r="B503" t="str">
            <v>MTS. PERT/AL/PERT 18X2,0 R75M FERRO</v>
          </cell>
          <cell r="C503">
            <v>0.41727412785186169</v>
          </cell>
          <cell r="D503">
            <v>-9.1750131656232581E-2</v>
          </cell>
        </row>
        <row r="504">
          <cell r="A504" t="str">
            <v>235358F</v>
          </cell>
          <cell r="B504" t="str">
            <v>MTS. PERT/AL/PERT 18X2,0 R50M FERRO</v>
          </cell>
          <cell r="C504">
            <v>0.41727412785186169</v>
          </cell>
          <cell r="D504">
            <v>-9.1750131656232581E-2</v>
          </cell>
        </row>
        <row r="505">
          <cell r="A505" t="str">
            <v>235359F</v>
          </cell>
          <cell r="B505" t="str">
            <v>MTS. PERT/AL/PERT 18X2,0 B.4M FERRO</v>
          </cell>
          <cell r="C505">
            <v>0.41727412785186169</v>
          </cell>
          <cell r="D505">
            <v>-9.1750131656232581E-2</v>
          </cell>
        </row>
        <row r="506">
          <cell r="A506" t="str">
            <v>235360B</v>
          </cell>
          <cell r="B506" t="str">
            <v>MTS. PERT/AL/PERT 18X2,0 R75M</v>
          </cell>
          <cell r="C506">
            <v>0.41727412785186169</v>
          </cell>
          <cell r="D506">
            <v>-9.1750131656232581E-2</v>
          </cell>
        </row>
        <row r="507">
          <cell r="A507" t="str">
            <v>235361B</v>
          </cell>
          <cell r="B507" t="str">
            <v>MTS. PERT/AL/PERT 18X2,0 R50M</v>
          </cell>
          <cell r="C507">
            <v>0.41727412785186169</v>
          </cell>
          <cell r="D507">
            <v>-9.1750131656232581E-2</v>
          </cell>
        </row>
        <row r="508">
          <cell r="A508" t="str">
            <v>235362B</v>
          </cell>
          <cell r="B508" t="str">
            <v>MTS. PERT/AL/PERT 18X2,0 B4M</v>
          </cell>
          <cell r="C508">
            <v>0.41727412785186169</v>
          </cell>
          <cell r="D508">
            <v>-9.1750131656232581E-2</v>
          </cell>
        </row>
        <row r="509">
          <cell r="A509" t="str">
            <v>235363Y</v>
          </cell>
          <cell r="B509" t="str">
            <v>MTS. POLY PRESS PERTALPERT 25x2,5 R25M</v>
          </cell>
          <cell r="C509">
            <v>0.74913921283891827</v>
          </cell>
          <cell r="D509">
            <v>-8.8123216510530789E-2</v>
          </cell>
        </row>
        <row r="510">
          <cell r="A510" t="str">
            <v>235364F</v>
          </cell>
          <cell r="B510" t="str">
            <v>MTS. MULTI PERTALPERT 16x2,0 R150M FERRO</v>
          </cell>
          <cell r="C510">
            <v>0.35315930188371086</v>
          </cell>
          <cell r="D510">
            <v>-9.3378175371268579E-2</v>
          </cell>
        </row>
        <row r="511">
          <cell r="A511" t="str">
            <v>235367HTP</v>
          </cell>
          <cell r="B511" t="str">
            <v>MTS. MULTI PERT/AL/PERT 16x2,0 R50 INCO</v>
          </cell>
          <cell r="C511">
            <v>0.35315930188371086</v>
          </cell>
          <cell r="D511">
            <v>-9.3378175371268579E-2</v>
          </cell>
        </row>
        <row r="512">
          <cell r="A512" t="str">
            <v>235368HTP</v>
          </cell>
          <cell r="B512" t="str">
            <v>MTS. MULTI PERT/AL/PERT 16x2,0 R75 INCO</v>
          </cell>
          <cell r="C512">
            <v>0.35315930188371086</v>
          </cell>
          <cell r="D512">
            <v>-9.3378175371268579E-2</v>
          </cell>
        </row>
        <row r="513">
          <cell r="A513" t="str">
            <v>235370HTP</v>
          </cell>
          <cell r="B513" t="str">
            <v>MTS. MULTI PERT/AL/PERT 20x2,0 R50 INCO</v>
          </cell>
          <cell r="C513">
            <v>0.47211825592311657</v>
          </cell>
          <cell r="D513">
            <v>-9.1375004527057935E-2</v>
          </cell>
        </row>
        <row r="514">
          <cell r="A514" t="str">
            <v>235371HTP</v>
          </cell>
          <cell r="B514" t="str">
            <v>MTS. MULTI PERT/AL/PERT 20x2,0 R75 INCO</v>
          </cell>
          <cell r="C514">
            <v>0.47211825592311657</v>
          </cell>
          <cell r="D514">
            <v>-9.1375004527057935E-2</v>
          </cell>
        </row>
        <row r="515">
          <cell r="A515" t="str">
            <v>235374B</v>
          </cell>
          <cell r="B515" t="str">
            <v>TUBO MULTICAPA PERT/AL/PERT 18X2,0 R200M</v>
          </cell>
          <cell r="C515">
            <v>0.41727412785186169</v>
          </cell>
          <cell r="D515">
            <v>-9.1750131656232581E-2</v>
          </cell>
        </row>
        <row r="516">
          <cell r="A516" t="str">
            <v>235375B</v>
          </cell>
          <cell r="B516" t="str">
            <v>TUBO MULTICAPA PERT/AL/PERT 18X2,0 R150M</v>
          </cell>
          <cell r="C516">
            <v>0.41727412785186169</v>
          </cell>
          <cell r="D516">
            <v>-9.1750131656232581E-2</v>
          </cell>
        </row>
        <row r="517">
          <cell r="A517" t="str">
            <v>235376Y</v>
          </cell>
          <cell r="B517" t="str">
            <v>MTS. POLY PRESS PERTALPERT 16x2,0 B.3MT</v>
          </cell>
          <cell r="C517">
            <v>0.35315930188371086</v>
          </cell>
          <cell r="D517">
            <v>-9.3378175371268579E-2</v>
          </cell>
        </row>
        <row r="518">
          <cell r="A518" t="str">
            <v>235377Y</v>
          </cell>
          <cell r="B518" t="str">
            <v>MTS. POLY PRESS PERTALPERT 20X2,0 B.3MT</v>
          </cell>
          <cell r="C518">
            <v>0.47211825592311657</v>
          </cell>
          <cell r="D518">
            <v>-9.1375004527057935E-2</v>
          </cell>
        </row>
        <row r="519">
          <cell r="A519" t="str">
            <v>235378Y</v>
          </cell>
          <cell r="B519" t="str">
            <v>MTS. POLY PRESS PERTALPERT 25X2,5 B.3MT</v>
          </cell>
          <cell r="C519">
            <v>0.72821381046630951</v>
          </cell>
          <cell r="D519">
            <v>-8.8091975142586154E-2</v>
          </cell>
        </row>
        <row r="520">
          <cell r="A520" t="str">
            <v>235379Y</v>
          </cell>
          <cell r="B520" t="str">
            <v>MTS. POLY PRESS PERTALPERT 32X3,0 B.3MT</v>
          </cell>
          <cell r="C520">
            <v>1.1683153798630692</v>
          </cell>
          <cell r="D520">
            <v>-8.6954216623336689E-2</v>
          </cell>
        </row>
        <row r="521">
          <cell r="A521" t="str">
            <v>235380GT</v>
          </cell>
          <cell r="B521" t="str">
            <v>MTS. MUL. PERT/AL/PERT16x2,0 R200M AZ GT</v>
          </cell>
          <cell r="C521">
            <v>0.35115930188371086</v>
          </cell>
          <cell r="D521">
            <v>-9.3860085953450856E-2</v>
          </cell>
        </row>
        <row r="522">
          <cell r="A522" t="str">
            <v>235381GT</v>
          </cell>
          <cell r="B522" t="str">
            <v>MTS. MUL. PERT/AL/PERT16x2,0 R500M AZ GT</v>
          </cell>
          <cell r="C522">
            <v>0.35115930188371086</v>
          </cell>
          <cell r="D522">
            <v>-9.3860085953450856E-2</v>
          </cell>
        </row>
        <row r="523">
          <cell r="A523" t="str">
            <v>235391GT</v>
          </cell>
          <cell r="B523" t="str">
            <v>MTS. MUL. PERT/AL/PERT16x2,0 AZ GT INC.</v>
          </cell>
          <cell r="C523">
            <v>0.35115930188371086</v>
          </cell>
          <cell r="D523">
            <v>-9.3860085953450856E-2</v>
          </cell>
        </row>
        <row r="524">
          <cell r="A524" t="str">
            <v>235001MEW</v>
          </cell>
          <cell r="B524" t="str">
            <v>MTS. MULTI PERT/AL/PERT 16x2,0 MEW R100M</v>
          </cell>
          <cell r="C524">
            <v>0.35115930188371086</v>
          </cell>
          <cell r="D524">
            <v>-9.3860085953450856E-2</v>
          </cell>
        </row>
        <row r="525">
          <cell r="A525" t="str">
            <v>235002MEW</v>
          </cell>
          <cell r="B525" t="str">
            <v>MTS. MULTI PERT/AL/PERT 16x2,0 MEW B.4MT</v>
          </cell>
          <cell r="C525">
            <v>0.35115930188371086</v>
          </cell>
          <cell r="D525">
            <v>-9.3860085953450856E-2</v>
          </cell>
        </row>
        <row r="526">
          <cell r="A526" t="str">
            <v>235005MEW</v>
          </cell>
          <cell r="B526" t="str">
            <v>MTS. MULTI PERT/AL/PERT 20X2,0 MEW R100M</v>
          </cell>
          <cell r="C526">
            <v>0.47011825592311657</v>
          </cell>
          <cell r="D526">
            <v>-9.1728078885936482E-2</v>
          </cell>
        </row>
        <row r="527">
          <cell r="A527" t="str">
            <v>235006MEW</v>
          </cell>
          <cell r="B527" t="str">
            <v>MTS. MULTI PERT/AL/PERT 20X2,0 MEW B.4MT</v>
          </cell>
          <cell r="C527">
            <v>0.47011825592311657</v>
          </cell>
          <cell r="D527">
            <v>-9.1728078885936482E-2</v>
          </cell>
        </row>
        <row r="528">
          <cell r="A528" t="str">
            <v>235007MEW</v>
          </cell>
          <cell r="B528" t="str">
            <v>MTS. MULTI PERT/AL/PERT 25X2,5 MEW R.50M</v>
          </cell>
          <cell r="C528">
            <v>0.72621381046630962</v>
          </cell>
          <cell r="D528">
            <v>-8.8313155994953374E-2</v>
          </cell>
        </row>
        <row r="529">
          <cell r="A529" t="str">
            <v>235008MEW</v>
          </cell>
          <cell r="B529" t="str">
            <v>MTS. MULTI PERT/AL/PERT 25X2,5 MEW B.4MT</v>
          </cell>
          <cell r="C529">
            <v>0.72621381046630962</v>
          </cell>
          <cell r="D529">
            <v>-8.8313155994953374E-2</v>
          </cell>
        </row>
        <row r="530">
          <cell r="A530" t="str">
            <v>235009MEW</v>
          </cell>
          <cell r="B530" t="str">
            <v>MTS. MULTI PERT/AL/PERT 32X3,0 MEW R.50M</v>
          </cell>
          <cell r="C530">
            <v>1.166315379863069</v>
          </cell>
          <cell r="D530">
            <v>-8.7090339915048665E-2</v>
          </cell>
        </row>
        <row r="531">
          <cell r="A531" t="str">
            <v>235010MEW</v>
          </cell>
          <cell r="B531" t="str">
            <v>MTS. MULTI PERT/AL/PERT 32X3,0 MEW B.4MT</v>
          </cell>
          <cell r="C531">
            <v>1.166315379863069</v>
          </cell>
          <cell r="D531">
            <v>-8.7090339915048665E-2</v>
          </cell>
        </row>
        <row r="532">
          <cell r="A532" t="str">
            <v>235383MEW</v>
          </cell>
          <cell r="B532" t="str">
            <v>MTS. MULTI PERT/AL/PERT 16x2,0 MEW R.25M</v>
          </cell>
          <cell r="C532">
            <v>0.35115930188371086</v>
          </cell>
          <cell r="D532">
            <v>-9.3860085953450856E-2</v>
          </cell>
        </row>
        <row r="533">
          <cell r="A533" t="str">
            <v>235384MEW</v>
          </cell>
          <cell r="B533" t="str">
            <v>MTS. MULTI PERT/AL/PERT 20X2,0 MEW R.25M</v>
          </cell>
          <cell r="C533">
            <v>0.47011825592311657</v>
          </cell>
          <cell r="D533">
            <v>-9.1728078885936482E-2</v>
          </cell>
        </row>
        <row r="534">
          <cell r="A534" t="str">
            <v>235385MEW</v>
          </cell>
          <cell r="B534" t="str">
            <v>MTS. MULTI PERT/AL/PERT 25X2,5 MEW R.25M</v>
          </cell>
          <cell r="C534">
            <v>0.72621381046630962</v>
          </cell>
          <cell r="D534">
            <v>-8.8313155994953374E-2</v>
          </cell>
        </row>
        <row r="535">
          <cell r="A535" t="str">
            <v>235386MEW</v>
          </cell>
          <cell r="B535" t="str">
            <v>MTS. MULTI PERT/AL/PERT 32X3,0 MEW R.25M</v>
          </cell>
          <cell r="C535">
            <v>1.166315379863069</v>
          </cell>
          <cell r="D535">
            <v>-8.7090339915048665E-2</v>
          </cell>
        </row>
        <row r="536">
          <cell r="A536" t="str">
            <v>235387MEW</v>
          </cell>
          <cell r="B536" t="str">
            <v>MTS. MULTI PERT/AL/PERT 16x2,0 MEW INCO.</v>
          </cell>
          <cell r="C536">
            <v>0.35115930188371086</v>
          </cell>
          <cell r="D536">
            <v>-9.3860085953450856E-2</v>
          </cell>
        </row>
        <row r="537">
          <cell r="A537" t="str">
            <v>235388MEW</v>
          </cell>
          <cell r="B537" t="str">
            <v>MTS. MULTI PERT/AL/PERT 20X2,0 MEW INCO.</v>
          </cell>
          <cell r="C537">
            <v>0.47011825592311657</v>
          </cell>
          <cell r="D537">
            <v>-9.1728078885936482E-2</v>
          </cell>
        </row>
        <row r="538">
          <cell r="A538" t="str">
            <v>235389MEW</v>
          </cell>
          <cell r="B538" t="str">
            <v>MTS. MULTI PERT/AL/PERT 25X2,5 MEW INCO.</v>
          </cell>
          <cell r="C538">
            <v>0.72621381046630962</v>
          </cell>
          <cell r="D538">
            <v>-8.8313155994953374E-2</v>
          </cell>
        </row>
        <row r="539">
          <cell r="A539" t="str">
            <v>235390MEW</v>
          </cell>
          <cell r="B539" t="str">
            <v>MTS. MULTI PERT/AL/PERT 32X3,0 MEW INCO.</v>
          </cell>
          <cell r="C539">
            <v>1.166315379863069</v>
          </cell>
          <cell r="D539">
            <v>-8.7090339915048665E-2</v>
          </cell>
        </row>
        <row r="540">
          <cell r="A540" t="str">
            <v>235001PS</v>
          </cell>
          <cell r="B540" t="str">
            <v>MTS. MULTI PERT/AL/PERT 16x2,0 R100M PS</v>
          </cell>
          <cell r="C540">
            <v>0.35115930188371086</v>
          </cell>
          <cell r="D540">
            <v>-9.3860085953450856E-2</v>
          </cell>
        </row>
        <row r="541">
          <cell r="A541" t="str">
            <v>235002PS</v>
          </cell>
          <cell r="B541" t="str">
            <v>MTS. MULTI PERT/AL/PERT 16x2,0 B.4MT PS</v>
          </cell>
          <cell r="C541">
            <v>0.35115930188371086</v>
          </cell>
          <cell r="D541">
            <v>-9.3860085953450856E-2</v>
          </cell>
        </row>
        <row r="542">
          <cell r="A542" t="str">
            <v>235005PS</v>
          </cell>
          <cell r="B542" t="str">
            <v>MTS. MULTI PERT/AL/PERT 20X2,0 R100M PS</v>
          </cell>
          <cell r="C542">
            <v>0.47011825592311657</v>
          </cell>
          <cell r="D542">
            <v>-9.1728078885936482E-2</v>
          </cell>
        </row>
        <row r="543">
          <cell r="A543" t="str">
            <v>235006PS</v>
          </cell>
          <cell r="B543" t="str">
            <v>MTS. MULTI PERT/AL/PERT 20X2,0 B.4MT PS</v>
          </cell>
          <cell r="C543">
            <v>0.47011825592311657</v>
          </cell>
          <cell r="D543">
            <v>-9.1728078885936482E-2</v>
          </cell>
        </row>
        <row r="544">
          <cell r="A544" t="str">
            <v>235007PS</v>
          </cell>
          <cell r="B544" t="str">
            <v>MTS. MULTI PERT/AL/PERT 25X2,5 R.50M PS</v>
          </cell>
          <cell r="C544">
            <v>0.72621381046630962</v>
          </cell>
          <cell r="D544">
            <v>-8.8313155994953374E-2</v>
          </cell>
        </row>
        <row r="545">
          <cell r="A545" t="str">
            <v>235008PS</v>
          </cell>
          <cell r="B545" t="str">
            <v>MTS. MULTI PERT/AL/PERT 25X2,5 B.4MT PS</v>
          </cell>
          <cell r="C545">
            <v>0.72621381046630962</v>
          </cell>
          <cell r="D545">
            <v>-8.8313155994953374E-2</v>
          </cell>
        </row>
        <row r="546">
          <cell r="A546" t="str">
            <v>235009PS</v>
          </cell>
          <cell r="B546" t="str">
            <v>MTS. MULTI PERT/AL/PERT 32X3,0 R.50M PS</v>
          </cell>
          <cell r="C546">
            <v>1.166315379863069</v>
          </cell>
          <cell r="D546">
            <v>-8.7090339915048665E-2</v>
          </cell>
        </row>
        <row r="547">
          <cell r="A547" t="str">
            <v>235010PS</v>
          </cell>
          <cell r="B547" t="str">
            <v>MTS. MULTI PERT/AL/PERT 32X3,0 B.4MT PS</v>
          </cell>
          <cell r="C547">
            <v>1.166315379863069</v>
          </cell>
          <cell r="D547">
            <v>-8.7090339915048665E-2</v>
          </cell>
        </row>
        <row r="548">
          <cell r="A548" t="str">
            <v>235138PS</v>
          </cell>
          <cell r="B548" t="str">
            <v>MTS. MULTI PERT/AL/PERT 16x2,0 R100M PS INCOM</v>
          </cell>
          <cell r="C548">
            <v>0.35115930188371086</v>
          </cell>
          <cell r="D548">
            <v>-9.3860085953450856E-2</v>
          </cell>
        </row>
        <row r="549">
          <cell r="A549" t="str">
            <v>235139PS</v>
          </cell>
          <cell r="B549" t="str">
            <v>MTS. MULTI PERT/AL/PERT 20X2,0 R100M PS INCOM</v>
          </cell>
          <cell r="C549">
            <v>0.47011825592311657</v>
          </cell>
          <cell r="D549">
            <v>-9.1728078885936482E-2</v>
          </cell>
        </row>
        <row r="550">
          <cell r="A550" t="str">
            <v>235140PS</v>
          </cell>
          <cell r="B550" t="str">
            <v>MTS. MULTI PERT/AL/PERT 25X2,5 R.50M PS INCOM</v>
          </cell>
          <cell r="C550">
            <v>0.74713921283891827</v>
          </cell>
          <cell r="D550">
            <v>-8.8338272988288224E-2</v>
          </cell>
        </row>
        <row r="551">
          <cell r="A551" t="str">
            <v>235141PS</v>
          </cell>
          <cell r="B551" t="str">
            <v>MTS. MULTI PERT/AL/PERT 32X3,0 R.50M PS INCOM</v>
          </cell>
          <cell r="C551">
            <v>1.166315379863069</v>
          </cell>
          <cell r="D551">
            <v>-8.7090339915048665E-2</v>
          </cell>
        </row>
        <row r="552">
          <cell r="A552" t="str">
            <v>244001</v>
          </cell>
          <cell r="B552" t="str">
            <v>MTS PE-AL-PE GAS 1216 TCL BLANC(R-200 M)</v>
          </cell>
          <cell r="C552">
            <v>0.38160657928555786</v>
          </cell>
          <cell r="D552">
            <v>-5.8283732852363324E-3</v>
          </cell>
        </row>
        <row r="553">
          <cell r="A553" t="str">
            <v>244002</v>
          </cell>
          <cell r="B553" t="str">
            <v>MTS PE-AL-PE GAS 1216 TCL AMARI(R-200 M)</v>
          </cell>
          <cell r="C553">
            <v>0.38411414419155598</v>
          </cell>
          <cell r="D553">
            <v>-5.790544958491739E-3</v>
          </cell>
        </row>
        <row r="554">
          <cell r="A554" t="str">
            <v>244003</v>
          </cell>
          <cell r="B554" t="str">
            <v>MTS PE-AL-PE GAS 2025 TCL BLANC(R-100 M)</v>
          </cell>
          <cell r="C554">
            <v>0.80281819895159234</v>
          </cell>
          <cell r="D554">
            <v>-6.0513201607080847E-3</v>
          </cell>
        </row>
        <row r="555">
          <cell r="A555" t="str">
            <v>244004</v>
          </cell>
          <cell r="B555" t="str">
            <v>MTS PE-AL-PE GAS 2025 TCL AMARI(R-100 M)</v>
          </cell>
          <cell r="C555">
            <v>0.81143268429826154</v>
          </cell>
          <cell r="D555">
            <v>-6.0723920368656037E-3</v>
          </cell>
        </row>
        <row r="556">
          <cell r="A556" t="str">
            <v>244005</v>
          </cell>
          <cell r="B556" t="str">
            <v>MTS PE-AL-PE GAS 1216 TCL NEGRO(R-200 M)</v>
          </cell>
          <cell r="C556">
            <v>0.37912916952612713</v>
          </cell>
          <cell r="D556">
            <v>-5.7895668544296619E-3</v>
          </cell>
        </row>
        <row r="557">
          <cell r="A557" t="str">
            <v>244007</v>
          </cell>
          <cell r="B557" t="str">
            <v>MTS PE-AL-PE GAS NAT 1620 FERRO NEGRO( M)</v>
          </cell>
          <cell r="C557">
            <v>0.52903967683487796</v>
          </cell>
          <cell r="D557">
            <v>-6.2680895373004031E-3</v>
          </cell>
        </row>
        <row r="558">
          <cell r="A558" t="str">
            <v>244008</v>
          </cell>
          <cell r="B558" t="str">
            <v>MTS PE-AL-PE GAS 1620 TCL AMARI(R-200 M)</v>
          </cell>
          <cell r="C558">
            <v>0.52232747372627375</v>
          </cell>
          <cell r="D558">
            <v>-5.9337501181159213E-3</v>
          </cell>
        </row>
        <row r="559">
          <cell r="A559" t="str">
            <v>244009</v>
          </cell>
          <cell r="B559" t="str">
            <v>MTS PE-AL-PE GAS 1620 TCL BLANC(R-200 M)</v>
          </cell>
          <cell r="C559">
            <v>0.5189411575371593</v>
          </cell>
          <cell r="D559">
            <v>-5.9722391650653961E-3</v>
          </cell>
        </row>
        <row r="560">
          <cell r="A560" t="str">
            <v>244010</v>
          </cell>
          <cell r="B560" t="str">
            <v>MTS PEALPEGAS NAT1620 ALFA NEGRO(R-100M)</v>
          </cell>
          <cell r="C560">
            <v>0.52903967683487796</v>
          </cell>
          <cell r="D560">
            <v>-6.2680895373004031E-3</v>
          </cell>
        </row>
        <row r="561">
          <cell r="A561" t="str">
            <v>244011</v>
          </cell>
          <cell r="B561" t="str">
            <v>MTS PEALPEGAS NAT1620 ALFA NEGRO INCOMPL</v>
          </cell>
          <cell r="C561">
            <v>0.52903967683487796</v>
          </cell>
          <cell r="D561">
            <v>-6.2680895373004031E-3</v>
          </cell>
        </row>
        <row r="562">
          <cell r="A562" t="str">
            <v>244012</v>
          </cell>
          <cell r="B562" t="str">
            <v>MTS PE-AL-PE GAS 2025 TCL AMARI(R-50 M)</v>
          </cell>
          <cell r="C562">
            <v>0.79833268429826143</v>
          </cell>
          <cell r="D562">
            <v>-6.1714201877020036E-3</v>
          </cell>
        </row>
        <row r="563">
          <cell r="A563" t="str">
            <v>244013</v>
          </cell>
          <cell r="B563" t="str">
            <v>MTS PE-AL-PE GAS 2025 TCL AMARI(R-75 M)</v>
          </cell>
          <cell r="C563">
            <v>0.81143268429826154</v>
          </cell>
          <cell r="D563">
            <v>-6.0723920368656037E-3</v>
          </cell>
        </row>
        <row r="564">
          <cell r="A564" t="str">
            <v>244101</v>
          </cell>
          <cell r="B564" t="str">
            <v>MTS PEALPEGAS 1216 TCL BLAN(50a100)50M</v>
          </cell>
          <cell r="C564">
            <v>0.39470657928555786</v>
          </cell>
          <cell r="D564">
            <v>-5.6360244011971483E-3</v>
          </cell>
        </row>
        <row r="565">
          <cell r="A565" t="str">
            <v>244102</v>
          </cell>
          <cell r="B565" t="str">
            <v>MTS PEALPEGAS 1216 TCL BLAN(100a150)100M</v>
          </cell>
          <cell r="C565">
            <v>0.39721414419155598</v>
          </cell>
          <cell r="D565">
            <v>-5.6006441283728003E-3</v>
          </cell>
        </row>
        <row r="566">
          <cell r="A566" t="str">
            <v>244103</v>
          </cell>
          <cell r="B566" t="str">
            <v>MTS PEALPEGAS 1216 TCL BLAN(150a200)150M</v>
          </cell>
          <cell r="C566">
            <v>0.80281819895159234</v>
          </cell>
          <cell r="D566">
            <v>-6.0513201607080847E-3</v>
          </cell>
        </row>
        <row r="567">
          <cell r="A567" t="str">
            <v>244104</v>
          </cell>
          <cell r="B567" t="str">
            <v>MTS PEALPEGAS 1216 TCL AMAR(50a100)50M</v>
          </cell>
          <cell r="C567">
            <v>0.81143268429826154</v>
          </cell>
          <cell r="D567">
            <v>-6.0723920368656037E-3</v>
          </cell>
        </row>
        <row r="568">
          <cell r="A568" t="str">
            <v>244105</v>
          </cell>
          <cell r="B568" t="str">
            <v>MTS PEALPEGAS 1216 TCL AMAR(100a150)100M</v>
          </cell>
          <cell r="C568">
            <v>0.39222916952612713</v>
          </cell>
          <cell r="D568">
            <v>-5.597284344630471E-3</v>
          </cell>
        </row>
        <row r="569">
          <cell r="A569" t="str">
            <v>244107</v>
          </cell>
          <cell r="B569" t="str">
            <v>MTS PEALPEGAS 2025 TCL BLANC(50a100)50M</v>
          </cell>
          <cell r="C569">
            <v>0.79165794015916158</v>
          </cell>
          <cell r="D569">
            <v>-6.049375449687644E-3</v>
          </cell>
        </row>
        <row r="570">
          <cell r="A570" t="str">
            <v>244108</v>
          </cell>
          <cell r="B570" t="str">
            <v>MTS PEALPEGAS 2025 TCL AMAR(50a100)50M</v>
          </cell>
          <cell r="C570">
            <v>0.53542747372627375</v>
          </cell>
          <cell r="D570">
            <v>-5.7894129166047303E-3</v>
          </cell>
        </row>
        <row r="571">
          <cell r="A571" t="str">
            <v>244109</v>
          </cell>
          <cell r="B571" t="str">
            <v>MTS PEALPEGAS 1216 TCL NEGR(50a100)50M</v>
          </cell>
          <cell r="C571">
            <v>0.5320411575371593</v>
          </cell>
          <cell r="D571">
            <v>-5.8260464815715896E-3</v>
          </cell>
        </row>
        <row r="572">
          <cell r="A572" t="str">
            <v>244122</v>
          </cell>
          <cell r="B572" t="str">
            <v>MTS PE-AL-PE GAS 1418 TCL BL(R-200 M)</v>
          </cell>
          <cell r="C572">
            <v>0.46552944562383297</v>
          </cell>
          <cell r="D572">
            <v>-5.6983875538196838E-3</v>
          </cell>
        </row>
        <row r="573">
          <cell r="A573" t="str">
            <v>244123</v>
          </cell>
          <cell r="B573" t="str">
            <v>MTS PEALPE GAS 1418 TCL AMAR(R-200 M)</v>
          </cell>
          <cell r="C573">
            <v>0.47250341054176936</v>
          </cell>
          <cell r="D573">
            <v>-5.6147538239925687E-3</v>
          </cell>
        </row>
        <row r="574">
          <cell r="A574" t="str">
            <v>244124</v>
          </cell>
          <cell r="B574" t="str">
            <v>MTS PE-AL-PE GAS 1418 TCL BL INCOMPLETO</v>
          </cell>
          <cell r="C574">
            <v>0.46552944562383297</v>
          </cell>
          <cell r="D574">
            <v>-5.6983875538196838E-3</v>
          </cell>
        </row>
        <row r="575">
          <cell r="A575" t="str">
            <v>244125</v>
          </cell>
          <cell r="B575" t="str">
            <v>MTS PEALPE GAS 1418 TCL AMAR INCOMPLETO</v>
          </cell>
          <cell r="C575">
            <v>0.47250341054176936</v>
          </cell>
          <cell r="D575">
            <v>-5.6147538239925687E-3</v>
          </cell>
        </row>
        <row r="576">
          <cell r="A576" t="str">
            <v>244126</v>
          </cell>
          <cell r="B576" t="str">
            <v>MTS PEALPE GAS 16(2,0) NEGRO EXT. B.4</v>
          </cell>
          <cell r="C576">
            <v>0.39470657928555786</v>
          </cell>
          <cell r="D576">
            <v>-5.6360244011971483E-3</v>
          </cell>
        </row>
        <row r="577">
          <cell r="A577" t="str">
            <v>244127</v>
          </cell>
          <cell r="B577" t="str">
            <v>MTS PEALPE GAS 16(2,0) NEGRO EXT. R.50</v>
          </cell>
          <cell r="C577">
            <v>0.39470657928555786</v>
          </cell>
          <cell r="D577">
            <v>-5.6360244011971483E-3</v>
          </cell>
        </row>
        <row r="578">
          <cell r="A578" t="str">
            <v>244128</v>
          </cell>
          <cell r="B578" t="str">
            <v>MTS PEALPE GAS 16(2,0) NEGRO EXT. R.100</v>
          </cell>
          <cell r="C578">
            <v>0.39470657928555786</v>
          </cell>
          <cell r="D578">
            <v>-5.6360244011971483E-3</v>
          </cell>
        </row>
        <row r="579">
          <cell r="A579" t="str">
            <v>244129</v>
          </cell>
          <cell r="B579" t="str">
            <v>MTS PEALPE GAS 20(2,0) NEGRO EXT. B.4</v>
          </cell>
          <cell r="C579">
            <v>0.53737084426312809</v>
          </cell>
          <cell r="D579">
            <v>-6.0025556184959417E-3</v>
          </cell>
        </row>
        <row r="580">
          <cell r="A580" t="str">
            <v>244130</v>
          </cell>
          <cell r="B580" t="str">
            <v>MTS PEALPE GAS 20(2,0) NEGRO EXT. R.50</v>
          </cell>
          <cell r="C580">
            <v>0.53737084426312809</v>
          </cell>
          <cell r="D580">
            <v>-6.0025556184959417E-3</v>
          </cell>
        </row>
        <row r="581">
          <cell r="A581" t="str">
            <v>244131</v>
          </cell>
          <cell r="B581" t="str">
            <v>MTS PEALPE GAS 20(2,0) NEGRO EXT. R.100</v>
          </cell>
          <cell r="C581">
            <v>0.53737084426312809</v>
          </cell>
          <cell r="D581">
            <v>-6.0025556184959417E-3</v>
          </cell>
        </row>
        <row r="582">
          <cell r="A582" t="str">
            <v>244132</v>
          </cell>
          <cell r="B582" t="str">
            <v>MTS PEALPE GAS 25(2,5) NEGRO EXT. B.4</v>
          </cell>
          <cell r="C582">
            <v>0.81871188323677768</v>
          </cell>
          <cell r="D582">
            <v>-6.0736094246434114E-3</v>
          </cell>
        </row>
        <row r="583">
          <cell r="A583" t="str">
            <v>244133</v>
          </cell>
          <cell r="B583" t="str">
            <v>MTS PEALPE GAS 25(2,5) NEGRO EXT. R.50</v>
          </cell>
          <cell r="C583">
            <v>0.79245690985911099</v>
          </cell>
          <cell r="D583">
            <v>-6.1643690446628874E-3</v>
          </cell>
        </row>
        <row r="584">
          <cell r="A584" t="str">
            <v>244134</v>
          </cell>
          <cell r="B584" t="str">
            <v>MTS PEALPE GAS 32(3,0) NEGRO EXT. B.4</v>
          </cell>
          <cell r="C584">
            <v>1.2306840547968918</v>
          </cell>
          <cell r="D584">
            <v>-6.2285807404584004E-3</v>
          </cell>
        </row>
        <row r="585">
          <cell r="A585" t="str">
            <v>244135</v>
          </cell>
          <cell r="B585" t="str">
            <v>MTS PEALPE GAS 32(3,0) NEGRO EXT. R.50</v>
          </cell>
          <cell r="C585">
            <v>1.2306840547968918</v>
          </cell>
          <cell r="D585">
            <v>-6.2285807404584004E-3</v>
          </cell>
        </row>
        <row r="586">
          <cell r="A586" t="str">
            <v>244136</v>
          </cell>
          <cell r="B586" t="str">
            <v>MTS PEALPE GAS 16(2,0) AMAR. INT. B.4</v>
          </cell>
          <cell r="C586">
            <v>0.39720442436026016</v>
          </cell>
          <cell r="D586">
            <v>-5.6001668329828114E-3</v>
          </cell>
        </row>
        <row r="587">
          <cell r="A587" t="str">
            <v>244137</v>
          </cell>
          <cell r="B587" t="str">
            <v>MTS PEALPE GAS 16(2,0) AMAR. INT. R.50</v>
          </cell>
          <cell r="C587">
            <v>0.39720442436026016</v>
          </cell>
          <cell r="D587">
            <v>-5.6001668329828114E-3</v>
          </cell>
        </row>
        <row r="588">
          <cell r="A588" t="str">
            <v>244138</v>
          </cell>
          <cell r="B588" t="str">
            <v>MTS PEALPE GAS 16(2,0) AMAR. INT. R.100</v>
          </cell>
          <cell r="C588">
            <v>0.39720442436026016</v>
          </cell>
          <cell r="D588">
            <v>-5.6001668329828114E-3</v>
          </cell>
        </row>
        <row r="589">
          <cell r="A589" t="str">
            <v>244139</v>
          </cell>
          <cell r="B589" t="str">
            <v>MTS PEALPE GAS 20(2,0) AMAR. INT. B.4</v>
          </cell>
          <cell r="C589">
            <v>0.53542747372627375</v>
          </cell>
          <cell r="D589">
            <v>-5.7894129166047303E-3</v>
          </cell>
        </row>
        <row r="590">
          <cell r="A590" t="str">
            <v>244140</v>
          </cell>
          <cell r="B590" t="str">
            <v>MTS PEALPE GAS 20(2,0) AMAR. INT. R.50</v>
          </cell>
          <cell r="C590">
            <v>0.53542747372627375</v>
          </cell>
          <cell r="D590">
            <v>-5.7894129166047303E-3</v>
          </cell>
        </row>
        <row r="591">
          <cell r="A591" t="str">
            <v>244141</v>
          </cell>
          <cell r="B591" t="str">
            <v>MTS PEALPE GAS 20(2,0) AMAR. INT. R.100</v>
          </cell>
          <cell r="C591">
            <v>0.53542747372627375</v>
          </cell>
          <cell r="D591">
            <v>-5.7894129166047303E-3</v>
          </cell>
        </row>
        <row r="592">
          <cell r="A592" t="str">
            <v>244142</v>
          </cell>
          <cell r="B592" t="str">
            <v>MTS PEALPE GAS 25(2,5) AMAR. INT. B.4</v>
          </cell>
          <cell r="C592">
            <v>0.81143268429826154</v>
          </cell>
          <cell r="D592">
            <v>-6.0723920368656037E-3</v>
          </cell>
        </row>
        <row r="593">
          <cell r="A593" t="str">
            <v>244143</v>
          </cell>
          <cell r="B593" t="str">
            <v>MTS PEALPE GAS 25(2,5) AMAR. INT. R.50</v>
          </cell>
          <cell r="C593">
            <v>0.81143268429826154</v>
          </cell>
          <cell r="D593">
            <v>-6.0723920368656037E-3</v>
          </cell>
        </row>
        <row r="594">
          <cell r="A594" t="str">
            <v>244144</v>
          </cell>
          <cell r="B594" t="str">
            <v>MTS PEALPE GAS 32(3,0) AMAR. INT. B.4</v>
          </cell>
          <cell r="C594">
            <v>1.2705713102334872</v>
          </cell>
          <cell r="D594">
            <v>-6.1383220003040639E-3</v>
          </cell>
        </row>
        <row r="595">
          <cell r="A595" t="str">
            <v>244145</v>
          </cell>
          <cell r="B595" t="str">
            <v>MTS PEALPE GAS 32(3,0) AMAR. INT. R.50</v>
          </cell>
          <cell r="C595">
            <v>1.2705713102334872</v>
          </cell>
          <cell r="D595">
            <v>-6.1383220003040639E-3</v>
          </cell>
        </row>
        <row r="596">
          <cell r="A596" t="str">
            <v>244146</v>
          </cell>
          <cell r="B596" t="str">
            <v>MTS PE-AL-PE GAS 1216 TCL BLANC(R-50 M)</v>
          </cell>
          <cell r="C596">
            <v>0.39721414419155598</v>
          </cell>
          <cell r="D596">
            <v>-5.6006441283728003E-3</v>
          </cell>
        </row>
        <row r="597">
          <cell r="A597" t="str">
            <v>244153</v>
          </cell>
          <cell r="B597" t="str">
            <v>MTS PE-AL-PE GAS 1216 TCL AMARI(R-150 M)</v>
          </cell>
          <cell r="C597">
            <v>0.39721414419155598</v>
          </cell>
          <cell r="D597">
            <v>-5.6006441283728003E-3</v>
          </cell>
        </row>
        <row r="598">
          <cell r="A598">
            <v>244158</v>
          </cell>
          <cell r="B598" t="str">
            <v>MTS PEALPE GAS 16(2,0) NEGRO AMA EX. R25</v>
          </cell>
          <cell r="C598">
            <v>0.40433553657074017</v>
          </cell>
          <cell r="D598">
            <v>-5.6053000724910484E-3</v>
          </cell>
        </row>
        <row r="599">
          <cell r="A599" t="str">
            <v>244161</v>
          </cell>
          <cell r="B599" t="str">
            <v>MTS PEALPE GAS 16(2,0) AMARILLO EXT. R75</v>
          </cell>
          <cell r="C599">
            <v>0.40178088124397204</v>
          </cell>
          <cell r="D599">
            <v>-5.6407393807477169E-3</v>
          </cell>
        </row>
        <row r="600">
          <cell r="A600" t="str">
            <v>244162</v>
          </cell>
          <cell r="B600" t="str">
            <v>MTS PEALPE GAS 20(2,0) NEGRO AMA EX. R25</v>
          </cell>
          <cell r="C600">
            <v>0.52204401453701399</v>
          </cell>
          <cell r="D600">
            <v>-5.7013386590992754E-3</v>
          </cell>
        </row>
        <row r="601">
          <cell r="A601" t="str">
            <v>244163</v>
          </cell>
          <cell r="B601" t="str">
            <v>MTS PEALPE GAS 20(2,0) NEGRO AMA EX. R75</v>
          </cell>
          <cell r="C601">
            <v>0.53470227754725996</v>
          </cell>
          <cell r="D601">
            <v>-5.7891413480249954E-3</v>
          </cell>
        </row>
        <row r="602">
          <cell r="A602" t="str">
            <v>244164</v>
          </cell>
          <cell r="B602" t="str">
            <v>MTS PEALPE GAS 20(2,0) AMARILLO EXT. R25</v>
          </cell>
          <cell r="C602">
            <v>0.53470227754725996</v>
          </cell>
          <cell r="D602">
            <v>-5.7891413480249954E-3</v>
          </cell>
        </row>
        <row r="603">
          <cell r="A603" t="str">
            <v>244165</v>
          </cell>
          <cell r="B603" t="str">
            <v>MTS PEALPE GAS 20(2,0) AMARILLO EXT. R75</v>
          </cell>
          <cell r="C603">
            <v>0.53470227754725996</v>
          </cell>
          <cell r="D603">
            <v>-5.7891413480249954E-3</v>
          </cell>
        </row>
        <row r="604">
          <cell r="A604" t="str">
            <v>244166</v>
          </cell>
          <cell r="B604" t="str">
            <v>MTS PEALPE GAS 25(2,5) NEGRO AMA EX R.25</v>
          </cell>
          <cell r="C604">
            <v>0.81871188323677768</v>
          </cell>
          <cell r="D604">
            <v>-6.0736094246434114E-3</v>
          </cell>
        </row>
        <row r="605">
          <cell r="A605" t="str">
            <v>244167</v>
          </cell>
          <cell r="B605" t="str">
            <v>MTS PEALPE GAS 25(2,5) AMARILLO EXT. R25</v>
          </cell>
          <cell r="C605">
            <v>0.81871188323677768</v>
          </cell>
          <cell r="D605">
            <v>-6.0736094246434114E-3</v>
          </cell>
        </row>
        <row r="606">
          <cell r="A606" t="str">
            <v>244170</v>
          </cell>
          <cell r="B606" t="str">
            <v>MTS PE-AL-PE GAS 2025 TCL BLANC(R-50 M)</v>
          </cell>
          <cell r="C606">
            <v>0.80281819895159234</v>
          </cell>
          <cell r="D606">
            <v>-6.0513201607080847E-3</v>
          </cell>
        </row>
        <row r="607">
          <cell r="A607" t="str">
            <v>244171</v>
          </cell>
          <cell r="B607" t="str">
            <v>MTS PE-AL-PE GAS 2025 TCL BLANC(R-75 M)</v>
          </cell>
          <cell r="C607">
            <v>0.80281819895159234</v>
          </cell>
          <cell r="D607">
            <v>-6.0513201607080847E-3</v>
          </cell>
        </row>
        <row r="608">
          <cell r="A608" t="str">
            <v>247001</v>
          </cell>
          <cell r="B608" t="str">
            <v>FUNDA TRANSPARENTE 16 R.50</v>
          </cell>
          <cell r="C608">
            <v>0.2217201251357705</v>
          </cell>
          <cell r="D608">
            <v>-1.0043190418471681E-2</v>
          </cell>
        </row>
        <row r="609">
          <cell r="A609" t="str">
            <v>247002</v>
          </cell>
          <cell r="B609" t="str">
            <v>FUNDA TRANSPARENTE 20 R.50</v>
          </cell>
          <cell r="C609">
            <v>0.31159665093096339</v>
          </cell>
          <cell r="D609">
            <v>-1.0296510059891628E-2</v>
          </cell>
        </row>
        <row r="610">
          <cell r="A610" t="str">
            <v>247003</v>
          </cell>
          <cell r="B610" t="str">
            <v>FUNDA TRANSPARENTE 25 R.50</v>
          </cell>
          <cell r="C610">
            <v>0.37750610318077149</v>
          </cell>
          <cell r="D610">
            <v>-1.0405576821982065E-2</v>
          </cell>
        </row>
        <row r="611">
          <cell r="A611" t="str">
            <v>247004</v>
          </cell>
          <cell r="B611" t="str">
            <v>FUNDA TRANSPARENTE CORRUGADO 20 R.100</v>
          </cell>
          <cell r="C611">
            <v>0.18846581059154915</v>
          </cell>
          <cell r="D611">
            <v>-9.8881624898641274E-3</v>
          </cell>
        </row>
        <row r="612">
          <cell r="A612" t="str">
            <v>247005</v>
          </cell>
          <cell r="B612" t="str">
            <v>FUNDA TRANSPARENTE CORRUGADO 25 R.100</v>
          </cell>
          <cell r="C612">
            <v>0.2217201251357705</v>
          </cell>
          <cell r="D612">
            <v>-1.0043190418471681E-2</v>
          </cell>
        </row>
        <row r="613">
          <cell r="A613" t="str">
            <v>247006</v>
          </cell>
          <cell r="B613" t="str">
            <v>FUNDA TRANSPARENTE CORRUGADO 32 R.50</v>
          </cell>
          <cell r="C613">
            <v>0.31159665093096339</v>
          </cell>
          <cell r="D613">
            <v>-1.0296510059891628E-2</v>
          </cell>
        </row>
        <row r="614">
          <cell r="A614" t="str">
            <v>247007</v>
          </cell>
          <cell r="B614" t="str">
            <v>FUNDA TRANSPARENTE CORRUGADO 40 R.50</v>
          </cell>
          <cell r="C614">
            <v>0.37750610318077149</v>
          </cell>
          <cell r="D614">
            <v>-1.0405576821982065E-2</v>
          </cell>
        </row>
        <row r="615">
          <cell r="A615" t="str">
            <v>247008</v>
          </cell>
          <cell r="B615" t="str">
            <v>FUNDA TRANSPARENTE 16 R.100</v>
          </cell>
          <cell r="C615">
            <v>0.2217201251357705</v>
          </cell>
          <cell r="D615">
            <v>-1.0043190418471681E-2</v>
          </cell>
        </row>
        <row r="616">
          <cell r="A616" t="str">
            <v>247009</v>
          </cell>
          <cell r="B616" t="str">
            <v>FUNDA TRANSPARENTE 20 R.100</v>
          </cell>
          <cell r="C616">
            <v>0.31159665093096339</v>
          </cell>
          <cell r="D616">
            <v>-1.0296510059891628E-2</v>
          </cell>
        </row>
        <row r="617">
          <cell r="A617" t="str">
            <v>248001E</v>
          </cell>
          <cell r="B617" t="str">
            <v>MTS.PERT EVOH 16X1,8 R200M VERDE ENERTRE</v>
          </cell>
          <cell r="C617">
            <v>0.3189072064197131</v>
          </cell>
          <cell r="D617">
            <v>-2.2478180336538145E-3</v>
          </cell>
        </row>
        <row r="618">
          <cell r="A618" t="str">
            <v>248002E</v>
          </cell>
          <cell r="B618" t="str">
            <v>MTS.PERT EVOH 16X1,8 R500M VERDE ENERTRE</v>
          </cell>
          <cell r="C618">
            <v>0.3189072064197131</v>
          </cell>
          <cell r="D618">
            <v>-2.2478180336538145E-3</v>
          </cell>
        </row>
        <row r="619">
          <cell r="A619" t="str">
            <v>248004E</v>
          </cell>
          <cell r="B619" t="str">
            <v>MTS.PERT EVOH 16X1,8 R200M ROJO BOX ENER</v>
          </cell>
          <cell r="C619">
            <v>0.32205768171978377</v>
          </cell>
          <cell r="D619">
            <v>-2.258211044115499E-3</v>
          </cell>
        </row>
        <row r="620">
          <cell r="A620" t="str">
            <v>248005E</v>
          </cell>
          <cell r="B620" t="str">
            <v>MTS.PERT EVOH 16X1,8 R500M ROJO BOX ENER</v>
          </cell>
          <cell r="C620">
            <v>0.32205768171978377</v>
          </cell>
          <cell r="D620">
            <v>-2.258211044115499E-3</v>
          </cell>
        </row>
        <row r="621">
          <cell r="A621" t="str">
            <v>248006B</v>
          </cell>
          <cell r="B621" t="str">
            <v>MTS.PERT EVOH 16X1,8 R200M BRASELI</v>
          </cell>
          <cell r="C621">
            <v>0.31837515641971315</v>
          </cell>
          <cell r="D621">
            <v>-2.230459514013905E-3</v>
          </cell>
        </row>
        <row r="622">
          <cell r="A622" t="str">
            <v>248013B</v>
          </cell>
          <cell r="B622" t="str">
            <v>MTS.PERT EVOH 20X1,9 R500M BRASELI</v>
          </cell>
          <cell r="C622">
            <v>0.41060799856741337</v>
          </cell>
          <cell r="D622">
            <v>-2.2604151282537011E-3</v>
          </cell>
        </row>
        <row r="623">
          <cell r="A623" t="str">
            <v>336005</v>
          </cell>
          <cell r="B623" t="str">
            <v>TUBO AISLADO PE/AL/PE-X 16X2.0 R.50MROJO</v>
          </cell>
          <cell r="C623">
            <v>0.62636403577726829</v>
          </cell>
          <cell r="D623">
            <v>-5.4884287830026413E-2</v>
          </cell>
        </row>
        <row r="624">
          <cell r="A624" t="str">
            <v>336006</v>
          </cell>
          <cell r="B624" t="str">
            <v>TUBO AISLADO PE/AL/PE-X 16X2.0 R.50MAZUL</v>
          </cell>
          <cell r="C624">
            <v>0.62636403577726829</v>
          </cell>
          <cell r="D624">
            <v>-5.4884287830026413E-2</v>
          </cell>
        </row>
        <row r="625">
          <cell r="A625" t="str">
            <v>336007</v>
          </cell>
          <cell r="B625" t="str">
            <v>TUBO AISLADO PE/AL/PE-X 20x2,0 R.50MROJO</v>
          </cell>
          <cell r="C625">
            <v>0.83119450864642819</v>
          </cell>
          <cell r="D625">
            <v>-5.4033914001353378E-2</v>
          </cell>
        </row>
        <row r="626">
          <cell r="A626" t="str">
            <v>336008</v>
          </cell>
          <cell r="B626" t="str">
            <v>TUBO AISLADO PE/AL/PE-X 20x2,0 R.50MAZUL</v>
          </cell>
          <cell r="C626">
            <v>0.83119450864642819</v>
          </cell>
          <cell r="D626">
            <v>-5.4033914001353378E-2</v>
          </cell>
        </row>
        <row r="627">
          <cell r="A627" t="str">
            <v>336009</v>
          </cell>
          <cell r="B627" t="str">
            <v>TUBO AISLADO PE/AL/PE-X 25X2,5 R.25MROJO</v>
          </cell>
          <cell r="C627">
            <v>1.4389510653682702</v>
          </cell>
          <cell r="D627">
            <v>-4.6608944607432701E-2</v>
          </cell>
        </row>
        <row r="628">
          <cell r="A628" t="str">
            <v>336010</v>
          </cell>
          <cell r="B628" t="str">
            <v>TUBO AISLADO PE/AL/PE-X 25X2,5 R.25MAZUL</v>
          </cell>
          <cell r="C628">
            <v>1.4389510653682702</v>
          </cell>
          <cell r="D628">
            <v>-4.6608944607432701E-2</v>
          </cell>
        </row>
        <row r="629">
          <cell r="A629">
            <v>336011</v>
          </cell>
          <cell r="B629" t="str">
            <v>TUBO MULT. AISLADO 32X3,0 R.25M 6MM ROJO</v>
          </cell>
          <cell r="C629">
            <v>1.8932</v>
          </cell>
          <cell r="D629">
            <v>0</v>
          </cell>
        </row>
        <row r="630">
          <cell r="A630">
            <v>336012</v>
          </cell>
          <cell r="B630" t="str">
            <v>TUBO MULT. AISLADO 32X3,0 R.25M 6MM AZUL</v>
          </cell>
          <cell r="C630">
            <v>1.8932</v>
          </cell>
          <cell r="D630">
            <v>0</v>
          </cell>
        </row>
        <row r="631">
          <cell r="A631" t="str">
            <v>336005PS</v>
          </cell>
          <cell r="B631" t="str">
            <v>TUBO MULT. AISLADO 16X2,0 R.50M 6MM ROJO PS</v>
          </cell>
          <cell r="C631">
            <v>0.62636403577726829</v>
          </cell>
          <cell r="D631">
            <v>-5.4884287830026413E-2</v>
          </cell>
        </row>
        <row r="632">
          <cell r="A632" t="str">
            <v>336006PS</v>
          </cell>
          <cell r="B632" t="str">
            <v>TUBO MULT. AISLADO 16X2,0 R.50M 6MM AZUL PS</v>
          </cell>
          <cell r="C632">
            <v>0.62636403577726829</v>
          </cell>
          <cell r="D632">
            <v>-5.4884287830026413E-2</v>
          </cell>
        </row>
        <row r="633">
          <cell r="A633" t="str">
            <v>336007PS</v>
          </cell>
          <cell r="B633" t="str">
            <v>TUBO MULT. AISLADO 20X2,0 R.50M 6MM ROJO PS</v>
          </cell>
          <cell r="C633">
            <v>0.83119450864642819</v>
          </cell>
          <cell r="D633">
            <v>-5.4033914001353378E-2</v>
          </cell>
        </row>
        <row r="634">
          <cell r="A634" t="str">
            <v>336008PS</v>
          </cell>
          <cell r="B634" t="str">
            <v>TUBO MULT. AISLADO 20X2,0 R.50M 6MM AZUL PS</v>
          </cell>
          <cell r="C634">
            <v>0.83119450864642819</v>
          </cell>
          <cell r="D634">
            <v>-5.4033914001353378E-2</v>
          </cell>
        </row>
        <row r="635">
          <cell r="A635" t="str">
            <v>336009PS</v>
          </cell>
          <cell r="B635" t="str">
            <v>TUBO MULT. AISLADO 25X2,5 R.25M 10MM ROJO PS</v>
          </cell>
          <cell r="C635">
            <v>1.4389510653682702</v>
          </cell>
          <cell r="D635">
            <v>-4.6608944607432701E-2</v>
          </cell>
        </row>
        <row r="636">
          <cell r="A636" t="str">
            <v>336010PS</v>
          </cell>
          <cell r="B636" t="str">
            <v>TUBO MULT. AISLADO 25X2,5 R.25M 10MM AZUL PS</v>
          </cell>
          <cell r="C636">
            <v>1.4389510653682702</v>
          </cell>
          <cell r="D636">
            <v>-4.6608944607432701E-2</v>
          </cell>
        </row>
        <row r="637">
          <cell r="A637" t="str">
            <v>336011PS</v>
          </cell>
          <cell r="B637" t="str">
            <v>TUBO MULT. AISLADO 32X3,0 R.25M 6MM ROJO PS</v>
          </cell>
          <cell r="C637">
            <v>1.8932</v>
          </cell>
          <cell r="D637">
            <v>0</v>
          </cell>
        </row>
        <row r="638">
          <cell r="A638" t="str">
            <v>336012PS</v>
          </cell>
          <cell r="B638" t="str">
            <v>TUBO MULT. AISLADO 32X3,0 R.25M 6MM AZUL PS</v>
          </cell>
          <cell r="C638">
            <v>1.8932</v>
          </cell>
          <cell r="D638">
            <v>0</v>
          </cell>
        </row>
        <row r="639">
          <cell r="A639" t="str">
            <v>250001B</v>
          </cell>
          <cell r="B639" t="str">
            <v>MTS. PERT 40X3,7 AMARILLO B.6M</v>
          </cell>
          <cell r="C639">
            <v>0.97642909504076736</v>
          </cell>
          <cell r="D639">
            <v>-0.17078051784440396</v>
          </cell>
        </row>
        <row r="640">
          <cell r="A640" t="str">
            <v>250002B</v>
          </cell>
          <cell r="B640" t="str">
            <v>MTS. PERT 40X3,7 NEGRO R.151M</v>
          </cell>
          <cell r="C640">
            <v>1.2701924550407675</v>
          </cell>
          <cell r="D640">
            <v>-1.5175580510645714E-2</v>
          </cell>
        </row>
        <row r="641">
          <cell r="A641" t="str">
            <v>251001</v>
          </cell>
          <cell r="B641" t="str">
            <v>MTS.MULT.GAS ENVAIN. 16x2,0 (B.50M) AMAR</v>
          </cell>
          <cell r="C641">
            <v>0.78854131317911536</v>
          </cell>
          <cell r="D641">
            <v>-2.8290915165724018E-3</v>
          </cell>
        </row>
        <row r="642">
          <cell r="A642" t="str">
            <v>251002</v>
          </cell>
          <cell r="B642" t="str">
            <v>MTS.MULT.GAS ENVAIN. 20x2,0 (B.50M) AMAR</v>
          </cell>
          <cell r="C642">
            <v>1.0514470969864396</v>
          </cell>
          <cell r="D642">
            <v>-3.0768002418753992E-3</v>
          </cell>
        </row>
        <row r="643">
          <cell r="A643" t="str">
            <v>251003</v>
          </cell>
          <cell r="B643" t="str">
            <v>MTS.MULT.GAS ENVAIN. 25x2,5 (B.50M) AMAR</v>
          </cell>
          <cell r="C643">
            <v>1.6115941647610716</v>
          </cell>
          <cell r="D643">
            <v>-3.0406852937715501E-3</v>
          </cell>
        </row>
        <row r="644">
          <cell r="A644" t="str">
            <v>251004</v>
          </cell>
          <cell r="B644" t="str">
            <v>MTS.MULT.GAS ENVAIN. 32x3,0 (B.50M) AMAR</v>
          </cell>
          <cell r="C644">
            <v>2.4218213096988528</v>
          </cell>
          <cell r="D644">
            <v>-3.1748707623150407E-3</v>
          </cell>
        </row>
        <row r="645">
          <cell r="A645">
            <v>0</v>
          </cell>
          <cell r="B645">
            <v>0</v>
          </cell>
          <cell r="C645">
            <v>0</v>
          </cell>
          <cell r="D645" t="e">
            <v>#DIV/0!</v>
          </cell>
        </row>
        <row r="646">
          <cell r="A646">
            <v>0</v>
          </cell>
          <cell r="B646">
            <v>0</v>
          </cell>
          <cell r="C646">
            <v>0</v>
          </cell>
          <cell r="D646" t="e">
            <v>#DIV/0!</v>
          </cell>
        </row>
        <row r="647">
          <cell r="A647">
            <v>0</v>
          </cell>
          <cell r="B647">
            <v>0</v>
          </cell>
          <cell r="C647">
            <v>0</v>
          </cell>
          <cell r="D647" t="e">
            <v>#DIV/0!</v>
          </cell>
        </row>
        <row r="648">
          <cell r="A648">
            <v>0</v>
          </cell>
          <cell r="B648">
            <v>0</v>
          </cell>
          <cell r="C648">
            <v>0</v>
          </cell>
          <cell r="D648" t="e">
            <v>#DIV/0!</v>
          </cell>
        </row>
        <row r="649">
          <cell r="A649">
            <v>0</v>
          </cell>
          <cell r="B649">
            <v>0</v>
          </cell>
          <cell r="C649">
            <v>0</v>
          </cell>
          <cell r="D649" t="e">
            <v>#DIV/0!</v>
          </cell>
        </row>
        <row r="650">
          <cell r="A650">
            <v>0</v>
          </cell>
          <cell r="B650">
            <v>0</v>
          </cell>
          <cell r="C650">
            <v>0</v>
          </cell>
          <cell r="D650" t="e">
            <v>#DIV/0!</v>
          </cell>
        </row>
        <row r="651">
          <cell r="A651">
            <v>0</v>
          </cell>
          <cell r="B651">
            <v>0</v>
          </cell>
          <cell r="C651">
            <v>0</v>
          </cell>
          <cell r="D651" t="e">
            <v>#DIV/0!</v>
          </cell>
        </row>
        <row r="652">
          <cell r="A652">
            <v>0</v>
          </cell>
          <cell r="B652">
            <v>0</v>
          </cell>
          <cell r="C652">
            <v>0</v>
          </cell>
          <cell r="D652" t="e">
            <v>#DIV/0!</v>
          </cell>
        </row>
        <row r="653">
          <cell r="A653">
            <v>0</v>
          </cell>
          <cell r="B653">
            <v>0</v>
          </cell>
          <cell r="C653">
            <v>0</v>
          </cell>
          <cell r="D653" t="e">
            <v>#DIV/0!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MILIAS"/>
      <sheetName val="ARTICULOS"/>
      <sheetName val="314 y 332"/>
      <sheetName val="IMP"/>
      <sheetName val="fam 202"/>
      <sheetName val="MPRIMAS"/>
      <sheetName val="VAP MONTAJE SONDAS"/>
      <sheetName val="MANIPULADOS"/>
      <sheetName val="AUXILIARES DE GEOTERMIA"/>
      <sheetName val="Duplicados"/>
    </sheetNames>
    <sheetDataSet>
      <sheetData sheetId="0"/>
      <sheetData sheetId="1"/>
      <sheetData sheetId="2">
        <row r="3">
          <cell r="A3">
            <v>314257</v>
          </cell>
          <cell r="B3" t="str">
            <v>RACOR HEMBRA 20(1,9)X1/2" CASQUILLO</v>
          </cell>
          <cell r="C3">
            <v>0.71390971420102867</v>
          </cell>
        </row>
        <row r="4">
          <cell r="A4">
            <v>314258</v>
          </cell>
          <cell r="B4" t="str">
            <v>RACOR HEMBRA 20(1,9)X3/4" CASQUILLO</v>
          </cell>
          <cell r="C4">
            <v>0.74241289780313169</v>
          </cell>
        </row>
        <row r="5">
          <cell r="A5">
            <v>314259</v>
          </cell>
          <cell r="B5" t="str">
            <v>RACOR HEMBRA 25(2,3)X3/4" CASQUILLO</v>
          </cell>
          <cell r="C5">
            <v>1.1132802625348581</v>
          </cell>
        </row>
        <row r="6">
          <cell r="A6">
            <v>314260</v>
          </cell>
          <cell r="B6" t="str">
            <v>RACOR HEMBRA 32(2,9)X1" CASQUILLO</v>
          </cell>
          <cell r="C6">
            <v>1.6383077085220628</v>
          </cell>
        </row>
        <row r="7">
          <cell r="A7">
            <v>314263</v>
          </cell>
          <cell r="B7" t="str">
            <v>RACOR MACHO 20(1,9)X1/2" CASQUILLO</v>
          </cell>
          <cell r="C7">
            <v>0.59981543796633174</v>
          </cell>
        </row>
        <row r="8">
          <cell r="A8">
            <v>314264</v>
          </cell>
          <cell r="B8" t="str">
            <v>RACOR MACHO 20(1,9)X3/4" CASQUILLO</v>
          </cell>
          <cell r="C8">
            <v>0.89669361591072272</v>
          </cell>
        </row>
        <row r="9">
          <cell r="A9">
            <v>314267</v>
          </cell>
          <cell r="B9" t="str">
            <v>RACOR MACHO 32(2,9)X1" CASQUILLO</v>
          </cell>
          <cell r="C9">
            <v>1.6993902303479247</v>
          </cell>
        </row>
        <row r="10">
          <cell r="A10">
            <v>314269</v>
          </cell>
          <cell r="B10" t="str">
            <v>RACOR LOCO 16(1,8)X1/2" CASQUILLO</v>
          </cell>
          <cell r="C10">
            <v>0.37499677028622341</v>
          </cell>
        </row>
        <row r="11">
          <cell r="A11">
            <v>314270</v>
          </cell>
          <cell r="B11" t="str">
            <v>RACOR LOCO 20(1,9)X1/2" CASQUILLO</v>
          </cell>
          <cell r="C11">
            <v>0.42244222544781512</v>
          </cell>
        </row>
        <row r="12">
          <cell r="A12">
            <v>314271</v>
          </cell>
          <cell r="B12" t="str">
            <v>RACOR LOCO 20(1,9)X3/4" CASQUILLO</v>
          </cell>
          <cell r="C12">
            <v>0.49621039111431609</v>
          </cell>
        </row>
        <row r="13">
          <cell r="A13">
            <v>314276</v>
          </cell>
          <cell r="C13">
            <v>0.51507575978943909</v>
          </cell>
        </row>
        <row r="14">
          <cell r="A14">
            <v>314278</v>
          </cell>
          <cell r="C14">
            <v>0.72112448826820907</v>
          </cell>
        </row>
        <row r="15">
          <cell r="A15">
            <v>314279</v>
          </cell>
          <cell r="B15" t="str">
            <v>MANGUITO UNION 25(2,3) CASQUILLO</v>
          </cell>
          <cell r="C15">
            <v>1.2234504687210772</v>
          </cell>
        </row>
        <row r="16">
          <cell r="A16">
            <v>314280</v>
          </cell>
          <cell r="B16" t="str">
            <v>MANGUITO RED. 20(1,9)-25(2,3) CASQUILLO</v>
          </cell>
          <cell r="C16">
            <v>1.1206105923498038</v>
          </cell>
        </row>
        <row r="17">
          <cell r="A17">
            <v>314281</v>
          </cell>
          <cell r="B17" t="str">
            <v>MANGUITO UNION 32(2,9) CASQUILLO</v>
          </cell>
          <cell r="C17">
            <v>1.7007994181264348</v>
          </cell>
        </row>
        <row r="18">
          <cell r="A18">
            <v>314282</v>
          </cell>
          <cell r="B18" t="str">
            <v>MANGUITO RED. 25(2,3)-32(2,9) CASQUILLO</v>
          </cell>
          <cell r="C18">
            <v>1.7469782075617601</v>
          </cell>
        </row>
        <row r="19">
          <cell r="A19">
            <v>314283</v>
          </cell>
          <cell r="C19">
            <v>1.169750735219609</v>
          </cell>
        </row>
        <row r="20">
          <cell r="A20">
            <v>314284</v>
          </cell>
          <cell r="B20" t="str">
            <v>CODO IGUAL 20(1,9) CASQUILLO</v>
          </cell>
          <cell r="C20">
            <v>1.3253936143549387</v>
          </cell>
        </row>
        <row r="21">
          <cell r="A21">
            <v>314285</v>
          </cell>
          <cell r="B21" t="str">
            <v>CODO IGUAL 25(2,3) CASQUILLO</v>
          </cell>
          <cell r="C21">
            <v>2.2575416279614826</v>
          </cell>
        </row>
        <row r="22">
          <cell r="A22">
            <v>314286</v>
          </cell>
          <cell r="B22" t="str">
            <v>CODO IGUAL 32(2,9) CASQUILLO</v>
          </cell>
          <cell r="C22">
            <v>2.8440600315165341</v>
          </cell>
        </row>
        <row r="23">
          <cell r="A23">
            <v>314299</v>
          </cell>
          <cell r="B23" t="str">
            <v>CODO BASE FIJACION 16(1,8)X1/2" CASQ.</v>
          </cell>
          <cell r="C23">
            <v>0.79020727419388626</v>
          </cell>
        </row>
        <row r="24">
          <cell r="A24">
            <v>314300</v>
          </cell>
          <cell r="B24" t="str">
            <v>CODO BASE FIJACION 20(1,9)X1/2" CASQ.</v>
          </cell>
          <cell r="C24">
            <v>0.83765272935547797</v>
          </cell>
        </row>
        <row r="25">
          <cell r="A25">
            <v>314302</v>
          </cell>
          <cell r="B25" t="str">
            <v>TE HEMBRA 20(1,9)X1/2" CASQUILLO</v>
          </cell>
          <cell r="C25">
            <v>1.3790246719004959</v>
          </cell>
        </row>
        <row r="26">
          <cell r="A26">
            <v>314312</v>
          </cell>
          <cell r="B26" t="str">
            <v>TE RED. 20(1,9)X16(1,8)X16(1,8) CASQU.</v>
          </cell>
          <cell r="C26">
            <v>2.1574958323189888</v>
          </cell>
        </row>
        <row r="27">
          <cell r="A27">
            <v>314313</v>
          </cell>
          <cell r="B27" t="str">
            <v>TE RED. 20(1,9)X16(1,8)X20(1,9) CASQU.</v>
          </cell>
          <cell r="C27">
            <v>2.2363340671161964</v>
          </cell>
        </row>
        <row r="28">
          <cell r="A28">
            <v>314317</v>
          </cell>
          <cell r="B28" t="str">
            <v>TE RED. 25(2,3)X16(1,8)X16(1,8) CASQU.</v>
          </cell>
          <cell r="C28">
            <v>3.8605557003448228</v>
          </cell>
        </row>
        <row r="29">
          <cell r="A29">
            <v>314319</v>
          </cell>
          <cell r="B29" t="str">
            <v>TE RED. 25X16X25 (S 5.0; S 4.0)</v>
          </cell>
          <cell r="C29">
            <v>4.1102788869727318</v>
          </cell>
        </row>
        <row r="30">
          <cell r="A30">
            <v>314321</v>
          </cell>
          <cell r="B30" t="str">
            <v>TE RED. 25(2,3)X20(1,9)X20(1,9) CASQU.</v>
          </cell>
          <cell r="C30">
            <v>4.018232169939238</v>
          </cell>
        </row>
        <row r="31">
          <cell r="A31">
            <v>314322</v>
          </cell>
          <cell r="B31" t="str">
            <v>TE RED. 25(2,3)X20(1,9)X25(2,3) CASQU.</v>
          </cell>
          <cell r="C31">
            <v>4.1891171217699403</v>
          </cell>
        </row>
        <row r="32">
          <cell r="A32">
            <v>314332</v>
          </cell>
          <cell r="B32" t="str">
            <v>TE RED. 32(2,9)X25(2,3)X25(2,3) CASQU.</v>
          </cell>
          <cell r="C32">
            <v>3.1443359560702331</v>
          </cell>
        </row>
        <row r="33">
          <cell r="A33">
            <v>314334</v>
          </cell>
          <cell r="B33" t="str">
            <v>TE RED. 32(2,9)X25(2,3)X32(2,9) CASQU.</v>
          </cell>
          <cell r="C33">
            <v>3.2219504415202489</v>
          </cell>
        </row>
        <row r="34">
          <cell r="A34">
            <v>314337</v>
          </cell>
          <cell r="B34" t="str">
            <v>TE RED. 32(2,9)X20(1,9)X32(2,9) CASQU.</v>
          </cell>
          <cell r="C34">
            <v>3.6187021097246377</v>
          </cell>
        </row>
        <row r="35">
          <cell r="A35">
            <v>314340</v>
          </cell>
          <cell r="B35" t="str">
            <v>CASQUILLO 16</v>
          </cell>
          <cell r="C35">
            <v>0.27386643766037588</v>
          </cell>
        </row>
        <row r="36">
          <cell r="A36">
            <v>314341</v>
          </cell>
          <cell r="B36" t="str">
            <v>CASQUILLO 20</v>
          </cell>
          <cell r="C36">
            <v>0.39832867937765915</v>
          </cell>
        </row>
        <row r="37">
          <cell r="A37">
            <v>314342</v>
          </cell>
          <cell r="B37" t="str">
            <v>CASQUILLO 25</v>
          </cell>
          <cell r="C37">
            <v>0.66870932880274092</v>
          </cell>
        </row>
        <row r="38">
          <cell r="A38">
            <v>314343</v>
          </cell>
          <cell r="B38" t="str">
            <v>CASQUILLO 32</v>
          </cell>
          <cell r="C38">
            <v>0.98814897807773572</v>
          </cell>
        </row>
        <row r="39">
          <cell r="A39">
            <v>314372</v>
          </cell>
          <cell r="B39" t="str">
            <v>CODO HEMBRA 16(1,8)X1/2" CASQUILLO</v>
          </cell>
          <cell r="C39">
            <v>1.1737479150083716</v>
          </cell>
        </row>
        <row r="40">
          <cell r="A40">
            <v>314373</v>
          </cell>
          <cell r="B40" t="str">
            <v>CODO HEMBRA 20(1,9)X1/2" CASQUILLO</v>
          </cell>
          <cell r="C40">
            <v>1.4255903016277527</v>
          </cell>
        </row>
        <row r="41">
          <cell r="A41">
            <v>314374</v>
          </cell>
          <cell r="B41" t="str">
            <v>CODO HEMBRA 25(2,3)X3/4" CASQUILLO</v>
          </cell>
          <cell r="C41">
            <v>2.6718391899646243</v>
          </cell>
        </row>
        <row r="42">
          <cell r="A42">
            <v>314375</v>
          </cell>
          <cell r="B42" t="str">
            <v>CODO MACHO 16(1,8)X1/2"</v>
          </cell>
          <cell r="C42">
            <v>0.86886815473461487</v>
          </cell>
        </row>
        <row r="43">
          <cell r="A43">
            <v>314376</v>
          </cell>
          <cell r="B43" t="str">
            <v>CODO MACHO 20(1,9)X1/2"</v>
          </cell>
          <cell r="C43">
            <v>0.87568875007264035</v>
          </cell>
        </row>
        <row r="44">
          <cell r="A44">
            <v>314379</v>
          </cell>
          <cell r="B44" t="str">
            <v>CODO BASE FIJACION LARGO 16(1,8)X1/2"CAS</v>
          </cell>
          <cell r="C44">
            <v>1.4429720538652229</v>
          </cell>
        </row>
        <row r="45">
          <cell r="A45">
            <v>314382</v>
          </cell>
          <cell r="B45" t="str">
            <v>CODO TUERCA MOVIL 20(1,9)X1/2" CASQUILLO</v>
          </cell>
          <cell r="C45">
            <v>2.3721447697284064</v>
          </cell>
        </row>
        <row r="46">
          <cell r="A46" t="str">
            <v>314256B</v>
          </cell>
          <cell r="B46" t="str">
            <v>RACOR HEMBRA 16(1,8)X1/2" AXIAL BRASELI</v>
          </cell>
          <cell r="C46">
            <v>0.6757628886642808</v>
          </cell>
        </row>
        <row r="47">
          <cell r="A47" t="str">
            <v>314257A</v>
          </cell>
          <cell r="B47" t="str">
            <v>RACOR HEMBRA 20(1,9)X1/2" CASQ.DESL. AT</v>
          </cell>
          <cell r="C47">
            <v>0.71390971420102867</v>
          </cell>
        </row>
        <row r="48">
          <cell r="A48" t="str">
            <v>314257B</v>
          </cell>
          <cell r="B48" t="str">
            <v>RACOR HEMBRA 20(1,9)X1/2" AXIAL BRASELI</v>
          </cell>
          <cell r="C48">
            <v>0.71390971420102867</v>
          </cell>
        </row>
        <row r="49">
          <cell r="A49" t="str">
            <v>314258A</v>
          </cell>
          <cell r="B49" t="str">
            <v>RACOR HEMBRA 20(1,9)X3/4" CASQ.DESL. AT</v>
          </cell>
          <cell r="C49">
            <v>0.74241289780313169</v>
          </cell>
        </row>
        <row r="50">
          <cell r="A50" t="str">
            <v>314258B</v>
          </cell>
          <cell r="B50" t="str">
            <v>RACOR HEMBRA 20(1,9)X3/4" AXIAL BRASELI</v>
          </cell>
          <cell r="C50">
            <v>0.74241289780313169</v>
          </cell>
        </row>
        <row r="51">
          <cell r="A51" t="str">
            <v>314259A</v>
          </cell>
          <cell r="B51" t="str">
            <v>RACOR HEMBRA 25(2,3)X3/4" CASQ.DESL. AT</v>
          </cell>
          <cell r="C51">
            <v>1.1132802625348581</v>
          </cell>
        </row>
        <row r="52">
          <cell r="A52" t="str">
            <v>314259B</v>
          </cell>
          <cell r="B52" t="str">
            <v>RACOR HEMBRA 25(2,3)X3/4" AXIAL BRASELI</v>
          </cell>
          <cell r="C52">
            <v>1.1132802625348581</v>
          </cell>
        </row>
        <row r="53">
          <cell r="A53" t="str">
            <v>314260A</v>
          </cell>
          <cell r="B53" t="str">
            <v>RACOR HEMBRA 32(2,9)X1" CASQ.DESL. AT</v>
          </cell>
          <cell r="C53">
            <v>1.6383077085220628</v>
          </cell>
        </row>
        <row r="54">
          <cell r="A54" t="str">
            <v>314260B</v>
          </cell>
          <cell r="B54" t="str">
            <v>RACOR HEMBRA 32(2,9)X1" AXIAL BRASELI</v>
          </cell>
          <cell r="C54">
            <v>1.6383077085220628</v>
          </cell>
        </row>
        <row r="55">
          <cell r="A55" t="str">
            <v>314262B</v>
          </cell>
          <cell r="B55" t="str">
            <v>RACOR MACHO 16(1,8)X1/2" AXIAL BRASELI</v>
          </cell>
          <cell r="C55">
            <v>0.53775420584504341</v>
          </cell>
        </row>
        <row r="56">
          <cell r="A56" t="str">
            <v>314262F</v>
          </cell>
          <cell r="B56" t="str">
            <v>RACOR MACHO 16(1,8)X1/2" CASQUILLO</v>
          </cell>
          <cell r="C56">
            <v>0.53775420584504341</v>
          </cell>
        </row>
        <row r="57">
          <cell r="A57" t="str">
            <v>314263A</v>
          </cell>
          <cell r="B57" t="str">
            <v>RACOR MACHO 20(1,9)X1/2" CASQ.DESL. AT</v>
          </cell>
          <cell r="C57">
            <v>0.59981543796633174</v>
          </cell>
        </row>
        <row r="58">
          <cell r="A58" t="str">
            <v>314263B</v>
          </cell>
          <cell r="B58" t="str">
            <v>RACOR MACHO 20(1,9)X1/2" AXIAL BRASELI</v>
          </cell>
          <cell r="C58">
            <v>0.59981543796633174</v>
          </cell>
        </row>
        <row r="59">
          <cell r="A59" t="str">
            <v>314263F</v>
          </cell>
          <cell r="B59" t="str">
            <v>RACOR MACHO 20(1,9)X1/2" CASQUILLO FERRO</v>
          </cell>
          <cell r="C59">
            <v>0.59981543796633174</v>
          </cell>
        </row>
        <row r="60">
          <cell r="A60" t="str">
            <v>314264A</v>
          </cell>
          <cell r="B60" t="str">
            <v>RACOR MACHO 20(1,9)X3/4" CASQ.DESL. AT</v>
          </cell>
          <cell r="C60">
            <v>0.89669361591072272</v>
          </cell>
        </row>
        <row r="61">
          <cell r="A61" t="str">
            <v>314264B</v>
          </cell>
          <cell r="B61" t="str">
            <v>RACOR MACHO 20(1,9)X3/4" AXIAL BRASELI</v>
          </cell>
          <cell r="C61">
            <v>0.89669361591072272</v>
          </cell>
        </row>
        <row r="62">
          <cell r="A62" t="str">
            <v>314264F</v>
          </cell>
          <cell r="B62" t="str">
            <v>RACOR MACHO 20(1,9)X3/4" CASQUILLO FERRO</v>
          </cell>
          <cell r="C62">
            <v>0.89669361591072272</v>
          </cell>
        </row>
        <row r="63">
          <cell r="A63" t="str">
            <v>314265A</v>
          </cell>
          <cell r="B63" t="str">
            <v>RACOR MACHO 25(2,3)X3/4" CASQ.DESL. AT</v>
          </cell>
          <cell r="C63">
            <v>1.0866377841517005</v>
          </cell>
        </row>
        <row r="64">
          <cell r="A64" t="str">
            <v>314265B</v>
          </cell>
          <cell r="B64" t="str">
            <v>RACOR MACHO 25(2,3)X3/4" AXIAL BRASELI</v>
          </cell>
          <cell r="C64">
            <v>1.0866377841517005</v>
          </cell>
        </row>
        <row r="65">
          <cell r="A65" t="str">
            <v>314267A</v>
          </cell>
          <cell r="B65" t="str">
            <v>RACOR MACHO 32(2,9)X1" CASQ.DESL. AT</v>
          </cell>
          <cell r="C65">
            <v>1.6993902303479247</v>
          </cell>
        </row>
        <row r="66">
          <cell r="A66" t="str">
            <v>314267B</v>
          </cell>
          <cell r="B66" t="str">
            <v>RACOR MACHO 32(2,9)X1" AXIAL BRASELI</v>
          </cell>
          <cell r="C66">
            <v>1.6993902303479247</v>
          </cell>
        </row>
        <row r="67">
          <cell r="A67" t="str">
            <v>314269B</v>
          </cell>
          <cell r="B67" t="str">
            <v>RACOR LOCO 16(1,8)X1/2" AXIAL BRASELI</v>
          </cell>
          <cell r="C67">
            <v>0.37499677028622341</v>
          </cell>
        </row>
        <row r="68">
          <cell r="A68" t="str">
            <v>314270A</v>
          </cell>
          <cell r="B68" t="str">
            <v>RACOR LOCO 20(1,9)X1/2" CASQ.DESL. AT</v>
          </cell>
          <cell r="C68">
            <v>0.42244222544781512</v>
          </cell>
        </row>
        <row r="69">
          <cell r="A69" t="str">
            <v>314270B</v>
          </cell>
          <cell r="B69" t="str">
            <v>RACOR LOCO 20(1,9)X1/2" AXIAL BRASELI</v>
          </cell>
          <cell r="C69">
            <v>0.42244222544781512</v>
          </cell>
        </row>
        <row r="70">
          <cell r="A70" t="str">
            <v>314271A</v>
          </cell>
          <cell r="B70" t="str">
            <v>RACOR LOCO 20(1,9)X3/4" CASQ.DESL. AT</v>
          </cell>
          <cell r="C70">
            <v>0.49621039111431609</v>
          </cell>
        </row>
        <row r="71">
          <cell r="A71" t="str">
            <v>314271B</v>
          </cell>
          <cell r="B71" t="str">
            <v>RACOR LOCO 20(1,9)X3/4" AXIAL BRASELI</v>
          </cell>
          <cell r="C71">
            <v>0.49621039111431609</v>
          </cell>
        </row>
        <row r="72">
          <cell r="A72" t="str">
            <v>314272A</v>
          </cell>
          <cell r="B72" t="str">
            <v>RACOR LOCO 25(2,3)X3/4" CASQ.DESL. AT</v>
          </cell>
          <cell r="C72">
            <v>0.65087715576310201</v>
          </cell>
        </row>
        <row r="73">
          <cell r="A73" t="str">
            <v>314272B</v>
          </cell>
          <cell r="B73" t="str">
            <v>RACOR LOCO 25(2,3)X3/4" AXIAL BRASELI</v>
          </cell>
          <cell r="C73">
            <v>0.65087715576310201</v>
          </cell>
        </row>
        <row r="74">
          <cell r="A74" t="str">
            <v>314272F</v>
          </cell>
          <cell r="B74" t="str">
            <v>RACOR LOCO 25(2,3)X3/4" CASQUILLO</v>
          </cell>
          <cell r="C74">
            <v>0.65087715576310201</v>
          </cell>
        </row>
        <row r="75">
          <cell r="A75" t="str">
            <v>314274A</v>
          </cell>
          <cell r="B75" t="str">
            <v>RACOR LOCO 32(2,9)X1" CASQ.DESL. AT</v>
          </cell>
          <cell r="C75">
            <v>0.8931991898657442</v>
          </cell>
        </row>
        <row r="76">
          <cell r="A76" t="str">
            <v>314276B</v>
          </cell>
          <cell r="B76" t="str">
            <v>MANGUITO UNION 16(1,8) AXIAL BRASELI</v>
          </cell>
          <cell r="C76">
            <v>0.51507575978943909</v>
          </cell>
        </row>
        <row r="77">
          <cell r="A77" t="str">
            <v>314276F</v>
          </cell>
          <cell r="B77" t="str">
            <v>MANGUITO UNION 16(1,8) CASQUILLO</v>
          </cell>
          <cell r="C77">
            <v>0.51507575978943909</v>
          </cell>
        </row>
        <row r="78">
          <cell r="A78" t="str">
            <v>314277A</v>
          </cell>
          <cell r="B78" t="str">
            <v>MANGUITO RED. 16(1,8)-20(1,9) CASQ.DS.AT</v>
          </cell>
          <cell r="C78">
            <v>0.57238830215386061</v>
          </cell>
        </row>
        <row r="79">
          <cell r="A79" t="str">
            <v>314277B</v>
          </cell>
          <cell r="B79" t="str">
            <v>MANGUITO RED. 16(1,8)-20(1,9) AXIAL BRAS</v>
          </cell>
          <cell r="C79">
            <v>0.57238830215386061</v>
          </cell>
        </row>
        <row r="80">
          <cell r="A80" t="str">
            <v>314277F</v>
          </cell>
          <cell r="B80" t="str">
            <v>MANGUITO RED. 16(1,8)-20(1,9) CASQUILLO</v>
          </cell>
          <cell r="C80">
            <v>0.57238830215386061</v>
          </cell>
        </row>
        <row r="81">
          <cell r="A81" t="str">
            <v>314278A</v>
          </cell>
          <cell r="B81" t="str">
            <v>MANGUITO UNION 20(1,9) CASQ.DESL. AT</v>
          </cell>
          <cell r="C81">
            <v>0.72112448826820907</v>
          </cell>
        </row>
        <row r="82">
          <cell r="A82" t="str">
            <v>314278B</v>
          </cell>
          <cell r="B82" t="str">
            <v>MANGUITO UNION 20(1,9) AXIAL BRASELI</v>
          </cell>
          <cell r="C82">
            <v>0.72112448826820907</v>
          </cell>
        </row>
        <row r="83">
          <cell r="A83" t="str">
            <v>314278F</v>
          </cell>
          <cell r="B83" t="str">
            <v>MANGUITO UNION 20(1,9) CASQUILLO</v>
          </cell>
          <cell r="C83">
            <v>0.72112448826820907</v>
          </cell>
        </row>
        <row r="84">
          <cell r="A84" t="str">
            <v>314279A</v>
          </cell>
          <cell r="B84" t="str">
            <v>MANGUITO UNION 25(2,3) CASQ.DESL. AT</v>
          </cell>
          <cell r="C84">
            <v>1.2234504687210772</v>
          </cell>
        </row>
        <row r="85">
          <cell r="A85" t="str">
            <v>314279B</v>
          </cell>
          <cell r="B85" t="str">
            <v>MANGUITO UNION 25(2,3) AXIAL BRASELI</v>
          </cell>
          <cell r="C85">
            <v>1.2234504687210772</v>
          </cell>
        </row>
        <row r="86">
          <cell r="A86" t="str">
            <v>314280A</v>
          </cell>
          <cell r="B86" t="str">
            <v>MANGUITO RED. 20(1,9)-25(2,3) CASQ.DS.AT</v>
          </cell>
          <cell r="C86">
            <v>1.1206105923498038</v>
          </cell>
        </row>
        <row r="87">
          <cell r="A87" t="str">
            <v>314280B</v>
          </cell>
          <cell r="B87" t="str">
            <v>MANGUITO RED. 20(1,9)-25(2,3) AXIAL BRAS</v>
          </cell>
          <cell r="C87">
            <v>1.1206105923498038</v>
          </cell>
        </row>
        <row r="88">
          <cell r="A88" t="str">
            <v>314281A</v>
          </cell>
          <cell r="B88" t="str">
            <v>MANGUITO UNION 32(2,9) CASQ.DESL. AT</v>
          </cell>
          <cell r="C88">
            <v>1.7007994181264348</v>
          </cell>
        </row>
        <row r="89">
          <cell r="A89" t="str">
            <v>314281B</v>
          </cell>
          <cell r="B89" t="str">
            <v>MANGUITO UNION 32(2,9) AXIAL BRASELI</v>
          </cell>
          <cell r="C89">
            <v>1.7007994181264348</v>
          </cell>
        </row>
        <row r="90">
          <cell r="A90" t="str">
            <v>314282A</v>
          </cell>
          <cell r="B90" t="str">
            <v>MANGUITO RED. 25(2,3)-32(2,9) CASQ.DS.AT</v>
          </cell>
          <cell r="C90">
            <v>1.7469782075617601</v>
          </cell>
        </row>
        <row r="91">
          <cell r="A91" t="str">
            <v>314282B</v>
          </cell>
          <cell r="B91" t="str">
            <v>MANGUITO RED. 25(2,3)-32(2,9) BRASELI</v>
          </cell>
          <cell r="C91">
            <v>1.7469782075617601</v>
          </cell>
        </row>
        <row r="92">
          <cell r="A92" t="str">
            <v>314283B</v>
          </cell>
          <cell r="B92" t="str">
            <v>CODO IGUAL 16(1,8) AXIAL BRASELI</v>
          </cell>
          <cell r="C92">
            <v>1.169750735219609</v>
          </cell>
        </row>
        <row r="93">
          <cell r="A93" t="str">
            <v>314283F</v>
          </cell>
          <cell r="B93" t="str">
            <v>CODO IGUAL 16(1,8) CASQUILLO</v>
          </cell>
          <cell r="C93">
            <v>1.169750735219609</v>
          </cell>
        </row>
        <row r="94">
          <cell r="A94" t="str">
            <v>314284A</v>
          </cell>
          <cell r="B94" t="str">
            <v>CODO IGUAL 20(1,9) CASQ.DESL. AT</v>
          </cell>
          <cell r="C94">
            <v>1.3253936143549387</v>
          </cell>
        </row>
        <row r="95">
          <cell r="A95" t="str">
            <v>314284B</v>
          </cell>
          <cell r="B95" t="str">
            <v>CODO IGUAL 20(1,9) AXIAL BRASELI</v>
          </cell>
          <cell r="C95">
            <v>1.3253936143549387</v>
          </cell>
        </row>
        <row r="96">
          <cell r="A96" t="str">
            <v>314285A</v>
          </cell>
          <cell r="B96" t="str">
            <v>CODO IGUAL 25(2,3) CASQ.DESL. AT</v>
          </cell>
          <cell r="C96">
            <v>2.2575416279614826</v>
          </cell>
        </row>
        <row r="97">
          <cell r="A97" t="str">
            <v>314285B</v>
          </cell>
          <cell r="B97" t="str">
            <v>CODO IGUAL 25(2,3) AXIAL BRASELI</v>
          </cell>
          <cell r="C97">
            <v>2.2575416279614826</v>
          </cell>
        </row>
        <row r="98">
          <cell r="A98" t="str">
            <v>314285F</v>
          </cell>
          <cell r="B98" t="str">
            <v>CODO IGUAL 25(2,3) CASQUILLO</v>
          </cell>
          <cell r="C98">
            <v>2.2575416279614826</v>
          </cell>
        </row>
        <row r="99">
          <cell r="A99" t="str">
            <v>314286A</v>
          </cell>
          <cell r="B99" t="str">
            <v>CODO IGUAL 32(2,9) CASQ.DESL. AT</v>
          </cell>
          <cell r="C99">
            <v>2.8440600315165341</v>
          </cell>
        </row>
        <row r="100">
          <cell r="A100" t="str">
            <v>314286B</v>
          </cell>
          <cell r="B100" t="str">
            <v>CODO IGUAL 32(2,9) AXIAL BRASELI</v>
          </cell>
          <cell r="C100">
            <v>2.8440600315165341</v>
          </cell>
        </row>
        <row r="101">
          <cell r="A101" t="str">
            <v>314299B</v>
          </cell>
          <cell r="B101" t="str">
            <v>CODO BASE FIJACION 16(1,8)X1/2" BRASELI</v>
          </cell>
          <cell r="C101">
            <v>0.79020727419388626</v>
          </cell>
        </row>
        <row r="102">
          <cell r="A102" t="str">
            <v>314299F</v>
          </cell>
          <cell r="B102" t="str">
            <v>CODO BASE FIJACION 16(1,8)X1/2" CASQ.</v>
          </cell>
          <cell r="C102">
            <v>0.79020727419388626</v>
          </cell>
        </row>
        <row r="103">
          <cell r="A103" t="str">
            <v>314300A</v>
          </cell>
          <cell r="B103" t="str">
            <v>CODO BASE FIJACION 20(1,9)X1/2" AT</v>
          </cell>
          <cell r="C103">
            <v>0.83765272935547797</v>
          </cell>
        </row>
        <row r="104">
          <cell r="A104" t="str">
            <v>314300B</v>
          </cell>
          <cell r="B104" t="str">
            <v>CODO BASE FIJACION 20(1,9)X1/2" BRASELI</v>
          </cell>
          <cell r="C104">
            <v>0.83765272935547797</v>
          </cell>
        </row>
        <row r="105">
          <cell r="A105" t="str">
            <v>314301B</v>
          </cell>
          <cell r="B105" t="str">
            <v>TE HEMBRA 16(1,8)X1/2" AXIAL BRASELI</v>
          </cell>
          <cell r="C105">
            <v>1.3653834812244454</v>
          </cell>
        </row>
        <row r="106">
          <cell r="A106" t="str">
            <v>314302A</v>
          </cell>
          <cell r="B106" t="str">
            <v>TE HEMBRA 20(1,9)X1/2" CASQ. DESL. AT</v>
          </cell>
          <cell r="C106">
            <v>1.3790246719004959</v>
          </cell>
        </row>
        <row r="107">
          <cell r="A107" t="str">
            <v>314302B</v>
          </cell>
          <cell r="B107" t="str">
            <v>TE HEMBRA 20(1,9)X1/2" AXIAL BRASELI</v>
          </cell>
          <cell r="C107">
            <v>1.3790246719004959</v>
          </cell>
        </row>
        <row r="108">
          <cell r="A108" t="str">
            <v>314302F</v>
          </cell>
          <cell r="B108" t="str">
            <v>TE HEMBRA 20(1,9)X1/2" CASQUILLO</v>
          </cell>
          <cell r="C108">
            <v>1.3790246719004959</v>
          </cell>
        </row>
        <row r="109">
          <cell r="A109" t="str">
            <v>314303B</v>
          </cell>
          <cell r="B109" t="str">
            <v>TE MACHO 16(1,8)X1/2" AXIAL BRASELI</v>
          </cell>
          <cell r="C109">
            <v>1.277362951606718</v>
          </cell>
        </row>
        <row r="110">
          <cell r="A110" t="str">
            <v>314304B</v>
          </cell>
          <cell r="B110" t="str">
            <v>TE MACHO 20(1,9)X1/2" AXIAL BRASELI</v>
          </cell>
          <cell r="C110">
            <v>1.3383998120769294</v>
          </cell>
        </row>
        <row r="111">
          <cell r="A111" t="str">
            <v>314305A</v>
          </cell>
          <cell r="B111" t="str">
            <v>TE MACHO 25(2,3)X3/4" CASQ. DESL. AT</v>
          </cell>
          <cell r="C111">
            <v>0.55356672186965106</v>
          </cell>
        </row>
        <row r="112">
          <cell r="A112" t="str">
            <v>314307B</v>
          </cell>
          <cell r="B112" t="str">
            <v>TE IGUAL 16(1,8) AXIAL BRASELI</v>
          </cell>
          <cell r="C112">
            <v>1.3516381596609353</v>
          </cell>
        </row>
        <row r="113">
          <cell r="A113" t="str">
            <v>314308A</v>
          </cell>
          <cell r="B113" t="str">
            <v>TE IGUAL 20(1,9) CASQ. DESL. AT</v>
          </cell>
          <cell r="C113">
            <v>1.8239344474134414</v>
          </cell>
        </row>
        <row r="114">
          <cell r="A114" t="str">
            <v>314308B</v>
          </cell>
          <cell r="B114" t="str">
            <v>TE IGUAL 20(1,9) AXIAL BRASELI</v>
          </cell>
          <cell r="C114">
            <v>1.8239344474134414</v>
          </cell>
        </row>
        <row r="115">
          <cell r="A115" t="str">
            <v>314309B</v>
          </cell>
          <cell r="B115" t="str">
            <v>TE IGUAL 25(2,3) AXIAL BRASELI</v>
          </cell>
          <cell r="C115">
            <v>2.8470833999030121</v>
          </cell>
        </row>
        <row r="116">
          <cell r="A116" t="str">
            <v>314310A</v>
          </cell>
          <cell r="B116" t="str">
            <v>TE IGUAL 32(2,9) CASQ. DESL. AT</v>
          </cell>
          <cell r="C116">
            <v>5.2590420745165334</v>
          </cell>
        </row>
        <row r="117">
          <cell r="A117" t="str">
            <v>314310B</v>
          </cell>
          <cell r="B117" t="str">
            <v>TE IGUAL 32(2,9) AXIAL BRASELI</v>
          </cell>
          <cell r="C117">
            <v>5.2590420745165334</v>
          </cell>
        </row>
        <row r="118">
          <cell r="A118" t="str">
            <v>314312B</v>
          </cell>
          <cell r="B118" t="str">
            <v>TE RED. 20(1,9)X16(1,8)X16(1,8)AXIAL BRA</v>
          </cell>
          <cell r="C118">
            <v>2.1574958323189888</v>
          </cell>
        </row>
        <row r="119">
          <cell r="A119" t="str">
            <v>314312F</v>
          </cell>
          <cell r="B119" t="str">
            <v>TE RED. 20(1,9)X16(1,8)X16(1,8) CASQU.</v>
          </cell>
          <cell r="C119">
            <v>2.1574958323189888</v>
          </cell>
        </row>
        <row r="120">
          <cell r="A120" t="str">
            <v>314313B</v>
          </cell>
          <cell r="B120" t="str">
            <v>TE RED. 20(1,9)X16(1,8)X20(1,9)AXIAL BRA</v>
          </cell>
          <cell r="C120">
            <v>2.2363340671161964</v>
          </cell>
        </row>
        <row r="121">
          <cell r="A121" t="str">
            <v>314313F</v>
          </cell>
          <cell r="B121" t="str">
            <v>TE RED. 20(1,9)X16(1,8)X20(1,9) CASQU.</v>
          </cell>
          <cell r="C121">
            <v>2.2363340671161964</v>
          </cell>
        </row>
        <row r="122">
          <cell r="A122" t="str">
            <v>314315A</v>
          </cell>
          <cell r="B122" t="str">
            <v>TE RED.20(1,9)X25(2,3)X20(1,9)CSQ.DSL.AT</v>
          </cell>
          <cell r="C122">
            <v>3.8755668587388836</v>
          </cell>
        </row>
        <row r="123">
          <cell r="A123" t="str">
            <v>314317B</v>
          </cell>
          <cell r="B123" t="str">
            <v>TE RED. 25(2,3)X16(1,8)X16(1,8)AXIAL BRA</v>
          </cell>
          <cell r="C123">
            <v>3.8605557003448228</v>
          </cell>
        </row>
        <row r="124">
          <cell r="A124" t="str">
            <v>314318B</v>
          </cell>
          <cell r="B124" t="str">
            <v>TE RED. 25(2,3)X16(1,8)X20(1,9)AXIAL BRA</v>
          </cell>
          <cell r="C124">
            <v>3.9393939351420304</v>
          </cell>
        </row>
        <row r="125">
          <cell r="A125" t="str">
            <v>314319B</v>
          </cell>
          <cell r="B125" t="str">
            <v>TE RED. 25(2,3)X16(1,8)X25(2,3)AXIAL BRA</v>
          </cell>
          <cell r="C125">
            <v>4.1102788869727318</v>
          </cell>
        </row>
        <row r="126">
          <cell r="A126" t="str">
            <v>314319F</v>
          </cell>
          <cell r="B126" t="str">
            <v>TE RED. 25(2,3)X16(1,8)X25(2,3) CASQU.</v>
          </cell>
          <cell r="C126">
            <v>4.1102788869727318</v>
          </cell>
        </row>
        <row r="127">
          <cell r="A127" t="str">
            <v>314321A</v>
          </cell>
          <cell r="B127" t="str">
            <v>TE RED.25(2,3)X20(1,9)X20(1,9)CSQ.DSL.AT</v>
          </cell>
          <cell r="C127">
            <v>4.018232169939238</v>
          </cell>
        </row>
        <row r="128">
          <cell r="A128" t="str">
            <v>314321B</v>
          </cell>
          <cell r="B128" t="str">
            <v>TE RED. 25(2,3)X20(1,9)X20(1,9)AXIAL BRA</v>
          </cell>
          <cell r="C128">
            <v>4.018232169939238</v>
          </cell>
        </row>
        <row r="129">
          <cell r="A129" t="str">
            <v>314322A</v>
          </cell>
          <cell r="B129" t="str">
            <v>TE RED.25(2,3)X20(1,9)X25(2,3)CSQ.DSL.AT</v>
          </cell>
          <cell r="C129">
            <v>4.1891171217699403</v>
          </cell>
        </row>
        <row r="130">
          <cell r="A130" t="str">
            <v>314322B</v>
          </cell>
          <cell r="B130" t="str">
            <v>TE RED. 25(2,3)X20(1,9)X25(2,3)AXIAL BRA</v>
          </cell>
          <cell r="C130">
            <v>4.1891171217699403</v>
          </cell>
        </row>
        <row r="131">
          <cell r="A131" t="str">
            <v>314323A</v>
          </cell>
          <cell r="B131" t="str">
            <v>TE RED.25(2,3)X25(2,3)X20(1,9)CSQ.DSL.AT</v>
          </cell>
          <cell r="C131">
            <v>4.1891171217699403</v>
          </cell>
        </row>
        <row r="132">
          <cell r="A132" t="str">
            <v>314323B</v>
          </cell>
          <cell r="B132" t="str">
            <v>TE RED. 25(2,3)X25(2,3)X20(1,9)AXIAL BRA</v>
          </cell>
          <cell r="C132">
            <v>4.1891171217699403</v>
          </cell>
        </row>
        <row r="133">
          <cell r="A133" t="str">
            <v>314324A</v>
          </cell>
          <cell r="B133" t="str">
            <v>TE RED.25(2,3)X32(2,9)X25(2,3)CSQ.DSL.AT</v>
          </cell>
          <cell r="C133">
            <v>4.1798651811599825</v>
          </cell>
        </row>
        <row r="134">
          <cell r="A134" t="str">
            <v>314324B</v>
          </cell>
          <cell r="B134" t="str">
            <v>TE RED. 25(2,3)X32(2,9)X25(2,3)AXIAL BRA</v>
          </cell>
          <cell r="C134">
            <v>4.1798651811599825</v>
          </cell>
        </row>
        <row r="135">
          <cell r="A135" t="str">
            <v>314332A</v>
          </cell>
          <cell r="B135" t="str">
            <v>TE RED.32(2,9)X25(2,3)X25(2,3) AT</v>
          </cell>
          <cell r="C135">
            <v>3.1443359560702331</v>
          </cell>
        </row>
        <row r="136">
          <cell r="A136" t="str">
            <v>314332B</v>
          </cell>
          <cell r="B136" t="str">
            <v>TE RED. 32(2,9)X25(2,3)X25(2,3)AXIAL BRA</v>
          </cell>
          <cell r="C136">
            <v>3.1443359560702331</v>
          </cell>
        </row>
        <row r="137">
          <cell r="A137" t="str">
            <v>314333A</v>
          </cell>
          <cell r="B137" t="str">
            <v>TE RED.32(2,9)X32(2,9)X25(2,3)CSQ.DSL.AT</v>
          </cell>
          <cell r="C137">
            <v>1.0097125105666087</v>
          </cell>
        </row>
        <row r="138">
          <cell r="A138" t="str">
            <v>314334A</v>
          </cell>
          <cell r="B138" t="str">
            <v>TE RED.32(2,9)X25(2,3)X32(2,9)CSQ.DSL.AT</v>
          </cell>
          <cell r="C138">
            <v>3.2219504415202489</v>
          </cell>
        </row>
        <row r="139">
          <cell r="A139" t="str">
            <v>314334B</v>
          </cell>
          <cell r="B139" t="str">
            <v>TE RED. 32(2,9)X25(2,3)X32(2,9)AXIAL BRA</v>
          </cell>
          <cell r="C139">
            <v>3.2219504415202489</v>
          </cell>
        </row>
        <row r="140">
          <cell r="A140" t="str">
            <v>314337B</v>
          </cell>
          <cell r="B140" t="str">
            <v>TE RED. 32(2,9)X20(1,9)X32(2,9)AXIAL BRA</v>
          </cell>
          <cell r="C140">
            <v>3.6187021097246377</v>
          </cell>
        </row>
        <row r="141">
          <cell r="A141" t="str">
            <v>314340A</v>
          </cell>
          <cell r="B141" t="str">
            <v>CASQUILLO 16 AT</v>
          </cell>
          <cell r="C141">
            <v>0.12878650187738039</v>
          </cell>
        </row>
        <row r="142">
          <cell r="A142" t="str">
            <v>314340B</v>
          </cell>
          <cell r="B142" t="str">
            <v>CASQUILLO 16 BRASELI</v>
          </cell>
          <cell r="C142">
            <v>0.12878650187738039</v>
          </cell>
        </row>
        <row r="143">
          <cell r="A143" t="str">
            <v>314341A</v>
          </cell>
          <cell r="B143" t="str">
            <v>CASQUILLO 20 AT</v>
          </cell>
          <cell r="C143">
            <v>0.1921289969642955</v>
          </cell>
        </row>
        <row r="144">
          <cell r="A144" t="str">
            <v>314341B</v>
          </cell>
          <cell r="B144" t="str">
            <v>CASQUILLO 20 BRASELI</v>
          </cell>
          <cell r="C144">
            <v>0.1921289969642955</v>
          </cell>
        </row>
        <row r="145">
          <cell r="A145" t="str">
            <v>314342A</v>
          </cell>
          <cell r="B145" t="str">
            <v>CASQUILLO 25 AT</v>
          </cell>
          <cell r="C145">
            <v>0.32942632800686295</v>
          </cell>
        </row>
        <row r="146">
          <cell r="A146" t="str">
            <v>314342B</v>
          </cell>
          <cell r="B146" t="str">
            <v>CASQUILLO 25 BRASELI</v>
          </cell>
          <cell r="C146">
            <v>0.32942632800686295</v>
          </cell>
        </row>
        <row r="147">
          <cell r="A147" t="str">
            <v>314343A</v>
          </cell>
          <cell r="B147" t="str">
            <v>CASQUILLO 32 AT</v>
          </cell>
          <cell r="C147">
            <v>0.46920399754109804</v>
          </cell>
        </row>
        <row r="148">
          <cell r="A148" t="str">
            <v>314343B</v>
          </cell>
          <cell r="B148" t="str">
            <v>CASQUILLO 32 BRASELI</v>
          </cell>
          <cell r="C148">
            <v>0.46920399754109804</v>
          </cell>
        </row>
        <row r="149">
          <cell r="A149" t="str">
            <v>314367B</v>
          </cell>
          <cell r="B149" t="str">
            <v>ADAPT. PEX-COBRE 16(1,8)-CU12 BRASELI</v>
          </cell>
          <cell r="C149">
            <v>0.69038337690917417</v>
          </cell>
        </row>
        <row r="150">
          <cell r="A150" t="str">
            <v>314372B</v>
          </cell>
          <cell r="B150" t="str">
            <v>CODO HEMBRA 16(1,8)X1/2" AXIAL BRASELI</v>
          </cell>
          <cell r="C150">
            <v>1.1737479150083716</v>
          </cell>
        </row>
        <row r="151">
          <cell r="A151" t="str">
            <v>314372F</v>
          </cell>
          <cell r="B151" t="str">
            <v>CODO HEMBRA 16(1,8)X1/2" CASQUILLO</v>
          </cell>
          <cell r="C151">
            <v>1.1737479150083716</v>
          </cell>
        </row>
        <row r="152">
          <cell r="A152" t="str">
            <v>314373A</v>
          </cell>
          <cell r="B152" t="str">
            <v>CODO HEMBRA 20(1,9)X1/2" CASQ. DESL. AT</v>
          </cell>
          <cell r="C152">
            <v>1.4255903016277527</v>
          </cell>
        </row>
        <row r="153">
          <cell r="A153" t="str">
            <v>314373B</v>
          </cell>
          <cell r="B153" t="str">
            <v>CODO HEMBRA 20(1,9)X1/2" AXIAL BRASELI</v>
          </cell>
          <cell r="C153">
            <v>1.4255903016277527</v>
          </cell>
        </row>
        <row r="154">
          <cell r="A154" t="str">
            <v>314373F</v>
          </cell>
          <cell r="B154" t="str">
            <v>CODO HEMBRA 20(1,9)X1/2" CASQUILLO</v>
          </cell>
          <cell r="C154">
            <v>1.4255903016277527</v>
          </cell>
        </row>
        <row r="155">
          <cell r="A155" t="str">
            <v>314374A</v>
          </cell>
          <cell r="B155" t="str">
            <v>CODO HEMBRA 25(2,3)X3/4" CASQ. DESL. AT</v>
          </cell>
          <cell r="C155">
            <v>2.6718391899646243</v>
          </cell>
        </row>
        <row r="156">
          <cell r="A156" t="str">
            <v>314374B</v>
          </cell>
          <cell r="B156" t="str">
            <v>CODO HEMBRA 25(2,3)X3/4" BRASELI</v>
          </cell>
          <cell r="C156">
            <v>2.6718391899646243</v>
          </cell>
        </row>
        <row r="157">
          <cell r="A157" t="str">
            <v>314374F</v>
          </cell>
          <cell r="B157" t="str">
            <v>CODO HEMBRA 25(2,3)X3/4" CASQUILLO</v>
          </cell>
          <cell r="C157">
            <v>2.6718391899646243</v>
          </cell>
        </row>
        <row r="158">
          <cell r="A158" t="str">
            <v>314375B</v>
          </cell>
          <cell r="B158" t="str">
            <v>CODO MACHO 16(1,8)X1/2" BRASELI</v>
          </cell>
          <cell r="C158">
            <v>0.86886815473461487</v>
          </cell>
        </row>
        <row r="159">
          <cell r="A159" t="str">
            <v>314376A</v>
          </cell>
          <cell r="B159" t="str">
            <v>CODO MACHO 20(1,9)X1/2" CASQ. DESL. AT</v>
          </cell>
          <cell r="C159">
            <v>0.87568875007264035</v>
          </cell>
        </row>
        <row r="160">
          <cell r="A160" t="str">
            <v>314376B</v>
          </cell>
          <cell r="B160" t="str">
            <v>CODO MACHO 20(1,9)X1/2" BRASELI</v>
          </cell>
          <cell r="C160">
            <v>0.87568875007264035</v>
          </cell>
        </row>
        <row r="161">
          <cell r="A161" t="str">
            <v>314377A</v>
          </cell>
          <cell r="B161" t="str">
            <v>CODO MACHO 25(2,3)X3/4" CASQ. DESL. AT</v>
          </cell>
          <cell r="C161">
            <v>1.2493610252676901</v>
          </cell>
        </row>
        <row r="162">
          <cell r="A162" t="str">
            <v>314377B</v>
          </cell>
          <cell r="B162" t="str">
            <v>CODO MACHO 25(2,3)X3/4" BRASELI</v>
          </cell>
          <cell r="C162">
            <v>1.2493610252676901</v>
          </cell>
        </row>
        <row r="163">
          <cell r="A163" t="str">
            <v>314378B</v>
          </cell>
          <cell r="B163" t="str">
            <v>CODO BASE FIJACION 25(2,3)X1/2" BRASELI</v>
          </cell>
          <cell r="C163">
            <v>0.94049260572675142</v>
          </cell>
        </row>
        <row r="164">
          <cell r="A164" t="str">
            <v>314379B</v>
          </cell>
          <cell r="B164" t="str">
            <v>CODO BASE FIJACION LARGO 16(1,8)X1/2" BR</v>
          </cell>
          <cell r="C164">
            <v>1.4429720538652229</v>
          </cell>
        </row>
        <row r="165">
          <cell r="A165" t="str">
            <v>314380B</v>
          </cell>
          <cell r="B165" t="str">
            <v>CODO BASE FIJACION LARGO 20(1,9)X1/2" BR</v>
          </cell>
          <cell r="C165">
            <v>1.4972473462537808</v>
          </cell>
        </row>
        <row r="166">
          <cell r="A166" t="str">
            <v>314382A</v>
          </cell>
          <cell r="B166" t="str">
            <v>CODO TUERCA MOVIL 20(1,9)X1/2"CASQ.DS.AT</v>
          </cell>
          <cell r="C166">
            <v>2.3721447697284064</v>
          </cell>
        </row>
        <row r="167">
          <cell r="A167" t="str">
            <v>314383A</v>
          </cell>
          <cell r="B167" t="str">
            <v>CODO TUERCA MOVIL 25(2,3)X3/4"CASQ.DS.AT</v>
          </cell>
          <cell r="C167">
            <v>5.0680543396976425</v>
          </cell>
        </row>
        <row r="168">
          <cell r="A168" t="str">
            <v>314384A</v>
          </cell>
          <cell r="B168" t="str">
            <v>CODO TUERCA MOVIL 32(2,9)X1"CASQ.DS.AT</v>
          </cell>
          <cell r="C168">
            <v>3.8588819845962905</v>
          </cell>
        </row>
        <row r="169">
          <cell r="A169" t="str">
            <v>314388B</v>
          </cell>
          <cell r="B169" t="str">
            <v>CODO PE-X COBRE 20(1,9)-CU15 AXIAL BRAS</v>
          </cell>
          <cell r="C169">
            <v>0.82689615265373784</v>
          </cell>
        </row>
        <row r="170">
          <cell r="A170" t="str">
            <v>314394B</v>
          </cell>
          <cell r="B170" t="str">
            <v>TE RED. 25(2,3)X25(2,3)X16(1,8)AXIAL BRA</v>
          </cell>
          <cell r="C170">
            <v>4.1102788869727318</v>
          </cell>
        </row>
        <row r="171">
          <cell r="A171" t="str">
            <v>314395B</v>
          </cell>
          <cell r="B171" t="str">
            <v>TE RED. 32(2,9)X20(1,9)X20(1,9)AXIAL BRA</v>
          </cell>
          <cell r="C171">
            <v>3.935383915496347</v>
          </cell>
        </row>
        <row r="172">
          <cell r="A172" t="str">
            <v>314402B</v>
          </cell>
          <cell r="B172" t="str">
            <v>ADAPT. PEX-COBRE 20(1,9)-CU15/18 BRASELI</v>
          </cell>
          <cell r="C172">
            <v>1.7650019047165317</v>
          </cell>
        </row>
        <row r="173">
          <cell r="A173" t="str">
            <v>314403A</v>
          </cell>
          <cell r="B173" t="str">
            <v>CODO HEMBRA 32(2,9)X1" CASQ. DESL. AT</v>
          </cell>
          <cell r="C173">
            <v>2.6132719837988265</v>
          </cell>
        </row>
        <row r="174">
          <cell r="A174" t="str">
            <v>314411A</v>
          </cell>
          <cell r="B174" t="str">
            <v>CODO EXTRAIBLE 16(1,8)X1/2" CASQ.DESL.AT</v>
          </cell>
          <cell r="C174">
            <v>1.5650580688496953</v>
          </cell>
        </row>
        <row r="175">
          <cell r="A175" t="str">
            <v>314412A</v>
          </cell>
          <cell r="B175" t="str">
            <v>CODO EXTRAIBLE 20(1,9)X1/2" CASQ.DESL.AT</v>
          </cell>
          <cell r="C175">
            <v>1.5951316380140157</v>
          </cell>
        </row>
        <row r="178">
          <cell r="A178" t="str">
            <v>332001B</v>
          </cell>
          <cell r="B178" t="str">
            <v>RACOR HEMBRA 16X1/2 PRESSFITTING BRASELI</v>
          </cell>
          <cell r="C178">
            <v>0.65069877907875451</v>
          </cell>
        </row>
        <row r="179">
          <cell r="A179" t="str">
            <v>332002B</v>
          </cell>
          <cell r="B179" t="str">
            <v>RACOR HEMBRA 20X1/2 PRESSFITTING BRASELI</v>
          </cell>
          <cell r="C179">
            <v>0.70003607820271818</v>
          </cell>
        </row>
        <row r="180">
          <cell r="A180" t="str">
            <v>332004B</v>
          </cell>
          <cell r="B180" t="str">
            <v>RACOR HEMBRA 25X3/4 PRESSFITTING BRASELI</v>
          </cell>
          <cell r="C180">
            <v>0.67085541716119379</v>
          </cell>
        </row>
        <row r="181">
          <cell r="A181" t="str">
            <v>332005B</v>
          </cell>
          <cell r="B181" t="str">
            <v>RACOR HEMBRA 25X1 PRESSFITTING (S 5.0)</v>
          </cell>
          <cell r="C181">
            <v>0.43229573116798548</v>
          </cell>
        </row>
        <row r="182">
          <cell r="A182" t="str">
            <v>332006B</v>
          </cell>
          <cell r="B182" t="str">
            <v>RACOR MACHO 16X1/2PRESSFITTING BRASELI</v>
          </cell>
          <cell r="C182">
            <v>0.66105010874670955</v>
          </cell>
        </row>
        <row r="183">
          <cell r="A183" t="str">
            <v>332007B</v>
          </cell>
          <cell r="B183" t="str">
            <v>RACOR MACHO 20X1/2 PRESSFITTING BRASELI</v>
          </cell>
          <cell r="C183">
            <v>0.68330416798829552</v>
          </cell>
        </row>
        <row r="184">
          <cell r="A184" t="str">
            <v>332008B</v>
          </cell>
          <cell r="B184" t="str">
            <v>RACOR MACHO 20X3/4 PRESSFITTING BRASELI</v>
          </cell>
          <cell r="C184">
            <v>0.83921906325563056</v>
          </cell>
        </row>
        <row r="185">
          <cell r="A185" t="str">
            <v>332009B</v>
          </cell>
          <cell r="B185" t="str">
            <v>RACOR MACHO 25X3/4 PRESSFITTING BRASELI</v>
          </cell>
          <cell r="C185">
            <v>1.1751260875219403</v>
          </cell>
        </row>
        <row r="186">
          <cell r="A186" t="str">
            <v>332010B</v>
          </cell>
          <cell r="B186" t="str">
            <v>RACOR MACHO 25X1 PRESSFITTING (S 5.0)</v>
          </cell>
          <cell r="C186">
            <v>1.1751260875219403</v>
          </cell>
        </row>
        <row r="187">
          <cell r="A187" t="str">
            <v>332011B</v>
          </cell>
          <cell r="B187" t="str">
            <v>RACOR MACHO 32X1 PRESSFITTING BRASELI</v>
          </cell>
          <cell r="C187">
            <v>1.935433314528914</v>
          </cell>
        </row>
        <row r="188">
          <cell r="A188" t="str">
            <v>332012B</v>
          </cell>
          <cell r="B188" t="str">
            <v>RACOR LOCO  16X1/2  PRESSFITTING</v>
          </cell>
          <cell r="C188">
            <v>0.90198017125733687</v>
          </cell>
        </row>
        <row r="189">
          <cell r="A189" t="str">
            <v>332013B</v>
          </cell>
          <cell r="B189" t="str">
            <v>RACOR LOCO  20X1/2  PRESSFITTING</v>
          </cell>
          <cell r="C189">
            <v>0.598096511630411</v>
          </cell>
        </row>
        <row r="190">
          <cell r="A190" t="str">
            <v>332014B</v>
          </cell>
          <cell r="B190" t="str">
            <v>RACOR LOCO 20X3/4 PRESSFITTING (S 5.0)</v>
          </cell>
          <cell r="C190">
            <v>0.81590127096941245</v>
          </cell>
        </row>
        <row r="191">
          <cell r="A191" t="str">
            <v>332015B</v>
          </cell>
          <cell r="B191" t="str">
            <v>RACOR LOCO 25X3/4 PRESSFITTING (S 5.0)</v>
          </cell>
          <cell r="C191">
            <v>0.90969690320911734</v>
          </cell>
        </row>
        <row r="192">
          <cell r="A192" t="str">
            <v>332017B</v>
          </cell>
          <cell r="B192" t="str">
            <v>RACOR LOCO 32X1 PRESSFITTING (S 5.0)</v>
          </cell>
          <cell r="C192">
            <v>1.3527960080999972</v>
          </cell>
        </row>
        <row r="193">
          <cell r="A193" t="str">
            <v>332018B</v>
          </cell>
          <cell r="B193" t="str">
            <v>MANGUITO UNION 16X16 PRESSFITTING BRASEL</v>
          </cell>
          <cell r="C193">
            <v>0.70656977537722643</v>
          </cell>
        </row>
        <row r="194">
          <cell r="A194" t="str">
            <v>332019B</v>
          </cell>
          <cell r="B194" t="str">
            <v>MANGUITO UNION 20X20 PRESSFITTING BRASEL</v>
          </cell>
          <cell r="C194">
            <v>0.77612276239217004</v>
          </cell>
        </row>
        <row r="195">
          <cell r="A195" t="str">
            <v>332020B</v>
          </cell>
          <cell r="B195" t="str">
            <v>MANGUITO UNIÓN 25X25 PRESSFITTING BRASEL</v>
          </cell>
          <cell r="C195">
            <v>1.2951601105424051</v>
          </cell>
        </row>
        <row r="196">
          <cell r="A196" t="str">
            <v>332021B</v>
          </cell>
          <cell r="B196" t="str">
            <v>MANGUITO UNIÓN 32X32 PRESSFITTING BRASEL</v>
          </cell>
          <cell r="C196">
            <v>1.9263447339097006</v>
          </cell>
        </row>
        <row r="197">
          <cell r="A197" t="str">
            <v>332022B</v>
          </cell>
          <cell r="B197" t="str">
            <v>MANGUITO RED. 20X16 PRESSFITTING BRASELI</v>
          </cell>
          <cell r="C197">
            <v>0.72430241806759343</v>
          </cell>
        </row>
        <row r="198">
          <cell r="A198" t="str">
            <v>332023B</v>
          </cell>
          <cell r="B198" t="str">
            <v>MANGUITO RED. 25X16 PRESSFITTING BRASELI</v>
          </cell>
          <cell r="C198">
            <v>1.0426736196168942</v>
          </cell>
        </row>
        <row r="199">
          <cell r="A199" t="str">
            <v>332024B</v>
          </cell>
          <cell r="B199" t="str">
            <v>MANGUITO RED. 25X20 PRESSFITTING BRASELI</v>
          </cell>
          <cell r="C199">
            <v>1.0446152489466969</v>
          </cell>
        </row>
        <row r="200">
          <cell r="A200" t="str">
            <v>332025B</v>
          </cell>
          <cell r="B200" t="str">
            <v>MANGUITO RED. 32X25 PRESSFITTING BRASELI</v>
          </cell>
          <cell r="C200">
            <v>1.6813011554151003</v>
          </cell>
        </row>
        <row r="201">
          <cell r="A201" t="str">
            <v>332026B</v>
          </cell>
          <cell r="B201" t="str">
            <v>ADAP. P.E.R. 16-CU 12-15 PRESSFITTING BR</v>
          </cell>
          <cell r="C201">
            <v>0.44705260994960672</v>
          </cell>
        </row>
        <row r="202">
          <cell r="A202" t="str">
            <v>332029B</v>
          </cell>
          <cell r="B202" t="str">
            <v>CODO TUBO-TUBO 16X16 PRESSFITTING BRASEL</v>
          </cell>
          <cell r="C202">
            <v>1.0354111877517331</v>
          </cell>
        </row>
        <row r="203">
          <cell r="A203" t="str">
            <v>332030B</v>
          </cell>
          <cell r="B203" t="str">
            <v>CODO TUBO-TUBO 20X20 PRESSFITTING BRASEL</v>
          </cell>
          <cell r="C203">
            <v>1.2406987464385089</v>
          </cell>
        </row>
        <row r="204">
          <cell r="A204" t="str">
            <v>332031B</v>
          </cell>
          <cell r="B204" t="str">
            <v>CODO TUBO-TUBO 25X25 PRESSFITTING(S 5.0)</v>
          </cell>
          <cell r="C204">
            <v>1.9210013966301829</v>
          </cell>
        </row>
        <row r="205">
          <cell r="A205" t="str">
            <v>332032B</v>
          </cell>
          <cell r="B205" t="str">
            <v>CODO TUBO-TUBO 32X32 PRESSFITTING(S 5.0)</v>
          </cell>
          <cell r="C205">
            <v>2.623612925306186</v>
          </cell>
        </row>
        <row r="206">
          <cell r="A206" t="str">
            <v>332033B</v>
          </cell>
          <cell r="B206" t="str">
            <v>CODO TERM. H 16X1/2 P.E.R. PRESS BRASELI</v>
          </cell>
          <cell r="C206">
            <v>1.255811000759254</v>
          </cell>
        </row>
        <row r="207">
          <cell r="A207" t="str">
            <v>332034B</v>
          </cell>
          <cell r="B207" t="str">
            <v>CODO TERM. H 20X1/2 P.E.R. PRESS BRASELI</v>
          </cell>
          <cell r="C207">
            <v>1.6878235266403785</v>
          </cell>
        </row>
        <row r="208">
          <cell r="A208" t="str">
            <v>332036B</v>
          </cell>
          <cell r="B208" t="str">
            <v>CODO TERM. H 25X3/4 P.E.R. PRESS BRASELI</v>
          </cell>
          <cell r="C208">
            <v>2.4036126468772978</v>
          </cell>
        </row>
        <row r="209">
          <cell r="A209" t="str">
            <v>332037B</v>
          </cell>
          <cell r="B209" t="str">
            <v>CODO TERM. H 32X1 P.E.R. PRESS BRASELI</v>
          </cell>
          <cell r="C209">
            <v>4.7269712814560805</v>
          </cell>
        </row>
        <row r="210">
          <cell r="A210" t="str">
            <v>332040B</v>
          </cell>
          <cell r="B210" t="str">
            <v>CODO R/M 25X3/4 P.E.R. PRESSF BRASELI</v>
          </cell>
          <cell r="C210">
            <v>0.70306895885833942</v>
          </cell>
        </row>
        <row r="211">
          <cell r="A211" t="str">
            <v>332041B</v>
          </cell>
          <cell r="B211" t="str">
            <v>CODO BASE FIJACIÓN PRESS  16X1/2 BRASELI</v>
          </cell>
          <cell r="C211">
            <v>1.7532912848119346</v>
          </cell>
        </row>
        <row r="212">
          <cell r="A212" t="str">
            <v>332042B</v>
          </cell>
          <cell r="B212" t="str">
            <v>CODO BASE FIJACIÓN PRESS 20X1/2 BRASELI</v>
          </cell>
          <cell r="C212">
            <v>1.5031198134719577</v>
          </cell>
        </row>
        <row r="213">
          <cell r="A213" t="str">
            <v>332043B</v>
          </cell>
          <cell r="B213" t="str">
            <v>CODO BASE FIJACIÓN 25X3/4 PRESS BRASELI</v>
          </cell>
          <cell r="C213">
            <v>3.443504509088994</v>
          </cell>
        </row>
        <row r="214">
          <cell r="A214" t="str">
            <v>332054B</v>
          </cell>
          <cell r="B214" t="str">
            <v>TE IGUAL 16X16X16 PRESSFITTING</v>
          </cell>
          <cell r="C214">
            <v>1.1837684853181554</v>
          </cell>
        </row>
        <row r="215">
          <cell r="A215" t="str">
            <v>332055B</v>
          </cell>
          <cell r="B215" t="str">
            <v>TE IGUAL 20X20X20 PRESSFITTING BRASELI</v>
          </cell>
          <cell r="C215">
            <v>1.5584711890861311</v>
          </cell>
        </row>
        <row r="216">
          <cell r="A216" t="str">
            <v>332056B</v>
          </cell>
          <cell r="B216" t="str">
            <v>TE IGUAL 25X25X25 PRESSFITTING BRASELI</v>
          </cell>
          <cell r="C216">
            <v>2.2484066956004498</v>
          </cell>
        </row>
        <row r="217">
          <cell r="A217" t="str">
            <v>332057B</v>
          </cell>
          <cell r="B217" t="str">
            <v>TE IGUAL 32X32X32 PRESSFITTING BRASELI</v>
          </cell>
          <cell r="C217">
            <v>5.0854259269581368</v>
          </cell>
        </row>
        <row r="218">
          <cell r="A218" t="str">
            <v>332060B</v>
          </cell>
          <cell r="B218" t="str">
            <v>TE RED. 20X16X16 PRESSFITTING BRASELI</v>
          </cell>
          <cell r="C218">
            <v>2.0768961731124027</v>
          </cell>
        </row>
        <row r="219">
          <cell r="A219" t="str">
            <v>332061B</v>
          </cell>
          <cell r="B219" t="str">
            <v>TE RED. 20X16X20 PRESSFITTING BRASELI</v>
          </cell>
          <cell r="C219">
            <v>1.9713511941590192</v>
          </cell>
        </row>
        <row r="220">
          <cell r="A220" t="str">
            <v>332062B</v>
          </cell>
          <cell r="B220" t="str">
            <v>TE RED. 20X20X16 PRESSFITTING BRASELI</v>
          </cell>
          <cell r="C220">
            <v>1.9800636334594166</v>
          </cell>
        </row>
        <row r="221">
          <cell r="A221" t="str">
            <v>332063B</v>
          </cell>
          <cell r="B221" t="str">
            <v>TE RED. 20X25X20 PRESSFITTING</v>
          </cell>
          <cell r="C221">
            <v>3.4701396806644942</v>
          </cell>
        </row>
        <row r="222">
          <cell r="A222" t="str">
            <v>332064B</v>
          </cell>
          <cell r="B222" t="str">
            <v>TE RED. 25X16X16 PRESSFITTING BRASELI</v>
          </cell>
          <cell r="C222">
            <v>3.4614272413640972</v>
          </cell>
        </row>
        <row r="223">
          <cell r="A223" t="str">
            <v>332065B</v>
          </cell>
          <cell r="B223" t="str">
            <v>TE RED. 25X16X20 PRESSFITTING</v>
          </cell>
          <cell r="C223">
            <v>3.4614272413640972</v>
          </cell>
        </row>
        <row r="224">
          <cell r="A224" t="str">
            <v>332066B</v>
          </cell>
          <cell r="B224" t="str">
            <v>TE RED. 25X16X25 PRESSFITTING BRASELI</v>
          </cell>
          <cell r="C224">
            <v>3.4614272413640972</v>
          </cell>
        </row>
        <row r="225">
          <cell r="A225" t="str">
            <v>332067B</v>
          </cell>
          <cell r="B225" t="str">
            <v>TE RED. 25X20X16 PRESSFITTING BRASELI</v>
          </cell>
          <cell r="C225">
            <v>3.4701396806644942</v>
          </cell>
        </row>
        <row r="226">
          <cell r="A226" t="str">
            <v>332068B</v>
          </cell>
          <cell r="B226" t="str">
            <v>TE RED. 25X20X20 PRESSFITTING BRASELI</v>
          </cell>
          <cell r="C226">
            <v>3.4701396806644942</v>
          </cell>
        </row>
        <row r="227">
          <cell r="A227" t="str">
            <v>332069B</v>
          </cell>
          <cell r="B227" t="str">
            <v>TE RED. 25X20X25 PRESSFITTING BRASELI</v>
          </cell>
          <cell r="C227">
            <v>3.4701396806644942</v>
          </cell>
        </row>
        <row r="228">
          <cell r="A228" t="str">
            <v>332071B</v>
          </cell>
          <cell r="B228" t="str">
            <v>TE RED. 25X25X20 PRESSFITTING BRASELI</v>
          </cell>
          <cell r="C228">
            <v>3.5658520495502866</v>
          </cell>
        </row>
        <row r="229">
          <cell r="A229" t="str">
            <v>332073B</v>
          </cell>
          <cell r="B229" t="str">
            <v>TE RED. 32X25X25 PRESSFITTING  (S 5.0)</v>
          </cell>
          <cell r="C229">
            <v>2.162228292888865</v>
          </cell>
        </row>
        <row r="230">
          <cell r="A230" t="str">
            <v>332074B</v>
          </cell>
          <cell r="B230" t="str">
            <v>TE RED. 32X25X32 PRESSFITTING  (S 5.0)</v>
          </cell>
          <cell r="C230">
            <v>1.8615744589740142</v>
          </cell>
        </row>
        <row r="231">
          <cell r="A231" t="str">
            <v>332075B</v>
          </cell>
          <cell r="B231" t="str">
            <v>TE HEMBRA 16X1/2X16 PRESSFITTING BRASELI</v>
          </cell>
          <cell r="C231">
            <v>1.4181691491807507</v>
          </cell>
        </row>
        <row r="232">
          <cell r="A232" t="str">
            <v>332076B</v>
          </cell>
          <cell r="B232" t="str">
            <v>TE HEMBRA 20X1/2X20 PRESSFITTING BRASELI</v>
          </cell>
          <cell r="C232">
            <v>1.3746567380461956</v>
          </cell>
        </row>
        <row r="233">
          <cell r="A233" t="str">
            <v>332132B</v>
          </cell>
          <cell r="B233" t="str">
            <v>RACOR HEMBRA 32X1 PRESSFITTING BRASELI</v>
          </cell>
          <cell r="C233">
            <v>1.3196460251762032</v>
          </cell>
        </row>
        <row r="234">
          <cell r="A234" t="str">
            <v>332138B</v>
          </cell>
          <cell r="B234" t="str">
            <v>TE REDUCIDA 32X32X25 PRESSFITTING(S 5.0)</v>
          </cell>
          <cell r="C234">
            <v>1.8615744589740142</v>
          </cell>
        </row>
        <row r="235">
          <cell r="A235" t="str">
            <v>332139B</v>
          </cell>
          <cell r="B235" t="str">
            <v>TE SALIDA HEMBRA 25X1/2X25 PRESSFITTING BRASELI</v>
          </cell>
          <cell r="C235">
            <v>2.1449097160046078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ol precio LATON"/>
      <sheetName val="PRESS"/>
      <sheetName val="AXIAL"/>
      <sheetName val="COSTES"/>
      <sheetName val="COSTES PRODTO. FINAL  "/>
    </sheetNames>
    <sheetDataSet>
      <sheetData sheetId="0"/>
      <sheetData sheetId="1"/>
      <sheetData sheetId="2">
        <row r="3">
          <cell r="A3">
            <v>338154</v>
          </cell>
          <cell r="C3" t="str">
            <v>CASQUILLO 16 GPF AXIAL</v>
          </cell>
          <cell r="AF3">
            <v>0.12878650187738039</v>
          </cell>
        </row>
        <row r="4">
          <cell r="A4">
            <v>338156</v>
          </cell>
          <cell r="C4" t="str">
            <v>CASQUILLO 20 GPF AXIAL</v>
          </cell>
          <cell r="AF4">
            <v>0.1921289969642955</v>
          </cell>
        </row>
        <row r="5">
          <cell r="A5">
            <v>338157</v>
          </cell>
          <cell r="C5" t="str">
            <v>CASQUILLO 25 GPF AXIAL</v>
          </cell>
          <cell r="AF5">
            <v>0.32942632800686295</v>
          </cell>
        </row>
        <row r="6">
          <cell r="A6">
            <v>338159</v>
          </cell>
          <cell r="C6" t="str">
            <v>CASQUILLO 32 GPF AXIAL</v>
          </cell>
          <cell r="AF6">
            <v>0.46920399754109804</v>
          </cell>
        </row>
        <row r="7">
          <cell r="A7">
            <v>338221</v>
          </cell>
          <cell r="C7" t="str">
            <v>CASQUILLO 40 GPF AXIAL</v>
          </cell>
          <cell r="AF7">
            <v>1.2512106601095947</v>
          </cell>
        </row>
        <row r="8">
          <cell r="A8">
            <v>338222</v>
          </cell>
          <cell r="C8" t="str">
            <v>CASQUILLO 50 GPF AXIAL</v>
          </cell>
          <cell r="AF8">
            <v>1.2</v>
          </cell>
        </row>
      </sheetData>
      <sheetData sheetId="3"/>
      <sheetData sheetId="4">
        <row r="7">
          <cell r="A7">
            <v>341001</v>
          </cell>
          <cell r="C7" t="str">
            <v>RACOR HEMBRA 16(1.8)X1/2" GPF PRESS</v>
          </cell>
          <cell r="S7">
            <v>0.65069877907875451</v>
          </cell>
        </row>
        <row r="8">
          <cell r="A8">
            <v>341002</v>
          </cell>
          <cell r="C8" t="str">
            <v>RACOR HEMBRA 20(1.9)X1/2" GPF PRESS</v>
          </cell>
          <cell r="S8">
            <v>0.70003607820271818</v>
          </cell>
        </row>
        <row r="9">
          <cell r="A9">
            <v>341003</v>
          </cell>
          <cell r="C9" t="str">
            <v>RACOR HEMBRA 20(1.9)X3/4" GPF PRESS</v>
          </cell>
          <cell r="S9">
            <v>0.70003607820271818</v>
          </cell>
        </row>
        <row r="10">
          <cell r="A10">
            <v>341004</v>
          </cell>
          <cell r="C10" t="str">
            <v>RACOR HEMBRA 25(2.3)X3/4" GPF PRESS</v>
          </cell>
          <cell r="S10">
            <v>0.67085541716119379</v>
          </cell>
        </row>
        <row r="11">
          <cell r="A11">
            <v>341005</v>
          </cell>
          <cell r="C11" t="str">
            <v>RACOR HEMBRA 25(2.3)X1" GPF PRESS</v>
          </cell>
          <cell r="S11">
            <v>0.43229573116798548</v>
          </cell>
        </row>
        <row r="12">
          <cell r="A12">
            <v>341006</v>
          </cell>
          <cell r="C12" t="str">
            <v>RACOR MACHO 16(1.8)X1/2" GPF PRESS</v>
          </cell>
          <cell r="S12">
            <v>0.66105010874670955</v>
          </cell>
        </row>
        <row r="13">
          <cell r="A13">
            <v>341027</v>
          </cell>
          <cell r="C13" t="str">
            <v>RACOR MACHO 16(1.8)X3/4" GPF PRESS</v>
          </cell>
          <cell r="S13">
            <v>0.66105010874670955</v>
          </cell>
        </row>
        <row r="14">
          <cell r="A14">
            <v>341007</v>
          </cell>
          <cell r="C14" t="str">
            <v>RACOR MACHO 20(1.9)X1/2" GPF PRESS</v>
          </cell>
          <cell r="S14">
            <v>0.68330416798829552</v>
          </cell>
        </row>
        <row r="15">
          <cell r="A15">
            <v>341008</v>
          </cell>
          <cell r="C15" t="str">
            <v>RACOR MACHO 20(1.9)X3/4" GPF PRESS</v>
          </cell>
          <cell r="S15">
            <v>0.83921906325563056</v>
          </cell>
        </row>
        <row r="16">
          <cell r="A16">
            <v>341009</v>
          </cell>
          <cell r="C16" t="str">
            <v>RACOR MACHO 25(2.3)X3/4" GPF PRESS</v>
          </cell>
          <cell r="S16">
            <v>1.1751260875219403</v>
          </cell>
        </row>
        <row r="17">
          <cell r="A17">
            <v>341010</v>
          </cell>
          <cell r="C17" t="str">
            <v>RACOR MACHO 25(2.3)X1" GPF PRESS</v>
          </cell>
          <cell r="S17">
            <v>1.1751260875219403</v>
          </cell>
        </row>
        <row r="18">
          <cell r="A18">
            <v>341011</v>
          </cell>
          <cell r="C18" t="str">
            <v>RACOR MACHO 32(2.9)X1" GPF PRESS</v>
          </cell>
          <cell r="S18">
            <v>1.935433314528914</v>
          </cell>
        </row>
        <row r="19">
          <cell r="A19">
            <v>341131</v>
          </cell>
          <cell r="C19" t="str">
            <v>RACOR MACHO 32(2.9)X1-1/4" GPF PRESS</v>
          </cell>
          <cell r="S19">
            <v>1.935433314528914</v>
          </cell>
        </row>
        <row r="20">
          <cell r="A20">
            <v>341012</v>
          </cell>
          <cell r="C20" t="str">
            <v>RACOR MOVIL 16(1.8)X1/2" GPF PRESS</v>
          </cell>
          <cell r="S20">
            <v>0.90198017125733687</v>
          </cell>
        </row>
        <row r="21">
          <cell r="A21">
            <v>341013</v>
          </cell>
          <cell r="C21" t="str">
            <v>RACOR MOVIL 20(1.9)X1/2" GPF PRESS</v>
          </cell>
          <cell r="S21">
            <v>0.598096511630411</v>
          </cell>
        </row>
        <row r="22">
          <cell r="A22">
            <v>341014</v>
          </cell>
          <cell r="C22" t="str">
            <v>RACOR MOVIL 20(1.9)X3/4" GPF PRESS</v>
          </cell>
          <cell r="S22">
            <v>0.81590127096941245</v>
          </cell>
        </row>
        <row r="23">
          <cell r="A23">
            <v>341015</v>
          </cell>
          <cell r="C23" t="str">
            <v>RACOR MOVIL 25(2.3)X3/4" GPF PRESS</v>
          </cell>
          <cell r="S23">
            <v>0.90969690320911734</v>
          </cell>
        </row>
        <row r="24">
          <cell r="A24">
            <v>341016</v>
          </cell>
          <cell r="C24" t="str">
            <v>RACOR MOVIL 25(2.3)X1" GPF PRESS</v>
          </cell>
          <cell r="S24">
            <v>0.90969690320911734</v>
          </cell>
        </row>
        <row r="25">
          <cell r="A25">
            <v>341017</v>
          </cell>
          <cell r="C25" t="str">
            <v>RACOR MOVIL 32(2.9)X1" GPF PRESS</v>
          </cell>
          <cell r="S25">
            <v>1.3527960080999972</v>
          </cell>
        </row>
        <row r="26">
          <cell r="A26">
            <v>341134</v>
          </cell>
          <cell r="C26" t="str">
            <v>RACOR MOVIL 32(2.9)X1-1/4" GPF PRESS</v>
          </cell>
          <cell r="S26">
            <v>1.0254478824858229</v>
          </cell>
        </row>
        <row r="27">
          <cell r="A27">
            <v>341018</v>
          </cell>
          <cell r="C27" t="str">
            <v>MANGUITO UNION 16(1.8) GPF PRESS</v>
          </cell>
          <cell r="S27">
            <v>0.70656977537722643</v>
          </cell>
        </row>
        <row r="28">
          <cell r="A28">
            <v>341019</v>
          </cell>
          <cell r="C28" t="str">
            <v>MANGUITO UNION 20(1.9) GPF PRESS</v>
          </cell>
          <cell r="S28">
            <v>0.77612276239217004</v>
          </cell>
        </row>
        <row r="29">
          <cell r="A29">
            <v>341020</v>
          </cell>
          <cell r="C29" t="str">
            <v>MANGUITO UNION 25(2.3) GPF PRESS</v>
          </cell>
          <cell r="S29">
            <v>1.2951601105424051</v>
          </cell>
        </row>
        <row r="30">
          <cell r="A30">
            <v>341021</v>
          </cell>
          <cell r="C30" t="str">
            <v>MANGUITO UNION 32(2.9) GPF PRESS</v>
          </cell>
          <cell r="S30">
            <v>1.9263447339097006</v>
          </cell>
        </row>
        <row r="31">
          <cell r="A31">
            <v>341022</v>
          </cell>
          <cell r="C31" t="str">
            <v>MANGUITO RED.16(1.8)-20(1.9) GPF PRESS</v>
          </cell>
          <cell r="S31">
            <v>0.72430241806759343</v>
          </cell>
        </row>
        <row r="32">
          <cell r="A32">
            <v>341023</v>
          </cell>
          <cell r="C32" t="str">
            <v>MANGUITO RED.16(1.8)- 25(2.3) GPF PRESS</v>
          </cell>
          <cell r="S32">
            <v>1.0426736196168942</v>
          </cell>
        </row>
        <row r="33">
          <cell r="A33">
            <v>341024</v>
          </cell>
          <cell r="C33" t="str">
            <v>MANGUITO RED.20(1.9)-25(2.3) GPF PRESS</v>
          </cell>
          <cell r="S33">
            <v>1.0446152489466969</v>
          </cell>
        </row>
        <row r="34">
          <cell r="A34">
            <v>341025</v>
          </cell>
          <cell r="C34" t="str">
            <v>MANGUITO RED.25(2.3)-32(2.9) GPF PRESS</v>
          </cell>
          <cell r="S34">
            <v>1.6813011554151003</v>
          </cell>
        </row>
        <row r="35">
          <cell r="A35">
            <v>341026</v>
          </cell>
          <cell r="C35" t="str">
            <v>ADAP.COBRE 16(1.8)-CU12/15 GPF PRESS</v>
          </cell>
          <cell r="S35">
            <v>0.44705260994960672</v>
          </cell>
        </row>
        <row r="36">
          <cell r="A36">
            <v>341028</v>
          </cell>
          <cell r="C36" t="str">
            <v>ADAP.COBRE 20(1.9)-CU15/18 GPF PRESS</v>
          </cell>
          <cell r="S36">
            <v>0.15443420977046943</v>
          </cell>
        </row>
        <row r="37">
          <cell r="A37">
            <v>341029</v>
          </cell>
          <cell r="C37" t="str">
            <v>CODO IGUAL 16(1.8) GPF PRESS</v>
          </cell>
          <cell r="S37">
            <v>1.0354111877517331</v>
          </cell>
        </row>
        <row r="38">
          <cell r="A38">
            <v>341030</v>
          </cell>
          <cell r="C38" t="str">
            <v>CODO IGUAL 20(1.9) GPF PRESS</v>
          </cell>
          <cell r="S38">
            <v>1.2406987464385089</v>
          </cell>
        </row>
        <row r="39">
          <cell r="A39">
            <v>341031</v>
          </cell>
          <cell r="C39" t="str">
            <v>CODO IGUAL 25(2.3) GPF PRESS</v>
          </cell>
          <cell r="S39">
            <v>1.9210013966301829</v>
          </cell>
        </row>
        <row r="40">
          <cell r="A40">
            <v>341032</v>
          </cell>
          <cell r="C40" t="str">
            <v>CODO IGUAL 32(2.9) GPF PRESS</v>
          </cell>
          <cell r="S40">
            <v>2.623612925306186</v>
          </cell>
        </row>
        <row r="41">
          <cell r="A41">
            <v>341033</v>
          </cell>
          <cell r="C41" t="str">
            <v>CODO HEMBRA 16(1.8)X1/2" GPF PRESS</v>
          </cell>
          <cell r="S41">
            <v>1.255811000759254</v>
          </cell>
        </row>
        <row r="42">
          <cell r="A42">
            <v>341034</v>
          </cell>
          <cell r="C42" t="str">
            <v>CODO HEMBRA 20(1.9)X1/2" GPF PRESS</v>
          </cell>
          <cell r="S42">
            <v>1.6878235266403785</v>
          </cell>
        </row>
        <row r="43">
          <cell r="A43">
            <v>341035</v>
          </cell>
          <cell r="C43" t="str">
            <v>CODO HEMBRA 20(1.9)X3/4" GPF PRESS</v>
          </cell>
          <cell r="S43">
            <v>2.2396943246112531</v>
          </cell>
        </row>
        <row r="44">
          <cell r="A44">
            <v>341036</v>
          </cell>
          <cell r="C44" t="str">
            <v>CODO HEMBRA 25(2.3)X3/4" GPF PRESS</v>
          </cell>
          <cell r="S44">
            <v>2.4036126468772978</v>
          </cell>
        </row>
        <row r="45">
          <cell r="A45">
            <v>341037</v>
          </cell>
          <cell r="C45" t="str">
            <v>CODO HEMBRA 32(2.9)X1" GPF PRESS</v>
          </cell>
          <cell r="S45">
            <v>4.7269712814560805</v>
          </cell>
        </row>
        <row r="46">
          <cell r="A46">
            <v>341038</v>
          </cell>
          <cell r="C46" t="str">
            <v>CODO MACHO 16(1.8)X1/2" GPF PRESS</v>
          </cell>
          <cell r="S46">
            <v>0.50652439347090217</v>
          </cell>
        </row>
        <row r="47">
          <cell r="A47">
            <v>341039</v>
          </cell>
          <cell r="C47" t="str">
            <v>CODO MACHO 20(1.9)X1/2" GPF PRESS</v>
          </cell>
          <cell r="S47">
            <v>0.51523683277129939</v>
          </cell>
        </row>
        <row r="48">
          <cell r="A48">
            <v>341040</v>
          </cell>
          <cell r="C48" t="str">
            <v>CODO MACHO 25(2.3)X3/4" GPF PRESS</v>
          </cell>
          <cell r="S48">
            <v>0.70306895885833942</v>
          </cell>
        </row>
        <row r="49">
          <cell r="A49">
            <v>341041</v>
          </cell>
          <cell r="C49" t="str">
            <v>CODO PLACA 16(1.8)X1/2" GPF PRESS</v>
          </cell>
          <cell r="S49">
            <v>1.7532912848119346</v>
          </cell>
        </row>
        <row r="50">
          <cell r="A50">
            <v>341042</v>
          </cell>
          <cell r="C50" t="str">
            <v>CODO PLACA 20(1.9)X1/2" GPF PRESS</v>
          </cell>
          <cell r="S50">
            <v>1.5031198134719577</v>
          </cell>
        </row>
        <row r="51">
          <cell r="A51">
            <v>341043</v>
          </cell>
          <cell r="C51" t="str">
            <v>CODO PLACA 25(2.3)X3/4" GPF PRESS</v>
          </cell>
          <cell r="S51">
            <v>3.443504509088994</v>
          </cell>
        </row>
        <row r="56">
          <cell r="A56">
            <v>341054</v>
          </cell>
          <cell r="C56" t="str">
            <v>TE IGUAL 16(1.8) GPF PRESS</v>
          </cell>
          <cell r="S56">
            <v>1.1837684853181554</v>
          </cell>
        </row>
        <row r="57">
          <cell r="A57">
            <v>341055</v>
          </cell>
          <cell r="C57" t="str">
            <v>TE IGUAL 20(1.9) GPF PRESS</v>
          </cell>
          <cell r="S57">
            <v>1.5584711890861311</v>
          </cell>
        </row>
        <row r="58">
          <cell r="A58">
            <v>341056</v>
          </cell>
          <cell r="C58" t="str">
            <v>TE IGUAL 25(2.3) GPF PRESS</v>
          </cell>
          <cell r="S58">
            <v>2.2484066956004498</v>
          </cell>
        </row>
        <row r="59">
          <cell r="A59">
            <v>341057</v>
          </cell>
          <cell r="C59" t="str">
            <v>TE IGUAL 32(2.9) GPF PRESS</v>
          </cell>
          <cell r="S59">
            <v>5.0854259269581368</v>
          </cell>
        </row>
        <row r="60">
          <cell r="A60">
            <v>341058</v>
          </cell>
          <cell r="C60" t="str">
            <v>TE 16(1.8)-20(1.9)-16(1.8) GPF PRESS</v>
          </cell>
          <cell r="S60">
            <v>1.9713511941590192</v>
          </cell>
        </row>
        <row r="61">
          <cell r="A61">
            <v>341059</v>
          </cell>
          <cell r="C61" t="str">
            <v>TE 16(1.8)-25(2.3)-16(1.8) GPF PRESS</v>
          </cell>
          <cell r="S61">
            <v>3.5669722203174805</v>
          </cell>
        </row>
        <row r="62">
          <cell r="A62">
            <v>341060</v>
          </cell>
          <cell r="C62" t="str">
            <v>TE 20(1.9)-16(1.8)-16(1.8) GPF PRESS</v>
          </cell>
          <cell r="S62">
            <v>2.0768961731124027</v>
          </cell>
        </row>
        <row r="63">
          <cell r="A63">
            <v>341061</v>
          </cell>
          <cell r="C63" t="str">
            <v>TE 20(1.9)-16(1.8)-20(1.9) GPF PRESS</v>
          </cell>
          <cell r="S63">
            <v>1.9713511941590192</v>
          </cell>
        </row>
        <row r="64">
          <cell r="A64">
            <v>341062</v>
          </cell>
          <cell r="C64" t="str">
            <v>TE 20(1.9)-20(1.9)-16(1.8) GPF PRESS</v>
          </cell>
          <cell r="S64">
            <v>1.9800636334594166</v>
          </cell>
        </row>
        <row r="65">
          <cell r="A65">
            <v>341063</v>
          </cell>
          <cell r="C65" t="str">
            <v>TE 20(1.9)-25(2.3)-20(1.9) GPF PRESS</v>
          </cell>
          <cell r="S65">
            <v>3.4701396806644942</v>
          </cell>
        </row>
        <row r="66">
          <cell r="A66">
            <v>341064</v>
          </cell>
          <cell r="C66" t="str">
            <v>TE 25(2.3)-16(1.8)-16(1.8) GPF PRESS</v>
          </cell>
          <cell r="S66">
            <v>3.4614272413640972</v>
          </cell>
        </row>
        <row r="67">
          <cell r="A67">
            <v>341065</v>
          </cell>
          <cell r="C67" t="str">
            <v>TE 25(2.3)-16(1.8)-20(1.9) GPF PRESS</v>
          </cell>
          <cell r="S67">
            <v>3.4614272413640972</v>
          </cell>
        </row>
        <row r="68">
          <cell r="A68">
            <v>341066</v>
          </cell>
          <cell r="C68" t="str">
            <v>TE 25(2.3)-16(1.8)-25(2.3) GPF PRESS</v>
          </cell>
          <cell r="S68">
            <v>3.4614272413640972</v>
          </cell>
        </row>
        <row r="69">
          <cell r="A69">
            <v>341067</v>
          </cell>
          <cell r="C69" t="str">
            <v>TE 25(2.3)-20(1.9)-16(1.8) GPF PRESS</v>
          </cell>
          <cell r="S69">
            <v>3.4701396806644942</v>
          </cell>
        </row>
        <row r="70">
          <cell r="A70">
            <v>341068</v>
          </cell>
          <cell r="C70" t="str">
            <v>TE 25(2.3)-20(1.9)-20(1.9) GPF PRESS</v>
          </cell>
          <cell r="S70">
            <v>3.4701396806644942</v>
          </cell>
        </row>
        <row r="71">
          <cell r="A71">
            <v>341069</v>
          </cell>
          <cell r="C71" t="str">
            <v>TE 25(2.3)-20(1.9)-25(2.3) GPF PRESS</v>
          </cell>
          <cell r="S71">
            <v>3.4701396806644942</v>
          </cell>
        </row>
        <row r="72">
          <cell r="A72">
            <v>341070</v>
          </cell>
          <cell r="C72" t="str">
            <v>TE 25(2.3)-25(2.3)-16(1.8) GPF PRESS</v>
          </cell>
          <cell r="S72">
            <v>3.5658520495502866</v>
          </cell>
        </row>
        <row r="73">
          <cell r="A73">
            <v>341071</v>
          </cell>
          <cell r="C73" t="str">
            <v>TE 25(2.3)-25(2.3)-20(1.9) GPF PRESS</v>
          </cell>
          <cell r="S73">
            <v>3.5658520495502866</v>
          </cell>
        </row>
        <row r="75">
          <cell r="A75">
            <v>341073</v>
          </cell>
          <cell r="C75" t="str">
            <v>TE 32(2.9)-25(2.3)-25(2.3) GPF PRESS</v>
          </cell>
          <cell r="S75">
            <v>2.162228292888865</v>
          </cell>
        </row>
        <row r="76">
          <cell r="A76">
            <v>341074</v>
          </cell>
          <cell r="C76" t="str">
            <v>TE 32(2.9)-25(2.3)-32(2.9) GPF PRESS</v>
          </cell>
          <cell r="S76">
            <v>1.8615744589740142</v>
          </cell>
        </row>
        <row r="77">
          <cell r="A77">
            <v>341075</v>
          </cell>
          <cell r="C77" t="str">
            <v>TE HEMBRA 16(1.8)X1/2" GPF PRESS</v>
          </cell>
          <cell r="S77">
            <v>1.4181691491807507</v>
          </cell>
        </row>
        <row r="78">
          <cell r="A78">
            <v>341076</v>
          </cell>
          <cell r="C78" t="str">
            <v>TE HEMBRA 20(1.9)X1/2" GPF PRESS</v>
          </cell>
          <cell r="S78">
            <v>1.3746567380461956</v>
          </cell>
        </row>
        <row r="79">
          <cell r="A79">
            <v>341139</v>
          </cell>
          <cell r="C79" t="str">
            <v>TE HEMBRA 25(2.3)X1/2" GPF PRESS</v>
          </cell>
          <cell r="S79">
            <v>2.1449097160046078</v>
          </cell>
        </row>
        <row r="86">
          <cell r="A86">
            <v>341132</v>
          </cell>
          <cell r="C86" t="str">
            <v>RACOR HEMBRA 32(2.9)X1" GPF PRESS</v>
          </cell>
          <cell r="S86">
            <v>1.3196460251762032</v>
          </cell>
        </row>
        <row r="88">
          <cell r="A88">
            <v>341136</v>
          </cell>
          <cell r="C88" t="str">
            <v>CODO PLACA 20(1.9)X3/4" GPF PRESS</v>
          </cell>
          <cell r="S88">
            <v>1.1139475962650722</v>
          </cell>
        </row>
        <row r="90">
          <cell r="A90">
            <v>341140</v>
          </cell>
          <cell r="C90" t="str">
            <v>DIST.20(1.9)/20(1.9)-2X16(1.8) GPF PRESS</v>
          </cell>
          <cell r="S90">
            <v>5.4850306140442804</v>
          </cell>
        </row>
        <row r="91">
          <cell r="A91">
            <v>341141</v>
          </cell>
          <cell r="C91" t="str">
            <v>DIST.25(2.3)/20(1.9)-2X16(1.8) GPF PRESS</v>
          </cell>
          <cell r="S91">
            <v>5.9744212878431675</v>
          </cell>
        </row>
        <row r="92">
          <cell r="A92">
            <v>341142</v>
          </cell>
          <cell r="C92" t="str">
            <v>DIST.20(1.9)/20(1.9)-3X16(1.8) GPF PRESS</v>
          </cell>
          <cell r="S92">
            <v>4.9031183203232169</v>
          </cell>
        </row>
        <row r="93">
          <cell r="A93">
            <v>341143</v>
          </cell>
          <cell r="C93" t="str">
            <v>DIST.25(2.3)/20(1.9)-3X16(1.8) GPF PRESS</v>
          </cell>
          <cell r="S93">
            <v>6.0702907295388444</v>
          </cell>
        </row>
        <row r="94">
          <cell r="A94">
            <v>338001</v>
          </cell>
          <cell r="C94" t="str">
            <v>RACOR HEMBRA 16(1.8)X1/2" GPF AXIAL</v>
          </cell>
          <cell r="S94">
            <v>0.6757628886642808</v>
          </cell>
        </row>
        <row r="95">
          <cell r="A95">
            <v>338003</v>
          </cell>
          <cell r="C95" t="str">
            <v>RACOR HEMBRA 20(1.9)X1/2" GPF AXIAL</v>
          </cell>
          <cell r="S95">
            <v>0.71390971420102867</v>
          </cell>
        </row>
        <row r="96">
          <cell r="A96">
            <v>338004</v>
          </cell>
          <cell r="C96" t="str">
            <v>RACOR HEMBRA 20(1.9)X3/4" GPF AXIAL</v>
          </cell>
          <cell r="S96">
            <v>0.74241289780313169</v>
          </cell>
        </row>
        <row r="97">
          <cell r="A97">
            <v>338005</v>
          </cell>
          <cell r="C97" t="str">
            <v>RACOR HEMBRA 25(2.3)X3/4" GPF AXIAL</v>
          </cell>
          <cell r="S97">
            <v>1.1132802625348581</v>
          </cell>
        </row>
        <row r="98">
          <cell r="A98">
            <v>338006</v>
          </cell>
          <cell r="C98" t="str">
            <v>RACOR HEMBRA 32(2.9)X1" GPF AXIAL</v>
          </cell>
          <cell r="S98">
            <v>1.6383077085220628</v>
          </cell>
        </row>
        <row r="99">
          <cell r="A99">
            <v>338007</v>
          </cell>
          <cell r="C99" t="str">
            <v>RACOR MACHO 16(1.8)X1/2" GPF AXIAL</v>
          </cell>
          <cell r="S99">
            <v>0.53775420584504341</v>
          </cell>
        </row>
        <row r="100">
          <cell r="A100">
            <v>338009</v>
          </cell>
          <cell r="C100" t="str">
            <v>RACOR MACHO 20(1.9)X1/2" GPF AXIAL</v>
          </cell>
          <cell r="S100">
            <v>0.59981543796633174</v>
          </cell>
        </row>
        <row r="101">
          <cell r="A101">
            <v>338010</v>
          </cell>
          <cell r="C101" t="str">
            <v>RACOR MACHO 20(1.9)X3/4" GPF AXIAL</v>
          </cell>
          <cell r="S101">
            <v>0.89669361591072272</v>
          </cell>
        </row>
        <row r="102">
          <cell r="A102">
            <v>338011</v>
          </cell>
          <cell r="C102" t="str">
            <v>RACOR MACHO 25(2.3)X3/4" GPF AXIAL</v>
          </cell>
          <cell r="S102">
            <v>1.0866377841517005</v>
          </cell>
        </row>
        <row r="103">
          <cell r="A103">
            <v>338012</v>
          </cell>
          <cell r="C103" t="str">
            <v>RACOR MACHO 25(2.3)X1" GPF AXIAL</v>
          </cell>
          <cell r="S103">
            <v>1.0866377841517005</v>
          </cell>
        </row>
        <row r="104">
          <cell r="A104">
            <v>338013</v>
          </cell>
          <cell r="C104" t="str">
            <v>RACOR MACHO 32(2.9)X1" GPF AXIAL</v>
          </cell>
          <cell r="S104">
            <v>1.6993902303479247</v>
          </cell>
        </row>
        <row r="105">
          <cell r="A105">
            <v>338014</v>
          </cell>
          <cell r="C105" t="str">
            <v>RACOR MOVIL 16(1.8)X1/2" GPF AXIAL</v>
          </cell>
          <cell r="S105">
            <v>0.37499677028622341</v>
          </cell>
        </row>
        <row r="106">
          <cell r="A106">
            <v>338016</v>
          </cell>
          <cell r="C106" t="str">
            <v>RACOR MOVIL 20(1.9)X1/2" GPF AXIAL</v>
          </cell>
          <cell r="S106">
            <v>0.42244222544781512</v>
          </cell>
        </row>
        <row r="107">
          <cell r="A107">
            <v>338017</v>
          </cell>
          <cell r="C107" t="str">
            <v>RACOR MOVIL 20(1.9)X3/4" GPF AXIAL</v>
          </cell>
          <cell r="S107">
            <v>0.49621039111431609</v>
          </cell>
        </row>
        <row r="108">
          <cell r="A108">
            <v>338018</v>
          </cell>
          <cell r="C108" t="str">
            <v>RACOR MOVIL 25(2.3)X3/4" GPF AXIAL</v>
          </cell>
          <cell r="S108">
            <v>0.65087715576310201</v>
          </cell>
        </row>
        <row r="109">
          <cell r="A109">
            <v>338019</v>
          </cell>
          <cell r="C109" t="str">
            <v>RACOR MOVIL 25(2.3)X1" GPF AXIAL</v>
          </cell>
          <cell r="S109">
            <v>0.65087715576310201</v>
          </cell>
        </row>
        <row r="110">
          <cell r="A110">
            <v>338020</v>
          </cell>
          <cell r="C110" t="str">
            <v>RACOR MOVIL 32(2.9)X1" GPF AXIAL</v>
          </cell>
          <cell r="S110">
            <v>0.8931991898657442</v>
          </cell>
        </row>
        <row r="111">
          <cell r="A111">
            <v>338021</v>
          </cell>
          <cell r="C111" t="str">
            <v>MANGUITO UNION 16(1.8) GPF AXIAL</v>
          </cell>
          <cell r="S111">
            <v>0.51507575978943909</v>
          </cell>
        </row>
        <row r="112">
          <cell r="A112">
            <v>338023</v>
          </cell>
          <cell r="C112" t="str">
            <v>MANGUITO UNION 20(1.9) GPF AXIAL</v>
          </cell>
          <cell r="S112">
            <v>0.72112448826820907</v>
          </cell>
        </row>
        <row r="113">
          <cell r="A113">
            <v>338024</v>
          </cell>
          <cell r="C113" t="str">
            <v>MANGUITO UNION 25(2.3) GPF AXIAL</v>
          </cell>
          <cell r="S113">
            <v>1.2234504687210772</v>
          </cell>
        </row>
        <row r="114">
          <cell r="A114">
            <v>338025</v>
          </cell>
          <cell r="C114" t="str">
            <v>MANGUITO UNION 32(2.9) GPF AXIAL</v>
          </cell>
          <cell r="S114">
            <v>1.7007994181264348</v>
          </cell>
        </row>
        <row r="115">
          <cell r="A115">
            <v>338161</v>
          </cell>
          <cell r="C115" t="str">
            <v>RACOR HEMBRA 25(2.3)X1" GPF AXIAL</v>
          </cell>
          <cell r="S115">
            <v>1.1132802625348581</v>
          </cell>
        </row>
        <row r="116">
          <cell r="A116">
            <v>338201</v>
          </cell>
          <cell r="C116" t="str">
            <v>RACOR HEMBRA 40(3.7)X1-1/4" GPF AXIAL</v>
          </cell>
          <cell r="S116">
            <v>0.99726088144414771</v>
          </cell>
        </row>
        <row r="117">
          <cell r="A117">
            <v>338202</v>
          </cell>
          <cell r="C117" t="str">
            <v>RACOR HEMBRA 50(4.6)X1-1/2" GPF AXIAL</v>
          </cell>
          <cell r="S117">
            <v>0.54668644123316801</v>
          </cell>
        </row>
        <row r="118">
          <cell r="A118">
            <v>338203</v>
          </cell>
          <cell r="C118" t="str">
            <v>RACOR MACHO 32(2.9)X1-1/4" GPF AXIAL</v>
          </cell>
          <cell r="S118">
            <v>1.6993902303479247</v>
          </cell>
        </row>
        <row r="119">
          <cell r="A119">
            <v>338204</v>
          </cell>
          <cell r="C119" t="str">
            <v>RACOR MACHO 40(3.7)X1-1/4" GPF AXIAL</v>
          </cell>
          <cell r="S119">
            <v>2.55711084187719</v>
          </cell>
        </row>
        <row r="120">
          <cell r="A120">
            <v>338205</v>
          </cell>
          <cell r="C120" t="str">
            <v>RACOR MACHO 50(4.6)X1-1/2" GPF AXIAL</v>
          </cell>
          <cell r="S120">
            <v>0.54668644123316801</v>
          </cell>
        </row>
        <row r="121">
          <cell r="A121">
            <v>338206</v>
          </cell>
          <cell r="C121" t="str">
            <v>RACOR MOVIL 40(3.7)X1-1/4" GPF AXIAL</v>
          </cell>
          <cell r="S121">
            <v>0.99726088144414771</v>
          </cell>
        </row>
        <row r="122">
          <cell r="A122">
            <v>338207</v>
          </cell>
          <cell r="C122" t="str">
            <v>RACOR MOVIL 50(4.6)X1-1/2" GPF AXIAL</v>
          </cell>
          <cell r="S122">
            <v>0.54668644123316801</v>
          </cell>
        </row>
        <row r="123">
          <cell r="A123">
            <v>338208</v>
          </cell>
          <cell r="C123" t="str">
            <v>MANGUITO UNION 40(3.7) GPF AXIAL</v>
          </cell>
          <cell r="S123">
            <v>1.9344557170829859</v>
          </cell>
        </row>
        <row r="124">
          <cell r="A124">
            <v>338209</v>
          </cell>
          <cell r="C124" t="str">
            <v>MANGUITO UNION 50(4.6) GPF AXIAL</v>
          </cell>
          <cell r="S124">
            <v>1.0333068366610263</v>
          </cell>
        </row>
        <row r="125">
          <cell r="A125">
            <v>338028</v>
          </cell>
          <cell r="C125" t="str">
            <v>MANGUITO RED.16(1.8)-20(1.9) GPF AXIAL</v>
          </cell>
          <cell r="S125">
            <v>0.57238830215386061</v>
          </cell>
        </row>
        <row r="126">
          <cell r="A126">
            <v>338031</v>
          </cell>
          <cell r="C126" t="str">
            <v>MANGUITO RED.16(1.8)- 25(2.3) GPF AXIAL</v>
          </cell>
          <cell r="S126">
            <v>1.073165137188212</v>
          </cell>
        </row>
        <row r="127">
          <cell r="A127">
            <v>338033</v>
          </cell>
          <cell r="C127" t="str">
            <v>MANGUITO RED.20(1.9)-25(2.3) GPF AXIAL</v>
          </cell>
          <cell r="S127">
            <v>1.1206105923498038</v>
          </cell>
        </row>
        <row r="128">
          <cell r="A128">
            <v>338035</v>
          </cell>
          <cell r="C128" t="str">
            <v>MANGUITO RED.25(2.3)-32(2.9) GPF AXIAL</v>
          </cell>
          <cell r="S128">
            <v>1.7469782075617601</v>
          </cell>
        </row>
        <row r="129">
          <cell r="A129">
            <v>338164</v>
          </cell>
          <cell r="C129" t="str">
            <v>ADAPT.COBRE 16(1.8)-CU12 GPF AXIAL</v>
          </cell>
          <cell r="S129">
            <v>0.69038337690917417</v>
          </cell>
        </row>
        <row r="130">
          <cell r="A130">
            <v>338042</v>
          </cell>
          <cell r="C130" t="str">
            <v>ADAPT.COBRE 16(1.8)-CU15 GPF AXIAL</v>
          </cell>
          <cell r="S130">
            <v>0.69038337690917417</v>
          </cell>
        </row>
        <row r="131">
          <cell r="A131">
            <v>338165</v>
          </cell>
          <cell r="C131" t="str">
            <v>ADAPT.COBRE 16(1.8)-CU12/15 GPF AXIAL</v>
          </cell>
          <cell r="S131">
            <v>0.69038337690917417</v>
          </cell>
        </row>
        <row r="132">
          <cell r="A132">
            <v>338210</v>
          </cell>
          <cell r="C132" t="str">
            <v>ADAPT.COBRE 20(1.9)-CU16 GPF AXIAL</v>
          </cell>
          <cell r="S132">
            <v>1.7650019047165317</v>
          </cell>
        </row>
        <row r="133">
          <cell r="A133">
            <v>338166</v>
          </cell>
          <cell r="C133" t="str">
            <v>ADAPT.COBRE 20(1.9)-CU18 GPF AXIAL</v>
          </cell>
          <cell r="S133">
            <v>1.7650019047165317</v>
          </cell>
        </row>
        <row r="134">
          <cell r="A134">
            <v>338043</v>
          </cell>
          <cell r="C134" t="str">
            <v>ADAPT.COBRE 20(1.9)-CU15/18 GPF AXIAL</v>
          </cell>
          <cell r="S134">
            <v>1.7650019047165317</v>
          </cell>
        </row>
        <row r="135">
          <cell r="A135">
            <v>338167</v>
          </cell>
          <cell r="C135" t="str">
            <v>ADAPT.COBRE 25(2.3)-CU22 GPF AXIAL</v>
          </cell>
          <cell r="S135">
            <v>2.6483544797129674</v>
          </cell>
        </row>
        <row r="136">
          <cell r="A136">
            <v>338211</v>
          </cell>
          <cell r="C136" t="str">
            <v>ADAPT.COBRE 32(2.9)-CU22 GPF AXIAL</v>
          </cell>
          <cell r="S136">
            <v>4.8136057294157908</v>
          </cell>
        </row>
        <row r="137">
          <cell r="A137">
            <v>338044</v>
          </cell>
          <cell r="C137" t="str">
            <v>CODO IGUAL 16(1.8) GPF AXIAL</v>
          </cell>
          <cell r="S137">
            <v>1.169750735219609</v>
          </cell>
        </row>
        <row r="138">
          <cell r="A138">
            <v>338046</v>
          </cell>
          <cell r="C138" t="str">
            <v>CODO IGUAL 20(1.9) GPF AXIAL</v>
          </cell>
          <cell r="S138">
            <v>1.3253936143549387</v>
          </cell>
        </row>
        <row r="139">
          <cell r="A139">
            <v>338047</v>
          </cell>
          <cell r="C139" t="str">
            <v>CODO IGUAL 25(2.3) GPF AXIAL</v>
          </cell>
          <cell r="S139">
            <v>2.2575416279614826</v>
          </cell>
        </row>
        <row r="140">
          <cell r="A140">
            <v>338048</v>
          </cell>
          <cell r="C140" t="str">
            <v>CODO IGUAL 32(2.9) GPF AXIAL</v>
          </cell>
          <cell r="S140">
            <v>2.8440600315165341</v>
          </cell>
        </row>
        <row r="141">
          <cell r="A141">
            <v>338051</v>
          </cell>
          <cell r="C141" t="str">
            <v>CODO HEMBRA 16(1.8)X1/2" GPF AXIAL</v>
          </cell>
          <cell r="S141">
            <v>1.1737479150083716</v>
          </cell>
        </row>
        <row r="142">
          <cell r="A142">
            <v>338053</v>
          </cell>
          <cell r="C142" t="str">
            <v>CODO HEMBRA 20(1.9)X1/2" GPF AXIAL</v>
          </cell>
          <cell r="S142">
            <v>1.4255903016277527</v>
          </cell>
        </row>
        <row r="143">
          <cell r="A143">
            <v>338054</v>
          </cell>
          <cell r="C143" t="str">
            <v>CODO HEMBRA 25(2.3)X3/4" GPF AXIAL</v>
          </cell>
          <cell r="S143">
            <v>2.6718391899646243</v>
          </cell>
        </row>
        <row r="144">
          <cell r="A144">
            <v>338055</v>
          </cell>
          <cell r="C144" t="str">
            <v>CODO HEMBRA 32(2.9)X1" GPF AXIAL</v>
          </cell>
          <cell r="S144">
            <v>2.6132719837988265</v>
          </cell>
        </row>
        <row r="145">
          <cell r="A145">
            <v>338056</v>
          </cell>
          <cell r="C145" t="str">
            <v>CODO MACHO 16(1.8)X1/2" GPF AXIAL</v>
          </cell>
          <cell r="S145">
            <v>0.86886815473461487</v>
          </cell>
        </row>
        <row r="146">
          <cell r="A146">
            <v>338058</v>
          </cell>
          <cell r="C146" t="str">
            <v>CODO MACHO 20(1.9)X1/2" GPF AXIAL</v>
          </cell>
          <cell r="S146">
            <v>0.87568875007264035</v>
          </cell>
        </row>
        <row r="147">
          <cell r="A147">
            <v>338059</v>
          </cell>
          <cell r="C147" t="str">
            <v>CODO MACHO 25(2.3)X3/4" GPF AXIAL</v>
          </cell>
          <cell r="S147">
            <v>1.2493610252676901</v>
          </cell>
        </row>
        <row r="148">
          <cell r="A148">
            <v>338061</v>
          </cell>
          <cell r="C148" t="str">
            <v>CODO PLACA 16(1.8)X1/2" GPF AXIAL</v>
          </cell>
          <cell r="S148">
            <v>0.79020727419388626</v>
          </cell>
        </row>
        <row r="149">
          <cell r="A149">
            <v>338063</v>
          </cell>
          <cell r="C149" t="str">
            <v>CODO PLACA 20(1.9)X1/2" GPF AXIAL</v>
          </cell>
          <cell r="S149">
            <v>0.83765272935547797</v>
          </cell>
        </row>
        <row r="150">
          <cell r="A150">
            <v>338064</v>
          </cell>
          <cell r="C150" t="str">
            <v>CODO PLACA 25(2.3)X3/4" GPF AXIAL</v>
          </cell>
          <cell r="S150">
            <v>0.94049260572675142</v>
          </cell>
        </row>
        <row r="151">
          <cell r="A151">
            <v>338067</v>
          </cell>
          <cell r="C151" t="str">
            <v>CODO TUERCA MOVIL 16(1.8)X1/2" GPF AXIAL</v>
          </cell>
          <cell r="S151">
            <v>2.6014198366408197</v>
          </cell>
        </row>
        <row r="152">
          <cell r="A152">
            <v>338068</v>
          </cell>
          <cell r="C152" t="str">
            <v>CODO TUERCA MOVIL 20(1.9)X1/2" GPF AXIAL</v>
          </cell>
          <cell r="S152">
            <v>2.3721447697284064</v>
          </cell>
        </row>
        <row r="153">
          <cell r="A153">
            <v>338069</v>
          </cell>
          <cell r="C153" t="str">
            <v>CODO TUERCA MOVIL 25(2.3)X3/4" GPF AXIAL</v>
          </cell>
          <cell r="S153">
            <v>5.0680543396976425</v>
          </cell>
        </row>
        <row r="154">
          <cell r="A154">
            <v>338074</v>
          </cell>
          <cell r="C154" t="str">
            <v>TE IGUAL 16(1.8) GPF AXIAL</v>
          </cell>
          <cell r="S154">
            <v>1.3516381596609353</v>
          </cell>
        </row>
        <row r="155">
          <cell r="A155">
            <v>338076</v>
          </cell>
          <cell r="C155" t="str">
            <v>TE IGUAL 20(1.9) GPF AXIAL</v>
          </cell>
          <cell r="S155">
            <v>1.8239344474134414</v>
          </cell>
        </row>
        <row r="156">
          <cell r="A156">
            <v>338077</v>
          </cell>
          <cell r="C156" t="str">
            <v>TE IGUAL 25(2.3) GPF AXIAL</v>
          </cell>
          <cell r="S156">
            <v>2.8470833999030121</v>
          </cell>
        </row>
        <row r="157">
          <cell r="A157">
            <v>338078</v>
          </cell>
          <cell r="C157" t="str">
            <v>TE IGUAL 32(2.9) GPF AXIAL</v>
          </cell>
          <cell r="S157">
            <v>5.2590420745165334</v>
          </cell>
        </row>
        <row r="158">
          <cell r="A158">
            <v>338082</v>
          </cell>
          <cell r="C158" t="str">
            <v>TE 16(1.8)-20(1.9)-16(1.8) GPF AXIAL</v>
          </cell>
          <cell r="S158">
            <v>2.3001611435193436</v>
          </cell>
        </row>
        <row r="159">
          <cell r="A159">
            <v>338083</v>
          </cell>
          <cell r="C159" t="str">
            <v>TE 16(1.8)-25(2.3)-16(1.8) GPF AXIAL</v>
          </cell>
          <cell r="S159">
            <v>3.8605557003448228</v>
          </cell>
        </row>
        <row r="160">
          <cell r="A160">
            <v>338087</v>
          </cell>
          <cell r="C160" t="str">
            <v>TE 20(1.9)-16 (1.8)-16(1.8) GPF AXIAL</v>
          </cell>
          <cell r="S160">
            <v>2.1574958323189888</v>
          </cell>
        </row>
        <row r="161">
          <cell r="A161">
            <v>338088</v>
          </cell>
          <cell r="C161" t="str">
            <v>TE 20(1.9)-16(1.8)-20(1.9) GPF AXIAL</v>
          </cell>
          <cell r="S161">
            <v>2.2363340671161964</v>
          </cell>
        </row>
        <row r="162">
          <cell r="A162">
            <v>338090</v>
          </cell>
          <cell r="C162" t="str">
            <v>TE 20(1.9)-20(1.9)-16(1.8) GPF AXIAL</v>
          </cell>
          <cell r="S162">
            <v>2.2363340671161964</v>
          </cell>
        </row>
        <row r="163">
          <cell r="A163">
            <v>338091</v>
          </cell>
          <cell r="C163" t="str">
            <v>TE 20(1.9)-25(2.3)-20(1.9) GPF AXIAL</v>
          </cell>
          <cell r="S163">
            <v>3.8755668587388836</v>
          </cell>
        </row>
        <row r="164">
          <cell r="A164">
            <v>338092</v>
          </cell>
          <cell r="C164" t="str">
            <v>TE 25(2.3)-16(1.8)-16(1.8) GPF AXIAL</v>
          </cell>
          <cell r="S164">
            <v>3.8605557003448228</v>
          </cell>
        </row>
        <row r="165">
          <cell r="A165">
            <v>338093</v>
          </cell>
          <cell r="C165" t="str">
            <v>TE 25(2.3)-16(1.8)-20(1.9) GPF AXIAL</v>
          </cell>
          <cell r="S165">
            <v>3.9393939351420304</v>
          </cell>
        </row>
        <row r="166">
          <cell r="A166">
            <v>338094</v>
          </cell>
          <cell r="C166" t="str">
            <v>TE 25(2.3)-16(1.8)-25(2.3) GPF AXIAL</v>
          </cell>
          <cell r="S166">
            <v>4.1102788869727318</v>
          </cell>
        </row>
        <row r="167">
          <cell r="A167">
            <v>338096</v>
          </cell>
          <cell r="C167" t="str">
            <v>TE 25(2.3)-20(1.9)-16(1.8) GPF AXIAL</v>
          </cell>
          <cell r="S167">
            <v>3.9393939351420304</v>
          </cell>
        </row>
        <row r="168">
          <cell r="A168">
            <v>338097</v>
          </cell>
          <cell r="C168" t="str">
            <v>TE 25(2.3)-20(1.9)-20(1.9) GPF AXIAL</v>
          </cell>
          <cell r="S168">
            <v>4.018232169939238</v>
          </cell>
        </row>
        <row r="169">
          <cell r="A169">
            <v>338098</v>
          </cell>
          <cell r="C169" t="str">
            <v>TE 25(2.3)-20(1.9)-25(2.3) GPF AXIAL</v>
          </cell>
          <cell r="S169">
            <v>4.1891171217699403</v>
          </cell>
        </row>
        <row r="170">
          <cell r="A170">
            <v>338099</v>
          </cell>
          <cell r="C170" t="str">
            <v>TE 25(2.3)-25(2.3)-16(1.8) GPF AXIAL</v>
          </cell>
          <cell r="S170">
            <v>4.1102788869727318</v>
          </cell>
        </row>
        <row r="171">
          <cell r="A171">
            <v>338100</v>
          </cell>
          <cell r="C171" t="str">
            <v>TE 25(2.3)-25(2.3)-20(1.9) GPF AXIAL</v>
          </cell>
          <cell r="S171">
            <v>4.1891171217699403</v>
          </cell>
        </row>
        <row r="172">
          <cell r="A172">
            <v>338101</v>
          </cell>
          <cell r="C172" t="str">
            <v>TE 25(2.3)-32(2.9)-25(2.3) GPF AXIAL</v>
          </cell>
          <cell r="S172">
            <v>4.1798651811599825</v>
          </cell>
        </row>
        <row r="173">
          <cell r="A173">
            <v>338104</v>
          </cell>
          <cell r="C173" t="str">
            <v>TE 32(2.9)-20(1.9)-32(2.9) GPF AXIAL</v>
          </cell>
          <cell r="S173">
            <v>3.6187021097246377</v>
          </cell>
        </row>
        <row r="174">
          <cell r="A174">
            <v>338105</v>
          </cell>
          <cell r="C174" t="str">
            <v>TE 32(2.9)-25(2.3)-25(2.3) GPF AXIAL</v>
          </cell>
          <cell r="S174">
            <v>3.1443359560702331</v>
          </cell>
        </row>
        <row r="175">
          <cell r="A175">
            <v>338106</v>
          </cell>
          <cell r="C175" t="str">
            <v>TE 32(2.9)-25(2.3)-32(2.9) GPF AXIAL</v>
          </cell>
          <cell r="S175">
            <v>3.2219504415202489</v>
          </cell>
        </row>
        <row r="176">
          <cell r="A176">
            <v>338107</v>
          </cell>
          <cell r="C176" t="str">
            <v>TE 32(2.9)-32(2.9)-25(2.3) GPF AXIAL</v>
          </cell>
          <cell r="S176">
            <v>1.0097125105666087</v>
          </cell>
        </row>
        <row r="177">
          <cell r="A177">
            <v>338108</v>
          </cell>
          <cell r="C177" t="str">
            <v>TE HEMBRA 16(1.8)X1/2" GPF AXIAL</v>
          </cell>
          <cell r="S177">
            <v>1.3653834812244454</v>
          </cell>
        </row>
        <row r="178">
          <cell r="A178">
            <v>338110</v>
          </cell>
          <cell r="C178" t="str">
            <v>TE HEMBRA 20(1.9)X1/2" GPF AXIAL</v>
          </cell>
          <cell r="S178">
            <v>1.3790246719004959</v>
          </cell>
        </row>
        <row r="179">
          <cell r="A179">
            <v>338111</v>
          </cell>
          <cell r="C179" t="str">
            <v>TE HEMBRA 25(2.3)X1/2" GPF AXIAL</v>
          </cell>
          <cell r="S179">
            <v>0.55356672186965106</v>
          </cell>
        </row>
        <row r="180">
          <cell r="A180">
            <v>338112</v>
          </cell>
          <cell r="C180" t="str">
            <v>TE HEMBRA 25(2.3)X3/4" GPF AXIAL</v>
          </cell>
          <cell r="S180">
            <v>0.55356672186965106</v>
          </cell>
        </row>
        <row r="181">
          <cell r="A181">
            <v>338116</v>
          </cell>
          <cell r="C181" t="str">
            <v>TE MACHO 16(1.8)X1/2" GPF AXIAL</v>
          </cell>
          <cell r="S181">
            <v>1.277362951606718</v>
          </cell>
        </row>
        <row r="182">
          <cell r="A182">
            <v>338118</v>
          </cell>
          <cell r="C182" t="str">
            <v>TE MACHO 20(1.9)X1/2" GPF AXIAL</v>
          </cell>
          <cell r="S182">
            <v>1.3383998120769294</v>
          </cell>
        </row>
        <row r="183">
          <cell r="A183">
            <v>338119</v>
          </cell>
          <cell r="C183" t="str">
            <v>TE MACHO 25(2.3)X1/2" GPF AXIAL</v>
          </cell>
          <cell r="S183">
            <v>0.55356672186965106</v>
          </cell>
        </row>
        <row r="184">
          <cell r="A184">
            <v>338120</v>
          </cell>
          <cell r="C184" t="str">
            <v>TE MACHO 25(2.3)X3/4" GPF AXIAL</v>
          </cell>
          <cell r="S184">
            <v>0.55356672186965106</v>
          </cell>
        </row>
        <row r="185">
          <cell r="A185">
            <v>338127</v>
          </cell>
          <cell r="C185" t="str">
            <v>DIST.20(1.9)/20(1.9)-3X16(1.8) GPF AXIAL</v>
          </cell>
          <cell r="S185">
            <v>4.1059106518227191</v>
          </cell>
        </row>
        <row r="186">
          <cell r="A186">
            <v>338128</v>
          </cell>
          <cell r="C186" t="str">
            <v>DIST.25(2.3)/20(1.9)-3X16(1.8) GPF AXIAL</v>
          </cell>
          <cell r="S186">
            <v>2.9199701508465621</v>
          </cell>
        </row>
        <row r="187">
          <cell r="A187">
            <v>338129</v>
          </cell>
          <cell r="C187" t="str">
            <v>DIST.20(1.9)/20(1.9)-2X16(1.8) GPF AXIAL</v>
          </cell>
          <cell r="S187">
            <v>3.419099942531993</v>
          </cell>
        </row>
        <row r="188">
          <cell r="A188">
            <v>338130</v>
          </cell>
          <cell r="C188" t="str">
            <v>DIST.25(2.3)/20(1.9)-2X16(1.8) GPF AXIAL</v>
          </cell>
          <cell r="S188">
            <v>2.7956949486484621</v>
          </cell>
        </row>
        <row r="189">
          <cell r="A189">
            <v>338135</v>
          </cell>
          <cell r="C189" t="str">
            <v>CUERPO VALVULA ESFERA 16(1.8) GPF AXIAL</v>
          </cell>
          <cell r="S189">
            <v>4.8959357208818895E-2</v>
          </cell>
        </row>
        <row r="190">
          <cell r="A190">
            <v>338136</v>
          </cell>
          <cell r="C190" t="str">
            <v>CUERPO VALVULA ESFERA 20(1.9) GPF AXIAL</v>
          </cell>
          <cell r="S190">
            <v>4.1737801295945784</v>
          </cell>
        </row>
        <row r="191">
          <cell r="A191">
            <v>338137</v>
          </cell>
          <cell r="C191" t="str">
            <v>CUERPO VALVULA ESFERA 25(2.3) GPF AXIAL</v>
          </cell>
          <cell r="S191">
            <v>4.1736786804499273</v>
          </cell>
        </row>
        <row r="192">
          <cell r="A192">
            <v>338146</v>
          </cell>
          <cell r="C192" t="str">
            <v>MANDO REDONDO GPF AXIAL</v>
          </cell>
          <cell r="S192">
            <v>1.8349715487986586</v>
          </cell>
        </row>
        <row r="193">
          <cell r="A193">
            <v>338147</v>
          </cell>
          <cell r="C193" t="str">
            <v>MANDO MANETA GPF AXIAL</v>
          </cell>
          <cell r="S193">
            <v>1.7994643481706303</v>
          </cell>
        </row>
        <row r="194">
          <cell r="A194">
            <v>338148</v>
          </cell>
          <cell r="C194" t="str">
            <v>MANDO REG.OCULTA GPF AXIAL</v>
          </cell>
          <cell r="S194">
            <v>1.6574355456585155</v>
          </cell>
        </row>
        <row r="195">
          <cell r="A195">
            <v>338170</v>
          </cell>
          <cell r="C195" t="str">
            <v>CODO HEMBRA 20(1.9)X3/4" GPF AXIAL</v>
          </cell>
          <cell r="S195">
            <v>1.6682939678531037</v>
          </cell>
        </row>
        <row r="196">
          <cell r="A196">
            <v>338177</v>
          </cell>
          <cell r="C196" t="str">
            <v>CODO TUERCA MOVIL 32 (2.9)X1" GPF AXIAL</v>
          </cell>
          <cell r="S196">
            <v>3.8588819845962905</v>
          </cell>
        </row>
        <row r="197">
          <cell r="A197">
            <v>338178</v>
          </cell>
          <cell r="C197" t="str">
            <v>CODO PE-X COBRE 16(1.8)-CU12 GPF AXIAL</v>
          </cell>
          <cell r="S197">
            <v>0.15653105230461542</v>
          </cell>
        </row>
        <row r="198">
          <cell r="A198">
            <v>338179</v>
          </cell>
          <cell r="C198" t="str">
            <v>CODO PE-X COBRE 16(1.8)-CU15 GPF AXIAL</v>
          </cell>
          <cell r="S198">
            <v>0.15653105230461542</v>
          </cell>
        </row>
        <row r="199">
          <cell r="A199">
            <v>338181</v>
          </cell>
          <cell r="C199" t="str">
            <v>TE HEMBRA 32(2.9)X1" GPF AXIAL</v>
          </cell>
          <cell r="S199">
            <v>0.76296217253443832</v>
          </cell>
        </row>
        <row r="200">
          <cell r="A200">
            <v>338182</v>
          </cell>
          <cell r="C200" t="str">
            <v>TE MACHO 32(2.9)X1" GPF AXIAL</v>
          </cell>
          <cell r="S200">
            <v>0.76296217253443832</v>
          </cell>
        </row>
        <row r="201">
          <cell r="A201">
            <v>338183</v>
          </cell>
          <cell r="C201" t="str">
            <v>TE 16(1.8)-32(2.9)-25(2.3) GPF AXIAL</v>
          </cell>
          <cell r="S201">
            <v>0.74937752670253477</v>
          </cell>
        </row>
        <row r="202">
          <cell r="A202">
            <v>338184</v>
          </cell>
          <cell r="C202" t="str">
            <v>TE 20(1.9)-32(2.9)-25(2.3) GPF AXIAL</v>
          </cell>
          <cell r="S202">
            <v>0.75472945370135014</v>
          </cell>
        </row>
        <row r="203">
          <cell r="A203">
            <v>338185</v>
          </cell>
          <cell r="C203" t="str">
            <v>TE 32(2.9)-16(1.8)-25(2.3) GPF AXIAL</v>
          </cell>
          <cell r="S203">
            <v>4.1152417552831322</v>
          </cell>
        </row>
        <row r="204">
          <cell r="A204">
            <v>338186</v>
          </cell>
          <cell r="C204" t="str">
            <v>TE 32(2.9)-20(1.9)-20(1.9) GPF AXIAL</v>
          </cell>
          <cell r="S204">
            <v>3.935383915496347</v>
          </cell>
        </row>
        <row r="205">
          <cell r="A205">
            <v>338212</v>
          </cell>
          <cell r="C205" t="str">
            <v>CODO PLACA LARGO 16(1.8)X1/2" GPF AXIAL</v>
          </cell>
          <cell r="S205">
            <v>1.4429720538652229</v>
          </cell>
        </row>
        <row r="206">
          <cell r="A206">
            <v>338213</v>
          </cell>
          <cell r="C206" t="str">
            <v>CODO PLACA LARGO 20(1.9)X1/2" GPF AXIAL</v>
          </cell>
          <cell r="S206">
            <v>1.4972473462537808</v>
          </cell>
        </row>
        <row r="207">
          <cell r="A207">
            <v>338214</v>
          </cell>
          <cell r="C207" t="str">
            <v>CODO EXTRAIBLE 16(1.8)X1/2" GPF AXIAL</v>
          </cell>
          <cell r="S207">
            <v>1.5650580688496953</v>
          </cell>
        </row>
        <row r="208">
          <cell r="A208">
            <v>338215</v>
          </cell>
          <cell r="C208" t="str">
            <v>CODO EXTRAIBLE 20(1.9)X1/2" GPF AXIAL</v>
          </cell>
          <cell r="S208">
            <v>1.5951316380140157</v>
          </cell>
        </row>
        <row r="209">
          <cell r="A209">
            <v>338216</v>
          </cell>
          <cell r="C209" t="str">
            <v>CODO PE-X COBRE 20(1.9)-CU15 GPF AXIAL</v>
          </cell>
          <cell r="S209">
            <v>0.82689615265373784</v>
          </cell>
        </row>
        <row r="210">
          <cell r="A210">
            <v>338217</v>
          </cell>
          <cell r="C210" t="str">
            <v>CODO PE-X COBRE 20(1.9)-CU16 GPF AXIAL</v>
          </cell>
          <cell r="S210">
            <v>0.82689615265373784</v>
          </cell>
        </row>
        <row r="211">
          <cell r="A211">
            <v>338218</v>
          </cell>
          <cell r="C211" t="str">
            <v>CODO RAD.16(1.8)-CU15 L20CM GPF AXIAL</v>
          </cell>
          <cell r="S211">
            <v>0.15653105230461542</v>
          </cell>
        </row>
        <row r="212">
          <cell r="A212">
            <v>338219</v>
          </cell>
          <cell r="C212" t="str">
            <v>CODO RAD.20(1.9)-CU18 L20CM GPF AXIAL</v>
          </cell>
          <cell r="S212">
            <v>0.82689615265373784</v>
          </cell>
        </row>
        <row r="213">
          <cell r="A213">
            <v>338220</v>
          </cell>
          <cell r="C213" t="str">
            <v>TE MACHO 32(2.9)X3/4" GPF AXIAL</v>
          </cell>
          <cell r="S213">
            <v>0.76296217253443832</v>
          </cell>
        </row>
        <row r="214">
          <cell r="A214">
            <v>314344</v>
          </cell>
          <cell r="C214" t="str">
            <v>SOPORTE CODO PLACA</v>
          </cell>
          <cell r="S214">
            <v>0.48082836599029855</v>
          </cell>
        </row>
        <row r="215">
          <cell r="A215">
            <v>314391</v>
          </cell>
          <cell r="C215" t="str">
            <v>TE HEMBRA 32-3/4-32</v>
          </cell>
          <cell r="S215">
            <v>4.9819719334368493</v>
          </cell>
        </row>
        <row r="216">
          <cell r="A216">
            <v>314396</v>
          </cell>
          <cell r="C216" t="str">
            <v>TE 16 CU-14</v>
          </cell>
          <cell r="S216">
            <v>1.4036486493451368</v>
          </cell>
        </row>
        <row r="217">
          <cell r="A217">
            <v>314397</v>
          </cell>
          <cell r="C217" t="str">
            <v>TE 16 CU-15</v>
          </cell>
          <cell r="S217">
            <v>1.4535584801945551</v>
          </cell>
        </row>
        <row r="218">
          <cell r="A218">
            <v>314398</v>
          </cell>
          <cell r="C218" t="str">
            <v>TE 16 CU-16</v>
          </cell>
          <cell r="S218">
            <v>1.4976185303708498</v>
          </cell>
        </row>
        <row r="219">
          <cell r="A219">
            <v>314399</v>
          </cell>
          <cell r="C219" t="str">
            <v>TE 20 CU-15</v>
          </cell>
          <cell r="S219">
            <v>1.325236695641562</v>
          </cell>
        </row>
        <row r="220">
          <cell r="A220">
            <v>314400</v>
          </cell>
          <cell r="C220" t="str">
            <v>TE 20 CU-16</v>
          </cell>
          <cell r="S220">
            <v>1.6505840718021094</v>
          </cell>
        </row>
        <row r="221">
          <cell r="A221">
            <v>314414</v>
          </cell>
          <cell r="C221" t="str">
            <v>TE 20 CU-18</v>
          </cell>
          <cell r="S221">
            <v>1.6780904873076492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243"/>
  <sheetViews>
    <sheetView topLeftCell="A6444" workbookViewId="0">
      <selection activeCell="A6466" sqref="A6466:XFD6466"/>
    </sheetView>
  </sheetViews>
  <sheetFormatPr baseColWidth="10" defaultRowHeight="15" x14ac:dyDescent="0.25"/>
  <cols>
    <col min="1" max="10" width="12" customWidth="1"/>
    <col min="11" max="256" width="9.140625" customWidth="1"/>
    <col min="257" max="266" width="12" customWidth="1"/>
    <col min="267" max="512" width="9.140625" customWidth="1"/>
    <col min="513" max="522" width="12" customWidth="1"/>
    <col min="523" max="768" width="9.140625" customWidth="1"/>
    <col min="769" max="778" width="12" customWidth="1"/>
    <col min="779" max="1024" width="9.140625" customWidth="1"/>
    <col min="1025" max="1034" width="12" customWidth="1"/>
    <col min="1035" max="1280" width="9.140625" customWidth="1"/>
    <col min="1281" max="1290" width="12" customWidth="1"/>
    <col min="1291" max="1536" width="9.140625" customWidth="1"/>
    <col min="1537" max="1546" width="12" customWidth="1"/>
    <col min="1547" max="1792" width="9.140625" customWidth="1"/>
    <col min="1793" max="1802" width="12" customWidth="1"/>
    <col min="1803" max="2048" width="9.140625" customWidth="1"/>
    <col min="2049" max="2058" width="12" customWidth="1"/>
    <col min="2059" max="2304" width="9.140625" customWidth="1"/>
    <col min="2305" max="2314" width="12" customWidth="1"/>
    <col min="2315" max="2560" width="9.140625" customWidth="1"/>
    <col min="2561" max="2570" width="12" customWidth="1"/>
    <col min="2571" max="2816" width="9.140625" customWidth="1"/>
    <col min="2817" max="2826" width="12" customWidth="1"/>
    <col min="2827" max="3072" width="9.140625" customWidth="1"/>
    <col min="3073" max="3082" width="12" customWidth="1"/>
    <col min="3083" max="3328" width="9.140625" customWidth="1"/>
    <col min="3329" max="3338" width="12" customWidth="1"/>
    <col min="3339" max="3584" width="9.140625" customWidth="1"/>
    <col min="3585" max="3594" width="12" customWidth="1"/>
    <col min="3595" max="3840" width="9.140625" customWidth="1"/>
    <col min="3841" max="3850" width="12" customWidth="1"/>
    <col min="3851" max="4096" width="9.140625" customWidth="1"/>
    <col min="4097" max="4106" width="12" customWidth="1"/>
    <col min="4107" max="4352" width="9.140625" customWidth="1"/>
    <col min="4353" max="4362" width="12" customWidth="1"/>
    <col min="4363" max="4608" width="9.140625" customWidth="1"/>
    <col min="4609" max="4618" width="12" customWidth="1"/>
    <col min="4619" max="4864" width="9.140625" customWidth="1"/>
    <col min="4865" max="4874" width="12" customWidth="1"/>
    <col min="4875" max="5120" width="9.140625" customWidth="1"/>
    <col min="5121" max="5130" width="12" customWidth="1"/>
    <col min="5131" max="5376" width="9.140625" customWidth="1"/>
    <col min="5377" max="5386" width="12" customWidth="1"/>
    <col min="5387" max="5632" width="9.140625" customWidth="1"/>
    <col min="5633" max="5642" width="12" customWidth="1"/>
    <col min="5643" max="5888" width="9.140625" customWidth="1"/>
    <col min="5889" max="5898" width="12" customWidth="1"/>
    <col min="5899" max="6144" width="9.140625" customWidth="1"/>
    <col min="6145" max="6154" width="12" customWidth="1"/>
    <col min="6155" max="6400" width="9.140625" customWidth="1"/>
    <col min="6401" max="6410" width="12" customWidth="1"/>
    <col min="6411" max="6656" width="9.140625" customWidth="1"/>
    <col min="6657" max="6666" width="12" customWidth="1"/>
    <col min="6667" max="6912" width="9.140625" customWidth="1"/>
    <col min="6913" max="6922" width="12" customWidth="1"/>
    <col min="6923" max="7168" width="9.140625" customWidth="1"/>
    <col min="7169" max="7178" width="12" customWidth="1"/>
    <col min="7179" max="7424" width="9.140625" customWidth="1"/>
    <col min="7425" max="7434" width="12" customWidth="1"/>
    <col min="7435" max="7680" width="9.140625" customWidth="1"/>
    <col min="7681" max="7690" width="12" customWidth="1"/>
    <col min="7691" max="7936" width="9.140625" customWidth="1"/>
    <col min="7937" max="7946" width="12" customWidth="1"/>
    <col min="7947" max="8192" width="9.140625" customWidth="1"/>
    <col min="8193" max="8202" width="12" customWidth="1"/>
    <col min="8203" max="8448" width="9.140625" customWidth="1"/>
    <col min="8449" max="8458" width="12" customWidth="1"/>
    <col min="8459" max="8704" width="9.140625" customWidth="1"/>
    <col min="8705" max="8714" width="12" customWidth="1"/>
    <col min="8715" max="8960" width="9.140625" customWidth="1"/>
    <col min="8961" max="8970" width="12" customWidth="1"/>
    <col min="8971" max="9216" width="9.140625" customWidth="1"/>
    <col min="9217" max="9226" width="12" customWidth="1"/>
    <col min="9227" max="9472" width="9.140625" customWidth="1"/>
    <col min="9473" max="9482" width="12" customWidth="1"/>
    <col min="9483" max="9728" width="9.140625" customWidth="1"/>
    <col min="9729" max="9738" width="12" customWidth="1"/>
    <col min="9739" max="9984" width="9.140625" customWidth="1"/>
    <col min="9985" max="9994" width="12" customWidth="1"/>
    <col min="9995" max="10240" width="9.140625" customWidth="1"/>
    <col min="10241" max="10250" width="12" customWidth="1"/>
    <col min="10251" max="10496" width="9.140625" customWidth="1"/>
    <col min="10497" max="10506" width="12" customWidth="1"/>
    <col min="10507" max="10752" width="9.140625" customWidth="1"/>
    <col min="10753" max="10762" width="12" customWidth="1"/>
    <col min="10763" max="11008" width="9.140625" customWidth="1"/>
    <col min="11009" max="11018" width="12" customWidth="1"/>
    <col min="11019" max="11264" width="9.140625" customWidth="1"/>
    <col min="11265" max="11274" width="12" customWidth="1"/>
    <col min="11275" max="11520" width="9.140625" customWidth="1"/>
    <col min="11521" max="11530" width="12" customWidth="1"/>
    <col min="11531" max="11776" width="9.140625" customWidth="1"/>
    <col min="11777" max="11786" width="12" customWidth="1"/>
    <col min="11787" max="12032" width="9.140625" customWidth="1"/>
    <col min="12033" max="12042" width="12" customWidth="1"/>
    <col min="12043" max="12288" width="9.140625" customWidth="1"/>
    <col min="12289" max="12298" width="12" customWidth="1"/>
    <col min="12299" max="12544" width="9.140625" customWidth="1"/>
    <col min="12545" max="12554" width="12" customWidth="1"/>
    <col min="12555" max="12800" width="9.140625" customWidth="1"/>
    <col min="12801" max="12810" width="12" customWidth="1"/>
    <col min="12811" max="13056" width="9.140625" customWidth="1"/>
    <col min="13057" max="13066" width="12" customWidth="1"/>
    <col min="13067" max="13312" width="9.140625" customWidth="1"/>
    <col min="13313" max="13322" width="12" customWidth="1"/>
    <col min="13323" max="13568" width="9.140625" customWidth="1"/>
    <col min="13569" max="13578" width="12" customWidth="1"/>
    <col min="13579" max="13824" width="9.140625" customWidth="1"/>
    <col min="13825" max="13834" width="12" customWidth="1"/>
    <col min="13835" max="14080" width="9.140625" customWidth="1"/>
    <col min="14081" max="14090" width="12" customWidth="1"/>
    <col min="14091" max="14336" width="9.140625" customWidth="1"/>
    <col min="14337" max="14346" width="12" customWidth="1"/>
    <col min="14347" max="14592" width="9.140625" customWidth="1"/>
    <col min="14593" max="14602" width="12" customWidth="1"/>
    <col min="14603" max="14848" width="9.140625" customWidth="1"/>
    <col min="14849" max="14858" width="12" customWidth="1"/>
    <col min="14859" max="15104" width="9.140625" customWidth="1"/>
    <col min="15105" max="15114" width="12" customWidth="1"/>
    <col min="15115" max="15360" width="9.140625" customWidth="1"/>
    <col min="15361" max="15370" width="12" customWidth="1"/>
    <col min="15371" max="15616" width="9.140625" customWidth="1"/>
    <col min="15617" max="15626" width="12" customWidth="1"/>
    <col min="15627" max="15872" width="9.140625" customWidth="1"/>
    <col min="15873" max="15882" width="12" customWidth="1"/>
    <col min="15883" max="16128" width="9.140625" customWidth="1"/>
    <col min="16129" max="16138" width="12" customWidth="1"/>
    <col min="16139" max="16384" width="9.140625" customWidth="1"/>
  </cols>
  <sheetData>
    <row r="1" spans="1:13" ht="12.75" customHeight="1" x14ac:dyDescent="0.25">
      <c r="A1" s="41" t="s">
        <v>967</v>
      </c>
      <c r="B1" s="42" t="s">
        <v>968</v>
      </c>
      <c r="C1" s="43" t="s">
        <v>969</v>
      </c>
      <c r="D1" s="42" t="s">
        <v>970</v>
      </c>
      <c r="E1" s="44" t="s">
        <v>971</v>
      </c>
      <c r="F1" s="45">
        <v>45351</v>
      </c>
      <c r="G1" s="88" t="s">
        <v>972</v>
      </c>
      <c r="H1" s="86"/>
      <c r="I1" s="86"/>
      <c r="J1" s="46">
        <v>1</v>
      </c>
    </row>
    <row r="2" spans="1:13" ht="12.75" customHeight="1" x14ac:dyDescent="0.25">
      <c r="A2" s="41" t="s">
        <v>3132</v>
      </c>
    </row>
    <row r="3" spans="1:13" ht="12.75" customHeight="1" x14ac:dyDescent="0.25">
      <c r="A3" s="43" t="s">
        <v>890</v>
      </c>
      <c r="B3" s="43" t="s">
        <v>322</v>
      </c>
      <c r="C3" s="43" t="s">
        <v>973</v>
      </c>
      <c r="D3" s="43" t="s">
        <v>974</v>
      </c>
      <c r="E3" s="43" t="s">
        <v>975</v>
      </c>
      <c r="F3" s="43" t="s">
        <v>976</v>
      </c>
      <c r="H3" s="43" t="s">
        <v>977</v>
      </c>
      <c r="I3" s="89" t="s">
        <v>978</v>
      </c>
      <c r="J3" s="86"/>
    </row>
    <row r="4" spans="1:13" ht="12.75" customHeight="1" x14ac:dyDescent="0.25">
      <c r="A4" s="47" t="s">
        <v>979</v>
      </c>
      <c r="B4" s="47" t="s">
        <v>980</v>
      </c>
    </row>
    <row r="5" spans="1:13" ht="12.75" customHeight="1" x14ac:dyDescent="0.25">
      <c r="A5" s="48" t="s">
        <v>3133</v>
      </c>
      <c r="B5" s="48" t="s">
        <v>3134</v>
      </c>
      <c r="C5" s="49"/>
      <c r="D5" s="49"/>
      <c r="E5" s="49"/>
      <c r="F5" s="49"/>
      <c r="G5" s="49" t="s">
        <v>983</v>
      </c>
      <c r="H5" s="49"/>
      <c r="I5" s="49"/>
      <c r="J5" s="49" t="s">
        <v>984</v>
      </c>
      <c r="L5" t="e">
        <v>#VALUE!</v>
      </c>
      <c r="M5">
        <f t="shared" ref="M5:M68" si="0">+E5</f>
        <v>0</v>
      </c>
    </row>
    <row r="6" spans="1:13" ht="12.75" customHeight="1" x14ac:dyDescent="0.25">
      <c r="A6" s="48" t="s">
        <v>3135</v>
      </c>
      <c r="B6" s="48" t="s">
        <v>3136</v>
      </c>
      <c r="C6" s="49"/>
      <c r="D6" s="49"/>
      <c r="E6" s="49"/>
      <c r="F6" s="49"/>
      <c r="G6" s="49" t="s">
        <v>983</v>
      </c>
      <c r="H6" s="49"/>
      <c r="I6" s="49"/>
      <c r="J6" s="49" t="s">
        <v>984</v>
      </c>
      <c r="L6" t="e">
        <v>#VALUE!</v>
      </c>
      <c r="M6">
        <f t="shared" si="0"/>
        <v>0</v>
      </c>
    </row>
    <row r="7" spans="1:13" ht="12.75" customHeight="1" x14ac:dyDescent="0.25">
      <c r="A7" s="48" t="s">
        <v>3137</v>
      </c>
      <c r="B7" s="48" t="s">
        <v>3138</v>
      </c>
      <c r="C7" s="49"/>
      <c r="D7" s="49"/>
      <c r="E7" s="49"/>
      <c r="F7" s="49"/>
      <c r="G7" s="49" t="s">
        <v>983</v>
      </c>
      <c r="H7" s="49"/>
      <c r="I7" s="49"/>
      <c r="J7" s="49" t="s">
        <v>984</v>
      </c>
      <c r="L7" t="e">
        <v>#VALUE!</v>
      </c>
      <c r="M7">
        <f t="shared" si="0"/>
        <v>0</v>
      </c>
    </row>
    <row r="8" spans="1:13" ht="12.75" customHeight="1" x14ac:dyDescent="0.25">
      <c r="A8" s="48" t="s">
        <v>3139</v>
      </c>
      <c r="B8" s="48" t="s">
        <v>3140</v>
      </c>
      <c r="C8" s="49"/>
      <c r="D8" s="49"/>
      <c r="E8" s="49"/>
      <c r="F8" s="49"/>
      <c r="G8" s="49" t="s">
        <v>983</v>
      </c>
      <c r="H8" s="49"/>
      <c r="I8" s="49"/>
      <c r="J8" s="49" t="s">
        <v>984</v>
      </c>
      <c r="L8" t="e">
        <v>#VALUE!</v>
      </c>
      <c r="M8">
        <f t="shared" si="0"/>
        <v>0</v>
      </c>
    </row>
    <row r="9" spans="1:13" ht="12.75" customHeight="1" x14ac:dyDescent="0.25">
      <c r="A9" s="48" t="s">
        <v>3141</v>
      </c>
      <c r="B9" s="48" t="s">
        <v>3142</v>
      </c>
      <c r="C9" s="49"/>
      <c r="D9" s="49"/>
      <c r="E9" s="49"/>
      <c r="F9" s="49"/>
      <c r="G9" s="49" t="s">
        <v>983</v>
      </c>
      <c r="H9" s="49"/>
      <c r="I9" s="49"/>
      <c r="J9" s="49" t="s">
        <v>984</v>
      </c>
      <c r="L9" t="e">
        <v>#VALUE!</v>
      </c>
      <c r="M9">
        <f t="shared" si="0"/>
        <v>0</v>
      </c>
    </row>
    <row r="10" spans="1:13" ht="12.75" customHeight="1" x14ac:dyDescent="0.25">
      <c r="A10" s="48" t="s">
        <v>3143</v>
      </c>
      <c r="B10" s="48" t="s">
        <v>3144</v>
      </c>
      <c r="C10" s="49"/>
      <c r="D10" s="49"/>
      <c r="E10" s="49"/>
      <c r="F10" s="49"/>
      <c r="G10" s="49" t="s">
        <v>983</v>
      </c>
      <c r="H10" s="49"/>
      <c r="I10" s="49"/>
      <c r="J10" s="49" t="s">
        <v>984</v>
      </c>
      <c r="L10" t="e">
        <v>#VALUE!</v>
      </c>
      <c r="M10">
        <f t="shared" si="0"/>
        <v>0</v>
      </c>
    </row>
    <row r="11" spans="1:13" ht="12.75" customHeight="1" x14ac:dyDescent="0.25">
      <c r="A11" s="48" t="s">
        <v>3145</v>
      </c>
      <c r="B11" s="48" t="s">
        <v>3144</v>
      </c>
      <c r="C11" s="49"/>
      <c r="D11" s="49"/>
      <c r="E11" s="49"/>
      <c r="F11" s="49"/>
      <c r="G11" s="49" t="s">
        <v>983</v>
      </c>
      <c r="H11" s="49"/>
      <c r="I11" s="49"/>
      <c r="J11" s="49" t="s">
        <v>984</v>
      </c>
      <c r="L11" t="e">
        <v>#VALUE!</v>
      </c>
      <c r="M11">
        <f t="shared" si="0"/>
        <v>0</v>
      </c>
    </row>
    <row r="12" spans="1:13" ht="12.75" customHeight="1" x14ac:dyDescent="0.25">
      <c r="A12" s="50">
        <v>309076</v>
      </c>
      <c r="B12" s="48" t="s">
        <v>3146</v>
      </c>
      <c r="C12" s="49"/>
      <c r="D12" s="49"/>
      <c r="E12" s="49"/>
      <c r="F12" s="49"/>
      <c r="G12" s="49" t="s">
        <v>983</v>
      </c>
      <c r="H12" s="49"/>
      <c r="I12" s="49"/>
      <c r="J12" s="49" t="s">
        <v>984</v>
      </c>
      <c r="L12">
        <v>309076</v>
      </c>
      <c r="M12">
        <f t="shared" si="0"/>
        <v>0</v>
      </c>
    </row>
    <row r="13" spans="1:13" ht="12.75" customHeight="1" x14ac:dyDescent="0.25">
      <c r="A13" s="50">
        <v>311101</v>
      </c>
      <c r="B13" s="48" t="s">
        <v>3147</v>
      </c>
      <c r="C13" s="49"/>
      <c r="D13" s="49"/>
      <c r="E13" s="49"/>
      <c r="F13" s="49"/>
      <c r="G13" s="49" t="s">
        <v>983</v>
      </c>
      <c r="H13" s="49"/>
      <c r="I13" s="49"/>
      <c r="J13" s="49" t="s">
        <v>984</v>
      </c>
      <c r="L13">
        <v>311101</v>
      </c>
      <c r="M13">
        <f t="shared" si="0"/>
        <v>0</v>
      </c>
    </row>
    <row r="14" spans="1:13" ht="12.75" customHeight="1" x14ac:dyDescent="0.25">
      <c r="A14" s="50">
        <v>311102</v>
      </c>
      <c r="B14" s="48" t="s">
        <v>3148</v>
      </c>
      <c r="C14" s="49"/>
      <c r="D14" s="49"/>
      <c r="E14" s="49"/>
      <c r="F14" s="49"/>
      <c r="G14" s="49" t="s">
        <v>983</v>
      </c>
      <c r="H14" s="49"/>
      <c r="I14" s="49"/>
      <c r="J14" s="49" t="s">
        <v>984</v>
      </c>
      <c r="L14">
        <v>311102</v>
      </c>
      <c r="M14">
        <f t="shared" si="0"/>
        <v>0</v>
      </c>
    </row>
    <row r="15" spans="1:13" ht="12.75" customHeight="1" x14ac:dyDescent="0.25">
      <c r="A15" s="50">
        <v>311103</v>
      </c>
      <c r="B15" s="48" t="s">
        <v>3149</v>
      </c>
      <c r="C15" s="49"/>
      <c r="D15" s="49"/>
      <c r="E15" s="49"/>
      <c r="F15" s="49"/>
      <c r="G15" s="49" t="s">
        <v>983</v>
      </c>
      <c r="H15" s="49"/>
      <c r="I15" s="49"/>
      <c r="J15" s="49" t="s">
        <v>984</v>
      </c>
      <c r="L15">
        <v>311103</v>
      </c>
      <c r="M15">
        <f t="shared" si="0"/>
        <v>0</v>
      </c>
    </row>
    <row r="16" spans="1:13" ht="12.75" customHeight="1" x14ac:dyDescent="0.25">
      <c r="A16" s="48" t="s">
        <v>3150</v>
      </c>
      <c r="B16" s="48" t="s">
        <v>3151</v>
      </c>
      <c r="C16" s="49"/>
      <c r="D16" s="49"/>
      <c r="E16" s="49"/>
      <c r="F16" s="49"/>
      <c r="G16" s="49" t="s">
        <v>983</v>
      </c>
      <c r="H16" s="49"/>
      <c r="I16" s="49"/>
      <c r="J16" s="49" t="s">
        <v>984</v>
      </c>
      <c r="L16" t="e">
        <v>#VALUE!</v>
      </c>
      <c r="M16">
        <f t="shared" si="0"/>
        <v>0</v>
      </c>
    </row>
    <row r="17" spans="1:13" ht="12.75" customHeight="1" x14ac:dyDescent="0.25">
      <c r="A17" s="48" t="s">
        <v>3152</v>
      </c>
      <c r="B17" s="48" t="s">
        <v>3153</v>
      </c>
      <c r="C17" s="49"/>
      <c r="D17" s="49"/>
      <c r="E17" s="49"/>
      <c r="F17" s="49"/>
      <c r="G17" s="49" t="s">
        <v>983</v>
      </c>
      <c r="H17" s="49"/>
      <c r="I17" s="49"/>
      <c r="J17" s="49" t="s">
        <v>984</v>
      </c>
      <c r="L17" t="e">
        <v>#VALUE!</v>
      </c>
      <c r="M17">
        <f t="shared" si="0"/>
        <v>0</v>
      </c>
    </row>
    <row r="18" spans="1:13" ht="12.75" customHeight="1" x14ac:dyDescent="0.25">
      <c r="A18" s="48" t="s">
        <v>3154</v>
      </c>
      <c r="B18" s="48" t="s">
        <v>3155</v>
      </c>
      <c r="C18" s="49"/>
      <c r="D18" s="49"/>
      <c r="E18" s="49"/>
      <c r="F18" s="49"/>
      <c r="G18" s="49" t="s">
        <v>983</v>
      </c>
      <c r="H18" s="49"/>
      <c r="I18" s="49"/>
      <c r="J18" s="49" t="s">
        <v>984</v>
      </c>
      <c r="L18" t="e">
        <v>#VALUE!</v>
      </c>
      <c r="M18">
        <f t="shared" si="0"/>
        <v>0</v>
      </c>
    </row>
    <row r="19" spans="1:13" ht="12.75" customHeight="1" x14ac:dyDescent="0.25">
      <c r="A19" s="48" t="s">
        <v>3156</v>
      </c>
      <c r="B19" s="48" t="s">
        <v>3157</v>
      </c>
      <c r="C19" s="49"/>
      <c r="D19" s="49"/>
      <c r="E19" s="49"/>
      <c r="F19" s="49"/>
      <c r="G19" s="49" t="s">
        <v>983</v>
      </c>
      <c r="H19" s="49"/>
      <c r="I19" s="49"/>
      <c r="J19" s="49" t="s">
        <v>984</v>
      </c>
      <c r="L19" t="e">
        <v>#VALUE!</v>
      </c>
      <c r="M19">
        <f t="shared" si="0"/>
        <v>0</v>
      </c>
    </row>
    <row r="20" spans="1:13" ht="12.75" customHeight="1" x14ac:dyDescent="0.25">
      <c r="A20" s="48" t="s">
        <v>3158</v>
      </c>
      <c r="B20" s="48" t="s">
        <v>3159</v>
      </c>
      <c r="C20" s="49"/>
      <c r="D20" s="49"/>
      <c r="E20" s="49"/>
      <c r="F20" s="49"/>
      <c r="G20" s="49" t="s">
        <v>983</v>
      </c>
      <c r="H20" s="49"/>
      <c r="I20" s="49"/>
      <c r="J20" s="49" t="s">
        <v>984</v>
      </c>
      <c r="L20" t="e">
        <v>#VALUE!</v>
      </c>
      <c r="M20">
        <f t="shared" si="0"/>
        <v>0</v>
      </c>
    </row>
    <row r="21" spans="1:13" ht="12.75" customHeight="1" x14ac:dyDescent="0.25">
      <c r="A21" s="48" t="s">
        <v>3160</v>
      </c>
      <c r="B21" s="48" t="s">
        <v>3161</v>
      </c>
      <c r="C21" s="49"/>
      <c r="D21" s="49"/>
      <c r="E21" s="49"/>
      <c r="F21" s="49"/>
      <c r="G21" s="49" t="s">
        <v>983</v>
      </c>
      <c r="H21" s="49"/>
      <c r="I21" s="49"/>
      <c r="J21" s="49" t="s">
        <v>984</v>
      </c>
      <c r="L21" t="e">
        <v>#VALUE!</v>
      </c>
      <c r="M21">
        <f t="shared" si="0"/>
        <v>0</v>
      </c>
    </row>
    <row r="22" spans="1:13" ht="12.75" customHeight="1" x14ac:dyDescent="0.25">
      <c r="A22" s="48" t="s">
        <v>3162</v>
      </c>
      <c r="B22" s="48" t="s">
        <v>3163</v>
      </c>
      <c r="C22" s="49"/>
      <c r="D22" s="49"/>
      <c r="E22" s="49"/>
      <c r="F22" s="49"/>
      <c r="G22" s="49" t="s">
        <v>983</v>
      </c>
      <c r="H22" s="49"/>
      <c r="I22" s="49"/>
      <c r="J22" s="49" t="s">
        <v>984</v>
      </c>
      <c r="L22" t="e">
        <v>#VALUE!</v>
      </c>
      <c r="M22">
        <f t="shared" si="0"/>
        <v>0</v>
      </c>
    </row>
    <row r="23" spans="1:13" ht="12.75" customHeight="1" x14ac:dyDescent="0.25">
      <c r="A23" s="48" t="s">
        <v>3164</v>
      </c>
      <c r="B23" s="48" t="s">
        <v>3165</v>
      </c>
      <c r="C23" s="49"/>
      <c r="D23" s="49"/>
      <c r="E23" s="49"/>
      <c r="F23" s="49"/>
      <c r="G23" s="49" t="s">
        <v>983</v>
      </c>
      <c r="H23" s="49"/>
      <c r="I23" s="49"/>
      <c r="J23" s="49" t="s">
        <v>984</v>
      </c>
      <c r="L23" t="e">
        <v>#VALUE!</v>
      </c>
      <c r="M23">
        <f t="shared" si="0"/>
        <v>0</v>
      </c>
    </row>
    <row r="24" spans="1:13" ht="12.75" customHeight="1" x14ac:dyDescent="0.25">
      <c r="A24" s="48" t="s">
        <v>3166</v>
      </c>
      <c r="B24" s="48" t="s">
        <v>3167</v>
      </c>
      <c r="C24" s="49"/>
      <c r="D24" s="49"/>
      <c r="E24" s="49"/>
      <c r="F24" s="49"/>
      <c r="G24" s="49" t="s">
        <v>983</v>
      </c>
      <c r="H24" s="49"/>
      <c r="I24" s="49"/>
      <c r="J24" s="49" t="s">
        <v>984</v>
      </c>
      <c r="L24" t="e">
        <v>#VALUE!</v>
      </c>
      <c r="M24">
        <f t="shared" si="0"/>
        <v>0</v>
      </c>
    </row>
    <row r="25" spans="1:13" ht="12.75" customHeight="1" x14ac:dyDescent="0.25">
      <c r="A25" s="48" t="s">
        <v>3168</v>
      </c>
      <c r="B25" s="48" t="s">
        <v>3169</v>
      </c>
      <c r="C25" s="49"/>
      <c r="D25" s="49"/>
      <c r="E25" s="49"/>
      <c r="F25" s="49"/>
      <c r="G25" s="49" t="s">
        <v>983</v>
      </c>
      <c r="H25" s="49"/>
      <c r="I25" s="49"/>
      <c r="J25" s="49" t="s">
        <v>984</v>
      </c>
      <c r="L25" t="e">
        <v>#VALUE!</v>
      </c>
      <c r="M25">
        <f t="shared" si="0"/>
        <v>0</v>
      </c>
    </row>
    <row r="26" spans="1:13" ht="12.75" customHeight="1" x14ac:dyDescent="0.25">
      <c r="A26" s="48" t="s">
        <v>3170</v>
      </c>
      <c r="B26" s="48" t="s">
        <v>3171</v>
      </c>
      <c r="C26" s="49"/>
      <c r="D26" s="49"/>
      <c r="E26" s="49"/>
      <c r="F26" s="49"/>
      <c r="G26" s="49" t="s">
        <v>983</v>
      </c>
      <c r="H26" s="49"/>
      <c r="I26" s="49"/>
      <c r="J26" s="49" t="s">
        <v>984</v>
      </c>
      <c r="L26" t="e">
        <v>#VALUE!</v>
      </c>
      <c r="M26">
        <f t="shared" si="0"/>
        <v>0</v>
      </c>
    </row>
    <row r="27" spans="1:13" ht="12.75" customHeight="1" x14ac:dyDescent="0.25">
      <c r="A27" s="48" t="s">
        <v>3172</v>
      </c>
      <c r="B27" s="48" t="s">
        <v>3173</v>
      </c>
      <c r="C27" s="49"/>
      <c r="D27" s="49"/>
      <c r="E27" s="49"/>
      <c r="F27" s="49"/>
      <c r="G27" s="49" t="s">
        <v>983</v>
      </c>
      <c r="H27" s="49"/>
      <c r="I27" s="49"/>
      <c r="J27" s="49" t="s">
        <v>984</v>
      </c>
      <c r="L27" t="e">
        <v>#VALUE!</v>
      </c>
      <c r="M27">
        <f t="shared" si="0"/>
        <v>0</v>
      </c>
    </row>
    <row r="28" spans="1:13" ht="12.75" customHeight="1" x14ac:dyDescent="0.25">
      <c r="A28" s="48" t="s">
        <v>3174</v>
      </c>
      <c r="B28" s="48" t="s">
        <v>3175</v>
      </c>
      <c r="C28" s="49"/>
      <c r="D28" s="49"/>
      <c r="E28" s="49"/>
      <c r="F28" s="49"/>
      <c r="G28" s="49" t="s">
        <v>983</v>
      </c>
      <c r="H28" s="49"/>
      <c r="I28" s="49"/>
      <c r="J28" s="49" t="s">
        <v>984</v>
      </c>
      <c r="L28" t="e">
        <v>#VALUE!</v>
      </c>
      <c r="M28">
        <f t="shared" si="0"/>
        <v>0</v>
      </c>
    </row>
    <row r="29" spans="1:13" ht="12.75" customHeight="1" x14ac:dyDescent="0.25">
      <c r="A29" s="48" t="s">
        <v>3176</v>
      </c>
      <c r="B29" s="48" t="s">
        <v>3177</v>
      </c>
      <c r="C29" s="49"/>
      <c r="D29" s="49"/>
      <c r="E29" s="49"/>
      <c r="F29" s="49"/>
      <c r="G29" s="49" t="s">
        <v>983</v>
      </c>
      <c r="H29" s="49"/>
      <c r="I29" s="49"/>
      <c r="J29" s="49" t="s">
        <v>984</v>
      </c>
      <c r="L29" t="e">
        <v>#VALUE!</v>
      </c>
      <c r="M29">
        <f t="shared" si="0"/>
        <v>0</v>
      </c>
    </row>
    <row r="30" spans="1:13" ht="12.75" customHeight="1" x14ac:dyDescent="0.25">
      <c r="A30" s="48" t="s">
        <v>3178</v>
      </c>
      <c r="B30" s="48" t="s">
        <v>3179</v>
      </c>
      <c r="C30" s="49"/>
      <c r="D30" s="49"/>
      <c r="E30" s="49"/>
      <c r="F30" s="49"/>
      <c r="G30" s="49" t="s">
        <v>983</v>
      </c>
      <c r="H30" s="49"/>
      <c r="I30" s="49"/>
      <c r="J30" s="49" t="s">
        <v>984</v>
      </c>
      <c r="L30" t="e">
        <v>#VALUE!</v>
      </c>
      <c r="M30">
        <f t="shared" si="0"/>
        <v>0</v>
      </c>
    </row>
    <row r="31" spans="1:13" ht="12.75" customHeight="1" x14ac:dyDescent="0.25">
      <c r="A31" s="48" t="s">
        <v>3180</v>
      </c>
      <c r="B31" s="48" t="s">
        <v>3181</v>
      </c>
      <c r="C31" s="49"/>
      <c r="D31" s="49"/>
      <c r="E31" s="49"/>
      <c r="F31" s="49"/>
      <c r="G31" s="49" t="s">
        <v>983</v>
      </c>
      <c r="H31" s="49"/>
      <c r="I31" s="49"/>
      <c r="J31" s="49" t="s">
        <v>984</v>
      </c>
      <c r="L31" t="e">
        <v>#VALUE!</v>
      </c>
      <c r="M31">
        <f t="shared" si="0"/>
        <v>0</v>
      </c>
    </row>
    <row r="32" spans="1:13" ht="12.75" customHeight="1" x14ac:dyDescent="0.25">
      <c r="A32" s="48" t="s">
        <v>3182</v>
      </c>
      <c r="B32" s="48" t="s">
        <v>3183</v>
      </c>
      <c r="C32" s="49"/>
      <c r="D32" s="49"/>
      <c r="E32" s="49"/>
      <c r="F32" s="49"/>
      <c r="G32" s="49" t="s">
        <v>983</v>
      </c>
      <c r="H32" s="49"/>
      <c r="I32" s="49"/>
      <c r="J32" s="49" t="s">
        <v>984</v>
      </c>
      <c r="L32" t="e">
        <v>#VALUE!</v>
      </c>
      <c r="M32">
        <f t="shared" si="0"/>
        <v>0</v>
      </c>
    </row>
    <row r="33" spans="1:13" ht="12.75" customHeight="1" x14ac:dyDescent="0.25">
      <c r="A33" s="48" t="s">
        <v>3184</v>
      </c>
      <c r="B33" s="48" t="s">
        <v>3185</v>
      </c>
      <c r="C33" s="49"/>
      <c r="D33" s="49"/>
      <c r="E33" s="49"/>
      <c r="F33" s="49"/>
      <c r="G33" s="49" t="s">
        <v>983</v>
      </c>
      <c r="H33" s="49"/>
      <c r="I33" s="49"/>
      <c r="J33" s="49" t="s">
        <v>984</v>
      </c>
      <c r="L33" t="e">
        <v>#VALUE!</v>
      </c>
      <c r="M33">
        <f t="shared" si="0"/>
        <v>0</v>
      </c>
    </row>
    <row r="34" spans="1:13" ht="12.75" customHeight="1" x14ac:dyDescent="0.25">
      <c r="A34" s="48" t="s">
        <v>3186</v>
      </c>
      <c r="B34" s="48" t="s">
        <v>3187</v>
      </c>
      <c r="C34" s="49"/>
      <c r="D34" s="49"/>
      <c r="E34" s="49"/>
      <c r="F34" s="49"/>
      <c r="G34" s="49" t="s">
        <v>983</v>
      </c>
      <c r="H34" s="49"/>
      <c r="I34" s="49"/>
      <c r="J34" s="49" t="s">
        <v>984</v>
      </c>
      <c r="L34" t="e">
        <v>#VALUE!</v>
      </c>
      <c r="M34">
        <f t="shared" si="0"/>
        <v>0</v>
      </c>
    </row>
    <row r="35" spans="1:13" ht="12.75" customHeight="1" x14ac:dyDescent="0.25">
      <c r="A35" s="48" t="s">
        <v>3188</v>
      </c>
      <c r="B35" s="48" t="s">
        <v>3189</v>
      </c>
      <c r="C35" s="49"/>
      <c r="D35" s="49"/>
      <c r="E35" s="49"/>
      <c r="F35" s="49"/>
      <c r="G35" s="49" t="s">
        <v>983</v>
      </c>
      <c r="H35" s="49"/>
      <c r="I35" s="49"/>
      <c r="J35" s="49" t="s">
        <v>984</v>
      </c>
      <c r="L35" t="e">
        <v>#VALUE!</v>
      </c>
      <c r="M35">
        <f t="shared" si="0"/>
        <v>0</v>
      </c>
    </row>
    <row r="36" spans="1:13" ht="12.75" customHeight="1" x14ac:dyDescent="0.25">
      <c r="A36" s="48" t="s">
        <v>3190</v>
      </c>
      <c r="B36" s="48" t="s">
        <v>3191</v>
      </c>
      <c r="C36" s="49"/>
      <c r="D36" s="49"/>
      <c r="E36" s="49"/>
      <c r="F36" s="49"/>
      <c r="G36" s="49" t="s">
        <v>983</v>
      </c>
      <c r="H36" s="49"/>
      <c r="I36" s="49"/>
      <c r="J36" s="49" t="s">
        <v>984</v>
      </c>
      <c r="L36" t="e">
        <v>#VALUE!</v>
      </c>
      <c r="M36">
        <f t="shared" si="0"/>
        <v>0</v>
      </c>
    </row>
    <row r="37" spans="1:13" ht="12.75" customHeight="1" x14ac:dyDescent="0.25">
      <c r="A37" s="48" t="s">
        <v>3192</v>
      </c>
      <c r="B37" s="48" t="s">
        <v>3193</v>
      </c>
      <c r="C37" s="49"/>
      <c r="D37" s="49"/>
      <c r="E37" s="49"/>
      <c r="F37" s="49"/>
      <c r="G37" s="49" t="s">
        <v>983</v>
      </c>
      <c r="H37" s="49"/>
      <c r="I37" s="49"/>
      <c r="J37" s="49" t="s">
        <v>984</v>
      </c>
      <c r="L37" t="e">
        <v>#VALUE!</v>
      </c>
      <c r="M37">
        <f t="shared" si="0"/>
        <v>0</v>
      </c>
    </row>
    <row r="38" spans="1:13" ht="12.75" customHeight="1" x14ac:dyDescent="0.25">
      <c r="A38" s="48" t="s">
        <v>3194</v>
      </c>
      <c r="B38" s="48" t="s">
        <v>3195</v>
      </c>
      <c r="C38" s="49"/>
      <c r="D38" s="49"/>
      <c r="E38" s="49"/>
      <c r="F38" s="49"/>
      <c r="G38" s="49" t="s">
        <v>983</v>
      </c>
      <c r="H38" s="49"/>
      <c r="I38" s="49"/>
      <c r="J38" s="49" t="s">
        <v>984</v>
      </c>
      <c r="L38" t="e">
        <v>#VALUE!</v>
      </c>
      <c r="M38">
        <f t="shared" si="0"/>
        <v>0</v>
      </c>
    </row>
    <row r="39" spans="1:13" ht="12.75" customHeight="1" x14ac:dyDescent="0.25">
      <c r="A39" s="48" t="s">
        <v>3196</v>
      </c>
      <c r="B39" s="48" t="s">
        <v>3197</v>
      </c>
      <c r="C39" s="49"/>
      <c r="D39" s="49"/>
      <c r="E39" s="49"/>
      <c r="F39" s="49"/>
      <c r="G39" s="49" t="s">
        <v>983</v>
      </c>
      <c r="H39" s="49"/>
      <c r="I39" s="49"/>
      <c r="J39" s="49" t="s">
        <v>984</v>
      </c>
      <c r="L39" t="e">
        <v>#VALUE!</v>
      </c>
      <c r="M39">
        <f t="shared" si="0"/>
        <v>0</v>
      </c>
    </row>
    <row r="40" spans="1:13" ht="12.75" customHeight="1" x14ac:dyDescent="0.25">
      <c r="A40" s="48" t="s">
        <v>3198</v>
      </c>
      <c r="B40" s="48" t="s">
        <v>3199</v>
      </c>
      <c r="C40" s="49"/>
      <c r="D40" s="49"/>
      <c r="E40" s="49"/>
      <c r="F40" s="49"/>
      <c r="G40" s="49" t="s">
        <v>983</v>
      </c>
      <c r="H40" s="49"/>
      <c r="I40" s="49"/>
      <c r="J40" s="49" t="s">
        <v>984</v>
      </c>
      <c r="L40" t="e">
        <v>#VALUE!</v>
      </c>
      <c r="M40">
        <f t="shared" si="0"/>
        <v>0</v>
      </c>
    </row>
    <row r="41" spans="1:13" ht="12.75" customHeight="1" x14ac:dyDescent="0.25">
      <c r="A41" s="48" t="s">
        <v>3200</v>
      </c>
      <c r="B41" s="48" t="s">
        <v>3201</v>
      </c>
      <c r="C41" s="49"/>
      <c r="D41" s="49"/>
      <c r="E41" s="49"/>
      <c r="F41" s="49"/>
      <c r="G41" s="49" t="s">
        <v>983</v>
      </c>
      <c r="H41" s="49"/>
      <c r="I41" s="49"/>
      <c r="J41" s="49" t="s">
        <v>984</v>
      </c>
      <c r="L41" t="e">
        <v>#VALUE!</v>
      </c>
      <c r="M41">
        <f t="shared" si="0"/>
        <v>0</v>
      </c>
    </row>
    <row r="42" spans="1:13" ht="12.75" customHeight="1" x14ac:dyDescent="0.25">
      <c r="A42" s="48" t="s">
        <v>3202</v>
      </c>
      <c r="B42" s="48" t="s">
        <v>3203</v>
      </c>
      <c r="C42" s="49"/>
      <c r="D42" s="49"/>
      <c r="E42" s="49"/>
      <c r="F42" s="49"/>
      <c r="G42" s="49" t="s">
        <v>983</v>
      </c>
      <c r="H42" s="49"/>
      <c r="I42" s="49"/>
      <c r="J42" s="49" t="s">
        <v>984</v>
      </c>
      <c r="L42" t="e">
        <v>#VALUE!</v>
      </c>
      <c r="M42">
        <f t="shared" si="0"/>
        <v>0</v>
      </c>
    </row>
    <row r="43" spans="1:13" ht="12.75" customHeight="1" x14ac:dyDescent="0.25">
      <c r="A43" s="48" t="s">
        <v>3204</v>
      </c>
      <c r="B43" s="48" t="s">
        <v>3205</v>
      </c>
      <c r="C43" s="49"/>
      <c r="D43" s="49"/>
      <c r="E43" s="49"/>
      <c r="F43" s="49"/>
      <c r="G43" s="49" t="s">
        <v>983</v>
      </c>
      <c r="H43" s="49"/>
      <c r="I43" s="49"/>
      <c r="J43" s="49" t="s">
        <v>984</v>
      </c>
      <c r="L43" t="e">
        <v>#VALUE!</v>
      </c>
      <c r="M43">
        <f t="shared" si="0"/>
        <v>0</v>
      </c>
    </row>
    <row r="44" spans="1:13" ht="12.75" customHeight="1" x14ac:dyDescent="0.25">
      <c r="A44" s="48" t="s">
        <v>3206</v>
      </c>
      <c r="B44" s="48" t="s">
        <v>3207</v>
      </c>
      <c r="C44" s="49"/>
      <c r="D44" s="49"/>
      <c r="E44" s="49"/>
      <c r="F44" s="49"/>
      <c r="G44" s="49" t="s">
        <v>983</v>
      </c>
      <c r="H44" s="49"/>
      <c r="I44" s="49"/>
      <c r="J44" s="49" t="s">
        <v>984</v>
      </c>
      <c r="L44" t="e">
        <v>#VALUE!</v>
      </c>
      <c r="M44">
        <f t="shared" si="0"/>
        <v>0</v>
      </c>
    </row>
    <row r="45" spans="1:13" ht="12.75" customHeight="1" x14ac:dyDescent="0.25">
      <c r="A45" s="48" t="s">
        <v>3208</v>
      </c>
      <c r="B45" s="48" t="s">
        <v>3209</v>
      </c>
      <c r="C45" s="49"/>
      <c r="D45" s="49"/>
      <c r="E45" s="49"/>
      <c r="F45" s="49"/>
      <c r="G45" s="49" t="s">
        <v>983</v>
      </c>
      <c r="H45" s="49"/>
      <c r="I45" s="49"/>
      <c r="J45" s="49" t="s">
        <v>984</v>
      </c>
      <c r="L45" t="e">
        <v>#VALUE!</v>
      </c>
      <c r="M45">
        <f t="shared" si="0"/>
        <v>0</v>
      </c>
    </row>
    <row r="46" spans="1:13" ht="12.75" customHeight="1" x14ac:dyDescent="0.25">
      <c r="A46" s="48" t="s">
        <v>3210</v>
      </c>
      <c r="B46" s="48" t="s">
        <v>3211</v>
      </c>
      <c r="C46" s="49"/>
      <c r="D46" s="49"/>
      <c r="E46" s="49"/>
      <c r="F46" s="49"/>
      <c r="G46" s="49" t="s">
        <v>983</v>
      </c>
      <c r="H46" s="49"/>
      <c r="I46" s="49"/>
      <c r="J46" s="49" t="s">
        <v>984</v>
      </c>
      <c r="L46" t="e">
        <v>#VALUE!</v>
      </c>
      <c r="M46">
        <f t="shared" si="0"/>
        <v>0</v>
      </c>
    </row>
    <row r="47" spans="1:13" ht="12.75" customHeight="1" x14ac:dyDescent="0.25">
      <c r="A47" s="48" t="s">
        <v>3212</v>
      </c>
      <c r="B47" s="48" t="s">
        <v>3213</v>
      </c>
      <c r="C47" s="49"/>
      <c r="D47" s="49"/>
      <c r="E47" s="49"/>
      <c r="F47" s="49"/>
      <c r="G47" s="49" t="s">
        <v>983</v>
      </c>
      <c r="H47" s="49"/>
      <c r="I47" s="49"/>
      <c r="J47" s="49" t="s">
        <v>984</v>
      </c>
      <c r="L47" t="e">
        <v>#VALUE!</v>
      </c>
      <c r="M47">
        <f t="shared" si="0"/>
        <v>0</v>
      </c>
    </row>
    <row r="48" spans="1:13" ht="12.75" customHeight="1" x14ac:dyDescent="0.25">
      <c r="A48" s="48" t="s">
        <v>3214</v>
      </c>
      <c r="B48" s="48" t="s">
        <v>3215</v>
      </c>
      <c r="C48" s="49"/>
      <c r="D48" s="49"/>
      <c r="E48" s="49"/>
      <c r="F48" s="49"/>
      <c r="G48" s="49" t="s">
        <v>983</v>
      </c>
      <c r="H48" s="49"/>
      <c r="I48" s="49"/>
      <c r="J48" s="49" t="s">
        <v>984</v>
      </c>
      <c r="L48" t="e">
        <v>#VALUE!</v>
      </c>
      <c r="M48">
        <f t="shared" si="0"/>
        <v>0</v>
      </c>
    </row>
    <row r="49" spans="1:13" ht="12.75" customHeight="1" x14ac:dyDescent="0.25">
      <c r="A49" s="48" t="s">
        <v>3216</v>
      </c>
      <c r="B49" s="48" t="s">
        <v>3217</v>
      </c>
      <c r="C49" s="49"/>
      <c r="D49" s="49"/>
      <c r="E49" s="49"/>
      <c r="F49" s="49"/>
      <c r="G49" s="49" t="s">
        <v>983</v>
      </c>
      <c r="H49" s="49"/>
      <c r="I49" s="49"/>
      <c r="J49" s="49" t="s">
        <v>984</v>
      </c>
      <c r="L49" t="e">
        <v>#VALUE!</v>
      </c>
      <c r="M49">
        <f t="shared" si="0"/>
        <v>0</v>
      </c>
    </row>
    <row r="50" spans="1:13" ht="12.75" customHeight="1" x14ac:dyDescent="0.25">
      <c r="A50" s="48" t="s">
        <v>3218</v>
      </c>
      <c r="B50" s="48" t="s">
        <v>3219</v>
      </c>
      <c r="C50" s="49"/>
      <c r="D50" s="49"/>
      <c r="E50" s="49"/>
      <c r="F50" s="49"/>
      <c r="G50" s="49" t="s">
        <v>983</v>
      </c>
      <c r="H50" s="49"/>
      <c r="I50" s="49"/>
      <c r="J50" s="49" t="s">
        <v>984</v>
      </c>
      <c r="L50" t="e">
        <v>#VALUE!</v>
      </c>
      <c r="M50">
        <f t="shared" si="0"/>
        <v>0</v>
      </c>
    </row>
    <row r="51" spans="1:13" ht="12.75" customHeight="1" x14ac:dyDescent="0.25">
      <c r="A51" s="48" t="s">
        <v>3220</v>
      </c>
      <c r="B51" s="48" t="s">
        <v>3221</v>
      </c>
      <c r="C51" s="49"/>
      <c r="D51" s="49"/>
      <c r="E51" s="49"/>
      <c r="F51" s="49"/>
      <c r="G51" s="49" t="s">
        <v>983</v>
      </c>
      <c r="H51" s="49"/>
      <c r="I51" s="49"/>
      <c r="J51" s="49" t="s">
        <v>984</v>
      </c>
      <c r="L51" t="e">
        <v>#VALUE!</v>
      </c>
      <c r="M51">
        <f t="shared" si="0"/>
        <v>0</v>
      </c>
    </row>
    <row r="52" spans="1:13" ht="12.75" customHeight="1" x14ac:dyDescent="0.25">
      <c r="A52" s="48" t="s">
        <v>3222</v>
      </c>
      <c r="B52" s="48" t="s">
        <v>3223</v>
      </c>
      <c r="C52" s="49"/>
      <c r="D52" s="49"/>
      <c r="E52" s="49"/>
      <c r="F52" s="49"/>
      <c r="G52" s="49" t="s">
        <v>983</v>
      </c>
      <c r="H52" s="49"/>
      <c r="I52" s="49"/>
      <c r="J52" s="49" t="s">
        <v>984</v>
      </c>
      <c r="L52" t="e">
        <v>#VALUE!</v>
      </c>
      <c r="M52">
        <f t="shared" si="0"/>
        <v>0</v>
      </c>
    </row>
    <row r="53" spans="1:13" ht="12.75" customHeight="1" x14ac:dyDescent="0.25">
      <c r="A53" s="48" t="s">
        <v>3224</v>
      </c>
      <c r="B53" s="48" t="s">
        <v>3225</v>
      </c>
      <c r="C53" s="49"/>
      <c r="D53" s="49"/>
      <c r="E53" s="49"/>
      <c r="F53" s="49"/>
      <c r="G53" s="49" t="s">
        <v>983</v>
      </c>
      <c r="H53" s="49"/>
      <c r="I53" s="49"/>
      <c r="J53" s="49" t="s">
        <v>984</v>
      </c>
      <c r="L53" t="e">
        <v>#VALUE!</v>
      </c>
      <c r="M53">
        <f t="shared" si="0"/>
        <v>0</v>
      </c>
    </row>
    <row r="54" spans="1:13" ht="12.75" customHeight="1" x14ac:dyDescent="0.25">
      <c r="A54" s="48" t="s">
        <v>3226</v>
      </c>
      <c r="B54" s="48" t="s">
        <v>3227</v>
      </c>
      <c r="C54" s="49"/>
      <c r="D54" s="49"/>
      <c r="E54" s="49"/>
      <c r="F54" s="49"/>
      <c r="G54" s="49" t="s">
        <v>983</v>
      </c>
      <c r="H54" s="49"/>
      <c r="I54" s="49"/>
      <c r="J54" s="49" t="s">
        <v>984</v>
      </c>
      <c r="L54" t="e">
        <v>#VALUE!</v>
      </c>
      <c r="M54">
        <f t="shared" si="0"/>
        <v>0</v>
      </c>
    </row>
    <row r="55" spans="1:13" ht="12.75" customHeight="1" x14ac:dyDescent="0.25">
      <c r="A55" s="48" t="s">
        <v>3228</v>
      </c>
      <c r="B55" s="48" t="s">
        <v>3229</v>
      </c>
      <c r="C55" s="49"/>
      <c r="D55" s="49"/>
      <c r="E55" s="49"/>
      <c r="F55" s="49"/>
      <c r="G55" s="49" t="s">
        <v>983</v>
      </c>
      <c r="H55" s="49"/>
      <c r="I55" s="49"/>
      <c r="J55" s="49" t="s">
        <v>984</v>
      </c>
      <c r="L55" t="e">
        <v>#VALUE!</v>
      </c>
      <c r="M55">
        <f t="shared" si="0"/>
        <v>0</v>
      </c>
    </row>
    <row r="56" spans="1:13" ht="12.75" customHeight="1" x14ac:dyDescent="0.25">
      <c r="A56" s="48" t="s">
        <v>3230</v>
      </c>
      <c r="B56" s="48" t="s">
        <v>3231</v>
      </c>
      <c r="C56" s="49"/>
      <c r="D56" s="49"/>
      <c r="E56" s="49"/>
      <c r="F56" s="49"/>
      <c r="G56" s="49" t="s">
        <v>983</v>
      </c>
      <c r="H56" s="49"/>
      <c r="I56" s="49"/>
      <c r="J56" s="49" t="s">
        <v>984</v>
      </c>
      <c r="L56" t="e">
        <v>#VALUE!</v>
      </c>
      <c r="M56">
        <f t="shared" si="0"/>
        <v>0</v>
      </c>
    </row>
    <row r="57" spans="1:13" ht="12.75" customHeight="1" x14ac:dyDescent="0.25">
      <c r="A57" s="48" t="s">
        <v>3232</v>
      </c>
      <c r="B57" s="48" t="s">
        <v>3233</v>
      </c>
      <c r="C57" s="49"/>
      <c r="D57" s="49"/>
      <c r="E57" s="49"/>
      <c r="F57" s="49"/>
      <c r="G57" s="49" t="s">
        <v>983</v>
      </c>
      <c r="H57" s="49"/>
      <c r="I57" s="49"/>
      <c r="J57" s="49" t="s">
        <v>984</v>
      </c>
      <c r="L57" t="e">
        <v>#VALUE!</v>
      </c>
      <c r="M57">
        <f t="shared" si="0"/>
        <v>0</v>
      </c>
    </row>
    <row r="58" spans="1:13" ht="12.75" customHeight="1" x14ac:dyDescent="0.25">
      <c r="A58" s="48" t="s">
        <v>3234</v>
      </c>
      <c r="B58" s="48" t="s">
        <v>3235</v>
      </c>
      <c r="C58" s="49"/>
      <c r="D58" s="49"/>
      <c r="E58" s="49"/>
      <c r="F58" s="49"/>
      <c r="G58" s="49" t="s">
        <v>983</v>
      </c>
      <c r="H58" s="49"/>
      <c r="I58" s="49"/>
      <c r="J58" s="49" t="s">
        <v>984</v>
      </c>
      <c r="L58" t="e">
        <v>#VALUE!</v>
      </c>
      <c r="M58">
        <f t="shared" si="0"/>
        <v>0</v>
      </c>
    </row>
    <row r="59" spans="1:13" ht="12.75" customHeight="1" x14ac:dyDescent="0.25">
      <c r="A59" s="48" t="s">
        <v>3236</v>
      </c>
      <c r="B59" s="48" t="s">
        <v>3237</v>
      </c>
      <c r="C59" s="49"/>
      <c r="D59" s="49"/>
      <c r="E59" s="49"/>
      <c r="F59" s="49"/>
      <c r="G59" s="49" t="s">
        <v>983</v>
      </c>
      <c r="H59" s="49"/>
      <c r="I59" s="49"/>
      <c r="J59" s="49" t="s">
        <v>984</v>
      </c>
      <c r="L59" t="e">
        <v>#VALUE!</v>
      </c>
      <c r="M59">
        <f t="shared" si="0"/>
        <v>0</v>
      </c>
    </row>
    <row r="60" spans="1:13" ht="12.75" customHeight="1" x14ac:dyDescent="0.25">
      <c r="A60" s="48" t="s">
        <v>3238</v>
      </c>
      <c r="B60" s="48" t="s">
        <v>3239</v>
      </c>
      <c r="C60" s="49"/>
      <c r="D60" s="49"/>
      <c r="E60" s="49"/>
      <c r="F60" s="49"/>
      <c r="G60" s="49" t="s">
        <v>983</v>
      </c>
      <c r="H60" s="49"/>
      <c r="I60" s="49"/>
      <c r="J60" s="49" t="s">
        <v>984</v>
      </c>
      <c r="L60" t="e">
        <v>#VALUE!</v>
      </c>
      <c r="M60">
        <f t="shared" si="0"/>
        <v>0</v>
      </c>
    </row>
    <row r="61" spans="1:13" ht="12.75" customHeight="1" x14ac:dyDescent="0.25">
      <c r="A61" s="48" t="s">
        <v>3240</v>
      </c>
      <c r="B61" s="48" t="s">
        <v>3241</v>
      </c>
      <c r="C61" s="49"/>
      <c r="D61" s="49"/>
      <c r="E61" s="49"/>
      <c r="F61" s="49"/>
      <c r="G61" s="49" t="s">
        <v>983</v>
      </c>
      <c r="H61" s="49"/>
      <c r="I61" s="49"/>
      <c r="J61" s="49" t="s">
        <v>984</v>
      </c>
      <c r="L61" t="e">
        <v>#VALUE!</v>
      </c>
      <c r="M61">
        <f t="shared" si="0"/>
        <v>0</v>
      </c>
    </row>
    <row r="62" spans="1:13" ht="12.75" customHeight="1" x14ac:dyDescent="0.25">
      <c r="A62" s="48" t="s">
        <v>3242</v>
      </c>
      <c r="B62" s="48" t="s">
        <v>3243</v>
      </c>
      <c r="C62" s="49"/>
      <c r="D62" s="49"/>
      <c r="E62" s="49"/>
      <c r="F62" s="49"/>
      <c r="G62" s="49" t="s">
        <v>983</v>
      </c>
      <c r="H62" s="49"/>
      <c r="I62" s="49"/>
      <c r="J62" s="49" t="s">
        <v>984</v>
      </c>
      <c r="L62" t="e">
        <v>#VALUE!</v>
      </c>
      <c r="M62">
        <f t="shared" si="0"/>
        <v>0</v>
      </c>
    </row>
    <row r="63" spans="1:13" ht="12.75" customHeight="1" x14ac:dyDescent="0.25">
      <c r="A63" s="47" t="s">
        <v>979</v>
      </c>
      <c r="B63" s="47" t="s">
        <v>980</v>
      </c>
      <c r="L63">
        <v>0</v>
      </c>
      <c r="M63">
        <f t="shared" si="0"/>
        <v>0</v>
      </c>
    </row>
    <row r="64" spans="1:13" ht="12.75" customHeight="1" x14ac:dyDescent="0.25">
      <c r="A64" s="48" t="s">
        <v>3244</v>
      </c>
      <c r="B64" s="48" t="s">
        <v>3245</v>
      </c>
      <c r="C64" s="49"/>
      <c r="D64" s="49"/>
      <c r="E64" s="49"/>
      <c r="F64" s="49"/>
      <c r="G64" s="49" t="s">
        <v>983</v>
      </c>
      <c r="H64" s="49"/>
      <c r="I64" s="49"/>
      <c r="J64" s="49" t="s">
        <v>984</v>
      </c>
      <c r="L64" t="e">
        <v>#VALUE!</v>
      </c>
      <c r="M64">
        <f t="shared" si="0"/>
        <v>0</v>
      </c>
    </row>
    <row r="65" spans="1:13" ht="12.75" customHeight="1" x14ac:dyDescent="0.25">
      <c r="A65" s="48" t="s">
        <v>3246</v>
      </c>
      <c r="B65" s="48" t="s">
        <v>3247</v>
      </c>
      <c r="C65" s="49"/>
      <c r="D65" s="49"/>
      <c r="E65" s="49"/>
      <c r="F65" s="49"/>
      <c r="G65" s="49" t="s">
        <v>983</v>
      </c>
      <c r="H65" s="49"/>
      <c r="I65" s="49"/>
      <c r="J65" s="49" t="s">
        <v>984</v>
      </c>
      <c r="L65" t="e">
        <v>#VALUE!</v>
      </c>
      <c r="M65">
        <f t="shared" si="0"/>
        <v>0</v>
      </c>
    </row>
    <row r="66" spans="1:13" ht="12.75" customHeight="1" x14ac:dyDescent="0.25">
      <c r="A66" s="48" t="s">
        <v>3248</v>
      </c>
      <c r="B66" s="48" t="s">
        <v>3249</v>
      </c>
      <c r="C66" s="49"/>
      <c r="D66" s="49"/>
      <c r="E66" s="49"/>
      <c r="F66" s="49"/>
      <c r="G66" s="49" t="s">
        <v>983</v>
      </c>
      <c r="H66" s="49"/>
      <c r="I66" s="49"/>
      <c r="J66" s="49" t="s">
        <v>984</v>
      </c>
      <c r="L66" t="e">
        <v>#VALUE!</v>
      </c>
      <c r="M66">
        <f t="shared" si="0"/>
        <v>0</v>
      </c>
    </row>
    <row r="67" spans="1:13" ht="12.75" customHeight="1" x14ac:dyDescent="0.25">
      <c r="A67" s="48" t="s">
        <v>3250</v>
      </c>
      <c r="B67" s="48" t="s">
        <v>3251</v>
      </c>
      <c r="C67" s="49"/>
      <c r="D67" s="49"/>
      <c r="E67" s="49"/>
      <c r="F67" s="49"/>
      <c r="G67" s="49" t="s">
        <v>983</v>
      </c>
      <c r="H67" s="49"/>
      <c r="I67" s="49"/>
      <c r="J67" s="49" t="s">
        <v>984</v>
      </c>
      <c r="L67" t="e">
        <v>#VALUE!</v>
      </c>
      <c r="M67">
        <f t="shared" si="0"/>
        <v>0</v>
      </c>
    </row>
    <row r="68" spans="1:13" ht="12.75" customHeight="1" x14ac:dyDescent="0.25">
      <c r="A68" s="48" t="s">
        <v>3252</v>
      </c>
      <c r="B68" s="48" t="s">
        <v>3253</v>
      </c>
      <c r="C68" s="49"/>
      <c r="D68" s="49"/>
      <c r="E68" s="49"/>
      <c r="F68" s="49"/>
      <c r="G68" s="49" t="s">
        <v>983</v>
      </c>
      <c r="H68" s="49"/>
      <c r="I68" s="49"/>
      <c r="J68" s="49" t="s">
        <v>984</v>
      </c>
      <c r="L68" t="e">
        <v>#VALUE!</v>
      </c>
      <c r="M68">
        <f t="shared" si="0"/>
        <v>0</v>
      </c>
    </row>
    <row r="69" spans="1:13" ht="12.75" customHeight="1" x14ac:dyDescent="0.25">
      <c r="A69" s="48" t="s">
        <v>3254</v>
      </c>
      <c r="B69" s="48" t="s">
        <v>3255</v>
      </c>
      <c r="C69" s="49"/>
      <c r="D69" s="49"/>
      <c r="E69" s="49"/>
      <c r="F69" s="49"/>
      <c r="G69" s="49" t="s">
        <v>983</v>
      </c>
      <c r="H69" s="49"/>
      <c r="I69" s="49"/>
      <c r="J69" s="49" t="s">
        <v>984</v>
      </c>
      <c r="L69" t="e">
        <v>#VALUE!</v>
      </c>
      <c r="M69">
        <f t="shared" ref="M69:M132" si="1">+E69</f>
        <v>0</v>
      </c>
    </row>
    <row r="70" spans="1:13" ht="12.75" customHeight="1" x14ac:dyDescent="0.25">
      <c r="A70" s="48" t="s">
        <v>3256</v>
      </c>
      <c r="B70" s="48" t="s">
        <v>3257</v>
      </c>
      <c r="C70" s="49"/>
      <c r="D70" s="49"/>
      <c r="E70" s="49"/>
      <c r="F70" s="49"/>
      <c r="G70" s="49" t="s">
        <v>983</v>
      </c>
      <c r="H70" s="49"/>
      <c r="I70" s="49"/>
      <c r="J70" s="49" t="s">
        <v>984</v>
      </c>
      <c r="L70" t="e">
        <v>#VALUE!</v>
      </c>
      <c r="M70">
        <f t="shared" si="1"/>
        <v>0</v>
      </c>
    </row>
    <row r="71" spans="1:13" ht="12.75" customHeight="1" x14ac:dyDescent="0.25">
      <c r="A71" s="48" t="s">
        <v>3258</v>
      </c>
      <c r="B71" s="48" t="s">
        <v>3259</v>
      </c>
      <c r="C71" s="49"/>
      <c r="D71" s="49"/>
      <c r="E71" s="49"/>
      <c r="F71" s="49"/>
      <c r="G71" s="49" t="s">
        <v>983</v>
      </c>
      <c r="H71" s="49"/>
      <c r="I71" s="49"/>
      <c r="J71" s="49" t="s">
        <v>984</v>
      </c>
      <c r="L71" t="e">
        <v>#VALUE!</v>
      </c>
      <c r="M71">
        <f t="shared" si="1"/>
        <v>0</v>
      </c>
    </row>
    <row r="72" spans="1:13" ht="12.75" customHeight="1" x14ac:dyDescent="0.25">
      <c r="A72" s="48" t="s">
        <v>3260</v>
      </c>
      <c r="B72" s="48" t="s">
        <v>3261</v>
      </c>
      <c r="C72" s="49"/>
      <c r="D72" s="49"/>
      <c r="E72" s="49"/>
      <c r="F72" s="49"/>
      <c r="G72" s="49" t="s">
        <v>983</v>
      </c>
      <c r="H72" s="49"/>
      <c r="I72" s="49"/>
      <c r="J72" s="49" t="s">
        <v>984</v>
      </c>
      <c r="L72" t="e">
        <v>#VALUE!</v>
      </c>
      <c r="M72">
        <f t="shared" si="1"/>
        <v>0</v>
      </c>
    </row>
    <row r="73" spans="1:13" ht="12.75" customHeight="1" x14ac:dyDescent="0.25">
      <c r="A73" s="48" t="s">
        <v>3262</v>
      </c>
      <c r="B73" s="48" t="s">
        <v>3263</v>
      </c>
      <c r="C73" s="49"/>
      <c r="D73" s="49"/>
      <c r="E73" s="49"/>
      <c r="F73" s="49"/>
      <c r="G73" s="49" t="s">
        <v>983</v>
      </c>
      <c r="H73" s="49"/>
      <c r="I73" s="49"/>
      <c r="J73" s="49" t="s">
        <v>984</v>
      </c>
      <c r="L73" t="e">
        <v>#VALUE!</v>
      </c>
      <c r="M73">
        <f t="shared" si="1"/>
        <v>0</v>
      </c>
    </row>
    <row r="74" spans="1:13" ht="12.75" customHeight="1" x14ac:dyDescent="0.25">
      <c r="A74" s="48" t="s">
        <v>3264</v>
      </c>
      <c r="B74" s="48" t="s">
        <v>3265</v>
      </c>
      <c r="C74" s="49"/>
      <c r="D74" s="49"/>
      <c r="E74" s="49"/>
      <c r="F74" s="49"/>
      <c r="G74" s="49" t="s">
        <v>983</v>
      </c>
      <c r="H74" s="49"/>
      <c r="I74" s="49"/>
      <c r="J74" s="49" t="s">
        <v>984</v>
      </c>
      <c r="L74" t="e">
        <v>#VALUE!</v>
      </c>
      <c r="M74">
        <f t="shared" si="1"/>
        <v>0</v>
      </c>
    </row>
    <row r="75" spans="1:13" ht="12.75" customHeight="1" x14ac:dyDescent="0.25">
      <c r="A75" s="48" t="s">
        <v>3266</v>
      </c>
      <c r="B75" s="48" t="s">
        <v>3267</v>
      </c>
      <c r="C75" s="49"/>
      <c r="D75" s="49"/>
      <c r="E75" s="49"/>
      <c r="F75" s="49"/>
      <c r="G75" s="49" t="s">
        <v>983</v>
      </c>
      <c r="H75" s="49"/>
      <c r="I75" s="49"/>
      <c r="J75" s="49" t="s">
        <v>984</v>
      </c>
      <c r="L75" t="e">
        <v>#VALUE!</v>
      </c>
      <c r="M75">
        <f t="shared" si="1"/>
        <v>0</v>
      </c>
    </row>
    <row r="76" spans="1:13" ht="12.75" customHeight="1" x14ac:dyDescent="0.25">
      <c r="A76" s="48" t="s">
        <v>3268</v>
      </c>
      <c r="B76" s="48" t="s">
        <v>3269</v>
      </c>
      <c r="C76" s="49"/>
      <c r="D76" s="49"/>
      <c r="E76" s="49"/>
      <c r="F76" s="49"/>
      <c r="G76" s="49" t="s">
        <v>983</v>
      </c>
      <c r="H76" s="49"/>
      <c r="I76" s="49"/>
      <c r="J76" s="49" t="s">
        <v>984</v>
      </c>
      <c r="L76" t="e">
        <v>#VALUE!</v>
      </c>
      <c r="M76">
        <f t="shared" si="1"/>
        <v>0</v>
      </c>
    </row>
    <row r="77" spans="1:13" ht="12.75" customHeight="1" x14ac:dyDescent="0.25">
      <c r="A77" s="48" t="s">
        <v>3270</v>
      </c>
      <c r="B77" s="48" t="s">
        <v>3271</v>
      </c>
      <c r="C77" s="49"/>
      <c r="D77" s="49"/>
      <c r="E77" s="49"/>
      <c r="F77" s="49"/>
      <c r="G77" s="49" t="s">
        <v>983</v>
      </c>
      <c r="H77" s="49"/>
      <c r="I77" s="49"/>
      <c r="J77" s="49" t="s">
        <v>984</v>
      </c>
      <c r="L77" t="e">
        <v>#VALUE!</v>
      </c>
      <c r="M77">
        <f t="shared" si="1"/>
        <v>0</v>
      </c>
    </row>
    <row r="78" spans="1:13" ht="12.75" customHeight="1" x14ac:dyDescent="0.25">
      <c r="A78" s="48" t="s">
        <v>3272</v>
      </c>
      <c r="B78" s="48" t="s">
        <v>3273</v>
      </c>
      <c r="C78" s="49"/>
      <c r="D78" s="49"/>
      <c r="E78" s="49"/>
      <c r="F78" s="49"/>
      <c r="G78" s="49" t="s">
        <v>983</v>
      </c>
      <c r="H78" s="49"/>
      <c r="I78" s="49"/>
      <c r="J78" s="49" t="s">
        <v>984</v>
      </c>
      <c r="L78" t="e">
        <v>#VALUE!</v>
      </c>
      <c r="M78">
        <f t="shared" si="1"/>
        <v>0</v>
      </c>
    </row>
    <row r="79" spans="1:13" ht="12.75" customHeight="1" x14ac:dyDescent="0.25">
      <c r="A79" s="48" t="s">
        <v>3274</v>
      </c>
      <c r="B79" s="48" t="s">
        <v>3275</v>
      </c>
      <c r="C79" s="49"/>
      <c r="D79" s="49"/>
      <c r="E79" s="49"/>
      <c r="F79" s="49"/>
      <c r="G79" s="49" t="s">
        <v>983</v>
      </c>
      <c r="H79" s="49"/>
      <c r="I79" s="49"/>
      <c r="J79" s="49" t="s">
        <v>984</v>
      </c>
      <c r="L79" t="e">
        <v>#VALUE!</v>
      </c>
      <c r="M79">
        <f t="shared" si="1"/>
        <v>0</v>
      </c>
    </row>
    <row r="80" spans="1:13" ht="12.75" customHeight="1" x14ac:dyDescent="0.25">
      <c r="A80" s="48" t="s">
        <v>3276</v>
      </c>
      <c r="B80" s="48" t="s">
        <v>3277</v>
      </c>
      <c r="C80" s="49"/>
      <c r="D80" s="49"/>
      <c r="E80" s="49"/>
      <c r="F80" s="49"/>
      <c r="G80" s="49" t="s">
        <v>983</v>
      </c>
      <c r="H80" s="49"/>
      <c r="I80" s="49"/>
      <c r="J80" s="49" t="s">
        <v>984</v>
      </c>
      <c r="L80" t="e">
        <v>#VALUE!</v>
      </c>
      <c r="M80">
        <f t="shared" si="1"/>
        <v>0</v>
      </c>
    </row>
    <row r="81" spans="1:13" ht="12.75" customHeight="1" x14ac:dyDescent="0.25">
      <c r="A81" s="48" t="s">
        <v>3278</v>
      </c>
      <c r="B81" s="48" t="s">
        <v>3279</v>
      </c>
      <c r="C81" s="49"/>
      <c r="D81" s="49"/>
      <c r="E81" s="49"/>
      <c r="F81" s="49"/>
      <c r="G81" s="49" t="s">
        <v>983</v>
      </c>
      <c r="H81" s="49"/>
      <c r="I81" s="49"/>
      <c r="J81" s="49" t="s">
        <v>984</v>
      </c>
      <c r="L81" t="e">
        <v>#VALUE!</v>
      </c>
      <c r="M81">
        <f t="shared" si="1"/>
        <v>0</v>
      </c>
    </row>
    <row r="82" spans="1:13" ht="12.75" customHeight="1" x14ac:dyDescent="0.25">
      <c r="A82" s="48" t="s">
        <v>3280</v>
      </c>
      <c r="B82" s="48" t="s">
        <v>3281</v>
      </c>
      <c r="C82" s="49"/>
      <c r="D82" s="49"/>
      <c r="E82" s="49"/>
      <c r="F82" s="49"/>
      <c r="G82" s="49" t="s">
        <v>983</v>
      </c>
      <c r="H82" s="49"/>
      <c r="I82" s="49"/>
      <c r="J82" s="49" t="s">
        <v>984</v>
      </c>
      <c r="L82" t="e">
        <v>#VALUE!</v>
      </c>
      <c r="M82">
        <f t="shared" si="1"/>
        <v>0</v>
      </c>
    </row>
    <row r="83" spans="1:13" ht="12.75" customHeight="1" x14ac:dyDescent="0.25">
      <c r="A83" s="48" t="s">
        <v>3282</v>
      </c>
      <c r="B83" s="48" t="s">
        <v>3283</v>
      </c>
      <c r="C83" s="49"/>
      <c r="D83" s="49"/>
      <c r="E83" s="49"/>
      <c r="F83" s="49"/>
      <c r="G83" s="49" t="s">
        <v>983</v>
      </c>
      <c r="H83" s="49"/>
      <c r="I83" s="49"/>
      <c r="J83" s="49" t="s">
        <v>984</v>
      </c>
      <c r="L83" t="e">
        <v>#VALUE!</v>
      </c>
      <c r="M83">
        <f t="shared" si="1"/>
        <v>0</v>
      </c>
    </row>
    <row r="84" spans="1:13" ht="12.75" customHeight="1" x14ac:dyDescent="0.25">
      <c r="A84" s="48" t="s">
        <v>3284</v>
      </c>
      <c r="B84" s="48" t="s">
        <v>3285</v>
      </c>
      <c r="C84" s="49"/>
      <c r="D84" s="49"/>
      <c r="E84" s="49"/>
      <c r="F84" s="49"/>
      <c r="G84" s="49" t="s">
        <v>983</v>
      </c>
      <c r="H84" s="49"/>
      <c r="I84" s="49"/>
      <c r="J84" s="49" t="s">
        <v>984</v>
      </c>
      <c r="L84" t="e">
        <v>#VALUE!</v>
      </c>
      <c r="M84">
        <f t="shared" si="1"/>
        <v>0</v>
      </c>
    </row>
    <row r="85" spans="1:13" ht="12.75" customHeight="1" x14ac:dyDescent="0.25">
      <c r="A85" s="48" t="s">
        <v>3286</v>
      </c>
      <c r="B85" s="48" t="s">
        <v>3287</v>
      </c>
      <c r="C85" s="49"/>
      <c r="D85" s="49"/>
      <c r="E85" s="49"/>
      <c r="F85" s="49"/>
      <c r="G85" s="49" t="s">
        <v>983</v>
      </c>
      <c r="H85" s="49"/>
      <c r="I85" s="49"/>
      <c r="J85" s="49" t="s">
        <v>984</v>
      </c>
      <c r="L85" t="e">
        <v>#VALUE!</v>
      </c>
      <c r="M85">
        <f t="shared" si="1"/>
        <v>0</v>
      </c>
    </row>
    <row r="86" spans="1:13" ht="12.75" customHeight="1" x14ac:dyDescent="0.25">
      <c r="A86" s="48" t="s">
        <v>3288</v>
      </c>
      <c r="B86" s="48" t="s">
        <v>3289</v>
      </c>
      <c r="C86" s="49"/>
      <c r="D86" s="49"/>
      <c r="E86" s="49"/>
      <c r="F86" s="49"/>
      <c r="G86" s="49" t="s">
        <v>983</v>
      </c>
      <c r="H86" s="49"/>
      <c r="I86" s="49"/>
      <c r="J86" s="49" t="s">
        <v>984</v>
      </c>
      <c r="L86" t="e">
        <v>#VALUE!</v>
      </c>
      <c r="M86">
        <f t="shared" si="1"/>
        <v>0</v>
      </c>
    </row>
    <row r="87" spans="1:13" ht="12.75" customHeight="1" x14ac:dyDescent="0.25">
      <c r="A87" s="48" t="s">
        <v>3290</v>
      </c>
      <c r="B87" s="48" t="s">
        <v>3291</v>
      </c>
      <c r="C87" s="49"/>
      <c r="D87" s="49"/>
      <c r="E87" s="49"/>
      <c r="F87" s="49"/>
      <c r="G87" s="49" t="s">
        <v>983</v>
      </c>
      <c r="H87" s="49"/>
      <c r="I87" s="49"/>
      <c r="J87" s="49" t="s">
        <v>984</v>
      </c>
      <c r="L87" t="e">
        <v>#VALUE!</v>
      </c>
      <c r="M87">
        <f t="shared" si="1"/>
        <v>0</v>
      </c>
    </row>
    <row r="88" spans="1:13" ht="12.75" customHeight="1" x14ac:dyDescent="0.25">
      <c r="A88" s="48" t="s">
        <v>3292</v>
      </c>
      <c r="B88" s="48" t="s">
        <v>3293</v>
      </c>
      <c r="C88" s="49"/>
      <c r="D88" s="49"/>
      <c r="E88" s="49"/>
      <c r="F88" s="49"/>
      <c r="G88" s="49" t="s">
        <v>983</v>
      </c>
      <c r="H88" s="49"/>
      <c r="I88" s="49"/>
      <c r="J88" s="49" t="s">
        <v>984</v>
      </c>
      <c r="L88" t="e">
        <v>#VALUE!</v>
      </c>
      <c r="M88">
        <f t="shared" si="1"/>
        <v>0</v>
      </c>
    </row>
    <row r="89" spans="1:13" ht="12.75" customHeight="1" x14ac:dyDescent="0.25">
      <c r="A89" s="48" t="s">
        <v>3294</v>
      </c>
      <c r="B89" s="48" t="s">
        <v>3295</v>
      </c>
      <c r="C89" s="49"/>
      <c r="D89" s="49"/>
      <c r="E89" s="49"/>
      <c r="F89" s="49"/>
      <c r="G89" s="49" t="s">
        <v>983</v>
      </c>
      <c r="H89" s="49"/>
      <c r="I89" s="49"/>
      <c r="J89" s="49" t="s">
        <v>984</v>
      </c>
      <c r="L89" t="e">
        <v>#VALUE!</v>
      </c>
      <c r="M89">
        <f t="shared" si="1"/>
        <v>0</v>
      </c>
    </row>
    <row r="90" spans="1:13" ht="12.75" customHeight="1" x14ac:dyDescent="0.25">
      <c r="A90" s="48" t="s">
        <v>3296</v>
      </c>
      <c r="B90" s="48" t="s">
        <v>3297</v>
      </c>
      <c r="C90" s="49"/>
      <c r="D90" s="49"/>
      <c r="E90" s="49"/>
      <c r="F90" s="49"/>
      <c r="G90" s="49" t="s">
        <v>983</v>
      </c>
      <c r="H90" s="49"/>
      <c r="I90" s="49"/>
      <c r="J90" s="49" t="s">
        <v>984</v>
      </c>
      <c r="L90" t="e">
        <v>#VALUE!</v>
      </c>
      <c r="M90">
        <f t="shared" si="1"/>
        <v>0</v>
      </c>
    </row>
    <row r="91" spans="1:13" ht="12.75" customHeight="1" x14ac:dyDescent="0.25">
      <c r="A91" s="48" t="s">
        <v>3298</v>
      </c>
      <c r="B91" s="48" t="s">
        <v>3299</v>
      </c>
      <c r="C91" s="49"/>
      <c r="D91" s="49"/>
      <c r="E91" s="49"/>
      <c r="F91" s="49"/>
      <c r="G91" s="49" t="s">
        <v>983</v>
      </c>
      <c r="H91" s="49"/>
      <c r="I91" s="49"/>
      <c r="J91" s="49" t="s">
        <v>984</v>
      </c>
      <c r="L91" t="e">
        <v>#VALUE!</v>
      </c>
      <c r="M91">
        <f t="shared" si="1"/>
        <v>0</v>
      </c>
    </row>
    <row r="92" spans="1:13" ht="12.75" customHeight="1" x14ac:dyDescent="0.25">
      <c r="A92" s="48" t="s">
        <v>3300</v>
      </c>
      <c r="B92" s="48" t="s">
        <v>3301</v>
      </c>
      <c r="C92" s="49"/>
      <c r="D92" s="49"/>
      <c r="E92" s="49"/>
      <c r="F92" s="49"/>
      <c r="G92" s="49" t="s">
        <v>983</v>
      </c>
      <c r="H92" s="49"/>
      <c r="I92" s="49"/>
      <c r="J92" s="49" t="s">
        <v>984</v>
      </c>
      <c r="L92" t="e">
        <v>#VALUE!</v>
      </c>
      <c r="M92">
        <f t="shared" si="1"/>
        <v>0</v>
      </c>
    </row>
    <row r="93" spans="1:13" ht="12.75" customHeight="1" x14ac:dyDescent="0.25">
      <c r="A93" s="48" t="s">
        <v>3302</v>
      </c>
      <c r="B93" s="48" t="s">
        <v>3303</v>
      </c>
      <c r="C93" s="49"/>
      <c r="D93" s="49"/>
      <c r="E93" s="49"/>
      <c r="F93" s="49"/>
      <c r="G93" s="49" t="s">
        <v>983</v>
      </c>
      <c r="H93" s="49"/>
      <c r="I93" s="49"/>
      <c r="J93" s="49" t="s">
        <v>984</v>
      </c>
      <c r="L93" t="e">
        <v>#VALUE!</v>
      </c>
      <c r="M93">
        <f t="shared" si="1"/>
        <v>0</v>
      </c>
    </row>
    <row r="94" spans="1:13" ht="12.75" customHeight="1" x14ac:dyDescent="0.25">
      <c r="A94" s="48" t="s">
        <v>3304</v>
      </c>
      <c r="B94" s="48" t="s">
        <v>3305</v>
      </c>
      <c r="C94" s="49"/>
      <c r="D94" s="49"/>
      <c r="E94" s="49"/>
      <c r="F94" s="49"/>
      <c r="G94" s="49" t="s">
        <v>983</v>
      </c>
      <c r="H94" s="49"/>
      <c r="I94" s="49"/>
      <c r="J94" s="49" t="s">
        <v>984</v>
      </c>
      <c r="L94" t="e">
        <v>#VALUE!</v>
      </c>
      <c r="M94">
        <f t="shared" si="1"/>
        <v>0</v>
      </c>
    </row>
    <row r="95" spans="1:13" ht="12.75" customHeight="1" x14ac:dyDescent="0.25">
      <c r="A95" s="48" t="s">
        <v>3306</v>
      </c>
      <c r="B95" s="48" t="s">
        <v>3307</v>
      </c>
      <c r="C95" s="49"/>
      <c r="D95" s="49"/>
      <c r="E95" s="49"/>
      <c r="F95" s="49"/>
      <c r="G95" s="49" t="s">
        <v>983</v>
      </c>
      <c r="H95" s="49"/>
      <c r="I95" s="49"/>
      <c r="J95" s="49" t="s">
        <v>984</v>
      </c>
      <c r="L95" t="e">
        <v>#VALUE!</v>
      </c>
      <c r="M95">
        <f t="shared" si="1"/>
        <v>0</v>
      </c>
    </row>
    <row r="96" spans="1:13" ht="12.75" customHeight="1" x14ac:dyDescent="0.25">
      <c r="A96" s="48" t="s">
        <v>3308</v>
      </c>
      <c r="B96" s="48" t="s">
        <v>3309</v>
      </c>
      <c r="C96" s="49"/>
      <c r="D96" s="49"/>
      <c r="E96" s="49"/>
      <c r="F96" s="49"/>
      <c r="G96" s="49" t="s">
        <v>983</v>
      </c>
      <c r="H96" s="49"/>
      <c r="I96" s="49"/>
      <c r="J96" s="49" t="s">
        <v>984</v>
      </c>
      <c r="L96" t="e">
        <v>#VALUE!</v>
      </c>
      <c r="M96">
        <f t="shared" si="1"/>
        <v>0</v>
      </c>
    </row>
    <row r="97" spans="1:13" ht="12.75" customHeight="1" x14ac:dyDescent="0.25">
      <c r="A97" s="48" t="s">
        <v>3310</v>
      </c>
      <c r="B97" s="48" t="s">
        <v>3311</v>
      </c>
      <c r="C97" s="49"/>
      <c r="D97" s="49"/>
      <c r="E97" s="49"/>
      <c r="F97" s="49"/>
      <c r="G97" s="49" t="s">
        <v>983</v>
      </c>
      <c r="H97" s="49"/>
      <c r="I97" s="49"/>
      <c r="J97" s="49" t="s">
        <v>984</v>
      </c>
      <c r="L97" t="e">
        <v>#VALUE!</v>
      </c>
      <c r="M97">
        <f t="shared" si="1"/>
        <v>0</v>
      </c>
    </row>
    <row r="98" spans="1:13" ht="12.75" customHeight="1" x14ac:dyDescent="0.25">
      <c r="A98" s="48" t="s">
        <v>3312</v>
      </c>
      <c r="B98" s="48" t="s">
        <v>3313</v>
      </c>
      <c r="C98" s="49"/>
      <c r="D98" s="49"/>
      <c r="E98" s="49"/>
      <c r="F98" s="49"/>
      <c r="G98" s="49" t="s">
        <v>983</v>
      </c>
      <c r="H98" s="49"/>
      <c r="I98" s="49"/>
      <c r="J98" s="49" t="s">
        <v>984</v>
      </c>
      <c r="L98" t="e">
        <v>#VALUE!</v>
      </c>
      <c r="M98">
        <f t="shared" si="1"/>
        <v>0</v>
      </c>
    </row>
    <row r="99" spans="1:13" ht="12.75" customHeight="1" x14ac:dyDescent="0.25">
      <c r="A99" s="48" t="s">
        <v>3314</v>
      </c>
      <c r="B99" s="48" t="s">
        <v>3315</v>
      </c>
      <c r="C99" s="49"/>
      <c r="D99" s="49"/>
      <c r="E99" s="49"/>
      <c r="F99" s="49"/>
      <c r="G99" s="49" t="s">
        <v>983</v>
      </c>
      <c r="H99" s="49"/>
      <c r="I99" s="49"/>
      <c r="J99" s="49" t="s">
        <v>984</v>
      </c>
      <c r="L99" t="e">
        <v>#VALUE!</v>
      </c>
      <c r="M99">
        <f t="shared" si="1"/>
        <v>0</v>
      </c>
    </row>
    <row r="100" spans="1:13" ht="12.75" customHeight="1" x14ac:dyDescent="0.25">
      <c r="A100" s="48" t="s">
        <v>3316</v>
      </c>
      <c r="B100" s="48" t="s">
        <v>3317</v>
      </c>
      <c r="C100" s="49"/>
      <c r="D100" s="49"/>
      <c r="E100" s="49"/>
      <c r="F100" s="49"/>
      <c r="G100" s="49" t="s">
        <v>983</v>
      </c>
      <c r="H100" s="49"/>
      <c r="I100" s="49"/>
      <c r="J100" s="49" t="s">
        <v>984</v>
      </c>
      <c r="L100" t="e">
        <v>#VALUE!</v>
      </c>
      <c r="M100">
        <f t="shared" si="1"/>
        <v>0</v>
      </c>
    </row>
    <row r="101" spans="1:13" ht="12.75" customHeight="1" x14ac:dyDescent="0.25">
      <c r="A101" s="48" t="s">
        <v>3318</v>
      </c>
      <c r="B101" s="48" t="s">
        <v>3319</v>
      </c>
      <c r="C101" s="49"/>
      <c r="D101" s="49"/>
      <c r="E101" s="49"/>
      <c r="F101" s="49"/>
      <c r="G101" s="49" t="s">
        <v>983</v>
      </c>
      <c r="H101" s="49"/>
      <c r="I101" s="49"/>
      <c r="J101" s="49" t="s">
        <v>984</v>
      </c>
      <c r="L101" t="e">
        <v>#VALUE!</v>
      </c>
      <c r="M101">
        <f t="shared" si="1"/>
        <v>0</v>
      </c>
    </row>
    <row r="102" spans="1:13" ht="12.75" customHeight="1" x14ac:dyDescent="0.25">
      <c r="A102" s="48" t="s">
        <v>3320</v>
      </c>
      <c r="B102" s="48" t="s">
        <v>3321</v>
      </c>
      <c r="C102" s="49"/>
      <c r="D102" s="49"/>
      <c r="E102" s="49"/>
      <c r="F102" s="49"/>
      <c r="G102" s="49" t="s">
        <v>983</v>
      </c>
      <c r="H102" s="49"/>
      <c r="I102" s="49"/>
      <c r="J102" s="49" t="s">
        <v>984</v>
      </c>
      <c r="L102" t="e">
        <v>#VALUE!</v>
      </c>
      <c r="M102">
        <f t="shared" si="1"/>
        <v>0</v>
      </c>
    </row>
    <row r="103" spans="1:13" ht="12.75" customHeight="1" x14ac:dyDescent="0.25">
      <c r="A103" s="48" t="s">
        <v>3322</v>
      </c>
      <c r="B103" s="48" t="s">
        <v>3323</v>
      </c>
      <c r="C103" s="49"/>
      <c r="D103" s="49"/>
      <c r="E103" s="49"/>
      <c r="F103" s="49"/>
      <c r="G103" s="49" t="s">
        <v>983</v>
      </c>
      <c r="H103" s="49"/>
      <c r="I103" s="49"/>
      <c r="J103" s="49" t="s">
        <v>984</v>
      </c>
      <c r="L103" t="e">
        <v>#VALUE!</v>
      </c>
      <c r="M103">
        <f t="shared" si="1"/>
        <v>0</v>
      </c>
    </row>
    <row r="104" spans="1:13" ht="12.75" customHeight="1" x14ac:dyDescent="0.25">
      <c r="A104" s="48" t="s">
        <v>3324</v>
      </c>
      <c r="B104" s="48" t="s">
        <v>3325</v>
      </c>
      <c r="C104" s="49"/>
      <c r="D104" s="49"/>
      <c r="E104" s="49"/>
      <c r="F104" s="49"/>
      <c r="G104" s="49" t="s">
        <v>983</v>
      </c>
      <c r="H104" s="49"/>
      <c r="I104" s="49"/>
      <c r="J104" s="49" t="s">
        <v>984</v>
      </c>
      <c r="L104" t="e">
        <v>#VALUE!</v>
      </c>
      <c r="M104">
        <f t="shared" si="1"/>
        <v>0</v>
      </c>
    </row>
    <row r="105" spans="1:13" ht="12.75" customHeight="1" x14ac:dyDescent="0.25">
      <c r="A105" s="48" t="s">
        <v>3326</v>
      </c>
      <c r="B105" s="48" t="s">
        <v>3327</v>
      </c>
      <c r="C105" s="49"/>
      <c r="D105" s="49"/>
      <c r="E105" s="49"/>
      <c r="F105" s="49"/>
      <c r="G105" s="49" t="s">
        <v>983</v>
      </c>
      <c r="H105" s="49"/>
      <c r="I105" s="49"/>
      <c r="J105" s="49" t="s">
        <v>984</v>
      </c>
      <c r="L105" t="e">
        <v>#VALUE!</v>
      </c>
      <c r="M105">
        <f t="shared" si="1"/>
        <v>0</v>
      </c>
    </row>
    <row r="106" spans="1:13" ht="12.75" customHeight="1" x14ac:dyDescent="0.25">
      <c r="A106" s="48" t="s">
        <v>3328</v>
      </c>
      <c r="B106" s="48" t="s">
        <v>3329</v>
      </c>
      <c r="C106" s="49"/>
      <c r="D106" s="49"/>
      <c r="E106" s="49"/>
      <c r="F106" s="49"/>
      <c r="G106" s="49" t="s">
        <v>983</v>
      </c>
      <c r="H106" s="49"/>
      <c r="I106" s="49"/>
      <c r="J106" s="49" t="s">
        <v>984</v>
      </c>
      <c r="L106" t="e">
        <v>#VALUE!</v>
      </c>
      <c r="M106">
        <f t="shared" si="1"/>
        <v>0</v>
      </c>
    </row>
    <row r="107" spans="1:13" ht="12.75" customHeight="1" x14ac:dyDescent="0.25">
      <c r="A107" s="48" t="s">
        <v>3330</v>
      </c>
      <c r="B107" s="48" t="s">
        <v>3331</v>
      </c>
      <c r="C107" s="49"/>
      <c r="D107" s="49"/>
      <c r="E107" s="49"/>
      <c r="F107" s="49"/>
      <c r="G107" s="49" t="s">
        <v>983</v>
      </c>
      <c r="H107" s="49"/>
      <c r="I107" s="49"/>
      <c r="J107" s="49" t="s">
        <v>984</v>
      </c>
      <c r="L107" t="e">
        <v>#VALUE!</v>
      </c>
      <c r="M107">
        <f t="shared" si="1"/>
        <v>0</v>
      </c>
    </row>
    <row r="108" spans="1:13" ht="12.75" customHeight="1" x14ac:dyDescent="0.25">
      <c r="A108" s="48" t="s">
        <v>3332</v>
      </c>
      <c r="B108" s="48" t="s">
        <v>3333</v>
      </c>
      <c r="C108" s="49"/>
      <c r="D108" s="49"/>
      <c r="E108" s="49"/>
      <c r="F108" s="49"/>
      <c r="G108" s="49" t="s">
        <v>983</v>
      </c>
      <c r="H108" s="49"/>
      <c r="I108" s="49"/>
      <c r="J108" s="49" t="s">
        <v>984</v>
      </c>
      <c r="L108" t="e">
        <v>#VALUE!</v>
      </c>
      <c r="M108">
        <f t="shared" si="1"/>
        <v>0</v>
      </c>
    </row>
    <row r="109" spans="1:13" ht="12.75" customHeight="1" x14ac:dyDescent="0.25">
      <c r="A109" s="48" t="s">
        <v>3334</v>
      </c>
      <c r="B109" s="48" t="s">
        <v>3335</v>
      </c>
      <c r="C109" s="49"/>
      <c r="D109" s="49"/>
      <c r="E109" s="49"/>
      <c r="F109" s="49"/>
      <c r="G109" s="49" t="s">
        <v>983</v>
      </c>
      <c r="H109" s="49"/>
      <c r="I109" s="49"/>
      <c r="J109" s="49" t="s">
        <v>984</v>
      </c>
      <c r="L109" t="e">
        <v>#VALUE!</v>
      </c>
      <c r="M109">
        <f t="shared" si="1"/>
        <v>0</v>
      </c>
    </row>
    <row r="110" spans="1:13" ht="12.75" customHeight="1" x14ac:dyDescent="0.25">
      <c r="A110" s="48" t="s">
        <v>3336</v>
      </c>
      <c r="B110" s="48" t="s">
        <v>3337</v>
      </c>
      <c r="C110" s="49"/>
      <c r="D110" s="49"/>
      <c r="E110" s="49"/>
      <c r="F110" s="49"/>
      <c r="G110" s="49" t="s">
        <v>983</v>
      </c>
      <c r="H110" s="49"/>
      <c r="I110" s="49"/>
      <c r="J110" s="49" t="s">
        <v>984</v>
      </c>
      <c r="L110" t="e">
        <v>#VALUE!</v>
      </c>
      <c r="M110">
        <f t="shared" si="1"/>
        <v>0</v>
      </c>
    </row>
    <row r="111" spans="1:13" ht="12.75" customHeight="1" x14ac:dyDescent="0.25">
      <c r="A111" s="48" t="s">
        <v>3338</v>
      </c>
      <c r="B111" s="48" t="s">
        <v>3339</v>
      </c>
      <c r="C111" s="49"/>
      <c r="D111" s="49"/>
      <c r="E111" s="49"/>
      <c r="F111" s="49"/>
      <c r="G111" s="49" t="s">
        <v>983</v>
      </c>
      <c r="H111" s="49"/>
      <c r="I111" s="49"/>
      <c r="J111" s="49" t="s">
        <v>984</v>
      </c>
      <c r="L111" t="e">
        <v>#VALUE!</v>
      </c>
      <c r="M111">
        <f t="shared" si="1"/>
        <v>0</v>
      </c>
    </row>
    <row r="112" spans="1:13" ht="12.75" customHeight="1" x14ac:dyDescent="0.25">
      <c r="A112" s="48" t="s">
        <v>3340</v>
      </c>
      <c r="B112" s="48" t="s">
        <v>3341</v>
      </c>
      <c r="C112" s="49"/>
      <c r="D112" s="49"/>
      <c r="E112" s="49"/>
      <c r="F112" s="49"/>
      <c r="G112" s="49" t="s">
        <v>983</v>
      </c>
      <c r="H112" s="49"/>
      <c r="I112" s="49"/>
      <c r="J112" s="49" t="s">
        <v>984</v>
      </c>
      <c r="L112" t="e">
        <v>#VALUE!</v>
      </c>
      <c r="M112">
        <f t="shared" si="1"/>
        <v>0</v>
      </c>
    </row>
    <row r="113" spans="1:13" ht="12.75" customHeight="1" x14ac:dyDescent="0.25">
      <c r="A113" s="48" t="s">
        <v>3342</v>
      </c>
      <c r="B113" s="48" t="s">
        <v>3343</v>
      </c>
      <c r="C113" s="49"/>
      <c r="D113" s="49"/>
      <c r="E113" s="49"/>
      <c r="F113" s="49"/>
      <c r="G113" s="49" t="s">
        <v>983</v>
      </c>
      <c r="H113" s="49"/>
      <c r="I113" s="49"/>
      <c r="J113" s="49" t="s">
        <v>984</v>
      </c>
      <c r="L113" t="e">
        <v>#VALUE!</v>
      </c>
      <c r="M113">
        <f t="shared" si="1"/>
        <v>0</v>
      </c>
    </row>
    <row r="114" spans="1:13" ht="12.75" customHeight="1" x14ac:dyDescent="0.25">
      <c r="A114" s="48" t="s">
        <v>3344</v>
      </c>
      <c r="B114" s="48" t="s">
        <v>3345</v>
      </c>
      <c r="C114" s="49"/>
      <c r="D114" s="49"/>
      <c r="E114" s="49"/>
      <c r="F114" s="49"/>
      <c r="G114" s="49" t="s">
        <v>983</v>
      </c>
      <c r="H114" s="49"/>
      <c r="I114" s="49"/>
      <c r="J114" s="49" t="s">
        <v>984</v>
      </c>
      <c r="L114" t="e">
        <v>#VALUE!</v>
      </c>
      <c r="M114">
        <f t="shared" si="1"/>
        <v>0</v>
      </c>
    </row>
    <row r="115" spans="1:13" ht="12.75" customHeight="1" x14ac:dyDescent="0.25">
      <c r="A115" s="48" t="s">
        <v>3346</v>
      </c>
      <c r="B115" s="48" t="s">
        <v>3347</v>
      </c>
      <c r="C115" s="49"/>
      <c r="D115" s="49"/>
      <c r="E115" s="49"/>
      <c r="F115" s="49"/>
      <c r="G115" s="49" t="s">
        <v>983</v>
      </c>
      <c r="H115" s="49"/>
      <c r="I115" s="49"/>
      <c r="J115" s="49" t="s">
        <v>984</v>
      </c>
      <c r="L115" t="e">
        <v>#VALUE!</v>
      </c>
      <c r="M115">
        <f t="shared" si="1"/>
        <v>0</v>
      </c>
    </row>
    <row r="116" spans="1:13" ht="12.75" customHeight="1" x14ac:dyDescent="0.25">
      <c r="A116" s="48" t="s">
        <v>3348</v>
      </c>
      <c r="B116" s="48" t="s">
        <v>3349</v>
      </c>
      <c r="C116" s="49"/>
      <c r="D116" s="49"/>
      <c r="E116" s="49"/>
      <c r="F116" s="49"/>
      <c r="G116" s="49" t="s">
        <v>983</v>
      </c>
      <c r="H116" s="49"/>
      <c r="I116" s="49"/>
      <c r="J116" s="49" t="s">
        <v>984</v>
      </c>
      <c r="L116" t="e">
        <v>#VALUE!</v>
      </c>
      <c r="M116">
        <f t="shared" si="1"/>
        <v>0</v>
      </c>
    </row>
    <row r="117" spans="1:13" ht="12.75" customHeight="1" x14ac:dyDescent="0.25">
      <c r="A117" s="48" t="s">
        <v>3350</v>
      </c>
      <c r="B117" s="48" t="s">
        <v>3351</v>
      </c>
      <c r="C117" s="49"/>
      <c r="D117" s="49"/>
      <c r="E117" s="49"/>
      <c r="F117" s="49"/>
      <c r="G117" s="49" t="s">
        <v>983</v>
      </c>
      <c r="H117" s="49"/>
      <c r="I117" s="49"/>
      <c r="J117" s="49" t="s">
        <v>984</v>
      </c>
      <c r="L117" t="e">
        <v>#VALUE!</v>
      </c>
      <c r="M117">
        <f t="shared" si="1"/>
        <v>0</v>
      </c>
    </row>
    <row r="118" spans="1:13" ht="12.75" customHeight="1" x14ac:dyDescent="0.25">
      <c r="A118" s="48" t="s">
        <v>3352</v>
      </c>
      <c r="B118" s="48" t="s">
        <v>3353</v>
      </c>
      <c r="C118" s="49"/>
      <c r="D118" s="49"/>
      <c r="E118" s="49"/>
      <c r="F118" s="49"/>
      <c r="G118" s="49" t="s">
        <v>983</v>
      </c>
      <c r="H118" s="49"/>
      <c r="I118" s="49"/>
      <c r="J118" s="49" t="s">
        <v>984</v>
      </c>
      <c r="L118" t="e">
        <v>#VALUE!</v>
      </c>
      <c r="M118">
        <f t="shared" si="1"/>
        <v>0</v>
      </c>
    </row>
    <row r="119" spans="1:13" ht="12.75" customHeight="1" x14ac:dyDescent="0.25">
      <c r="A119" s="48" t="s">
        <v>3354</v>
      </c>
      <c r="B119" s="48" t="s">
        <v>3355</v>
      </c>
      <c r="C119" s="49"/>
      <c r="D119" s="49"/>
      <c r="E119" s="49"/>
      <c r="F119" s="49"/>
      <c r="G119" s="49" t="s">
        <v>983</v>
      </c>
      <c r="H119" s="49"/>
      <c r="I119" s="49"/>
      <c r="J119" s="49" t="s">
        <v>984</v>
      </c>
      <c r="L119" t="e">
        <v>#VALUE!</v>
      </c>
      <c r="M119">
        <f t="shared" si="1"/>
        <v>0</v>
      </c>
    </row>
    <row r="120" spans="1:13" ht="12.75" customHeight="1" x14ac:dyDescent="0.25">
      <c r="A120" s="48" t="s">
        <v>3356</v>
      </c>
      <c r="B120" s="48" t="s">
        <v>3357</v>
      </c>
      <c r="C120" s="49"/>
      <c r="D120" s="49"/>
      <c r="E120" s="49"/>
      <c r="F120" s="49"/>
      <c r="G120" s="49" t="s">
        <v>983</v>
      </c>
      <c r="H120" s="49"/>
      <c r="I120" s="49"/>
      <c r="J120" s="49" t="s">
        <v>984</v>
      </c>
      <c r="L120" t="e">
        <v>#VALUE!</v>
      </c>
      <c r="M120">
        <f t="shared" si="1"/>
        <v>0</v>
      </c>
    </row>
    <row r="121" spans="1:13" ht="12.75" customHeight="1" x14ac:dyDescent="0.25">
      <c r="A121" s="48" t="s">
        <v>3358</v>
      </c>
      <c r="B121" s="48" t="s">
        <v>3359</v>
      </c>
      <c r="C121" s="49"/>
      <c r="D121" s="49"/>
      <c r="E121" s="49"/>
      <c r="F121" s="49"/>
      <c r="G121" s="49" t="s">
        <v>983</v>
      </c>
      <c r="H121" s="49"/>
      <c r="I121" s="49"/>
      <c r="J121" s="49" t="s">
        <v>984</v>
      </c>
      <c r="L121" t="e">
        <v>#VALUE!</v>
      </c>
      <c r="M121">
        <f t="shared" si="1"/>
        <v>0</v>
      </c>
    </row>
    <row r="122" spans="1:13" ht="12.75" customHeight="1" x14ac:dyDescent="0.25">
      <c r="A122" s="47" t="s">
        <v>979</v>
      </c>
      <c r="B122" s="47" t="s">
        <v>980</v>
      </c>
      <c r="L122">
        <v>0</v>
      </c>
      <c r="M122">
        <f t="shared" si="1"/>
        <v>0</v>
      </c>
    </row>
    <row r="123" spans="1:13" ht="12.75" customHeight="1" x14ac:dyDescent="0.25">
      <c r="A123" s="48" t="s">
        <v>3360</v>
      </c>
      <c r="B123" s="48" t="s">
        <v>3361</v>
      </c>
      <c r="C123" s="49"/>
      <c r="D123" s="49"/>
      <c r="E123" s="49"/>
      <c r="F123" s="49"/>
      <c r="G123" s="49" t="s">
        <v>983</v>
      </c>
      <c r="H123" s="49"/>
      <c r="I123" s="49"/>
      <c r="J123" s="49" t="s">
        <v>984</v>
      </c>
      <c r="L123" t="e">
        <v>#VALUE!</v>
      </c>
      <c r="M123">
        <f t="shared" si="1"/>
        <v>0</v>
      </c>
    </row>
    <row r="124" spans="1:13" ht="12.75" customHeight="1" x14ac:dyDescent="0.25">
      <c r="A124" s="48" t="s">
        <v>3362</v>
      </c>
      <c r="B124" s="48" t="s">
        <v>3363</v>
      </c>
      <c r="C124" s="49"/>
      <c r="D124" s="49"/>
      <c r="E124" s="49"/>
      <c r="F124" s="49"/>
      <c r="G124" s="49" t="s">
        <v>983</v>
      </c>
      <c r="H124" s="49"/>
      <c r="I124" s="49"/>
      <c r="J124" s="49" t="s">
        <v>984</v>
      </c>
      <c r="L124" t="e">
        <v>#VALUE!</v>
      </c>
      <c r="M124">
        <f t="shared" si="1"/>
        <v>0</v>
      </c>
    </row>
    <row r="125" spans="1:13" ht="12.75" customHeight="1" x14ac:dyDescent="0.25">
      <c r="A125" s="48" t="s">
        <v>3364</v>
      </c>
      <c r="B125" s="48" t="s">
        <v>3365</v>
      </c>
      <c r="C125" s="49"/>
      <c r="D125" s="49"/>
      <c r="E125" s="49"/>
      <c r="F125" s="49"/>
      <c r="G125" s="49" t="s">
        <v>983</v>
      </c>
      <c r="H125" s="49"/>
      <c r="I125" s="49"/>
      <c r="J125" s="49" t="s">
        <v>984</v>
      </c>
      <c r="L125" t="e">
        <v>#VALUE!</v>
      </c>
      <c r="M125">
        <f t="shared" si="1"/>
        <v>0</v>
      </c>
    </row>
    <row r="126" spans="1:13" ht="12.75" customHeight="1" x14ac:dyDescent="0.25">
      <c r="A126" s="48" t="s">
        <v>3366</v>
      </c>
      <c r="B126" s="48" t="s">
        <v>3367</v>
      </c>
      <c r="C126" s="49"/>
      <c r="D126" s="49"/>
      <c r="E126" s="49"/>
      <c r="F126" s="49"/>
      <c r="G126" s="49" t="s">
        <v>983</v>
      </c>
      <c r="H126" s="49"/>
      <c r="I126" s="49"/>
      <c r="J126" s="49" t="s">
        <v>984</v>
      </c>
      <c r="L126" t="e">
        <v>#VALUE!</v>
      </c>
      <c r="M126">
        <f t="shared" si="1"/>
        <v>0</v>
      </c>
    </row>
    <row r="127" spans="1:13" ht="12.75" customHeight="1" x14ac:dyDescent="0.25">
      <c r="A127" s="48" t="s">
        <v>3368</v>
      </c>
      <c r="B127" s="48" t="s">
        <v>3369</v>
      </c>
      <c r="C127" s="49"/>
      <c r="D127" s="49"/>
      <c r="E127" s="49"/>
      <c r="F127" s="49"/>
      <c r="G127" s="49" t="s">
        <v>983</v>
      </c>
      <c r="H127" s="49"/>
      <c r="I127" s="49"/>
      <c r="J127" s="49" t="s">
        <v>984</v>
      </c>
      <c r="L127" t="e">
        <v>#VALUE!</v>
      </c>
      <c r="M127">
        <f t="shared" si="1"/>
        <v>0</v>
      </c>
    </row>
    <row r="128" spans="1:13" ht="12.75" customHeight="1" x14ac:dyDescent="0.25">
      <c r="A128" s="48" t="s">
        <v>3370</v>
      </c>
      <c r="B128" s="48" t="s">
        <v>3371</v>
      </c>
      <c r="C128" s="49"/>
      <c r="D128" s="49"/>
      <c r="E128" s="49"/>
      <c r="F128" s="49"/>
      <c r="G128" s="49" t="s">
        <v>983</v>
      </c>
      <c r="H128" s="49"/>
      <c r="I128" s="49"/>
      <c r="J128" s="49" t="s">
        <v>984</v>
      </c>
      <c r="L128" t="e">
        <v>#VALUE!</v>
      </c>
      <c r="M128">
        <f t="shared" si="1"/>
        <v>0</v>
      </c>
    </row>
    <row r="129" spans="1:13" ht="12.75" customHeight="1" x14ac:dyDescent="0.25">
      <c r="A129" s="48" t="s">
        <v>3372</v>
      </c>
      <c r="B129" s="48" t="s">
        <v>3373</v>
      </c>
      <c r="C129" s="49"/>
      <c r="D129" s="49"/>
      <c r="E129" s="49"/>
      <c r="F129" s="49"/>
      <c r="G129" s="49" t="s">
        <v>983</v>
      </c>
      <c r="H129" s="49"/>
      <c r="I129" s="49"/>
      <c r="J129" s="49" t="s">
        <v>984</v>
      </c>
      <c r="L129" t="e">
        <v>#VALUE!</v>
      </c>
      <c r="M129">
        <f t="shared" si="1"/>
        <v>0</v>
      </c>
    </row>
    <row r="130" spans="1:13" ht="12.75" customHeight="1" x14ac:dyDescent="0.25">
      <c r="A130" s="48" t="s">
        <v>3374</v>
      </c>
      <c r="B130" s="48" t="s">
        <v>3375</v>
      </c>
      <c r="C130" s="49"/>
      <c r="D130" s="49"/>
      <c r="E130" s="49"/>
      <c r="F130" s="49"/>
      <c r="G130" s="49" t="s">
        <v>983</v>
      </c>
      <c r="H130" s="49"/>
      <c r="I130" s="49"/>
      <c r="J130" s="49" t="s">
        <v>984</v>
      </c>
      <c r="L130" t="e">
        <v>#VALUE!</v>
      </c>
      <c r="M130">
        <f t="shared" si="1"/>
        <v>0</v>
      </c>
    </row>
    <row r="131" spans="1:13" ht="12.75" customHeight="1" x14ac:dyDescent="0.25">
      <c r="A131" s="48" t="s">
        <v>3376</v>
      </c>
      <c r="B131" s="48" t="s">
        <v>3377</v>
      </c>
      <c r="C131" s="49"/>
      <c r="D131" s="49"/>
      <c r="E131" s="49"/>
      <c r="F131" s="49"/>
      <c r="G131" s="49" t="s">
        <v>983</v>
      </c>
      <c r="H131" s="49"/>
      <c r="I131" s="49"/>
      <c r="J131" s="49" t="s">
        <v>984</v>
      </c>
      <c r="L131" t="e">
        <v>#VALUE!</v>
      </c>
      <c r="M131">
        <f t="shared" si="1"/>
        <v>0</v>
      </c>
    </row>
    <row r="132" spans="1:13" ht="12.75" customHeight="1" x14ac:dyDescent="0.25">
      <c r="A132" s="48" t="s">
        <v>3378</v>
      </c>
      <c r="B132" s="48" t="s">
        <v>3379</v>
      </c>
      <c r="C132" s="49"/>
      <c r="D132" s="49"/>
      <c r="E132" s="49"/>
      <c r="F132" s="49"/>
      <c r="G132" s="49" t="s">
        <v>983</v>
      </c>
      <c r="H132" s="49"/>
      <c r="I132" s="49"/>
      <c r="J132" s="49" t="s">
        <v>984</v>
      </c>
      <c r="L132" t="e">
        <v>#VALUE!</v>
      </c>
      <c r="M132">
        <f t="shared" si="1"/>
        <v>0</v>
      </c>
    </row>
    <row r="133" spans="1:13" ht="12.75" customHeight="1" x14ac:dyDescent="0.25">
      <c r="A133" s="48" t="s">
        <v>3380</v>
      </c>
      <c r="B133" s="48" t="s">
        <v>3381</v>
      </c>
      <c r="C133" s="49"/>
      <c r="D133" s="49"/>
      <c r="E133" s="49"/>
      <c r="F133" s="49"/>
      <c r="G133" s="49" t="s">
        <v>983</v>
      </c>
      <c r="H133" s="49"/>
      <c r="I133" s="49"/>
      <c r="J133" s="49" t="s">
        <v>984</v>
      </c>
      <c r="L133" t="e">
        <v>#VALUE!</v>
      </c>
      <c r="M133">
        <f t="shared" ref="M133:M196" si="2">+E133</f>
        <v>0</v>
      </c>
    </row>
    <row r="134" spans="1:13" ht="12.75" customHeight="1" x14ac:dyDescent="0.25">
      <c r="A134" s="48" t="s">
        <v>3382</v>
      </c>
      <c r="B134" s="48" t="s">
        <v>3383</v>
      </c>
      <c r="C134" s="49"/>
      <c r="D134" s="49"/>
      <c r="E134" s="49"/>
      <c r="F134" s="49"/>
      <c r="G134" s="49" t="s">
        <v>983</v>
      </c>
      <c r="H134" s="49"/>
      <c r="I134" s="49"/>
      <c r="J134" s="49" t="s">
        <v>984</v>
      </c>
      <c r="L134" t="e">
        <v>#VALUE!</v>
      </c>
      <c r="M134">
        <f t="shared" si="2"/>
        <v>0</v>
      </c>
    </row>
    <row r="135" spans="1:13" ht="12.75" customHeight="1" x14ac:dyDescent="0.25">
      <c r="A135" s="48" t="s">
        <v>3384</v>
      </c>
      <c r="B135" s="48" t="s">
        <v>3385</v>
      </c>
      <c r="C135" s="49"/>
      <c r="D135" s="49"/>
      <c r="E135" s="49"/>
      <c r="F135" s="49"/>
      <c r="G135" s="49" t="s">
        <v>983</v>
      </c>
      <c r="H135" s="49"/>
      <c r="I135" s="49"/>
      <c r="J135" s="49" t="s">
        <v>984</v>
      </c>
      <c r="L135" t="e">
        <v>#VALUE!</v>
      </c>
      <c r="M135">
        <f t="shared" si="2"/>
        <v>0</v>
      </c>
    </row>
    <row r="136" spans="1:13" ht="12.75" customHeight="1" x14ac:dyDescent="0.25">
      <c r="A136" s="48" t="s">
        <v>3386</v>
      </c>
      <c r="B136" s="48" t="s">
        <v>3387</v>
      </c>
      <c r="C136" s="49"/>
      <c r="D136" s="49"/>
      <c r="E136" s="49"/>
      <c r="F136" s="49"/>
      <c r="G136" s="49" t="s">
        <v>983</v>
      </c>
      <c r="H136" s="49"/>
      <c r="I136" s="49"/>
      <c r="J136" s="49" t="s">
        <v>984</v>
      </c>
      <c r="L136" t="e">
        <v>#VALUE!</v>
      </c>
      <c r="M136">
        <f t="shared" si="2"/>
        <v>0</v>
      </c>
    </row>
    <row r="137" spans="1:13" ht="12.75" customHeight="1" x14ac:dyDescent="0.25">
      <c r="A137" s="48" t="s">
        <v>3388</v>
      </c>
      <c r="B137" s="48" t="s">
        <v>3389</v>
      </c>
      <c r="C137" s="49"/>
      <c r="D137" s="49"/>
      <c r="E137" s="49"/>
      <c r="F137" s="49"/>
      <c r="G137" s="49" t="s">
        <v>983</v>
      </c>
      <c r="H137" s="49"/>
      <c r="I137" s="49"/>
      <c r="J137" s="49" t="s">
        <v>984</v>
      </c>
      <c r="L137" t="e">
        <v>#VALUE!</v>
      </c>
      <c r="M137">
        <f t="shared" si="2"/>
        <v>0</v>
      </c>
    </row>
    <row r="138" spans="1:13" ht="12.75" customHeight="1" x14ac:dyDescent="0.25">
      <c r="A138" s="48" t="s">
        <v>3390</v>
      </c>
      <c r="B138" s="48" t="s">
        <v>3391</v>
      </c>
      <c r="C138" s="49"/>
      <c r="D138" s="49"/>
      <c r="E138" s="49"/>
      <c r="F138" s="49"/>
      <c r="G138" s="49" t="s">
        <v>983</v>
      </c>
      <c r="H138" s="49"/>
      <c r="I138" s="49"/>
      <c r="J138" s="49" t="s">
        <v>984</v>
      </c>
      <c r="L138" t="e">
        <v>#VALUE!</v>
      </c>
      <c r="M138">
        <f t="shared" si="2"/>
        <v>0</v>
      </c>
    </row>
    <row r="139" spans="1:13" ht="12.75" customHeight="1" x14ac:dyDescent="0.25">
      <c r="A139" s="48" t="s">
        <v>3392</v>
      </c>
      <c r="B139" s="48" t="s">
        <v>3393</v>
      </c>
      <c r="C139" s="49"/>
      <c r="D139" s="49"/>
      <c r="E139" s="49"/>
      <c r="F139" s="49"/>
      <c r="G139" s="49" t="s">
        <v>983</v>
      </c>
      <c r="H139" s="49"/>
      <c r="I139" s="49"/>
      <c r="J139" s="49" t="s">
        <v>984</v>
      </c>
      <c r="L139" t="e">
        <v>#VALUE!</v>
      </c>
      <c r="M139">
        <f t="shared" si="2"/>
        <v>0</v>
      </c>
    </row>
    <row r="140" spans="1:13" ht="12.75" customHeight="1" x14ac:dyDescent="0.25">
      <c r="A140" s="48" t="s">
        <v>3394</v>
      </c>
      <c r="B140" s="48" t="s">
        <v>3395</v>
      </c>
      <c r="C140" s="49"/>
      <c r="D140" s="49"/>
      <c r="E140" s="49"/>
      <c r="F140" s="49"/>
      <c r="G140" s="49" t="s">
        <v>983</v>
      </c>
      <c r="H140" s="49"/>
      <c r="I140" s="49"/>
      <c r="J140" s="49" t="s">
        <v>984</v>
      </c>
      <c r="L140" t="e">
        <v>#VALUE!</v>
      </c>
      <c r="M140">
        <f t="shared" si="2"/>
        <v>0</v>
      </c>
    </row>
    <row r="141" spans="1:13" ht="12.75" customHeight="1" x14ac:dyDescent="0.25">
      <c r="A141" s="48" t="s">
        <v>3396</v>
      </c>
      <c r="B141" s="48" t="s">
        <v>3397</v>
      </c>
      <c r="C141" s="49"/>
      <c r="D141" s="49"/>
      <c r="E141" s="49"/>
      <c r="F141" s="49"/>
      <c r="G141" s="49" t="s">
        <v>983</v>
      </c>
      <c r="H141" s="49"/>
      <c r="I141" s="49"/>
      <c r="J141" s="49" t="s">
        <v>984</v>
      </c>
      <c r="L141" t="e">
        <v>#VALUE!</v>
      </c>
      <c r="M141">
        <f t="shared" si="2"/>
        <v>0</v>
      </c>
    </row>
    <row r="142" spans="1:13" ht="12.75" customHeight="1" x14ac:dyDescent="0.25">
      <c r="A142" s="48" t="s">
        <v>3398</v>
      </c>
      <c r="B142" s="48" t="s">
        <v>3399</v>
      </c>
      <c r="C142" s="49"/>
      <c r="D142" s="49"/>
      <c r="E142" s="49"/>
      <c r="F142" s="49"/>
      <c r="G142" s="49" t="s">
        <v>983</v>
      </c>
      <c r="H142" s="49"/>
      <c r="I142" s="49"/>
      <c r="J142" s="49" t="s">
        <v>984</v>
      </c>
      <c r="L142" t="e">
        <v>#VALUE!</v>
      </c>
      <c r="M142">
        <f t="shared" si="2"/>
        <v>0</v>
      </c>
    </row>
    <row r="143" spans="1:13" ht="12.75" customHeight="1" x14ac:dyDescent="0.25">
      <c r="A143" s="48" t="s">
        <v>3400</v>
      </c>
      <c r="B143" s="48" t="s">
        <v>3401</v>
      </c>
      <c r="C143" s="49"/>
      <c r="D143" s="49"/>
      <c r="E143" s="49"/>
      <c r="F143" s="49"/>
      <c r="G143" s="49" t="s">
        <v>983</v>
      </c>
      <c r="H143" s="49"/>
      <c r="I143" s="49"/>
      <c r="J143" s="49" t="s">
        <v>984</v>
      </c>
      <c r="L143" t="e">
        <v>#VALUE!</v>
      </c>
      <c r="M143">
        <f t="shared" si="2"/>
        <v>0</v>
      </c>
    </row>
    <row r="144" spans="1:13" ht="12.75" customHeight="1" x14ac:dyDescent="0.25">
      <c r="A144" s="48" t="s">
        <v>3402</v>
      </c>
      <c r="B144" s="48" t="s">
        <v>3403</v>
      </c>
      <c r="C144" s="49"/>
      <c r="D144" s="49"/>
      <c r="E144" s="49"/>
      <c r="F144" s="49"/>
      <c r="G144" s="49" t="s">
        <v>983</v>
      </c>
      <c r="H144" s="49"/>
      <c r="I144" s="49"/>
      <c r="J144" s="49" t="s">
        <v>984</v>
      </c>
      <c r="L144" t="e">
        <v>#VALUE!</v>
      </c>
      <c r="M144">
        <f t="shared" si="2"/>
        <v>0</v>
      </c>
    </row>
    <row r="145" spans="1:13" ht="12.75" customHeight="1" x14ac:dyDescent="0.25">
      <c r="A145" s="48" t="s">
        <v>3404</v>
      </c>
      <c r="B145" s="48" t="s">
        <v>3405</v>
      </c>
      <c r="C145" s="49"/>
      <c r="D145" s="49"/>
      <c r="E145" s="49"/>
      <c r="F145" s="49"/>
      <c r="G145" s="49" t="s">
        <v>983</v>
      </c>
      <c r="H145" s="49"/>
      <c r="I145" s="49"/>
      <c r="J145" s="49" t="s">
        <v>984</v>
      </c>
      <c r="L145" t="e">
        <v>#VALUE!</v>
      </c>
      <c r="M145">
        <f t="shared" si="2"/>
        <v>0</v>
      </c>
    </row>
    <row r="146" spans="1:13" ht="12.75" customHeight="1" x14ac:dyDescent="0.25">
      <c r="A146" s="48" t="s">
        <v>3406</v>
      </c>
      <c r="B146" s="48" t="s">
        <v>3407</v>
      </c>
      <c r="C146" s="49"/>
      <c r="D146" s="49"/>
      <c r="E146" s="49"/>
      <c r="F146" s="49"/>
      <c r="G146" s="49" t="s">
        <v>983</v>
      </c>
      <c r="H146" s="49"/>
      <c r="I146" s="49"/>
      <c r="J146" s="49" t="s">
        <v>984</v>
      </c>
      <c r="L146" t="e">
        <v>#VALUE!</v>
      </c>
      <c r="M146">
        <f t="shared" si="2"/>
        <v>0</v>
      </c>
    </row>
    <row r="147" spans="1:13" ht="12.75" customHeight="1" x14ac:dyDescent="0.25">
      <c r="A147" s="48" t="s">
        <v>3408</v>
      </c>
      <c r="B147" s="48" t="s">
        <v>3409</v>
      </c>
      <c r="C147" s="49"/>
      <c r="D147" s="49"/>
      <c r="E147" s="49"/>
      <c r="F147" s="49"/>
      <c r="G147" s="49" t="s">
        <v>983</v>
      </c>
      <c r="H147" s="49"/>
      <c r="I147" s="49"/>
      <c r="J147" s="49" t="s">
        <v>984</v>
      </c>
      <c r="L147" t="e">
        <v>#VALUE!</v>
      </c>
      <c r="M147">
        <f t="shared" si="2"/>
        <v>0</v>
      </c>
    </row>
    <row r="148" spans="1:13" ht="12.75" customHeight="1" x14ac:dyDescent="0.25">
      <c r="A148" s="48" t="s">
        <v>3410</v>
      </c>
      <c r="B148" s="48" t="s">
        <v>3411</v>
      </c>
      <c r="C148" s="49"/>
      <c r="D148" s="49"/>
      <c r="E148" s="49"/>
      <c r="F148" s="49"/>
      <c r="G148" s="49" t="s">
        <v>983</v>
      </c>
      <c r="H148" s="49"/>
      <c r="I148" s="49"/>
      <c r="J148" s="49" t="s">
        <v>984</v>
      </c>
      <c r="L148" t="e">
        <v>#VALUE!</v>
      </c>
      <c r="M148">
        <f t="shared" si="2"/>
        <v>0</v>
      </c>
    </row>
    <row r="149" spans="1:13" ht="12.75" customHeight="1" x14ac:dyDescent="0.25">
      <c r="A149" s="48" t="s">
        <v>3412</v>
      </c>
      <c r="B149" s="48" t="s">
        <v>3413</v>
      </c>
      <c r="C149" s="49"/>
      <c r="D149" s="49"/>
      <c r="E149" s="49"/>
      <c r="F149" s="49"/>
      <c r="G149" s="49" t="s">
        <v>983</v>
      </c>
      <c r="H149" s="49"/>
      <c r="I149" s="49"/>
      <c r="J149" s="49" t="s">
        <v>984</v>
      </c>
      <c r="L149" t="e">
        <v>#VALUE!</v>
      </c>
      <c r="M149">
        <f t="shared" si="2"/>
        <v>0</v>
      </c>
    </row>
    <row r="150" spans="1:13" ht="12.75" customHeight="1" x14ac:dyDescent="0.25">
      <c r="A150" s="48" t="s">
        <v>3414</v>
      </c>
      <c r="B150" s="48" t="s">
        <v>3415</v>
      </c>
      <c r="C150" s="49"/>
      <c r="D150" s="49"/>
      <c r="E150" s="49"/>
      <c r="F150" s="49"/>
      <c r="G150" s="49" t="s">
        <v>983</v>
      </c>
      <c r="H150" s="49"/>
      <c r="I150" s="49"/>
      <c r="J150" s="49" t="s">
        <v>984</v>
      </c>
      <c r="L150" t="e">
        <v>#VALUE!</v>
      </c>
      <c r="M150">
        <f t="shared" si="2"/>
        <v>0</v>
      </c>
    </row>
    <row r="151" spans="1:13" ht="12.75" customHeight="1" x14ac:dyDescent="0.25">
      <c r="A151" s="48" t="s">
        <v>3416</v>
      </c>
      <c r="B151" s="48" t="s">
        <v>3417</v>
      </c>
      <c r="C151" s="49"/>
      <c r="D151" s="49"/>
      <c r="E151" s="49"/>
      <c r="F151" s="49"/>
      <c r="G151" s="49" t="s">
        <v>983</v>
      </c>
      <c r="H151" s="49"/>
      <c r="I151" s="49"/>
      <c r="J151" s="49" t="s">
        <v>984</v>
      </c>
      <c r="L151" t="e">
        <v>#VALUE!</v>
      </c>
      <c r="M151">
        <f t="shared" si="2"/>
        <v>0</v>
      </c>
    </row>
    <row r="152" spans="1:13" ht="12.75" customHeight="1" x14ac:dyDescent="0.25">
      <c r="A152" s="48" t="s">
        <v>3418</v>
      </c>
      <c r="B152" s="48" t="s">
        <v>3419</v>
      </c>
      <c r="C152" s="49"/>
      <c r="D152" s="49"/>
      <c r="E152" s="49"/>
      <c r="F152" s="49"/>
      <c r="G152" s="49" t="s">
        <v>983</v>
      </c>
      <c r="H152" s="49"/>
      <c r="I152" s="49"/>
      <c r="J152" s="49" t="s">
        <v>984</v>
      </c>
      <c r="L152" t="e">
        <v>#VALUE!</v>
      </c>
      <c r="M152">
        <f t="shared" si="2"/>
        <v>0</v>
      </c>
    </row>
    <row r="153" spans="1:13" ht="12.75" customHeight="1" x14ac:dyDescent="0.25">
      <c r="A153" s="48" t="s">
        <v>3420</v>
      </c>
      <c r="B153" s="48" t="s">
        <v>3421</v>
      </c>
      <c r="C153" s="49"/>
      <c r="D153" s="49"/>
      <c r="E153" s="49"/>
      <c r="F153" s="49"/>
      <c r="G153" s="49" t="s">
        <v>983</v>
      </c>
      <c r="H153" s="49"/>
      <c r="I153" s="49"/>
      <c r="J153" s="49" t="s">
        <v>984</v>
      </c>
      <c r="L153" t="e">
        <v>#VALUE!</v>
      </c>
      <c r="M153">
        <f t="shared" si="2"/>
        <v>0</v>
      </c>
    </row>
    <row r="154" spans="1:13" ht="12.75" customHeight="1" x14ac:dyDescent="0.25">
      <c r="A154" s="48" t="s">
        <v>3422</v>
      </c>
      <c r="B154" s="48" t="s">
        <v>3423</v>
      </c>
      <c r="C154" s="49"/>
      <c r="D154" s="49"/>
      <c r="E154" s="49"/>
      <c r="F154" s="49"/>
      <c r="G154" s="49" t="s">
        <v>983</v>
      </c>
      <c r="H154" s="49"/>
      <c r="I154" s="49"/>
      <c r="J154" s="49" t="s">
        <v>984</v>
      </c>
      <c r="L154" t="e">
        <v>#VALUE!</v>
      </c>
      <c r="M154">
        <f t="shared" si="2"/>
        <v>0</v>
      </c>
    </row>
    <row r="155" spans="1:13" ht="12.75" customHeight="1" x14ac:dyDescent="0.25">
      <c r="A155" s="48" t="s">
        <v>3424</v>
      </c>
      <c r="B155" s="48" t="s">
        <v>3425</v>
      </c>
      <c r="C155" s="49"/>
      <c r="D155" s="49"/>
      <c r="E155" s="49"/>
      <c r="F155" s="49"/>
      <c r="G155" s="49" t="s">
        <v>983</v>
      </c>
      <c r="H155" s="49"/>
      <c r="I155" s="49"/>
      <c r="J155" s="49" t="s">
        <v>984</v>
      </c>
      <c r="L155" t="e">
        <v>#VALUE!</v>
      </c>
      <c r="M155">
        <f t="shared" si="2"/>
        <v>0</v>
      </c>
    </row>
    <row r="156" spans="1:13" ht="12.75" customHeight="1" x14ac:dyDescent="0.25">
      <c r="A156" s="48" t="s">
        <v>3426</v>
      </c>
      <c r="B156" s="48" t="s">
        <v>3427</v>
      </c>
      <c r="C156" s="49"/>
      <c r="D156" s="49"/>
      <c r="E156" s="49"/>
      <c r="F156" s="49"/>
      <c r="G156" s="49" t="s">
        <v>983</v>
      </c>
      <c r="H156" s="49"/>
      <c r="I156" s="49"/>
      <c r="J156" s="49" t="s">
        <v>984</v>
      </c>
      <c r="L156" t="e">
        <v>#VALUE!</v>
      </c>
      <c r="M156">
        <f t="shared" si="2"/>
        <v>0</v>
      </c>
    </row>
    <row r="157" spans="1:13" ht="12.75" customHeight="1" x14ac:dyDescent="0.25">
      <c r="A157" s="48" t="s">
        <v>3428</v>
      </c>
      <c r="B157" s="48" t="s">
        <v>3429</v>
      </c>
      <c r="C157" s="49"/>
      <c r="D157" s="49"/>
      <c r="E157" s="49"/>
      <c r="F157" s="49"/>
      <c r="G157" s="49" t="s">
        <v>983</v>
      </c>
      <c r="H157" s="49"/>
      <c r="I157" s="49"/>
      <c r="J157" s="49" t="s">
        <v>984</v>
      </c>
      <c r="L157" t="e">
        <v>#VALUE!</v>
      </c>
      <c r="M157">
        <f t="shared" si="2"/>
        <v>0</v>
      </c>
    </row>
    <row r="158" spans="1:13" ht="12.75" customHeight="1" x14ac:dyDescent="0.25">
      <c r="A158" s="48" t="s">
        <v>3430</v>
      </c>
      <c r="B158" s="48" t="s">
        <v>3431</v>
      </c>
      <c r="C158" s="49"/>
      <c r="D158" s="49"/>
      <c r="E158" s="49"/>
      <c r="F158" s="49"/>
      <c r="G158" s="49" t="s">
        <v>983</v>
      </c>
      <c r="H158" s="49"/>
      <c r="I158" s="49"/>
      <c r="J158" s="49" t="s">
        <v>984</v>
      </c>
      <c r="L158" t="e">
        <v>#VALUE!</v>
      </c>
      <c r="M158">
        <f t="shared" si="2"/>
        <v>0</v>
      </c>
    </row>
    <row r="159" spans="1:13" ht="12.75" customHeight="1" x14ac:dyDescent="0.25">
      <c r="A159" s="48" t="s">
        <v>3432</v>
      </c>
      <c r="B159" s="48" t="s">
        <v>3433</v>
      </c>
      <c r="C159" s="49"/>
      <c r="D159" s="49"/>
      <c r="E159" s="49"/>
      <c r="F159" s="49"/>
      <c r="G159" s="49" t="s">
        <v>983</v>
      </c>
      <c r="H159" s="49"/>
      <c r="I159" s="49"/>
      <c r="J159" s="49" t="s">
        <v>984</v>
      </c>
      <c r="L159" t="e">
        <v>#VALUE!</v>
      </c>
      <c r="M159">
        <f t="shared" si="2"/>
        <v>0</v>
      </c>
    </row>
    <row r="160" spans="1:13" ht="12.75" customHeight="1" x14ac:dyDescent="0.25">
      <c r="A160" s="48" t="s">
        <v>3434</v>
      </c>
      <c r="B160" s="48" t="s">
        <v>3435</v>
      </c>
      <c r="C160" s="49"/>
      <c r="D160" s="49"/>
      <c r="E160" s="49"/>
      <c r="F160" s="49"/>
      <c r="G160" s="49" t="s">
        <v>983</v>
      </c>
      <c r="H160" s="49"/>
      <c r="I160" s="49"/>
      <c r="J160" s="49" t="s">
        <v>984</v>
      </c>
      <c r="L160" t="e">
        <v>#VALUE!</v>
      </c>
      <c r="M160">
        <f t="shared" si="2"/>
        <v>0</v>
      </c>
    </row>
    <row r="161" spans="1:13" ht="12.75" customHeight="1" x14ac:dyDescent="0.25">
      <c r="A161" s="48" t="s">
        <v>3436</v>
      </c>
      <c r="B161" s="48" t="s">
        <v>3437</v>
      </c>
      <c r="C161" s="49"/>
      <c r="D161" s="49"/>
      <c r="E161" s="49"/>
      <c r="F161" s="49"/>
      <c r="G161" s="49" t="s">
        <v>983</v>
      </c>
      <c r="H161" s="49"/>
      <c r="I161" s="49"/>
      <c r="J161" s="49" t="s">
        <v>984</v>
      </c>
      <c r="L161" t="e">
        <v>#VALUE!</v>
      </c>
      <c r="M161">
        <f t="shared" si="2"/>
        <v>0</v>
      </c>
    </row>
    <row r="162" spans="1:13" ht="12.75" customHeight="1" x14ac:dyDescent="0.25">
      <c r="A162" s="48" t="s">
        <v>3438</v>
      </c>
      <c r="B162" s="48" t="s">
        <v>3439</v>
      </c>
      <c r="C162" s="49"/>
      <c r="D162" s="49"/>
      <c r="E162" s="49"/>
      <c r="F162" s="49"/>
      <c r="G162" s="49" t="s">
        <v>983</v>
      </c>
      <c r="H162" s="49"/>
      <c r="I162" s="49"/>
      <c r="J162" s="49" t="s">
        <v>984</v>
      </c>
      <c r="L162" t="e">
        <v>#VALUE!</v>
      </c>
      <c r="M162">
        <f t="shared" si="2"/>
        <v>0</v>
      </c>
    </row>
    <row r="163" spans="1:13" ht="12.75" customHeight="1" x14ac:dyDescent="0.25">
      <c r="A163" s="48" t="s">
        <v>3440</v>
      </c>
      <c r="B163" s="48" t="s">
        <v>3441</v>
      </c>
      <c r="C163" s="49"/>
      <c r="D163" s="49"/>
      <c r="E163" s="49"/>
      <c r="F163" s="49"/>
      <c r="G163" s="49" t="s">
        <v>983</v>
      </c>
      <c r="H163" s="49"/>
      <c r="I163" s="49"/>
      <c r="J163" s="49" t="s">
        <v>984</v>
      </c>
      <c r="L163" t="e">
        <v>#VALUE!</v>
      </c>
      <c r="M163">
        <f t="shared" si="2"/>
        <v>0</v>
      </c>
    </row>
    <row r="164" spans="1:13" ht="12.75" customHeight="1" x14ac:dyDescent="0.25">
      <c r="A164" s="48" t="s">
        <v>3442</v>
      </c>
      <c r="B164" s="48" t="s">
        <v>3443</v>
      </c>
      <c r="C164" s="49"/>
      <c r="D164" s="49"/>
      <c r="E164" s="49"/>
      <c r="F164" s="49"/>
      <c r="G164" s="49" t="s">
        <v>983</v>
      </c>
      <c r="H164" s="49"/>
      <c r="I164" s="49"/>
      <c r="J164" s="49" t="s">
        <v>984</v>
      </c>
      <c r="L164" t="e">
        <v>#VALUE!</v>
      </c>
      <c r="M164">
        <f t="shared" si="2"/>
        <v>0</v>
      </c>
    </row>
    <row r="165" spans="1:13" ht="12.75" customHeight="1" x14ac:dyDescent="0.25">
      <c r="A165" s="48" t="s">
        <v>3444</v>
      </c>
      <c r="B165" s="48" t="s">
        <v>3445</v>
      </c>
      <c r="C165" s="49"/>
      <c r="D165" s="49"/>
      <c r="E165" s="49"/>
      <c r="F165" s="49"/>
      <c r="G165" s="49" t="s">
        <v>983</v>
      </c>
      <c r="H165" s="49"/>
      <c r="I165" s="49"/>
      <c r="J165" s="49" t="s">
        <v>984</v>
      </c>
      <c r="L165" t="e">
        <v>#VALUE!</v>
      </c>
      <c r="M165">
        <f t="shared" si="2"/>
        <v>0</v>
      </c>
    </row>
    <row r="166" spans="1:13" ht="12.75" customHeight="1" x14ac:dyDescent="0.25">
      <c r="A166" s="48" t="s">
        <v>3446</v>
      </c>
      <c r="B166" s="48" t="s">
        <v>3447</v>
      </c>
      <c r="C166" s="49"/>
      <c r="D166" s="49"/>
      <c r="E166" s="49"/>
      <c r="F166" s="49"/>
      <c r="G166" s="49" t="s">
        <v>983</v>
      </c>
      <c r="H166" s="49"/>
      <c r="I166" s="49"/>
      <c r="J166" s="49" t="s">
        <v>984</v>
      </c>
      <c r="L166" t="e">
        <v>#VALUE!</v>
      </c>
      <c r="M166">
        <f t="shared" si="2"/>
        <v>0</v>
      </c>
    </row>
    <row r="167" spans="1:13" ht="12.75" customHeight="1" x14ac:dyDescent="0.25">
      <c r="A167" s="48" t="s">
        <v>3448</v>
      </c>
      <c r="B167" s="48" t="s">
        <v>3449</v>
      </c>
      <c r="C167" s="49"/>
      <c r="D167" s="49"/>
      <c r="E167" s="49"/>
      <c r="F167" s="49"/>
      <c r="G167" s="49" t="s">
        <v>983</v>
      </c>
      <c r="H167" s="49"/>
      <c r="I167" s="49"/>
      <c r="J167" s="49" t="s">
        <v>984</v>
      </c>
      <c r="L167" t="e">
        <v>#VALUE!</v>
      </c>
      <c r="M167">
        <f t="shared" si="2"/>
        <v>0</v>
      </c>
    </row>
    <row r="168" spans="1:13" ht="12.75" customHeight="1" x14ac:dyDescent="0.25">
      <c r="A168" s="48" t="s">
        <v>3450</v>
      </c>
      <c r="B168" s="48" t="s">
        <v>3451</v>
      </c>
      <c r="C168" s="49"/>
      <c r="D168" s="49"/>
      <c r="E168" s="49"/>
      <c r="F168" s="49"/>
      <c r="G168" s="49" t="s">
        <v>983</v>
      </c>
      <c r="H168" s="49"/>
      <c r="I168" s="49"/>
      <c r="J168" s="49" t="s">
        <v>984</v>
      </c>
      <c r="L168" t="e">
        <v>#VALUE!</v>
      </c>
      <c r="M168">
        <f t="shared" si="2"/>
        <v>0</v>
      </c>
    </row>
    <row r="169" spans="1:13" ht="12.75" customHeight="1" x14ac:dyDescent="0.25">
      <c r="A169" s="48" t="s">
        <v>3452</v>
      </c>
      <c r="B169" s="48" t="s">
        <v>3453</v>
      </c>
      <c r="C169" s="49"/>
      <c r="D169" s="49"/>
      <c r="E169" s="49"/>
      <c r="F169" s="49"/>
      <c r="G169" s="49" t="s">
        <v>983</v>
      </c>
      <c r="H169" s="49"/>
      <c r="I169" s="49"/>
      <c r="J169" s="49" t="s">
        <v>984</v>
      </c>
      <c r="L169" t="e">
        <v>#VALUE!</v>
      </c>
      <c r="M169">
        <f t="shared" si="2"/>
        <v>0</v>
      </c>
    </row>
    <row r="170" spans="1:13" ht="12.75" customHeight="1" x14ac:dyDescent="0.25">
      <c r="A170" s="48" t="s">
        <v>3454</v>
      </c>
      <c r="B170" s="48" t="s">
        <v>3455</v>
      </c>
      <c r="C170" s="49"/>
      <c r="D170" s="49"/>
      <c r="E170" s="49"/>
      <c r="F170" s="49"/>
      <c r="G170" s="49" t="s">
        <v>983</v>
      </c>
      <c r="H170" s="49"/>
      <c r="I170" s="49"/>
      <c r="J170" s="49" t="s">
        <v>984</v>
      </c>
      <c r="L170" t="e">
        <v>#VALUE!</v>
      </c>
      <c r="M170">
        <f t="shared" si="2"/>
        <v>0</v>
      </c>
    </row>
    <row r="171" spans="1:13" ht="12.75" customHeight="1" x14ac:dyDescent="0.25">
      <c r="A171" s="48" t="s">
        <v>3456</v>
      </c>
      <c r="B171" s="48" t="s">
        <v>3457</v>
      </c>
      <c r="C171" s="49"/>
      <c r="D171" s="49"/>
      <c r="E171" s="49"/>
      <c r="F171" s="49"/>
      <c r="G171" s="49" t="s">
        <v>983</v>
      </c>
      <c r="H171" s="49"/>
      <c r="I171" s="49"/>
      <c r="J171" s="49" t="s">
        <v>984</v>
      </c>
      <c r="L171" t="e">
        <v>#VALUE!</v>
      </c>
      <c r="M171">
        <f t="shared" si="2"/>
        <v>0</v>
      </c>
    </row>
    <row r="172" spans="1:13" ht="12.75" customHeight="1" x14ac:dyDescent="0.25">
      <c r="A172" s="48" t="s">
        <v>3458</v>
      </c>
      <c r="B172" s="48" t="s">
        <v>3459</v>
      </c>
      <c r="C172" s="49"/>
      <c r="D172" s="49"/>
      <c r="E172" s="49"/>
      <c r="F172" s="49"/>
      <c r="G172" s="49" t="s">
        <v>983</v>
      </c>
      <c r="H172" s="49"/>
      <c r="I172" s="49"/>
      <c r="J172" s="49" t="s">
        <v>984</v>
      </c>
      <c r="L172" t="e">
        <v>#VALUE!</v>
      </c>
      <c r="M172">
        <f t="shared" si="2"/>
        <v>0</v>
      </c>
    </row>
    <row r="173" spans="1:13" ht="12.75" customHeight="1" x14ac:dyDescent="0.25">
      <c r="A173" s="48" t="s">
        <v>3460</v>
      </c>
      <c r="B173" s="48" t="s">
        <v>3461</v>
      </c>
      <c r="C173" s="49"/>
      <c r="D173" s="49"/>
      <c r="E173" s="49"/>
      <c r="F173" s="49"/>
      <c r="G173" s="49" t="s">
        <v>983</v>
      </c>
      <c r="H173" s="49"/>
      <c r="I173" s="49"/>
      <c r="J173" s="49" t="s">
        <v>984</v>
      </c>
      <c r="L173" t="e">
        <v>#VALUE!</v>
      </c>
      <c r="M173">
        <f t="shared" si="2"/>
        <v>0</v>
      </c>
    </row>
    <row r="174" spans="1:13" ht="12.75" customHeight="1" x14ac:dyDescent="0.25">
      <c r="A174" s="48" t="s">
        <v>3462</v>
      </c>
      <c r="B174" s="48" t="s">
        <v>3463</v>
      </c>
      <c r="C174" s="49"/>
      <c r="D174" s="49"/>
      <c r="E174" s="49"/>
      <c r="F174" s="49"/>
      <c r="G174" s="49" t="s">
        <v>983</v>
      </c>
      <c r="H174" s="49"/>
      <c r="I174" s="49"/>
      <c r="J174" s="49" t="s">
        <v>984</v>
      </c>
      <c r="L174" t="e">
        <v>#VALUE!</v>
      </c>
      <c r="M174">
        <f t="shared" si="2"/>
        <v>0</v>
      </c>
    </row>
    <row r="175" spans="1:13" ht="12.75" customHeight="1" x14ac:dyDescent="0.25">
      <c r="A175" s="48" t="s">
        <v>3464</v>
      </c>
      <c r="B175" s="48" t="s">
        <v>3465</v>
      </c>
      <c r="C175" s="49"/>
      <c r="D175" s="49"/>
      <c r="E175" s="49"/>
      <c r="F175" s="49"/>
      <c r="G175" s="49" t="s">
        <v>983</v>
      </c>
      <c r="H175" s="49"/>
      <c r="I175" s="49"/>
      <c r="J175" s="49" t="s">
        <v>984</v>
      </c>
      <c r="L175" t="e">
        <v>#VALUE!</v>
      </c>
      <c r="M175">
        <f t="shared" si="2"/>
        <v>0</v>
      </c>
    </row>
    <row r="176" spans="1:13" ht="12.75" customHeight="1" x14ac:dyDescent="0.25">
      <c r="A176" s="48" t="s">
        <v>3466</v>
      </c>
      <c r="B176" s="48" t="s">
        <v>3467</v>
      </c>
      <c r="C176" s="49"/>
      <c r="D176" s="49"/>
      <c r="E176" s="49"/>
      <c r="F176" s="49"/>
      <c r="G176" s="49" t="s">
        <v>983</v>
      </c>
      <c r="H176" s="49"/>
      <c r="I176" s="49"/>
      <c r="J176" s="49" t="s">
        <v>984</v>
      </c>
      <c r="L176" t="e">
        <v>#VALUE!</v>
      </c>
      <c r="M176">
        <f t="shared" si="2"/>
        <v>0</v>
      </c>
    </row>
    <row r="177" spans="1:13" ht="12.75" customHeight="1" x14ac:dyDescent="0.25">
      <c r="A177" s="48" t="s">
        <v>3468</v>
      </c>
      <c r="B177" s="48" t="s">
        <v>3469</v>
      </c>
      <c r="C177" s="49"/>
      <c r="D177" s="49"/>
      <c r="E177" s="49"/>
      <c r="F177" s="49"/>
      <c r="G177" s="49" t="s">
        <v>983</v>
      </c>
      <c r="H177" s="49"/>
      <c r="I177" s="49"/>
      <c r="J177" s="49" t="s">
        <v>984</v>
      </c>
      <c r="L177" t="e">
        <v>#VALUE!</v>
      </c>
      <c r="M177">
        <f t="shared" si="2"/>
        <v>0</v>
      </c>
    </row>
    <row r="178" spans="1:13" ht="12.75" customHeight="1" x14ac:dyDescent="0.25">
      <c r="A178" s="48" t="s">
        <v>3470</v>
      </c>
      <c r="B178" s="48" t="s">
        <v>3471</v>
      </c>
      <c r="C178" s="49"/>
      <c r="D178" s="49"/>
      <c r="E178" s="49"/>
      <c r="F178" s="49"/>
      <c r="G178" s="49" t="s">
        <v>983</v>
      </c>
      <c r="H178" s="49"/>
      <c r="I178" s="49"/>
      <c r="J178" s="49" t="s">
        <v>984</v>
      </c>
      <c r="L178" t="e">
        <v>#VALUE!</v>
      </c>
      <c r="M178">
        <f t="shared" si="2"/>
        <v>0</v>
      </c>
    </row>
    <row r="179" spans="1:13" ht="12.75" customHeight="1" x14ac:dyDescent="0.25">
      <c r="A179" s="48" t="s">
        <v>3472</v>
      </c>
      <c r="B179" s="48" t="s">
        <v>3473</v>
      </c>
      <c r="C179" s="49"/>
      <c r="D179" s="49"/>
      <c r="E179" s="49"/>
      <c r="F179" s="49"/>
      <c r="G179" s="49" t="s">
        <v>983</v>
      </c>
      <c r="H179" s="49"/>
      <c r="I179" s="49"/>
      <c r="J179" s="49" t="s">
        <v>984</v>
      </c>
      <c r="L179" t="e">
        <v>#VALUE!</v>
      </c>
      <c r="M179">
        <f t="shared" si="2"/>
        <v>0</v>
      </c>
    </row>
    <row r="180" spans="1:13" ht="12.75" customHeight="1" x14ac:dyDescent="0.25">
      <c r="A180" s="48" t="s">
        <v>3474</v>
      </c>
      <c r="B180" s="48" t="s">
        <v>3475</v>
      </c>
      <c r="C180" s="49"/>
      <c r="D180" s="49"/>
      <c r="E180" s="49"/>
      <c r="F180" s="49"/>
      <c r="G180" s="49" t="s">
        <v>983</v>
      </c>
      <c r="H180" s="49"/>
      <c r="I180" s="49"/>
      <c r="J180" s="49" t="s">
        <v>984</v>
      </c>
      <c r="L180" t="e">
        <v>#VALUE!</v>
      </c>
      <c r="M180">
        <f t="shared" si="2"/>
        <v>0</v>
      </c>
    </row>
    <row r="181" spans="1:13" ht="12.75" customHeight="1" x14ac:dyDescent="0.25">
      <c r="A181" s="47" t="s">
        <v>979</v>
      </c>
      <c r="B181" s="47" t="s">
        <v>980</v>
      </c>
      <c r="L181">
        <v>0</v>
      </c>
      <c r="M181">
        <f t="shared" si="2"/>
        <v>0</v>
      </c>
    </row>
    <row r="182" spans="1:13" ht="12.75" customHeight="1" x14ac:dyDescent="0.25">
      <c r="A182" s="48" t="s">
        <v>3476</v>
      </c>
      <c r="B182" s="48" t="s">
        <v>3477</v>
      </c>
      <c r="C182" s="49"/>
      <c r="D182" s="49"/>
      <c r="E182" s="49"/>
      <c r="F182" s="49"/>
      <c r="G182" s="49" t="s">
        <v>983</v>
      </c>
      <c r="H182" s="49"/>
      <c r="I182" s="49"/>
      <c r="J182" s="49" t="s">
        <v>984</v>
      </c>
      <c r="L182" t="e">
        <v>#VALUE!</v>
      </c>
      <c r="M182">
        <f t="shared" si="2"/>
        <v>0</v>
      </c>
    </row>
    <row r="183" spans="1:13" ht="12.75" customHeight="1" x14ac:dyDescent="0.25">
      <c r="A183" s="48" t="s">
        <v>3478</v>
      </c>
      <c r="B183" s="48" t="s">
        <v>3479</v>
      </c>
      <c r="C183" s="49"/>
      <c r="D183" s="49"/>
      <c r="E183" s="49"/>
      <c r="F183" s="49"/>
      <c r="G183" s="49" t="s">
        <v>983</v>
      </c>
      <c r="H183" s="49"/>
      <c r="I183" s="49"/>
      <c r="J183" s="49" t="s">
        <v>984</v>
      </c>
      <c r="L183" t="e">
        <v>#VALUE!</v>
      </c>
      <c r="M183">
        <f t="shared" si="2"/>
        <v>0</v>
      </c>
    </row>
    <row r="184" spans="1:13" ht="12.75" customHeight="1" x14ac:dyDescent="0.25">
      <c r="A184" s="48" t="s">
        <v>3480</v>
      </c>
      <c r="B184" s="48" t="s">
        <v>3481</v>
      </c>
      <c r="C184" s="49"/>
      <c r="D184" s="49"/>
      <c r="E184" s="49"/>
      <c r="F184" s="49"/>
      <c r="G184" s="49" t="s">
        <v>983</v>
      </c>
      <c r="H184" s="49"/>
      <c r="I184" s="49"/>
      <c r="J184" s="49" t="s">
        <v>984</v>
      </c>
      <c r="L184" t="e">
        <v>#VALUE!</v>
      </c>
      <c r="M184">
        <f t="shared" si="2"/>
        <v>0</v>
      </c>
    </row>
    <row r="185" spans="1:13" ht="12.75" customHeight="1" x14ac:dyDescent="0.25">
      <c r="A185" s="48" t="s">
        <v>3482</v>
      </c>
      <c r="B185" s="48" t="s">
        <v>3483</v>
      </c>
      <c r="C185" s="49"/>
      <c r="D185" s="49"/>
      <c r="E185" s="49"/>
      <c r="F185" s="49"/>
      <c r="G185" s="49" t="s">
        <v>983</v>
      </c>
      <c r="H185" s="49"/>
      <c r="I185" s="49"/>
      <c r="J185" s="49" t="s">
        <v>984</v>
      </c>
      <c r="L185" t="e">
        <v>#VALUE!</v>
      </c>
      <c r="M185">
        <f t="shared" si="2"/>
        <v>0</v>
      </c>
    </row>
    <row r="186" spans="1:13" ht="12.75" customHeight="1" x14ac:dyDescent="0.25">
      <c r="A186" s="48" t="s">
        <v>3484</v>
      </c>
      <c r="B186" s="48" t="s">
        <v>3485</v>
      </c>
      <c r="C186" s="49"/>
      <c r="D186" s="49"/>
      <c r="E186" s="49"/>
      <c r="F186" s="49"/>
      <c r="G186" s="49" t="s">
        <v>983</v>
      </c>
      <c r="H186" s="49"/>
      <c r="I186" s="49"/>
      <c r="J186" s="49" t="s">
        <v>984</v>
      </c>
      <c r="L186" t="e">
        <v>#VALUE!</v>
      </c>
      <c r="M186">
        <f t="shared" si="2"/>
        <v>0</v>
      </c>
    </row>
    <row r="187" spans="1:13" ht="12.75" customHeight="1" x14ac:dyDescent="0.25">
      <c r="A187" s="48" t="s">
        <v>3486</v>
      </c>
      <c r="B187" s="48" t="s">
        <v>3487</v>
      </c>
      <c r="C187" s="49"/>
      <c r="D187" s="49"/>
      <c r="E187" s="49"/>
      <c r="F187" s="49"/>
      <c r="G187" s="49" t="s">
        <v>983</v>
      </c>
      <c r="H187" s="49"/>
      <c r="I187" s="49"/>
      <c r="J187" s="49" t="s">
        <v>984</v>
      </c>
      <c r="L187" t="e">
        <v>#VALUE!</v>
      </c>
      <c r="M187">
        <f t="shared" si="2"/>
        <v>0</v>
      </c>
    </row>
    <row r="188" spans="1:13" ht="12.75" customHeight="1" x14ac:dyDescent="0.25">
      <c r="A188" s="48" t="s">
        <v>3488</v>
      </c>
      <c r="B188" s="48" t="s">
        <v>3489</v>
      </c>
      <c r="C188" s="49"/>
      <c r="D188" s="49"/>
      <c r="E188" s="49"/>
      <c r="F188" s="49"/>
      <c r="G188" s="49" t="s">
        <v>983</v>
      </c>
      <c r="H188" s="49"/>
      <c r="I188" s="49"/>
      <c r="J188" s="49" t="s">
        <v>984</v>
      </c>
      <c r="L188" t="e">
        <v>#VALUE!</v>
      </c>
      <c r="M188">
        <f t="shared" si="2"/>
        <v>0</v>
      </c>
    </row>
    <row r="189" spans="1:13" ht="12.75" customHeight="1" x14ac:dyDescent="0.25">
      <c r="A189" s="48" t="s">
        <v>3490</v>
      </c>
      <c r="B189" s="48" t="s">
        <v>3491</v>
      </c>
      <c r="C189" s="49"/>
      <c r="D189" s="49"/>
      <c r="E189" s="49"/>
      <c r="F189" s="49"/>
      <c r="G189" s="49" t="s">
        <v>983</v>
      </c>
      <c r="H189" s="49"/>
      <c r="I189" s="49"/>
      <c r="J189" s="49" t="s">
        <v>984</v>
      </c>
      <c r="L189" t="e">
        <v>#VALUE!</v>
      </c>
      <c r="M189">
        <f t="shared" si="2"/>
        <v>0</v>
      </c>
    </row>
    <row r="190" spans="1:13" ht="12.75" customHeight="1" x14ac:dyDescent="0.25">
      <c r="A190" s="48" t="s">
        <v>3492</v>
      </c>
      <c r="B190" s="48" t="s">
        <v>3493</v>
      </c>
      <c r="C190" s="49"/>
      <c r="D190" s="49"/>
      <c r="E190" s="49"/>
      <c r="F190" s="49"/>
      <c r="G190" s="49" t="s">
        <v>983</v>
      </c>
      <c r="H190" s="49"/>
      <c r="I190" s="49"/>
      <c r="J190" s="49" t="s">
        <v>984</v>
      </c>
      <c r="L190" t="e">
        <v>#VALUE!</v>
      </c>
      <c r="M190">
        <f t="shared" si="2"/>
        <v>0</v>
      </c>
    </row>
    <row r="191" spans="1:13" ht="12.75" customHeight="1" x14ac:dyDescent="0.25">
      <c r="A191" s="48" t="s">
        <v>3494</v>
      </c>
      <c r="B191" s="48" t="s">
        <v>3495</v>
      </c>
      <c r="C191" s="49"/>
      <c r="D191" s="49"/>
      <c r="E191" s="49"/>
      <c r="F191" s="49"/>
      <c r="G191" s="49" t="s">
        <v>983</v>
      </c>
      <c r="H191" s="49"/>
      <c r="I191" s="49"/>
      <c r="J191" s="49" t="s">
        <v>984</v>
      </c>
      <c r="L191" t="e">
        <v>#VALUE!</v>
      </c>
      <c r="M191">
        <f t="shared" si="2"/>
        <v>0</v>
      </c>
    </row>
    <row r="192" spans="1:13" ht="12.75" customHeight="1" x14ac:dyDescent="0.25">
      <c r="A192" s="48" t="s">
        <v>3496</v>
      </c>
      <c r="B192" s="48" t="s">
        <v>3497</v>
      </c>
      <c r="C192" s="49"/>
      <c r="D192" s="49"/>
      <c r="E192" s="49"/>
      <c r="F192" s="49"/>
      <c r="G192" s="49" t="s">
        <v>983</v>
      </c>
      <c r="H192" s="49"/>
      <c r="I192" s="49"/>
      <c r="J192" s="49" t="s">
        <v>984</v>
      </c>
      <c r="L192" t="e">
        <v>#VALUE!</v>
      </c>
      <c r="M192">
        <f t="shared" si="2"/>
        <v>0</v>
      </c>
    </row>
    <row r="193" spans="1:13" ht="12.75" customHeight="1" x14ac:dyDescent="0.25">
      <c r="A193" s="48" t="s">
        <v>3498</v>
      </c>
      <c r="B193" s="48" t="s">
        <v>3499</v>
      </c>
      <c r="C193" s="49"/>
      <c r="D193" s="49"/>
      <c r="E193" s="49"/>
      <c r="F193" s="49"/>
      <c r="G193" s="49" t="s">
        <v>983</v>
      </c>
      <c r="H193" s="49"/>
      <c r="I193" s="49"/>
      <c r="J193" s="49" t="s">
        <v>984</v>
      </c>
      <c r="L193" t="e">
        <v>#VALUE!</v>
      </c>
      <c r="M193">
        <f t="shared" si="2"/>
        <v>0</v>
      </c>
    </row>
    <row r="194" spans="1:13" ht="12.75" customHeight="1" x14ac:dyDescent="0.25">
      <c r="A194" s="48" t="s">
        <v>3500</v>
      </c>
      <c r="B194" s="48" t="s">
        <v>3501</v>
      </c>
      <c r="C194" s="49"/>
      <c r="D194" s="49"/>
      <c r="E194" s="49"/>
      <c r="F194" s="49"/>
      <c r="G194" s="49" t="s">
        <v>983</v>
      </c>
      <c r="H194" s="49"/>
      <c r="I194" s="49"/>
      <c r="J194" s="49" t="s">
        <v>984</v>
      </c>
      <c r="L194" t="e">
        <v>#VALUE!</v>
      </c>
      <c r="M194">
        <f t="shared" si="2"/>
        <v>0</v>
      </c>
    </row>
    <row r="195" spans="1:13" ht="12.75" customHeight="1" x14ac:dyDescent="0.25">
      <c r="A195" s="48" t="s">
        <v>3502</v>
      </c>
      <c r="B195" s="48" t="s">
        <v>3503</v>
      </c>
      <c r="C195" s="49"/>
      <c r="D195" s="49"/>
      <c r="E195" s="49"/>
      <c r="F195" s="49"/>
      <c r="G195" s="49" t="s">
        <v>983</v>
      </c>
      <c r="H195" s="49"/>
      <c r="I195" s="49"/>
      <c r="J195" s="49" t="s">
        <v>984</v>
      </c>
      <c r="L195" t="e">
        <v>#VALUE!</v>
      </c>
      <c r="M195">
        <f t="shared" si="2"/>
        <v>0</v>
      </c>
    </row>
    <row r="196" spans="1:13" ht="12.75" customHeight="1" x14ac:dyDescent="0.25">
      <c r="A196" s="48" t="s">
        <v>3504</v>
      </c>
      <c r="B196" s="48" t="s">
        <v>3505</v>
      </c>
      <c r="C196" s="49"/>
      <c r="D196" s="49"/>
      <c r="E196" s="49"/>
      <c r="F196" s="49"/>
      <c r="G196" s="49" t="s">
        <v>983</v>
      </c>
      <c r="H196" s="49"/>
      <c r="I196" s="49"/>
      <c r="J196" s="49" t="s">
        <v>984</v>
      </c>
      <c r="L196" t="e">
        <v>#VALUE!</v>
      </c>
      <c r="M196">
        <f t="shared" si="2"/>
        <v>0</v>
      </c>
    </row>
    <row r="197" spans="1:13" ht="12.75" customHeight="1" x14ac:dyDescent="0.25">
      <c r="A197" s="48" t="s">
        <v>3506</v>
      </c>
      <c r="B197" s="48" t="s">
        <v>3507</v>
      </c>
      <c r="C197" s="49"/>
      <c r="D197" s="49"/>
      <c r="E197" s="49"/>
      <c r="F197" s="49"/>
      <c r="G197" s="49" t="s">
        <v>983</v>
      </c>
      <c r="H197" s="49"/>
      <c r="I197" s="49"/>
      <c r="J197" s="49" t="s">
        <v>984</v>
      </c>
      <c r="L197" t="e">
        <v>#VALUE!</v>
      </c>
      <c r="M197">
        <f t="shared" ref="M197:M260" si="3">+E197</f>
        <v>0</v>
      </c>
    </row>
    <row r="198" spans="1:13" ht="12.75" customHeight="1" x14ac:dyDescent="0.25">
      <c r="A198" s="48" t="s">
        <v>3508</v>
      </c>
      <c r="B198" s="48" t="s">
        <v>3509</v>
      </c>
      <c r="C198" s="49"/>
      <c r="D198" s="49"/>
      <c r="E198" s="49"/>
      <c r="F198" s="49"/>
      <c r="G198" s="49" t="s">
        <v>983</v>
      </c>
      <c r="H198" s="49"/>
      <c r="I198" s="49"/>
      <c r="J198" s="49" t="s">
        <v>984</v>
      </c>
      <c r="L198" t="e">
        <v>#VALUE!</v>
      </c>
      <c r="M198">
        <f t="shared" si="3"/>
        <v>0</v>
      </c>
    </row>
    <row r="199" spans="1:13" ht="12.75" customHeight="1" x14ac:dyDescent="0.25">
      <c r="A199" s="48" t="s">
        <v>3510</v>
      </c>
      <c r="B199" s="48" t="s">
        <v>3511</v>
      </c>
      <c r="C199" s="49"/>
      <c r="D199" s="49"/>
      <c r="E199" s="49"/>
      <c r="F199" s="49"/>
      <c r="G199" s="49" t="s">
        <v>983</v>
      </c>
      <c r="H199" s="49"/>
      <c r="I199" s="49"/>
      <c r="J199" s="49" t="s">
        <v>984</v>
      </c>
      <c r="L199" t="e">
        <v>#VALUE!</v>
      </c>
      <c r="M199">
        <f t="shared" si="3"/>
        <v>0</v>
      </c>
    </row>
    <row r="200" spans="1:13" ht="12.75" customHeight="1" x14ac:dyDescent="0.25">
      <c r="A200" s="48" t="s">
        <v>3512</v>
      </c>
      <c r="B200" s="48" t="s">
        <v>3513</v>
      </c>
      <c r="C200" s="49"/>
      <c r="D200" s="49"/>
      <c r="E200" s="49"/>
      <c r="F200" s="49"/>
      <c r="G200" s="49" t="s">
        <v>983</v>
      </c>
      <c r="H200" s="49"/>
      <c r="I200" s="49"/>
      <c r="J200" s="49" t="s">
        <v>984</v>
      </c>
      <c r="L200" t="e">
        <v>#VALUE!</v>
      </c>
      <c r="M200">
        <f t="shared" si="3"/>
        <v>0</v>
      </c>
    </row>
    <row r="201" spans="1:13" ht="12.75" customHeight="1" x14ac:dyDescent="0.25">
      <c r="A201" s="48" t="s">
        <v>3514</v>
      </c>
      <c r="B201" s="48" t="s">
        <v>3515</v>
      </c>
      <c r="C201" s="49"/>
      <c r="D201" s="49"/>
      <c r="E201" s="49"/>
      <c r="F201" s="49"/>
      <c r="G201" s="49" t="s">
        <v>983</v>
      </c>
      <c r="H201" s="49"/>
      <c r="I201" s="49"/>
      <c r="J201" s="49" t="s">
        <v>984</v>
      </c>
      <c r="L201" t="e">
        <v>#VALUE!</v>
      </c>
      <c r="M201">
        <f t="shared" si="3"/>
        <v>0</v>
      </c>
    </row>
    <row r="202" spans="1:13" ht="12.75" customHeight="1" x14ac:dyDescent="0.25">
      <c r="A202" s="48" t="s">
        <v>3516</v>
      </c>
      <c r="B202" s="48" t="s">
        <v>3517</v>
      </c>
      <c r="C202" s="49"/>
      <c r="D202" s="49"/>
      <c r="E202" s="49"/>
      <c r="F202" s="49"/>
      <c r="G202" s="49" t="s">
        <v>983</v>
      </c>
      <c r="H202" s="49"/>
      <c r="I202" s="49"/>
      <c r="J202" s="49" t="s">
        <v>984</v>
      </c>
      <c r="L202" t="e">
        <v>#VALUE!</v>
      </c>
      <c r="M202">
        <f t="shared" si="3"/>
        <v>0</v>
      </c>
    </row>
    <row r="203" spans="1:13" ht="12.75" customHeight="1" x14ac:dyDescent="0.25">
      <c r="A203" s="48" t="s">
        <v>3518</v>
      </c>
      <c r="B203" s="48" t="s">
        <v>3519</v>
      </c>
      <c r="C203" s="49"/>
      <c r="D203" s="49"/>
      <c r="E203" s="49"/>
      <c r="F203" s="49"/>
      <c r="G203" s="49" t="s">
        <v>983</v>
      </c>
      <c r="H203" s="49"/>
      <c r="I203" s="49"/>
      <c r="J203" s="49" t="s">
        <v>984</v>
      </c>
      <c r="L203" t="e">
        <v>#VALUE!</v>
      </c>
      <c r="M203">
        <f t="shared" si="3"/>
        <v>0</v>
      </c>
    </row>
    <row r="204" spans="1:13" ht="12.75" customHeight="1" x14ac:dyDescent="0.25">
      <c r="A204" s="48" t="s">
        <v>3520</v>
      </c>
      <c r="B204" s="48" t="s">
        <v>3521</v>
      </c>
      <c r="C204" s="49"/>
      <c r="D204" s="49"/>
      <c r="E204" s="49"/>
      <c r="F204" s="49"/>
      <c r="G204" s="49" t="s">
        <v>983</v>
      </c>
      <c r="H204" s="49"/>
      <c r="I204" s="49"/>
      <c r="J204" s="49" t="s">
        <v>984</v>
      </c>
      <c r="L204" t="e">
        <v>#VALUE!</v>
      </c>
      <c r="M204">
        <f t="shared" si="3"/>
        <v>0</v>
      </c>
    </row>
    <row r="205" spans="1:13" ht="12.75" customHeight="1" x14ac:dyDescent="0.25">
      <c r="A205" s="48" t="s">
        <v>3522</v>
      </c>
      <c r="B205" s="48" t="s">
        <v>3523</v>
      </c>
      <c r="C205" s="49"/>
      <c r="D205" s="49"/>
      <c r="E205" s="49"/>
      <c r="F205" s="49"/>
      <c r="G205" s="49" t="s">
        <v>983</v>
      </c>
      <c r="H205" s="49"/>
      <c r="I205" s="49"/>
      <c r="J205" s="49" t="s">
        <v>984</v>
      </c>
      <c r="L205" t="e">
        <v>#VALUE!</v>
      </c>
      <c r="M205">
        <f t="shared" si="3"/>
        <v>0</v>
      </c>
    </row>
    <row r="206" spans="1:13" ht="12.75" customHeight="1" x14ac:dyDescent="0.25">
      <c r="A206" s="48" t="s">
        <v>3524</v>
      </c>
      <c r="B206" s="48" t="s">
        <v>3525</v>
      </c>
      <c r="C206" s="49"/>
      <c r="D206" s="49"/>
      <c r="E206" s="49"/>
      <c r="F206" s="49"/>
      <c r="G206" s="49" t="s">
        <v>983</v>
      </c>
      <c r="H206" s="49"/>
      <c r="I206" s="49"/>
      <c r="J206" s="49" t="s">
        <v>984</v>
      </c>
      <c r="L206" t="e">
        <v>#VALUE!</v>
      </c>
      <c r="M206">
        <f t="shared" si="3"/>
        <v>0</v>
      </c>
    </row>
    <row r="207" spans="1:13" ht="12.75" customHeight="1" x14ac:dyDescent="0.25">
      <c r="A207" s="48" t="s">
        <v>3526</v>
      </c>
      <c r="B207" s="48" t="s">
        <v>3527</v>
      </c>
      <c r="C207" s="49"/>
      <c r="D207" s="49"/>
      <c r="E207" s="49"/>
      <c r="F207" s="49"/>
      <c r="G207" s="49" t="s">
        <v>983</v>
      </c>
      <c r="H207" s="49"/>
      <c r="I207" s="49"/>
      <c r="J207" s="49" t="s">
        <v>984</v>
      </c>
      <c r="L207" t="e">
        <v>#VALUE!</v>
      </c>
      <c r="M207">
        <f t="shared" si="3"/>
        <v>0</v>
      </c>
    </row>
    <row r="208" spans="1:13" ht="12.75" customHeight="1" x14ac:dyDescent="0.25">
      <c r="A208" s="48" t="s">
        <v>3528</v>
      </c>
      <c r="B208" s="48" t="s">
        <v>3529</v>
      </c>
      <c r="C208" s="49"/>
      <c r="D208" s="49"/>
      <c r="E208" s="49"/>
      <c r="F208" s="49"/>
      <c r="G208" s="49" t="s">
        <v>983</v>
      </c>
      <c r="H208" s="49"/>
      <c r="I208" s="49"/>
      <c r="J208" s="49" t="s">
        <v>984</v>
      </c>
      <c r="L208" t="e">
        <v>#VALUE!</v>
      </c>
      <c r="M208">
        <f t="shared" si="3"/>
        <v>0</v>
      </c>
    </row>
    <row r="209" spans="1:13" ht="12.75" customHeight="1" x14ac:dyDescent="0.25">
      <c r="A209" s="48" t="s">
        <v>3530</v>
      </c>
      <c r="B209" s="48" t="s">
        <v>3531</v>
      </c>
      <c r="C209" s="49"/>
      <c r="D209" s="49"/>
      <c r="E209" s="49"/>
      <c r="F209" s="49"/>
      <c r="G209" s="49" t="s">
        <v>983</v>
      </c>
      <c r="H209" s="49"/>
      <c r="I209" s="49"/>
      <c r="J209" s="49" t="s">
        <v>984</v>
      </c>
      <c r="L209" t="e">
        <v>#VALUE!</v>
      </c>
      <c r="M209">
        <f t="shared" si="3"/>
        <v>0</v>
      </c>
    </row>
    <row r="210" spans="1:13" ht="12.75" customHeight="1" x14ac:dyDescent="0.25">
      <c r="A210" s="48" t="s">
        <v>3532</v>
      </c>
      <c r="B210" s="48" t="s">
        <v>3533</v>
      </c>
      <c r="C210" s="49"/>
      <c r="D210" s="49"/>
      <c r="E210" s="49"/>
      <c r="F210" s="49"/>
      <c r="G210" s="49" t="s">
        <v>983</v>
      </c>
      <c r="H210" s="49"/>
      <c r="I210" s="49"/>
      <c r="J210" s="49" t="s">
        <v>984</v>
      </c>
      <c r="L210" t="e">
        <v>#VALUE!</v>
      </c>
      <c r="M210">
        <f t="shared" si="3"/>
        <v>0</v>
      </c>
    </row>
    <row r="211" spans="1:13" ht="12.75" customHeight="1" x14ac:dyDescent="0.25">
      <c r="A211" s="48" t="s">
        <v>3534</v>
      </c>
      <c r="B211" s="48" t="s">
        <v>3535</v>
      </c>
      <c r="C211" s="49"/>
      <c r="D211" s="49"/>
      <c r="E211" s="49"/>
      <c r="F211" s="49"/>
      <c r="G211" s="49" t="s">
        <v>983</v>
      </c>
      <c r="H211" s="49"/>
      <c r="I211" s="49"/>
      <c r="J211" s="49" t="s">
        <v>984</v>
      </c>
      <c r="L211" t="e">
        <v>#VALUE!</v>
      </c>
      <c r="M211">
        <f t="shared" si="3"/>
        <v>0</v>
      </c>
    </row>
    <row r="212" spans="1:13" ht="12.75" customHeight="1" x14ac:dyDescent="0.25">
      <c r="A212" s="48" t="s">
        <v>3536</v>
      </c>
      <c r="B212" s="48" t="s">
        <v>3537</v>
      </c>
      <c r="C212" s="49"/>
      <c r="D212" s="49"/>
      <c r="E212" s="49"/>
      <c r="F212" s="49"/>
      <c r="G212" s="49" t="s">
        <v>983</v>
      </c>
      <c r="H212" s="49"/>
      <c r="I212" s="49"/>
      <c r="J212" s="49" t="s">
        <v>984</v>
      </c>
      <c r="L212" t="e">
        <v>#VALUE!</v>
      </c>
      <c r="M212">
        <f t="shared" si="3"/>
        <v>0</v>
      </c>
    </row>
    <row r="213" spans="1:13" ht="12.75" customHeight="1" x14ac:dyDescent="0.25">
      <c r="A213" s="48" t="s">
        <v>3538</v>
      </c>
      <c r="B213" s="48" t="s">
        <v>3539</v>
      </c>
      <c r="C213" s="49"/>
      <c r="D213" s="49"/>
      <c r="E213" s="49"/>
      <c r="F213" s="49"/>
      <c r="G213" s="49" t="s">
        <v>983</v>
      </c>
      <c r="H213" s="49"/>
      <c r="I213" s="49"/>
      <c r="J213" s="49" t="s">
        <v>984</v>
      </c>
      <c r="L213" t="e">
        <v>#VALUE!</v>
      </c>
      <c r="M213">
        <f t="shared" si="3"/>
        <v>0</v>
      </c>
    </row>
    <row r="214" spans="1:13" ht="12.75" customHeight="1" x14ac:dyDescent="0.25">
      <c r="A214" s="48" t="s">
        <v>3540</v>
      </c>
      <c r="B214" s="48" t="s">
        <v>3541</v>
      </c>
      <c r="C214" s="49"/>
      <c r="D214" s="49"/>
      <c r="E214" s="49"/>
      <c r="F214" s="49"/>
      <c r="G214" s="49" t="s">
        <v>983</v>
      </c>
      <c r="H214" s="49"/>
      <c r="I214" s="49"/>
      <c r="J214" s="49" t="s">
        <v>984</v>
      </c>
      <c r="L214" t="e">
        <v>#VALUE!</v>
      </c>
      <c r="M214">
        <f t="shared" si="3"/>
        <v>0</v>
      </c>
    </row>
    <row r="215" spans="1:13" ht="12.75" customHeight="1" x14ac:dyDescent="0.25">
      <c r="A215" s="48" t="s">
        <v>3542</v>
      </c>
      <c r="B215" s="48" t="s">
        <v>3543</v>
      </c>
      <c r="C215" s="49"/>
      <c r="D215" s="49"/>
      <c r="E215" s="49"/>
      <c r="F215" s="49"/>
      <c r="G215" s="49" t="s">
        <v>983</v>
      </c>
      <c r="H215" s="49"/>
      <c r="I215" s="49"/>
      <c r="J215" s="49" t="s">
        <v>984</v>
      </c>
      <c r="L215" t="e">
        <v>#VALUE!</v>
      </c>
      <c r="M215">
        <f t="shared" si="3"/>
        <v>0</v>
      </c>
    </row>
    <row r="216" spans="1:13" ht="12.75" customHeight="1" x14ac:dyDescent="0.25">
      <c r="A216" s="48" t="s">
        <v>3544</v>
      </c>
      <c r="B216" s="48" t="s">
        <v>3545</v>
      </c>
      <c r="C216" s="49"/>
      <c r="D216" s="49"/>
      <c r="E216" s="49"/>
      <c r="F216" s="49"/>
      <c r="G216" s="49" t="s">
        <v>983</v>
      </c>
      <c r="H216" s="49"/>
      <c r="I216" s="49"/>
      <c r="J216" s="49" t="s">
        <v>984</v>
      </c>
      <c r="L216" t="e">
        <v>#VALUE!</v>
      </c>
      <c r="M216">
        <f t="shared" si="3"/>
        <v>0</v>
      </c>
    </row>
    <row r="217" spans="1:13" ht="12.75" customHeight="1" x14ac:dyDescent="0.25">
      <c r="A217" s="48" t="s">
        <v>3546</v>
      </c>
      <c r="B217" s="48" t="s">
        <v>3547</v>
      </c>
      <c r="C217" s="49"/>
      <c r="D217" s="49"/>
      <c r="E217" s="49"/>
      <c r="F217" s="49"/>
      <c r="G217" s="49" t="s">
        <v>983</v>
      </c>
      <c r="H217" s="49"/>
      <c r="I217" s="49"/>
      <c r="J217" s="49" t="s">
        <v>984</v>
      </c>
      <c r="L217" t="e">
        <v>#VALUE!</v>
      </c>
      <c r="M217">
        <f t="shared" si="3"/>
        <v>0</v>
      </c>
    </row>
    <row r="218" spans="1:13" ht="12.75" customHeight="1" x14ac:dyDescent="0.25">
      <c r="A218" s="48" t="s">
        <v>3548</v>
      </c>
      <c r="B218" s="48" t="s">
        <v>3549</v>
      </c>
      <c r="C218" s="49"/>
      <c r="D218" s="49"/>
      <c r="E218" s="49"/>
      <c r="F218" s="49"/>
      <c r="G218" s="49" t="s">
        <v>983</v>
      </c>
      <c r="H218" s="49"/>
      <c r="I218" s="49"/>
      <c r="J218" s="49" t="s">
        <v>984</v>
      </c>
      <c r="L218" t="e">
        <v>#VALUE!</v>
      </c>
      <c r="M218">
        <f t="shared" si="3"/>
        <v>0</v>
      </c>
    </row>
    <row r="219" spans="1:13" ht="12.75" customHeight="1" x14ac:dyDescent="0.25">
      <c r="A219" s="48" t="s">
        <v>3550</v>
      </c>
      <c r="B219" s="48" t="s">
        <v>3551</v>
      </c>
      <c r="C219" s="49"/>
      <c r="D219" s="49"/>
      <c r="E219" s="49"/>
      <c r="F219" s="49"/>
      <c r="G219" s="49" t="s">
        <v>983</v>
      </c>
      <c r="H219" s="49"/>
      <c r="I219" s="49"/>
      <c r="J219" s="49" t="s">
        <v>984</v>
      </c>
      <c r="L219" t="e">
        <v>#VALUE!</v>
      </c>
      <c r="M219">
        <f t="shared" si="3"/>
        <v>0</v>
      </c>
    </row>
    <row r="220" spans="1:13" ht="12.75" customHeight="1" x14ac:dyDescent="0.25">
      <c r="A220" s="48" t="s">
        <v>3552</v>
      </c>
      <c r="B220" s="48" t="s">
        <v>3553</v>
      </c>
      <c r="C220" s="49"/>
      <c r="D220" s="49"/>
      <c r="E220" s="49"/>
      <c r="F220" s="49"/>
      <c r="G220" s="49" t="s">
        <v>983</v>
      </c>
      <c r="H220" s="49"/>
      <c r="I220" s="49"/>
      <c r="J220" s="49" t="s">
        <v>984</v>
      </c>
      <c r="L220" t="e">
        <v>#VALUE!</v>
      </c>
      <c r="M220">
        <f t="shared" si="3"/>
        <v>0</v>
      </c>
    </row>
    <row r="221" spans="1:13" ht="12.75" customHeight="1" x14ac:dyDescent="0.25">
      <c r="A221" s="48" t="s">
        <v>3554</v>
      </c>
      <c r="B221" s="48" t="s">
        <v>3555</v>
      </c>
      <c r="C221" s="49"/>
      <c r="D221" s="49"/>
      <c r="E221" s="49"/>
      <c r="F221" s="49"/>
      <c r="G221" s="49" t="s">
        <v>983</v>
      </c>
      <c r="H221" s="49"/>
      <c r="I221" s="49"/>
      <c r="J221" s="49" t="s">
        <v>984</v>
      </c>
      <c r="L221" t="e">
        <v>#VALUE!</v>
      </c>
      <c r="M221">
        <f t="shared" si="3"/>
        <v>0</v>
      </c>
    </row>
    <row r="222" spans="1:13" ht="12.75" customHeight="1" x14ac:dyDescent="0.25">
      <c r="A222" s="48" t="s">
        <v>3556</v>
      </c>
      <c r="B222" s="48" t="s">
        <v>3557</v>
      </c>
      <c r="C222" s="49"/>
      <c r="D222" s="49"/>
      <c r="E222" s="49"/>
      <c r="F222" s="49"/>
      <c r="G222" s="49" t="s">
        <v>983</v>
      </c>
      <c r="H222" s="49"/>
      <c r="I222" s="49"/>
      <c r="J222" s="49" t="s">
        <v>984</v>
      </c>
      <c r="L222" t="e">
        <v>#VALUE!</v>
      </c>
      <c r="M222">
        <f t="shared" si="3"/>
        <v>0</v>
      </c>
    </row>
    <row r="223" spans="1:13" ht="12.75" customHeight="1" x14ac:dyDescent="0.25">
      <c r="A223" s="48" t="s">
        <v>3558</v>
      </c>
      <c r="B223" s="48" t="s">
        <v>3559</v>
      </c>
      <c r="C223" s="49"/>
      <c r="D223" s="49"/>
      <c r="E223" s="49"/>
      <c r="F223" s="49"/>
      <c r="G223" s="49" t="s">
        <v>983</v>
      </c>
      <c r="H223" s="49"/>
      <c r="I223" s="49"/>
      <c r="J223" s="49" t="s">
        <v>984</v>
      </c>
      <c r="L223" t="e">
        <v>#VALUE!</v>
      </c>
      <c r="M223">
        <f t="shared" si="3"/>
        <v>0</v>
      </c>
    </row>
    <row r="224" spans="1:13" ht="12.75" customHeight="1" x14ac:dyDescent="0.25">
      <c r="A224" s="48" t="s">
        <v>3560</v>
      </c>
      <c r="B224" s="48" t="s">
        <v>3561</v>
      </c>
      <c r="C224" s="49"/>
      <c r="D224" s="49"/>
      <c r="E224" s="49"/>
      <c r="F224" s="49"/>
      <c r="G224" s="49" t="s">
        <v>983</v>
      </c>
      <c r="H224" s="49"/>
      <c r="I224" s="49"/>
      <c r="J224" s="49" t="s">
        <v>984</v>
      </c>
      <c r="L224" t="e">
        <v>#VALUE!</v>
      </c>
      <c r="M224">
        <f t="shared" si="3"/>
        <v>0</v>
      </c>
    </row>
    <row r="225" spans="1:13" ht="12.75" customHeight="1" x14ac:dyDescent="0.25">
      <c r="A225" s="48" t="s">
        <v>3562</v>
      </c>
      <c r="B225" s="48" t="s">
        <v>3563</v>
      </c>
      <c r="C225" s="49"/>
      <c r="D225" s="49"/>
      <c r="E225" s="49"/>
      <c r="F225" s="49"/>
      <c r="G225" s="49" t="s">
        <v>983</v>
      </c>
      <c r="H225" s="49"/>
      <c r="I225" s="49"/>
      <c r="J225" s="49" t="s">
        <v>984</v>
      </c>
      <c r="L225" t="e">
        <v>#VALUE!</v>
      </c>
      <c r="M225">
        <f t="shared" si="3"/>
        <v>0</v>
      </c>
    </row>
    <row r="226" spans="1:13" ht="12.75" customHeight="1" x14ac:dyDescent="0.25">
      <c r="A226" s="48" t="s">
        <v>3564</v>
      </c>
      <c r="B226" s="48" t="s">
        <v>3565</v>
      </c>
      <c r="C226" s="49"/>
      <c r="D226" s="49"/>
      <c r="E226" s="49"/>
      <c r="F226" s="49"/>
      <c r="G226" s="49" t="s">
        <v>983</v>
      </c>
      <c r="H226" s="49"/>
      <c r="I226" s="49"/>
      <c r="J226" s="49" t="s">
        <v>984</v>
      </c>
      <c r="L226" t="e">
        <v>#VALUE!</v>
      </c>
      <c r="M226">
        <f t="shared" si="3"/>
        <v>0</v>
      </c>
    </row>
    <row r="227" spans="1:13" ht="12.75" customHeight="1" x14ac:dyDescent="0.25">
      <c r="A227" s="48" t="s">
        <v>3566</v>
      </c>
      <c r="B227" s="48" t="s">
        <v>3567</v>
      </c>
      <c r="C227" s="49"/>
      <c r="D227" s="49"/>
      <c r="E227" s="49"/>
      <c r="F227" s="49"/>
      <c r="G227" s="49" t="s">
        <v>983</v>
      </c>
      <c r="H227" s="49"/>
      <c r="I227" s="49"/>
      <c r="J227" s="49" t="s">
        <v>984</v>
      </c>
      <c r="L227" t="e">
        <v>#VALUE!</v>
      </c>
      <c r="M227">
        <f t="shared" si="3"/>
        <v>0</v>
      </c>
    </row>
    <row r="228" spans="1:13" ht="12.75" customHeight="1" x14ac:dyDescent="0.25">
      <c r="A228" s="48" t="s">
        <v>3568</v>
      </c>
      <c r="B228" s="48" t="s">
        <v>3569</v>
      </c>
      <c r="C228" s="49"/>
      <c r="D228" s="49"/>
      <c r="E228" s="49"/>
      <c r="F228" s="49"/>
      <c r="G228" s="49" t="s">
        <v>983</v>
      </c>
      <c r="H228" s="49"/>
      <c r="I228" s="49"/>
      <c r="J228" s="49" t="s">
        <v>984</v>
      </c>
      <c r="L228" t="e">
        <v>#VALUE!</v>
      </c>
      <c r="M228">
        <f t="shared" si="3"/>
        <v>0</v>
      </c>
    </row>
    <row r="229" spans="1:13" ht="12.75" customHeight="1" x14ac:dyDescent="0.25">
      <c r="A229" s="48" t="s">
        <v>3570</v>
      </c>
      <c r="B229" s="48" t="s">
        <v>3571</v>
      </c>
      <c r="C229" s="49"/>
      <c r="D229" s="49"/>
      <c r="E229" s="49"/>
      <c r="F229" s="49"/>
      <c r="G229" s="49" t="s">
        <v>983</v>
      </c>
      <c r="H229" s="49"/>
      <c r="I229" s="49"/>
      <c r="J229" s="49" t="s">
        <v>984</v>
      </c>
      <c r="L229" t="e">
        <v>#VALUE!</v>
      </c>
      <c r="M229">
        <f t="shared" si="3"/>
        <v>0</v>
      </c>
    </row>
    <row r="230" spans="1:13" ht="12.75" customHeight="1" x14ac:dyDescent="0.25">
      <c r="A230" s="48" t="s">
        <v>3572</v>
      </c>
      <c r="B230" s="48" t="s">
        <v>3573</v>
      </c>
      <c r="C230" s="49"/>
      <c r="D230" s="49"/>
      <c r="E230" s="49"/>
      <c r="F230" s="49"/>
      <c r="G230" s="49" t="s">
        <v>983</v>
      </c>
      <c r="H230" s="49"/>
      <c r="I230" s="49"/>
      <c r="J230" s="49" t="s">
        <v>984</v>
      </c>
      <c r="L230" t="e">
        <v>#VALUE!</v>
      </c>
      <c r="M230">
        <f t="shared" si="3"/>
        <v>0</v>
      </c>
    </row>
    <row r="231" spans="1:13" ht="12.75" customHeight="1" x14ac:dyDescent="0.25">
      <c r="A231" s="48" t="s">
        <v>3574</v>
      </c>
      <c r="B231" s="48" t="s">
        <v>3575</v>
      </c>
      <c r="C231" s="49"/>
      <c r="D231" s="49"/>
      <c r="E231" s="49"/>
      <c r="F231" s="49"/>
      <c r="G231" s="49" t="s">
        <v>983</v>
      </c>
      <c r="H231" s="49"/>
      <c r="I231" s="49"/>
      <c r="J231" s="49" t="s">
        <v>984</v>
      </c>
      <c r="L231" t="e">
        <v>#VALUE!</v>
      </c>
      <c r="M231">
        <f t="shared" si="3"/>
        <v>0</v>
      </c>
    </row>
    <row r="232" spans="1:13" ht="12.75" customHeight="1" x14ac:dyDescent="0.25">
      <c r="A232" s="48" t="s">
        <v>3576</v>
      </c>
      <c r="B232" s="48" t="s">
        <v>3577</v>
      </c>
      <c r="C232" s="49"/>
      <c r="D232" s="49"/>
      <c r="E232" s="49"/>
      <c r="F232" s="49"/>
      <c r="G232" s="49" t="s">
        <v>983</v>
      </c>
      <c r="H232" s="49"/>
      <c r="I232" s="49"/>
      <c r="J232" s="49" t="s">
        <v>984</v>
      </c>
      <c r="L232" t="e">
        <v>#VALUE!</v>
      </c>
      <c r="M232">
        <f t="shared" si="3"/>
        <v>0</v>
      </c>
    </row>
    <row r="233" spans="1:13" ht="12.75" customHeight="1" x14ac:dyDescent="0.25">
      <c r="A233" s="48" t="s">
        <v>3578</v>
      </c>
      <c r="B233" s="48" t="s">
        <v>3579</v>
      </c>
      <c r="C233" s="49"/>
      <c r="D233" s="49"/>
      <c r="E233" s="49"/>
      <c r="F233" s="49"/>
      <c r="G233" s="49" t="s">
        <v>983</v>
      </c>
      <c r="H233" s="49"/>
      <c r="I233" s="49"/>
      <c r="J233" s="49" t="s">
        <v>984</v>
      </c>
      <c r="L233" t="e">
        <v>#VALUE!</v>
      </c>
      <c r="M233">
        <f t="shared" si="3"/>
        <v>0</v>
      </c>
    </row>
    <row r="234" spans="1:13" ht="12.75" customHeight="1" x14ac:dyDescent="0.25">
      <c r="A234" s="48" t="s">
        <v>3580</v>
      </c>
      <c r="B234" s="48" t="s">
        <v>3581</v>
      </c>
      <c r="C234" s="49"/>
      <c r="D234" s="49"/>
      <c r="E234" s="49"/>
      <c r="F234" s="49"/>
      <c r="G234" s="49" t="s">
        <v>983</v>
      </c>
      <c r="H234" s="49"/>
      <c r="I234" s="49"/>
      <c r="J234" s="49" t="s">
        <v>984</v>
      </c>
      <c r="L234" t="e">
        <v>#VALUE!</v>
      </c>
      <c r="M234">
        <f t="shared" si="3"/>
        <v>0</v>
      </c>
    </row>
    <row r="235" spans="1:13" ht="12.75" customHeight="1" x14ac:dyDescent="0.25">
      <c r="A235" s="48" t="s">
        <v>3582</v>
      </c>
      <c r="B235" s="48" t="s">
        <v>3583</v>
      </c>
      <c r="C235" s="49"/>
      <c r="D235" s="49"/>
      <c r="E235" s="49"/>
      <c r="F235" s="49"/>
      <c r="G235" s="49" t="s">
        <v>983</v>
      </c>
      <c r="H235" s="49"/>
      <c r="I235" s="49"/>
      <c r="J235" s="49" t="s">
        <v>984</v>
      </c>
      <c r="L235" t="e">
        <v>#VALUE!</v>
      </c>
      <c r="M235">
        <f t="shared" si="3"/>
        <v>0</v>
      </c>
    </row>
    <row r="236" spans="1:13" ht="12.75" customHeight="1" x14ac:dyDescent="0.25">
      <c r="A236" s="48" t="s">
        <v>3584</v>
      </c>
      <c r="B236" s="48" t="s">
        <v>3585</v>
      </c>
      <c r="C236" s="49"/>
      <c r="D236" s="49"/>
      <c r="E236" s="49"/>
      <c r="F236" s="49"/>
      <c r="G236" s="49" t="s">
        <v>983</v>
      </c>
      <c r="H236" s="49"/>
      <c r="I236" s="49"/>
      <c r="J236" s="49" t="s">
        <v>984</v>
      </c>
      <c r="L236" t="e">
        <v>#VALUE!</v>
      </c>
      <c r="M236">
        <f t="shared" si="3"/>
        <v>0</v>
      </c>
    </row>
    <row r="237" spans="1:13" ht="12.75" customHeight="1" x14ac:dyDescent="0.25">
      <c r="A237" s="48" t="s">
        <v>3586</v>
      </c>
      <c r="B237" s="48" t="s">
        <v>3587</v>
      </c>
      <c r="C237" s="49"/>
      <c r="D237" s="49"/>
      <c r="E237" s="49"/>
      <c r="F237" s="49"/>
      <c r="G237" s="49" t="s">
        <v>983</v>
      </c>
      <c r="H237" s="49"/>
      <c r="I237" s="49"/>
      <c r="J237" s="49" t="s">
        <v>984</v>
      </c>
      <c r="L237" t="e">
        <v>#VALUE!</v>
      </c>
      <c r="M237">
        <f t="shared" si="3"/>
        <v>0</v>
      </c>
    </row>
    <row r="238" spans="1:13" ht="12.75" customHeight="1" x14ac:dyDescent="0.25">
      <c r="A238" s="48" t="s">
        <v>3588</v>
      </c>
      <c r="B238" s="48" t="s">
        <v>3589</v>
      </c>
      <c r="C238" s="49"/>
      <c r="D238" s="49"/>
      <c r="E238" s="49"/>
      <c r="F238" s="49"/>
      <c r="G238" s="49" t="s">
        <v>983</v>
      </c>
      <c r="H238" s="49"/>
      <c r="I238" s="49"/>
      <c r="J238" s="49" t="s">
        <v>984</v>
      </c>
      <c r="L238" t="e">
        <v>#VALUE!</v>
      </c>
      <c r="M238">
        <f t="shared" si="3"/>
        <v>0</v>
      </c>
    </row>
    <row r="239" spans="1:13" ht="12.75" customHeight="1" x14ac:dyDescent="0.25">
      <c r="A239" s="48" t="s">
        <v>3590</v>
      </c>
      <c r="B239" s="48" t="s">
        <v>3591</v>
      </c>
      <c r="C239" s="49"/>
      <c r="D239" s="49"/>
      <c r="E239" s="49"/>
      <c r="F239" s="49"/>
      <c r="G239" s="49" t="s">
        <v>983</v>
      </c>
      <c r="H239" s="49"/>
      <c r="I239" s="49"/>
      <c r="J239" s="49" t="s">
        <v>984</v>
      </c>
      <c r="L239" t="e">
        <v>#VALUE!</v>
      </c>
      <c r="M239">
        <f t="shared" si="3"/>
        <v>0</v>
      </c>
    </row>
    <row r="240" spans="1:13" ht="12.75" customHeight="1" x14ac:dyDescent="0.25">
      <c r="A240" s="47" t="s">
        <v>979</v>
      </c>
      <c r="B240" s="47" t="s">
        <v>980</v>
      </c>
      <c r="L240">
        <v>0</v>
      </c>
      <c r="M240">
        <f t="shared" si="3"/>
        <v>0</v>
      </c>
    </row>
    <row r="241" spans="1:13" ht="12.75" customHeight="1" x14ac:dyDescent="0.25">
      <c r="A241" s="48" t="s">
        <v>3592</v>
      </c>
      <c r="B241" s="48" t="s">
        <v>3593</v>
      </c>
      <c r="C241" s="49"/>
      <c r="D241" s="49"/>
      <c r="E241" s="49"/>
      <c r="F241" s="49"/>
      <c r="G241" s="49" t="s">
        <v>983</v>
      </c>
      <c r="H241" s="49"/>
      <c r="I241" s="49"/>
      <c r="J241" s="49" t="s">
        <v>984</v>
      </c>
      <c r="L241" t="e">
        <v>#VALUE!</v>
      </c>
      <c r="M241">
        <f t="shared" si="3"/>
        <v>0</v>
      </c>
    </row>
    <row r="242" spans="1:13" ht="12.75" customHeight="1" x14ac:dyDescent="0.25">
      <c r="A242" s="48" t="s">
        <v>3594</v>
      </c>
      <c r="B242" s="48" t="s">
        <v>3595</v>
      </c>
      <c r="C242" s="49"/>
      <c r="D242" s="49"/>
      <c r="E242" s="49"/>
      <c r="F242" s="49"/>
      <c r="G242" s="49" t="s">
        <v>983</v>
      </c>
      <c r="H242" s="49"/>
      <c r="I242" s="49"/>
      <c r="J242" s="49" t="s">
        <v>984</v>
      </c>
      <c r="L242" t="e">
        <v>#VALUE!</v>
      </c>
      <c r="M242">
        <f t="shared" si="3"/>
        <v>0</v>
      </c>
    </row>
    <row r="243" spans="1:13" ht="12.75" customHeight="1" x14ac:dyDescent="0.25">
      <c r="A243" s="48" t="s">
        <v>3596</v>
      </c>
      <c r="B243" s="48" t="s">
        <v>3597</v>
      </c>
      <c r="C243" s="49"/>
      <c r="D243" s="49"/>
      <c r="E243" s="49"/>
      <c r="F243" s="49"/>
      <c r="G243" s="49" t="s">
        <v>983</v>
      </c>
      <c r="H243" s="49"/>
      <c r="I243" s="49"/>
      <c r="J243" s="49" t="s">
        <v>984</v>
      </c>
      <c r="L243" t="e">
        <v>#VALUE!</v>
      </c>
      <c r="M243">
        <f t="shared" si="3"/>
        <v>0</v>
      </c>
    </row>
    <row r="244" spans="1:13" ht="12.75" customHeight="1" x14ac:dyDescent="0.25">
      <c r="A244" s="48" t="s">
        <v>3598</v>
      </c>
      <c r="B244" s="48" t="s">
        <v>3599</v>
      </c>
      <c r="C244" s="49"/>
      <c r="D244" s="49"/>
      <c r="E244" s="49"/>
      <c r="F244" s="49"/>
      <c r="G244" s="49" t="s">
        <v>983</v>
      </c>
      <c r="H244" s="49"/>
      <c r="I244" s="49"/>
      <c r="J244" s="49" t="s">
        <v>984</v>
      </c>
      <c r="L244" t="e">
        <v>#VALUE!</v>
      </c>
      <c r="M244">
        <f t="shared" si="3"/>
        <v>0</v>
      </c>
    </row>
    <row r="245" spans="1:13" ht="12.75" customHeight="1" x14ac:dyDescent="0.25">
      <c r="A245" s="48" t="s">
        <v>3600</v>
      </c>
      <c r="B245" s="48" t="s">
        <v>3599</v>
      </c>
      <c r="C245" s="49"/>
      <c r="D245" s="49"/>
      <c r="E245" s="49"/>
      <c r="F245" s="49"/>
      <c r="G245" s="49" t="s">
        <v>983</v>
      </c>
      <c r="H245" s="49"/>
      <c r="I245" s="49"/>
      <c r="J245" s="49" t="s">
        <v>984</v>
      </c>
      <c r="L245" t="e">
        <v>#VALUE!</v>
      </c>
      <c r="M245">
        <f t="shared" si="3"/>
        <v>0</v>
      </c>
    </row>
    <row r="246" spans="1:13" ht="12.75" customHeight="1" x14ac:dyDescent="0.25">
      <c r="A246" s="48" t="s">
        <v>3601</v>
      </c>
      <c r="B246" s="48" t="s">
        <v>3599</v>
      </c>
      <c r="C246" s="49"/>
      <c r="D246" s="49"/>
      <c r="E246" s="49"/>
      <c r="F246" s="49"/>
      <c r="G246" s="49" t="s">
        <v>983</v>
      </c>
      <c r="H246" s="49"/>
      <c r="I246" s="49"/>
      <c r="J246" s="49" t="s">
        <v>984</v>
      </c>
      <c r="L246" t="e">
        <v>#VALUE!</v>
      </c>
      <c r="M246">
        <f t="shared" si="3"/>
        <v>0</v>
      </c>
    </row>
    <row r="247" spans="1:13" ht="12.75" customHeight="1" x14ac:dyDescent="0.25">
      <c r="A247" s="48" t="s">
        <v>3602</v>
      </c>
      <c r="B247" s="48" t="s">
        <v>3599</v>
      </c>
      <c r="C247" s="49"/>
      <c r="D247" s="49"/>
      <c r="E247" s="49"/>
      <c r="F247" s="49"/>
      <c r="G247" s="49" t="s">
        <v>983</v>
      </c>
      <c r="H247" s="49"/>
      <c r="I247" s="49"/>
      <c r="J247" s="49" t="s">
        <v>984</v>
      </c>
      <c r="L247" t="e">
        <v>#VALUE!</v>
      </c>
      <c r="M247">
        <f t="shared" si="3"/>
        <v>0</v>
      </c>
    </row>
    <row r="248" spans="1:13" ht="12.75" customHeight="1" x14ac:dyDescent="0.25">
      <c r="A248" s="48" t="s">
        <v>3603</v>
      </c>
      <c r="B248" s="48" t="s">
        <v>3599</v>
      </c>
      <c r="C248" s="49"/>
      <c r="D248" s="49"/>
      <c r="E248" s="49"/>
      <c r="F248" s="49"/>
      <c r="G248" s="49" t="s">
        <v>983</v>
      </c>
      <c r="H248" s="49"/>
      <c r="I248" s="49"/>
      <c r="J248" s="49" t="s">
        <v>984</v>
      </c>
      <c r="L248" t="e">
        <v>#VALUE!</v>
      </c>
      <c r="M248">
        <f t="shared" si="3"/>
        <v>0</v>
      </c>
    </row>
    <row r="249" spans="1:13" ht="12.75" customHeight="1" x14ac:dyDescent="0.25">
      <c r="A249" s="48" t="s">
        <v>3604</v>
      </c>
      <c r="B249" s="48" t="s">
        <v>3599</v>
      </c>
      <c r="C249" s="49"/>
      <c r="D249" s="49"/>
      <c r="E249" s="49"/>
      <c r="F249" s="49"/>
      <c r="G249" s="49" t="s">
        <v>983</v>
      </c>
      <c r="H249" s="49"/>
      <c r="I249" s="49"/>
      <c r="J249" s="49" t="s">
        <v>984</v>
      </c>
      <c r="L249" t="e">
        <v>#VALUE!</v>
      </c>
      <c r="M249">
        <f t="shared" si="3"/>
        <v>0</v>
      </c>
    </row>
    <row r="250" spans="1:13" ht="12.75" customHeight="1" x14ac:dyDescent="0.25">
      <c r="A250" s="48" t="s">
        <v>3605</v>
      </c>
      <c r="B250" s="48" t="s">
        <v>3599</v>
      </c>
      <c r="C250" s="49"/>
      <c r="D250" s="49"/>
      <c r="E250" s="49"/>
      <c r="F250" s="49"/>
      <c r="G250" s="49" t="s">
        <v>983</v>
      </c>
      <c r="H250" s="49"/>
      <c r="I250" s="49"/>
      <c r="J250" s="49" t="s">
        <v>984</v>
      </c>
      <c r="L250" t="e">
        <v>#VALUE!</v>
      </c>
      <c r="M250">
        <f t="shared" si="3"/>
        <v>0</v>
      </c>
    </row>
    <row r="251" spans="1:13" ht="12.75" customHeight="1" x14ac:dyDescent="0.25">
      <c r="A251" s="48" t="s">
        <v>3606</v>
      </c>
      <c r="B251" s="48" t="s">
        <v>3607</v>
      </c>
      <c r="C251" s="49"/>
      <c r="D251" s="49"/>
      <c r="E251" s="49"/>
      <c r="F251" s="49"/>
      <c r="G251" s="49" t="s">
        <v>983</v>
      </c>
      <c r="H251" s="49"/>
      <c r="I251" s="49"/>
      <c r="J251" s="49" t="s">
        <v>984</v>
      </c>
      <c r="L251" t="e">
        <v>#VALUE!</v>
      </c>
      <c r="M251">
        <f t="shared" si="3"/>
        <v>0</v>
      </c>
    </row>
    <row r="252" spans="1:13" ht="12.75" customHeight="1" x14ac:dyDescent="0.25">
      <c r="A252" s="48" t="s">
        <v>3608</v>
      </c>
      <c r="B252" s="48" t="s">
        <v>3609</v>
      </c>
      <c r="C252" s="49"/>
      <c r="D252" s="49"/>
      <c r="E252" s="49"/>
      <c r="F252" s="49"/>
      <c r="G252" s="49" t="s">
        <v>983</v>
      </c>
      <c r="H252" s="49"/>
      <c r="I252" s="49"/>
      <c r="J252" s="49" t="s">
        <v>984</v>
      </c>
      <c r="L252" t="e">
        <v>#VALUE!</v>
      </c>
      <c r="M252">
        <f t="shared" si="3"/>
        <v>0</v>
      </c>
    </row>
    <row r="253" spans="1:13" ht="12.75" customHeight="1" x14ac:dyDescent="0.25">
      <c r="A253" s="48" t="s">
        <v>3610</v>
      </c>
      <c r="B253" s="48" t="s">
        <v>3611</v>
      </c>
      <c r="C253" s="49"/>
      <c r="D253" s="49"/>
      <c r="E253" s="49"/>
      <c r="F253" s="49"/>
      <c r="G253" s="49" t="s">
        <v>983</v>
      </c>
      <c r="H253" s="49"/>
      <c r="I253" s="49"/>
      <c r="J253" s="49" t="s">
        <v>984</v>
      </c>
      <c r="L253" t="e">
        <v>#VALUE!</v>
      </c>
      <c r="M253">
        <f t="shared" si="3"/>
        <v>0</v>
      </c>
    </row>
    <row r="254" spans="1:13" ht="12.75" customHeight="1" x14ac:dyDescent="0.25">
      <c r="A254" s="48" t="s">
        <v>3612</v>
      </c>
      <c r="B254" s="48" t="s">
        <v>3613</v>
      </c>
      <c r="C254" s="49"/>
      <c r="D254" s="49"/>
      <c r="E254" s="49"/>
      <c r="F254" s="49"/>
      <c r="G254" s="49" t="s">
        <v>983</v>
      </c>
      <c r="H254" s="49"/>
      <c r="I254" s="49"/>
      <c r="J254" s="49" t="s">
        <v>984</v>
      </c>
      <c r="L254" t="e">
        <v>#VALUE!</v>
      </c>
      <c r="M254">
        <f t="shared" si="3"/>
        <v>0</v>
      </c>
    </row>
    <row r="255" spans="1:13" ht="12.75" customHeight="1" x14ac:dyDescent="0.25">
      <c r="A255" s="48" t="s">
        <v>3614</v>
      </c>
      <c r="B255" s="48" t="s">
        <v>3615</v>
      </c>
      <c r="C255" s="49"/>
      <c r="D255" s="49"/>
      <c r="E255" s="49"/>
      <c r="F255" s="49"/>
      <c r="G255" s="49" t="s">
        <v>983</v>
      </c>
      <c r="H255" s="49"/>
      <c r="I255" s="49"/>
      <c r="J255" s="49" t="s">
        <v>984</v>
      </c>
      <c r="L255" t="e">
        <v>#VALUE!</v>
      </c>
      <c r="M255">
        <f t="shared" si="3"/>
        <v>0</v>
      </c>
    </row>
    <row r="256" spans="1:13" ht="12.75" customHeight="1" x14ac:dyDescent="0.25">
      <c r="A256" s="48" t="s">
        <v>3616</v>
      </c>
      <c r="B256" s="48" t="s">
        <v>3617</v>
      </c>
      <c r="C256" s="49"/>
      <c r="D256" s="49"/>
      <c r="E256" s="49"/>
      <c r="F256" s="49"/>
      <c r="G256" s="49" t="s">
        <v>983</v>
      </c>
      <c r="H256" s="49"/>
      <c r="I256" s="49"/>
      <c r="J256" s="49" t="s">
        <v>984</v>
      </c>
      <c r="L256" t="e">
        <v>#VALUE!</v>
      </c>
      <c r="M256">
        <f t="shared" si="3"/>
        <v>0</v>
      </c>
    </row>
    <row r="257" spans="1:13" ht="12.75" customHeight="1" x14ac:dyDescent="0.25">
      <c r="A257" s="48" t="s">
        <v>3618</v>
      </c>
      <c r="B257" s="48" t="s">
        <v>3619</v>
      </c>
      <c r="C257" s="49"/>
      <c r="D257" s="49"/>
      <c r="E257" s="49"/>
      <c r="F257" s="49"/>
      <c r="G257" s="49" t="s">
        <v>983</v>
      </c>
      <c r="H257" s="49"/>
      <c r="I257" s="49"/>
      <c r="J257" s="49" t="s">
        <v>984</v>
      </c>
      <c r="L257" t="e">
        <v>#VALUE!</v>
      </c>
      <c r="M257">
        <f t="shared" si="3"/>
        <v>0</v>
      </c>
    </row>
    <row r="258" spans="1:13" ht="12.75" customHeight="1" x14ac:dyDescent="0.25">
      <c r="A258" s="48" t="s">
        <v>3620</v>
      </c>
      <c r="B258" s="48" t="s">
        <v>3621</v>
      </c>
      <c r="C258" s="49"/>
      <c r="D258" s="49"/>
      <c r="E258" s="49"/>
      <c r="F258" s="49"/>
      <c r="G258" s="49" t="s">
        <v>983</v>
      </c>
      <c r="H258" s="49"/>
      <c r="I258" s="49"/>
      <c r="J258" s="49" t="s">
        <v>984</v>
      </c>
      <c r="L258" t="e">
        <v>#VALUE!</v>
      </c>
      <c r="M258">
        <f t="shared" si="3"/>
        <v>0</v>
      </c>
    </row>
    <row r="259" spans="1:13" ht="12.75" customHeight="1" x14ac:dyDescent="0.25">
      <c r="A259" s="48" t="s">
        <v>3622</v>
      </c>
      <c r="B259" s="48" t="s">
        <v>3623</v>
      </c>
      <c r="C259" s="49"/>
      <c r="D259" s="49"/>
      <c r="E259" s="49"/>
      <c r="F259" s="49"/>
      <c r="G259" s="49" t="s">
        <v>983</v>
      </c>
      <c r="H259" s="49"/>
      <c r="I259" s="49"/>
      <c r="J259" s="49" t="s">
        <v>984</v>
      </c>
      <c r="L259" t="e">
        <v>#VALUE!</v>
      </c>
      <c r="M259">
        <f t="shared" si="3"/>
        <v>0</v>
      </c>
    </row>
    <row r="260" spans="1:13" ht="12.75" customHeight="1" x14ac:dyDescent="0.25">
      <c r="A260" s="48" t="s">
        <v>3624</v>
      </c>
      <c r="B260" s="48" t="s">
        <v>3625</v>
      </c>
      <c r="C260" s="49"/>
      <c r="D260" s="49"/>
      <c r="E260" s="49"/>
      <c r="F260" s="49"/>
      <c r="G260" s="49" t="s">
        <v>983</v>
      </c>
      <c r="H260" s="49"/>
      <c r="I260" s="49"/>
      <c r="J260" s="49" t="s">
        <v>984</v>
      </c>
      <c r="L260" t="e">
        <v>#VALUE!</v>
      </c>
      <c r="M260">
        <f t="shared" si="3"/>
        <v>0</v>
      </c>
    </row>
    <row r="261" spans="1:13" ht="12.75" customHeight="1" x14ac:dyDescent="0.25">
      <c r="A261" s="48" t="s">
        <v>3626</v>
      </c>
      <c r="B261" s="48" t="s">
        <v>3627</v>
      </c>
      <c r="C261" s="49"/>
      <c r="D261" s="49"/>
      <c r="E261" s="49"/>
      <c r="F261" s="49"/>
      <c r="G261" s="49" t="s">
        <v>983</v>
      </c>
      <c r="H261" s="49"/>
      <c r="I261" s="49"/>
      <c r="J261" s="49" t="s">
        <v>984</v>
      </c>
      <c r="L261" t="e">
        <v>#VALUE!</v>
      </c>
      <c r="M261">
        <f t="shared" ref="M261:M324" si="4">+E261</f>
        <v>0</v>
      </c>
    </row>
    <row r="262" spans="1:13" ht="12.75" customHeight="1" x14ac:dyDescent="0.25">
      <c r="A262" s="48" t="s">
        <v>3628</v>
      </c>
      <c r="B262" s="48" t="s">
        <v>3629</v>
      </c>
      <c r="C262" s="49"/>
      <c r="D262" s="49"/>
      <c r="E262" s="49"/>
      <c r="F262" s="49"/>
      <c r="G262" s="49" t="s">
        <v>983</v>
      </c>
      <c r="H262" s="49"/>
      <c r="I262" s="49"/>
      <c r="J262" s="49" t="s">
        <v>984</v>
      </c>
      <c r="L262" t="e">
        <v>#VALUE!</v>
      </c>
      <c r="M262">
        <f t="shared" si="4"/>
        <v>0</v>
      </c>
    </row>
    <row r="263" spans="1:13" ht="12.75" customHeight="1" x14ac:dyDescent="0.25">
      <c r="A263" s="48" t="s">
        <v>3630</v>
      </c>
      <c r="B263" s="48" t="s">
        <v>3631</v>
      </c>
      <c r="C263" s="49"/>
      <c r="D263" s="49"/>
      <c r="E263" s="49"/>
      <c r="F263" s="49"/>
      <c r="G263" s="49" t="s">
        <v>983</v>
      </c>
      <c r="H263" s="49"/>
      <c r="I263" s="49"/>
      <c r="J263" s="49" t="s">
        <v>984</v>
      </c>
      <c r="L263" t="e">
        <v>#VALUE!</v>
      </c>
      <c r="M263">
        <f t="shared" si="4"/>
        <v>0</v>
      </c>
    </row>
    <row r="264" spans="1:13" ht="12.75" customHeight="1" x14ac:dyDescent="0.25">
      <c r="A264" s="48" t="s">
        <v>3632</v>
      </c>
      <c r="B264" s="48" t="s">
        <v>3633</v>
      </c>
      <c r="C264" s="49"/>
      <c r="D264" s="49"/>
      <c r="E264" s="49"/>
      <c r="F264" s="49"/>
      <c r="G264" s="49" t="s">
        <v>983</v>
      </c>
      <c r="H264" s="49"/>
      <c r="I264" s="49"/>
      <c r="J264" s="49" t="s">
        <v>984</v>
      </c>
      <c r="L264" t="e">
        <v>#VALUE!</v>
      </c>
      <c r="M264">
        <f t="shared" si="4"/>
        <v>0</v>
      </c>
    </row>
    <row r="265" spans="1:13" ht="12.75" customHeight="1" x14ac:dyDescent="0.25">
      <c r="A265" s="48" t="s">
        <v>3634</v>
      </c>
      <c r="B265" s="48" t="s">
        <v>3635</v>
      </c>
      <c r="C265" s="49"/>
      <c r="D265" s="49"/>
      <c r="E265" s="49"/>
      <c r="F265" s="49"/>
      <c r="G265" s="49" t="s">
        <v>983</v>
      </c>
      <c r="H265" s="49"/>
      <c r="I265" s="49"/>
      <c r="J265" s="49" t="s">
        <v>984</v>
      </c>
      <c r="L265" t="e">
        <v>#VALUE!</v>
      </c>
      <c r="M265">
        <f t="shared" si="4"/>
        <v>0</v>
      </c>
    </row>
    <row r="266" spans="1:13" ht="12.75" customHeight="1" x14ac:dyDescent="0.25">
      <c r="A266" s="48" t="s">
        <v>3636</v>
      </c>
      <c r="B266" s="48" t="s">
        <v>3637</v>
      </c>
      <c r="C266" s="49"/>
      <c r="D266" s="49"/>
      <c r="E266" s="49"/>
      <c r="F266" s="49"/>
      <c r="G266" s="49" t="s">
        <v>983</v>
      </c>
      <c r="H266" s="49"/>
      <c r="I266" s="49"/>
      <c r="J266" s="49" t="s">
        <v>984</v>
      </c>
      <c r="L266" t="e">
        <v>#VALUE!</v>
      </c>
      <c r="M266">
        <f t="shared" si="4"/>
        <v>0</v>
      </c>
    </row>
    <row r="267" spans="1:13" ht="12.75" customHeight="1" x14ac:dyDescent="0.25">
      <c r="A267" s="48" t="s">
        <v>3638</v>
      </c>
      <c r="B267" s="48" t="s">
        <v>3639</v>
      </c>
      <c r="C267" s="49"/>
      <c r="D267" s="49"/>
      <c r="E267" s="49"/>
      <c r="F267" s="49"/>
      <c r="G267" s="49" t="s">
        <v>983</v>
      </c>
      <c r="H267" s="49"/>
      <c r="I267" s="49"/>
      <c r="J267" s="49" t="s">
        <v>984</v>
      </c>
      <c r="L267" t="e">
        <v>#VALUE!</v>
      </c>
      <c r="M267">
        <f t="shared" si="4"/>
        <v>0</v>
      </c>
    </row>
    <row r="268" spans="1:13" ht="12.75" customHeight="1" x14ac:dyDescent="0.25">
      <c r="A268" s="48" t="s">
        <v>3640</v>
      </c>
      <c r="B268" s="48" t="s">
        <v>3641</v>
      </c>
      <c r="C268" s="49"/>
      <c r="D268" s="49"/>
      <c r="E268" s="49"/>
      <c r="F268" s="49"/>
      <c r="G268" s="49" t="s">
        <v>983</v>
      </c>
      <c r="H268" s="49"/>
      <c r="I268" s="49"/>
      <c r="J268" s="49" t="s">
        <v>984</v>
      </c>
      <c r="L268" t="e">
        <v>#VALUE!</v>
      </c>
      <c r="M268">
        <f t="shared" si="4"/>
        <v>0</v>
      </c>
    </row>
    <row r="269" spans="1:13" ht="12.75" customHeight="1" x14ac:dyDescent="0.25">
      <c r="A269" s="48" t="s">
        <v>3642</v>
      </c>
      <c r="B269" s="48" t="s">
        <v>3643</v>
      </c>
      <c r="C269" s="49"/>
      <c r="D269" s="49"/>
      <c r="E269" s="49"/>
      <c r="F269" s="49"/>
      <c r="G269" s="49" t="s">
        <v>983</v>
      </c>
      <c r="H269" s="49"/>
      <c r="I269" s="49"/>
      <c r="J269" s="49" t="s">
        <v>984</v>
      </c>
      <c r="L269" t="e">
        <v>#VALUE!</v>
      </c>
      <c r="M269">
        <f t="shared" si="4"/>
        <v>0</v>
      </c>
    </row>
    <row r="270" spans="1:13" ht="12.75" customHeight="1" x14ac:dyDescent="0.25">
      <c r="A270" s="48" t="s">
        <v>3644</v>
      </c>
      <c r="B270" s="48" t="s">
        <v>3645</v>
      </c>
      <c r="C270" s="49"/>
      <c r="D270" s="49"/>
      <c r="E270" s="49"/>
      <c r="F270" s="49"/>
      <c r="G270" s="49" t="s">
        <v>983</v>
      </c>
      <c r="H270" s="49"/>
      <c r="I270" s="49"/>
      <c r="J270" s="49" t="s">
        <v>984</v>
      </c>
      <c r="L270" t="e">
        <v>#VALUE!</v>
      </c>
      <c r="M270">
        <f t="shared" si="4"/>
        <v>0</v>
      </c>
    </row>
    <row r="271" spans="1:13" ht="12.75" customHeight="1" x14ac:dyDescent="0.25">
      <c r="A271" s="48" t="s">
        <v>3646</v>
      </c>
      <c r="B271" s="48" t="s">
        <v>3647</v>
      </c>
      <c r="C271" s="49"/>
      <c r="D271" s="49"/>
      <c r="E271" s="49"/>
      <c r="F271" s="49"/>
      <c r="G271" s="49" t="s">
        <v>983</v>
      </c>
      <c r="H271" s="49"/>
      <c r="I271" s="49"/>
      <c r="J271" s="49" t="s">
        <v>984</v>
      </c>
      <c r="L271" t="e">
        <v>#VALUE!</v>
      </c>
      <c r="M271">
        <f t="shared" si="4"/>
        <v>0</v>
      </c>
    </row>
    <row r="272" spans="1:13" ht="12.75" customHeight="1" x14ac:dyDescent="0.25">
      <c r="A272" s="48" t="s">
        <v>3648</v>
      </c>
      <c r="B272" s="48" t="s">
        <v>3649</v>
      </c>
      <c r="C272" s="49"/>
      <c r="D272" s="49"/>
      <c r="E272" s="49"/>
      <c r="F272" s="49"/>
      <c r="G272" s="49" t="s">
        <v>983</v>
      </c>
      <c r="H272" s="49"/>
      <c r="I272" s="49"/>
      <c r="J272" s="49" t="s">
        <v>984</v>
      </c>
      <c r="L272" t="e">
        <v>#VALUE!</v>
      </c>
      <c r="M272">
        <f t="shared" si="4"/>
        <v>0</v>
      </c>
    </row>
    <row r="273" spans="1:13" ht="12.75" customHeight="1" x14ac:dyDescent="0.25">
      <c r="A273" s="48" t="s">
        <v>3650</v>
      </c>
      <c r="B273" s="48" t="s">
        <v>3651</v>
      </c>
      <c r="C273" s="49"/>
      <c r="D273" s="49"/>
      <c r="E273" s="49"/>
      <c r="F273" s="49"/>
      <c r="G273" s="49" t="s">
        <v>983</v>
      </c>
      <c r="H273" s="49"/>
      <c r="I273" s="49"/>
      <c r="J273" s="49" t="s">
        <v>984</v>
      </c>
      <c r="L273" t="e">
        <v>#VALUE!</v>
      </c>
      <c r="M273">
        <f t="shared" si="4"/>
        <v>0</v>
      </c>
    </row>
    <row r="274" spans="1:13" ht="12.75" customHeight="1" x14ac:dyDescent="0.25">
      <c r="A274" s="48" t="s">
        <v>3652</v>
      </c>
      <c r="B274" s="48" t="s">
        <v>3653</v>
      </c>
      <c r="C274" s="49"/>
      <c r="D274" s="49"/>
      <c r="E274" s="49"/>
      <c r="F274" s="49"/>
      <c r="G274" s="49" t="s">
        <v>983</v>
      </c>
      <c r="H274" s="49"/>
      <c r="I274" s="49"/>
      <c r="J274" s="49" t="s">
        <v>984</v>
      </c>
      <c r="L274" t="e">
        <v>#VALUE!</v>
      </c>
      <c r="M274">
        <f t="shared" si="4"/>
        <v>0</v>
      </c>
    </row>
    <row r="275" spans="1:13" ht="12.75" customHeight="1" x14ac:dyDescent="0.25">
      <c r="A275" s="48" t="s">
        <v>3654</v>
      </c>
      <c r="B275" s="48" t="s">
        <v>3655</v>
      </c>
      <c r="C275" s="49"/>
      <c r="D275" s="49"/>
      <c r="E275" s="49"/>
      <c r="F275" s="49"/>
      <c r="G275" s="49" t="s">
        <v>983</v>
      </c>
      <c r="H275" s="49"/>
      <c r="I275" s="49"/>
      <c r="J275" s="49" t="s">
        <v>984</v>
      </c>
      <c r="L275" t="e">
        <v>#VALUE!</v>
      </c>
      <c r="M275">
        <f t="shared" si="4"/>
        <v>0</v>
      </c>
    </row>
    <row r="276" spans="1:13" ht="12.75" customHeight="1" x14ac:dyDescent="0.25">
      <c r="A276" s="48" t="s">
        <v>3656</v>
      </c>
      <c r="B276" s="48" t="s">
        <v>3657</v>
      </c>
      <c r="C276" s="49"/>
      <c r="D276" s="49"/>
      <c r="E276" s="49"/>
      <c r="F276" s="49"/>
      <c r="G276" s="49" t="s">
        <v>983</v>
      </c>
      <c r="H276" s="49"/>
      <c r="I276" s="49"/>
      <c r="J276" s="49" t="s">
        <v>984</v>
      </c>
      <c r="L276" t="e">
        <v>#VALUE!</v>
      </c>
      <c r="M276">
        <f t="shared" si="4"/>
        <v>0</v>
      </c>
    </row>
    <row r="277" spans="1:13" ht="12.75" customHeight="1" x14ac:dyDescent="0.25">
      <c r="A277" s="48" t="s">
        <v>3658</v>
      </c>
      <c r="B277" s="48" t="s">
        <v>3659</v>
      </c>
      <c r="C277" s="49"/>
      <c r="D277" s="49"/>
      <c r="E277" s="49"/>
      <c r="F277" s="49"/>
      <c r="G277" s="49" t="s">
        <v>983</v>
      </c>
      <c r="H277" s="49"/>
      <c r="I277" s="49"/>
      <c r="J277" s="49" t="s">
        <v>984</v>
      </c>
      <c r="L277" t="e">
        <v>#VALUE!</v>
      </c>
      <c r="M277">
        <f t="shared" si="4"/>
        <v>0</v>
      </c>
    </row>
    <row r="278" spans="1:13" ht="12.75" customHeight="1" x14ac:dyDescent="0.25">
      <c r="A278" s="48" t="s">
        <v>3660</v>
      </c>
      <c r="B278" s="48" t="s">
        <v>3661</v>
      </c>
      <c r="C278" s="49"/>
      <c r="D278" s="49"/>
      <c r="E278" s="49"/>
      <c r="F278" s="49"/>
      <c r="G278" s="49" t="s">
        <v>983</v>
      </c>
      <c r="H278" s="49"/>
      <c r="I278" s="49"/>
      <c r="J278" s="49" t="s">
        <v>984</v>
      </c>
      <c r="L278" t="e">
        <v>#VALUE!</v>
      </c>
      <c r="M278">
        <f t="shared" si="4"/>
        <v>0</v>
      </c>
    </row>
    <row r="279" spans="1:13" ht="12.75" customHeight="1" x14ac:dyDescent="0.25">
      <c r="A279" s="48" t="s">
        <v>3662</v>
      </c>
      <c r="B279" s="48" t="s">
        <v>3663</v>
      </c>
      <c r="C279" s="49"/>
      <c r="D279" s="49"/>
      <c r="E279" s="49"/>
      <c r="F279" s="49"/>
      <c r="G279" s="49" t="s">
        <v>983</v>
      </c>
      <c r="H279" s="49"/>
      <c r="I279" s="49"/>
      <c r="J279" s="49" t="s">
        <v>984</v>
      </c>
      <c r="L279" t="e">
        <v>#VALUE!</v>
      </c>
      <c r="M279">
        <f t="shared" si="4"/>
        <v>0</v>
      </c>
    </row>
    <row r="280" spans="1:13" ht="12.75" customHeight="1" x14ac:dyDescent="0.25">
      <c r="A280" s="48" t="s">
        <v>3664</v>
      </c>
      <c r="B280" s="48" t="s">
        <v>3665</v>
      </c>
      <c r="C280" s="49"/>
      <c r="D280" s="49"/>
      <c r="E280" s="49"/>
      <c r="F280" s="49"/>
      <c r="G280" s="49" t="s">
        <v>983</v>
      </c>
      <c r="H280" s="49"/>
      <c r="I280" s="49"/>
      <c r="J280" s="49" t="s">
        <v>984</v>
      </c>
      <c r="L280" t="e">
        <v>#VALUE!</v>
      </c>
      <c r="M280">
        <f t="shared" si="4"/>
        <v>0</v>
      </c>
    </row>
    <row r="281" spans="1:13" ht="12.75" customHeight="1" x14ac:dyDescent="0.25">
      <c r="A281" s="48" t="s">
        <v>3666</v>
      </c>
      <c r="B281" s="48" t="s">
        <v>3667</v>
      </c>
      <c r="C281" s="49"/>
      <c r="D281" s="49"/>
      <c r="E281" s="49"/>
      <c r="F281" s="49"/>
      <c r="G281" s="49" t="s">
        <v>983</v>
      </c>
      <c r="H281" s="49"/>
      <c r="I281" s="49"/>
      <c r="J281" s="49" t="s">
        <v>984</v>
      </c>
      <c r="L281" t="e">
        <v>#VALUE!</v>
      </c>
      <c r="M281">
        <f t="shared" si="4"/>
        <v>0</v>
      </c>
    </row>
    <row r="282" spans="1:13" ht="12.75" customHeight="1" x14ac:dyDescent="0.25">
      <c r="A282" s="48" t="s">
        <v>3668</v>
      </c>
      <c r="B282" s="48" t="s">
        <v>3669</v>
      </c>
      <c r="C282" s="49"/>
      <c r="D282" s="49"/>
      <c r="E282" s="49"/>
      <c r="F282" s="49"/>
      <c r="G282" s="49" t="s">
        <v>983</v>
      </c>
      <c r="H282" s="49"/>
      <c r="I282" s="49"/>
      <c r="J282" s="49" t="s">
        <v>984</v>
      </c>
      <c r="L282" t="e">
        <v>#VALUE!</v>
      </c>
      <c r="M282">
        <f t="shared" si="4"/>
        <v>0</v>
      </c>
    </row>
    <row r="283" spans="1:13" ht="12.75" customHeight="1" x14ac:dyDescent="0.25">
      <c r="A283" s="48" t="s">
        <v>3670</v>
      </c>
      <c r="B283" s="48" t="s">
        <v>3671</v>
      </c>
      <c r="C283" s="49"/>
      <c r="D283" s="49"/>
      <c r="E283" s="49"/>
      <c r="F283" s="49"/>
      <c r="G283" s="49" t="s">
        <v>983</v>
      </c>
      <c r="H283" s="49"/>
      <c r="I283" s="49"/>
      <c r="J283" s="49" t="s">
        <v>984</v>
      </c>
      <c r="L283" t="e">
        <v>#VALUE!</v>
      </c>
      <c r="M283">
        <f t="shared" si="4"/>
        <v>0</v>
      </c>
    </row>
    <row r="284" spans="1:13" ht="12.75" customHeight="1" x14ac:dyDescent="0.25">
      <c r="A284" s="48" t="s">
        <v>3672</v>
      </c>
      <c r="B284" s="48" t="s">
        <v>3673</v>
      </c>
      <c r="C284" s="49"/>
      <c r="D284" s="49"/>
      <c r="E284" s="49"/>
      <c r="F284" s="49"/>
      <c r="G284" s="49" t="s">
        <v>983</v>
      </c>
      <c r="H284" s="49"/>
      <c r="I284" s="49"/>
      <c r="J284" s="49" t="s">
        <v>984</v>
      </c>
      <c r="L284" t="e">
        <v>#VALUE!</v>
      </c>
      <c r="M284">
        <f t="shared" si="4"/>
        <v>0</v>
      </c>
    </row>
    <row r="285" spans="1:13" ht="12.75" customHeight="1" x14ac:dyDescent="0.25">
      <c r="A285" s="48" t="s">
        <v>3674</v>
      </c>
      <c r="B285" s="48" t="s">
        <v>3675</v>
      </c>
      <c r="C285" s="49"/>
      <c r="D285" s="49"/>
      <c r="E285" s="49"/>
      <c r="F285" s="49"/>
      <c r="G285" s="49" t="s">
        <v>983</v>
      </c>
      <c r="H285" s="49"/>
      <c r="I285" s="49"/>
      <c r="J285" s="49" t="s">
        <v>984</v>
      </c>
      <c r="L285" t="e">
        <v>#VALUE!</v>
      </c>
      <c r="M285">
        <f t="shared" si="4"/>
        <v>0</v>
      </c>
    </row>
    <row r="286" spans="1:13" ht="12.75" customHeight="1" x14ac:dyDescent="0.25">
      <c r="A286" s="48" t="s">
        <v>3676</v>
      </c>
      <c r="B286" s="48" t="s">
        <v>3677</v>
      </c>
      <c r="C286" s="49"/>
      <c r="D286" s="49"/>
      <c r="E286" s="49"/>
      <c r="F286" s="49"/>
      <c r="G286" s="49" t="s">
        <v>983</v>
      </c>
      <c r="H286" s="49"/>
      <c r="I286" s="49"/>
      <c r="J286" s="49" t="s">
        <v>984</v>
      </c>
      <c r="L286" t="e">
        <v>#VALUE!</v>
      </c>
      <c r="M286">
        <f t="shared" si="4"/>
        <v>0</v>
      </c>
    </row>
    <row r="287" spans="1:13" ht="12.75" customHeight="1" x14ac:dyDescent="0.25">
      <c r="A287" s="48" t="s">
        <v>3678</v>
      </c>
      <c r="B287" s="48" t="s">
        <v>3679</v>
      </c>
      <c r="C287" s="49"/>
      <c r="D287" s="49"/>
      <c r="E287" s="49"/>
      <c r="F287" s="49"/>
      <c r="G287" s="49" t="s">
        <v>983</v>
      </c>
      <c r="H287" s="49"/>
      <c r="I287" s="49"/>
      <c r="J287" s="49" t="s">
        <v>984</v>
      </c>
      <c r="L287" t="e">
        <v>#VALUE!</v>
      </c>
      <c r="M287">
        <f t="shared" si="4"/>
        <v>0</v>
      </c>
    </row>
    <row r="288" spans="1:13" ht="12.75" customHeight="1" x14ac:dyDescent="0.25">
      <c r="A288" s="48" t="s">
        <v>3680</v>
      </c>
      <c r="B288" s="48" t="s">
        <v>3681</v>
      </c>
      <c r="C288" s="49"/>
      <c r="D288" s="49"/>
      <c r="E288" s="49"/>
      <c r="F288" s="49"/>
      <c r="G288" s="49" t="s">
        <v>983</v>
      </c>
      <c r="H288" s="49"/>
      <c r="I288" s="49"/>
      <c r="J288" s="49" t="s">
        <v>984</v>
      </c>
      <c r="L288" t="e">
        <v>#VALUE!</v>
      </c>
      <c r="M288">
        <f t="shared" si="4"/>
        <v>0</v>
      </c>
    </row>
    <row r="289" spans="1:13" ht="12.75" customHeight="1" x14ac:dyDescent="0.25">
      <c r="A289" s="48" t="s">
        <v>3682</v>
      </c>
      <c r="B289" s="48" t="s">
        <v>3683</v>
      </c>
      <c r="C289" s="49"/>
      <c r="D289" s="49"/>
      <c r="E289" s="49"/>
      <c r="F289" s="49"/>
      <c r="G289" s="49" t="s">
        <v>983</v>
      </c>
      <c r="H289" s="49"/>
      <c r="I289" s="49"/>
      <c r="J289" s="49" t="s">
        <v>984</v>
      </c>
      <c r="L289" t="e">
        <v>#VALUE!</v>
      </c>
      <c r="M289">
        <f t="shared" si="4"/>
        <v>0</v>
      </c>
    </row>
    <row r="290" spans="1:13" ht="12.75" customHeight="1" x14ac:dyDescent="0.25">
      <c r="A290" s="48" t="s">
        <v>3684</v>
      </c>
      <c r="B290" s="48" t="s">
        <v>3685</v>
      </c>
      <c r="C290" s="49"/>
      <c r="D290" s="49"/>
      <c r="E290" s="49"/>
      <c r="F290" s="49"/>
      <c r="G290" s="49" t="s">
        <v>983</v>
      </c>
      <c r="H290" s="49"/>
      <c r="I290" s="49"/>
      <c r="J290" s="49" t="s">
        <v>984</v>
      </c>
      <c r="L290" t="e">
        <v>#VALUE!</v>
      </c>
      <c r="M290">
        <f t="shared" si="4"/>
        <v>0</v>
      </c>
    </row>
    <row r="291" spans="1:13" ht="12.75" customHeight="1" x14ac:dyDescent="0.25">
      <c r="A291" s="48" t="s">
        <v>3686</v>
      </c>
      <c r="B291" s="48" t="s">
        <v>3687</v>
      </c>
      <c r="C291" s="49"/>
      <c r="D291" s="49"/>
      <c r="E291" s="49"/>
      <c r="F291" s="49"/>
      <c r="G291" s="49" t="s">
        <v>983</v>
      </c>
      <c r="H291" s="49"/>
      <c r="I291" s="49"/>
      <c r="J291" s="49" t="s">
        <v>984</v>
      </c>
      <c r="L291" t="e">
        <v>#VALUE!</v>
      </c>
      <c r="M291">
        <f t="shared" si="4"/>
        <v>0</v>
      </c>
    </row>
    <row r="292" spans="1:13" ht="12.75" customHeight="1" x14ac:dyDescent="0.25">
      <c r="A292" s="48" t="s">
        <v>3688</v>
      </c>
      <c r="B292" s="48" t="s">
        <v>3689</v>
      </c>
      <c r="C292" s="49"/>
      <c r="D292" s="49"/>
      <c r="E292" s="49"/>
      <c r="F292" s="49"/>
      <c r="G292" s="49" t="s">
        <v>983</v>
      </c>
      <c r="H292" s="49"/>
      <c r="I292" s="49"/>
      <c r="J292" s="49" t="s">
        <v>984</v>
      </c>
      <c r="L292" t="e">
        <v>#VALUE!</v>
      </c>
      <c r="M292">
        <f t="shared" si="4"/>
        <v>0</v>
      </c>
    </row>
    <row r="293" spans="1:13" ht="12.75" customHeight="1" x14ac:dyDescent="0.25">
      <c r="A293" s="48" t="s">
        <v>3690</v>
      </c>
      <c r="B293" s="48" t="s">
        <v>3691</v>
      </c>
      <c r="C293" s="49"/>
      <c r="D293" s="49"/>
      <c r="E293" s="49"/>
      <c r="F293" s="49"/>
      <c r="G293" s="49" t="s">
        <v>983</v>
      </c>
      <c r="H293" s="49"/>
      <c r="I293" s="49"/>
      <c r="J293" s="49" t="s">
        <v>984</v>
      </c>
      <c r="L293" t="e">
        <v>#VALUE!</v>
      </c>
      <c r="M293">
        <f t="shared" si="4"/>
        <v>0</v>
      </c>
    </row>
    <row r="294" spans="1:13" ht="12.75" customHeight="1" x14ac:dyDescent="0.25">
      <c r="A294" s="48" t="s">
        <v>3692</v>
      </c>
      <c r="B294" s="48" t="s">
        <v>3693</v>
      </c>
      <c r="C294" s="49"/>
      <c r="D294" s="49"/>
      <c r="E294" s="49"/>
      <c r="F294" s="49"/>
      <c r="G294" s="49" t="s">
        <v>983</v>
      </c>
      <c r="H294" s="49"/>
      <c r="I294" s="49"/>
      <c r="J294" s="49" t="s">
        <v>984</v>
      </c>
      <c r="L294" t="e">
        <v>#VALUE!</v>
      </c>
      <c r="M294">
        <f t="shared" si="4"/>
        <v>0</v>
      </c>
    </row>
    <row r="295" spans="1:13" ht="12.75" customHeight="1" x14ac:dyDescent="0.25">
      <c r="A295" s="48" t="s">
        <v>3694</v>
      </c>
      <c r="B295" s="48" t="s">
        <v>3695</v>
      </c>
      <c r="C295" s="49"/>
      <c r="D295" s="49"/>
      <c r="E295" s="49"/>
      <c r="F295" s="49"/>
      <c r="G295" s="49" t="s">
        <v>983</v>
      </c>
      <c r="H295" s="49"/>
      <c r="I295" s="49"/>
      <c r="J295" s="49" t="s">
        <v>984</v>
      </c>
      <c r="L295" t="e">
        <v>#VALUE!</v>
      </c>
      <c r="M295">
        <f t="shared" si="4"/>
        <v>0</v>
      </c>
    </row>
    <row r="296" spans="1:13" ht="12.75" customHeight="1" x14ac:dyDescent="0.25">
      <c r="A296" s="48" t="s">
        <v>3696</v>
      </c>
      <c r="B296" s="48" t="s">
        <v>3697</v>
      </c>
      <c r="C296" s="49"/>
      <c r="D296" s="49"/>
      <c r="E296" s="49"/>
      <c r="F296" s="49"/>
      <c r="G296" s="49" t="s">
        <v>983</v>
      </c>
      <c r="H296" s="49"/>
      <c r="I296" s="49"/>
      <c r="J296" s="49" t="s">
        <v>984</v>
      </c>
      <c r="L296" t="e">
        <v>#VALUE!</v>
      </c>
      <c r="M296">
        <f t="shared" si="4"/>
        <v>0</v>
      </c>
    </row>
    <row r="297" spans="1:13" ht="12.75" customHeight="1" x14ac:dyDescent="0.25">
      <c r="A297" s="48" t="s">
        <v>3698</v>
      </c>
      <c r="B297" s="48" t="s">
        <v>3699</v>
      </c>
      <c r="C297" s="49"/>
      <c r="D297" s="49"/>
      <c r="E297" s="49"/>
      <c r="F297" s="49"/>
      <c r="G297" s="49" t="s">
        <v>983</v>
      </c>
      <c r="H297" s="49"/>
      <c r="I297" s="49"/>
      <c r="J297" s="49" t="s">
        <v>984</v>
      </c>
      <c r="L297" t="e">
        <v>#VALUE!</v>
      </c>
      <c r="M297">
        <f t="shared" si="4"/>
        <v>0</v>
      </c>
    </row>
    <row r="298" spans="1:13" ht="12.75" customHeight="1" x14ac:dyDescent="0.25">
      <c r="A298" s="48" t="s">
        <v>3700</v>
      </c>
      <c r="B298" s="48" t="s">
        <v>3701</v>
      </c>
      <c r="C298" s="49"/>
      <c r="D298" s="49"/>
      <c r="E298" s="49"/>
      <c r="F298" s="49"/>
      <c r="G298" s="49" t="s">
        <v>983</v>
      </c>
      <c r="H298" s="49"/>
      <c r="I298" s="49"/>
      <c r="J298" s="49" t="s">
        <v>984</v>
      </c>
      <c r="L298" t="e">
        <v>#VALUE!</v>
      </c>
      <c r="M298">
        <f t="shared" si="4"/>
        <v>0</v>
      </c>
    </row>
    <row r="299" spans="1:13" ht="12.75" customHeight="1" x14ac:dyDescent="0.25">
      <c r="A299" s="47" t="s">
        <v>979</v>
      </c>
      <c r="B299" s="47" t="s">
        <v>980</v>
      </c>
      <c r="L299">
        <v>0</v>
      </c>
      <c r="M299">
        <f t="shared" si="4"/>
        <v>0</v>
      </c>
    </row>
    <row r="300" spans="1:13" ht="12.75" customHeight="1" x14ac:dyDescent="0.25">
      <c r="A300" s="48" t="s">
        <v>3702</v>
      </c>
      <c r="B300" s="48" t="s">
        <v>3703</v>
      </c>
      <c r="C300" s="49"/>
      <c r="D300" s="49"/>
      <c r="E300" s="49"/>
      <c r="F300" s="49"/>
      <c r="G300" s="49" t="s">
        <v>983</v>
      </c>
      <c r="H300" s="49"/>
      <c r="I300" s="49"/>
      <c r="J300" s="49" t="s">
        <v>984</v>
      </c>
      <c r="L300" t="e">
        <v>#VALUE!</v>
      </c>
      <c r="M300">
        <f t="shared" si="4"/>
        <v>0</v>
      </c>
    </row>
    <row r="301" spans="1:13" ht="12.75" customHeight="1" x14ac:dyDescent="0.25">
      <c r="A301" s="48" t="s">
        <v>3704</v>
      </c>
      <c r="B301" s="48" t="s">
        <v>3705</v>
      </c>
      <c r="C301" s="49"/>
      <c r="D301" s="49"/>
      <c r="E301" s="49"/>
      <c r="F301" s="49"/>
      <c r="G301" s="49" t="s">
        <v>983</v>
      </c>
      <c r="H301" s="49"/>
      <c r="I301" s="49"/>
      <c r="J301" s="49" t="s">
        <v>984</v>
      </c>
      <c r="L301" t="e">
        <v>#VALUE!</v>
      </c>
      <c r="M301">
        <f t="shared" si="4"/>
        <v>0</v>
      </c>
    </row>
    <row r="302" spans="1:13" ht="12.75" customHeight="1" x14ac:dyDescent="0.25">
      <c r="A302" s="48" t="s">
        <v>3706</v>
      </c>
      <c r="B302" s="48" t="s">
        <v>3707</v>
      </c>
      <c r="C302" s="49"/>
      <c r="D302" s="49"/>
      <c r="E302" s="49"/>
      <c r="F302" s="49"/>
      <c r="G302" s="49" t="s">
        <v>983</v>
      </c>
      <c r="H302" s="49"/>
      <c r="I302" s="49"/>
      <c r="J302" s="49" t="s">
        <v>984</v>
      </c>
      <c r="L302" t="e">
        <v>#VALUE!</v>
      </c>
      <c r="M302">
        <f t="shared" si="4"/>
        <v>0</v>
      </c>
    </row>
    <row r="303" spans="1:13" ht="12.75" customHeight="1" x14ac:dyDescent="0.25">
      <c r="A303" s="48" t="s">
        <v>3708</v>
      </c>
      <c r="B303" s="48" t="s">
        <v>3709</v>
      </c>
      <c r="C303" s="49"/>
      <c r="D303" s="49"/>
      <c r="E303" s="49"/>
      <c r="F303" s="49"/>
      <c r="G303" s="49" t="s">
        <v>983</v>
      </c>
      <c r="H303" s="49"/>
      <c r="I303" s="49"/>
      <c r="J303" s="49" t="s">
        <v>984</v>
      </c>
      <c r="L303" t="e">
        <v>#VALUE!</v>
      </c>
      <c r="M303">
        <f t="shared" si="4"/>
        <v>0</v>
      </c>
    </row>
    <row r="304" spans="1:13" ht="12.75" customHeight="1" x14ac:dyDescent="0.25">
      <c r="A304" s="48" t="s">
        <v>3710</v>
      </c>
      <c r="B304" s="48" t="s">
        <v>3711</v>
      </c>
      <c r="C304" s="49"/>
      <c r="D304" s="49"/>
      <c r="E304" s="49"/>
      <c r="F304" s="49"/>
      <c r="G304" s="49" t="s">
        <v>983</v>
      </c>
      <c r="H304" s="49"/>
      <c r="I304" s="49"/>
      <c r="J304" s="49" t="s">
        <v>984</v>
      </c>
      <c r="L304" t="e">
        <v>#VALUE!</v>
      </c>
      <c r="M304">
        <f t="shared" si="4"/>
        <v>0</v>
      </c>
    </row>
    <row r="305" spans="1:13" ht="12.75" customHeight="1" x14ac:dyDescent="0.25">
      <c r="A305" s="48" t="s">
        <v>3712</v>
      </c>
      <c r="B305" s="48" t="s">
        <v>3713</v>
      </c>
      <c r="C305" s="49"/>
      <c r="D305" s="49"/>
      <c r="E305" s="49"/>
      <c r="F305" s="49"/>
      <c r="G305" s="49" t="s">
        <v>983</v>
      </c>
      <c r="H305" s="49"/>
      <c r="I305" s="49"/>
      <c r="J305" s="49" t="s">
        <v>984</v>
      </c>
      <c r="L305" t="e">
        <v>#VALUE!</v>
      </c>
      <c r="M305">
        <f t="shared" si="4"/>
        <v>0</v>
      </c>
    </row>
    <row r="306" spans="1:13" ht="12.75" customHeight="1" x14ac:dyDescent="0.25">
      <c r="A306" s="48" t="s">
        <v>3714</v>
      </c>
      <c r="B306" s="48" t="s">
        <v>3715</v>
      </c>
      <c r="C306" s="49"/>
      <c r="D306" s="49"/>
      <c r="E306" s="49"/>
      <c r="F306" s="49"/>
      <c r="G306" s="49" t="s">
        <v>983</v>
      </c>
      <c r="H306" s="49"/>
      <c r="I306" s="49"/>
      <c r="J306" s="49" t="s">
        <v>984</v>
      </c>
      <c r="L306" t="e">
        <v>#VALUE!</v>
      </c>
      <c r="M306">
        <f t="shared" si="4"/>
        <v>0</v>
      </c>
    </row>
    <row r="307" spans="1:13" ht="12.75" customHeight="1" x14ac:dyDescent="0.25">
      <c r="A307" s="48" t="s">
        <v>3716</v>
      </c>
      <c r="B307" s="48" t="s">
        <v>3717</v>
      </c>
      <c r="C307" s="49"/>
      <c r="D307" s="49"/>
      <c r="E307" s="49"/>
      <c r="F307" s="49"/>
      <c r="G307" s="49" t="s">
        <v>983</v>
      </c>
      <c r="H307" s="49"/>
      <c r="I307" s="49"/>
      <c r="J307" s="49" t="s">
        <v>984</v>
      </c>
      <c r="L307" t="e">
        <v>#VALUE!</v>
      </c>
      <c r="M307">
        <f t="shared" si="4"/>
        <v>0</v>
      </c>
    </row>
    <row r="308" spans="1:13" ht="12.75" customHeight="1" x14ac:dyDescent="0.25">
      <c r="A308" s="48" t="s">
        <v>3718</v>
      </c>
      <c r="B308" s="48" t="s">
        <v>3719</v>
      </c>
      <c r="C308" s="49"/>
      <c r="D308" s="49"/>
      <c r="E308" s="49"/>
      <c r="F308" s="49"/>
      <c r="G308" s="49" t="s">
        <v>983</v>
      </c>
      <c r="H308" s="49"/>
      <c r="I308" s="49"/>
      <c r="J308" s="49" t="s">
        <v>984</v>
      </c>
      <c r="L308" t="e">
        <v>#VALUE!</v>
      </c>
      <c r="M308">
        <f t="shared" si="4"/>
        <v>0</v>
      </c>
    </row>
    <row r="309" spans="1:13" ht="12.75" customHeight="1" x14ac:dyDescent="0.25">
      <c r="A309" s="48" t="s">
        <v>3720</v>
      </c>
      <c r="B309" s="48" t="s">
        <v>3721</v>
      </c>
      <c r="C309" s="49"/>
      <c r="D309" s="49"/>
      <c r="E309" s="49"/>
      <c r="F309" s="49"/>
      <c r="G309" s="49" t="s">
        <v>983</v>
      </c>
      <c r="H309" s="49"/>
      <c r="I309" s="49"/>
      <c r="J309" s="49" t="s">
        <v>984</v>
      </c>
      <c r="L309" t="e">
        <v>#VALUE!</v>
      </c>
      <c r="M309">
        <f t="shared" si="4"/>
        <v>0</v>
      </c>
    </row>
    <row r="310" spans="1:13" ht="12.75" customHeight="1" x14ac:dyDescent="0.25">
      <c r="A310" s="48" t="s">
        <v>3722</v>
      </c>
      <c r="B310" s="48" t="s">
        <v>3723</v>
      </c>
      <c r="C310" s="49"/>
      <c r="D310" s="49"/>
      <c r="E310" s="49"/>
      <c r="F310" s="49"/>
      <c r="G310" s="49" t="s">
        <v>983</v>
      </c>
      <c r="H310" s="49"/>
      <c r="I310" s="49"/>
      <c r="J310" s="49" t="s">
        <v>984</v>
      </c>
      <c r="L310" t="e">
        <v>#VALUE!</v>
      </c>
      <c r="M310">
        <f t="shared" si="4"/>
        <v>0</v>
      </c>
    </row>
    <row r="311" spans="1:13" ht="12.75" customHeight="1" x14ac:dyDescent="0.25">
      <c r="A311" s="48" t="s">
        <v>3724</v>
      </c>
      <c r="B311" s="48" t="s">
        <v>3725</v>
      </c>
      <c r="C311" s="49"/>
      <c r="D311" s="49"/>
      <c r="E311" s="49"/>
      <c r="F311" s="49"/>
      <c r="G311" s="49" t="s">
        <v>983</v>
      </c>
      <c r="H311" s="49"/>
      <c r="I311" s="49"/>
      <c r="J311" s="49" t="s">
        <v>984</v>
      </c>
      <c r="L311" t="e">
        <v>#VALUE!</v>
      </c>
      <c r="M311">
        <f t="shared" si="4"/>
        <v>0</v>
      </c>
    </row>
    <row r="312" spans="1:13" ht="12.75" customHeight="1" x14ac:dyDescent="0.25">
      <c r="A312" s="48" t="s">
        <v>3726</v>
      </c>
      <c r="B312" s="48" t="s">
        <v>3727</v>
      </c>
      <c r="C312" s="49"/>
      <c r="D312" s="49"/>
      <c r="E312" s="49"/>
      <c r="F312" s="49"/>
      <c r="G312" s="49" t="s">
        <v>983</v>
      </c>
      <c r="H312" s="49"/>
      <c r="I312" s="49"/>
      <c r="J312" s="49" t="s">
        <v>984</v>
      </c>
      <c r="L312" t="e">
        <v>#VALUE!</v>
      </c>
      <c r="M312">
        <f t="shared" si="4"/>
        <v>0</v>
      </c>
    </row>
    <row r="313" spans="1:13" ht="12.75" customHeight="1" x14ac:dyDescent="0.25">
      <c r="A313" s="48" t="s">
        <v>3728</v>
      </c>
      <c r="B313" s="48" t="s">
        <v>3729</v>
      </c>
      <c r="C313" s="49"/>
      <c r="D313" s="49"/>
      <c r="E313" s="49"/>
      <c r="F313" s="49"/>
      <c r="G313" s="49" t="s">
        <v>983</v>
      </c>
      <c r="H313" s="49"/>
      <c r="I313" s="49"/>
      <c r="J313" s="49" t="s">
        <v>984</v>
      </c>
      <c r="L313" t="e">
        <v>#VALUE!</v>
      </c>
      <c r="M313">
        <f t="shared" si="4"/>
        <v>0</v>
      </c>
    </row>
    <row r="314" spans="1:13" ht="12.75" customHeight="1" x14ac:dyDescent="0.25">
      <c r="A314" s="48" t="s">
        <v>3730</v>
      </c>
      <c r="B314" s="48" t="s">
        <v>3731</v>
      </c>
      <c r="C314" s="49"/>
      <c r="D314" s="49"/>
      <c r="E314" s="49"/>
      <c r="F314" s="49"/>
      <c r="G314" s="49" t="s">
        <v>983</v>
      </c>
      <c r="H314" s="49"/>
      <c r="I314" s="49"/>
      <c r="J314" s="49" t="s">
        <v>984</v>
      </c>
      <c r="L314" t="e">
        <v>#VALUE!</v>
      </c>
      <c r="M314">
        <f t="shared" si="4"/>
        <v>0</v>
      </c>
    </row>
    <row r="315" spans="1:13" ht="12.75" customHeight="1" x14ac:dyDescent="0.25">
      <c r="A315" s="48" t="s">
        <v>3732</v>
      </c>
      <c r="B315" s="48" t="s">
        <v>3733</v>
      </c>
      <c r="C315" s="49"/>
      <c r="D315" s="49"/>
      <c r="E315" s="49"/>
      <c r="F315" s="49"/>
      <c r="G315" s="49" t="s">
        <v>983</v>
      </c>
      <c r="H315" s="49"/>
      <c r="I315" s="49"/>
      <c r="J315" s="49" t="s">
        <v>984</v>
      </c>
      <c r="L315" t="e">
        <v>#VALUE!</v>
      </c>
      <c r="M315">
        <f t="shared" si="4"/>
        <v>0</v>
      </c>
    </row>
    <row r="316" spans="1:13" ht="12.75" customHeight="1" x14ac:dyDescent="0.25">
      <c r="A316" s="48" t="s">
        <v>3734</v>
      </c>
      <c r="B316" s="48" t="s">
        <v>3735</v>
      </c>
      <c r="C316" s="49"/>
      <c r="D316" s="49"/>
      <c r="E316" s="49"/>
      <c r="F316" s="49"/>
      <c r="G316" s="49" t="s">
        <v>983</v>
      </c>
      <c r="H316" s="49"/>
      <c r="I316" s="49"/>
      <c r="J316" s="49" t="s">
        <v>984</v>
      </c>
      <c r="L316" t="e">
        <v>#VALUE!</v>
      </c>
      <c r="M316">
        <f t="shared" si="4"/>
        <v>0</v>
      </c>
    </row>
    <row r="317" spans="1:13" ht="12.75" customHeight="1" x14ac:dyDescent="0.25">
      <c r="A317" s="48" t="s">
        <v>3736</v>
      </c>
      <c r="B317" s="48" t="s">
        <v>3737</v>
      </c>
      <c r="C317" s="49"/>
      <c r="D317" s="49"/>
      <c r="E317" s="49"/>
      <c r="F317" s="49"/>
      <c r="G317" s="49" t="s">
        <v>983</v>
      </c>
      <c r="H317" s="49"/>
      <c r="I317" s="49"/>
      <c r="J317" s="49" t="s">
        <v>984</v>
      </c>
      <c r="L317" t="e">
        <v>#VALUE!</v>
      </c>
      <c r="M317">
        <f t="shared" si="4"/>
        <v>0</v>
      </c>
    </row>
    <row r="318" spans="1:13" ht="12.75" customHeight="1" x14ac:dyDescent="0.25">
      <c r="A318" s="48" t="s">
        <v>3738</v>
      </c>
      <c r="B318" s="48" t="s">
        <v>3739</v>
      </c>
      <c r="C318" s="49"/>
      <c r="D318" s="49"/>
      <c r="E318" s="49"/>
      <c r="F318" s="49"/>
      <c r="G318" s="49" t="s">
        <v>983</v>
      </c>
      <c r="H318" s="49"/>
      <c r="I318" s="49"/>
      <c r="J318" s="49" t="s">
        <v>984</v>
      </c>
      <c r="L318" t="e">
        <v>#VALUE!</v>
      </c>
      <c r="M318">
        <f t="shared" si="4"/>
        <v>0</v>
      </c>
    </row>
    <row r="319" spans="1:13" ht="12.75" customHeight="1" x14ac:dyDescent="0.25">
      <c r="A319" s="48" t="s">
        <v>3740</v>
      </c>
      <c r="B319" s="48" t="s">
        <v>3741</v>
      </c>
      <c r="C319" s="49"/>
      <c r="D319" s="49"/>
      <c r="E319" s="49"/>
      <c r="F319" s="49"/>
      <c r="G319" s="49" t="s">
        <v>983</v>
      </c>
      <c r="H319" s="49"/>
      <c r="I319" s="49"/>
      <c r="J319" s="49" t="s">
        <v>984</v>
      </c>
      <c r="L319" t="e">
        <v>#VALUE!</v>
      </c>
      <c r="M319">
        <f t="shared" si="4"/>
        <v>0</v>
      </c>
    </row>
    <row r="320" spans="1:13" ht="12.75" customHeight="1" x14ac:dyDescent="0.25">
      <c r="A320" s="48" t="s">
        <v>3742</v>
      </c>
      <c r="B320" s="48" t="s">
        <v>3743</v>
      </c>
      <c r="C320" s="49"/>
      <c r="D320" s="49"/>
      <c r="E320" s="49"/>
      <c r="F320" s="49"/>
      <c r="G320" s="49" t="s">
        <v>983</v>
      </c>
      <c r="H320" s="49"/>
      <c r="I320" s="49"/>
      <c r="J320" s="49" t="s">
        <v>984</v>
      </c>
      <c r="L320" t="e">
        <v>#VALUE!</v>
      </c>
      <c r="M320">
        <f t="shared" si="4"/>
        <v>0</v>
      </c>
    </row>
    <row r="321" spans="1:13" ht="12.75" customHeight="1" x14ac:dyDescent="0.25">
      <c r="A321" s="48" t="s">
        <v>3744</v>
      </c>
      <c r="B321" s="48" t="s">
        <v>3745</v>
      </c>
      <c r="C321" s="49"/>
      <c r="D321" s="49"/>
      <c r="E321" s="49"/>
      <c r="F321" s="49"/>
      <c r="G321" s="49" t="s">
        <v>983</v>
      </c>
      <c r="H321" s="49"/>
      <c r="I321" s="49"/>
      <c r="J321" s="49" t="s">
        <v>984</v>
      </c>
      <c r="L321" t="e">
        <v>#VALUE!</v>
      </c>
      <c r="M321">
        <f t="shared" si="4"/>
        <v>0</v>
      </c>
    </row>
    <row r="322" spans="1:13" ht="12.75" customHeight="1" x14ac:dyDescent="0.25">
      <c r="A322" s="48" t="s">
        <v>3746</v>
      </c>
      <c r="B322" s="48" t="s">
        <v>3747</v>
      </c>
      <c r="C322" s="49"/>
      <c r="D322" s="49"/>
      <c r="E322" s="49"/>
      <c r="F322" s="49"/>
      <c r="G322" s="49" t="s">
        <v>983</v>
      </c>
      <c r="H322" s="49"/>
      <c r="I322" s="49"/>
      <c r="J322" s="49" t="s">
        <v>984</v>
      </c>
      <c r="L322" t="e">
        <v>#VALUE!</v>
      </c>
      <c r="M322">
        <f t="shared" si="4"/>
        <v>0</v>
      </c>
    </row>
    <row r="323" spans="1:13" ht="12.75" customHeight="1" x14ac:dyDescent="0.25">
      <c r="A323" s="48" t="s">
        <v>3748</v>
      </c>
      <c r="B323" s="48" t="s">
        <v>3749</v>
      </c>
      <c r="C323" s="49"/>
      <c r="D323" s="49"/>
      <c r="E323" s="49"/>
      <c r="F323" s="49"/>
      <c r="G323" s="49" t="s">
        <v>983</v>
      </c>
      <c r="H323" s="49"/>
      <c r="I323" s="49"/>
      <c r="J323" s="49" t="s">
        <v>984</v>
      </c>
      <c r="L323" t="e">
        <v>#VALUE!</v>
      </c>
      <c r="M323">
        <f t="shared" si="4"/>
        <v>0</v>
      </c>
    </row>
    <row r="324" spans="1:13" ht="12.75" customHeight="1" x14ac:dyDescent="0.25">
      <c r="A324" s="48" t="s">
        <v>3750</v>
      </c>
      <c r="B324" s="48" t="s">
        <v>3751</v>
      </c>
      <c r="C324" s="49"/>
      <c r="D324" s="49"/>
      <c r="E324" s="49"/>
      <c r="F324" s="49"/>
      <c r="G324" s="49" t="s">
        <v>983</v>
      </c>
      <c r="H324" s="49"/>
      <c r="I324" s="49"/>
      <c r="J324" s="49" t="s">
        <v>984</v>
      </c>
      <c r="L324" t="e">
        <v>#VALUE!</v>
      </c>
      <c r="M324">
        <f t="shared" si="4"/>
        <v>0</v>
      </c>
    </row>
    <row r="325" spans="1:13" ht="12.75" customHeight="1" x14ac:dyDescent="0.25">
      <c r="A325" s="48" t="s">
        <v>3752</v>
      </c>
      <c r="B325" s="48" t="s">
        <v>3753</v>
      </c>
      <c r="C325" s="49"/>
      <c r="D325" s="49"/>
      <c r="E325" s="49"/>
      <c r="F325" s="49"/>
      <c r="G325" s="49" t="s">
        <v>983</v>
      </c>
      <c r="H325" s="49"/>
      <c r="I325" s="49"/>
      <c r="J325" s="49" t="s">
        <v>984</v>
      </c>
      <c r="L325" t="e">
        <v>#VALUE!</v>
      </c>
      <c r="M325">
        <f t="shared" ref="M325:M388" si="5">+E325</f>
        <v>0</v>
      </c>
    </row>
    <row r="326" spans="1:13" ht="12.75" customHeight="1" x14ac:dyDescent="0.25">
      <c r="A326" s="48" t="s">
        <v>3754</v>
      </c>
      <c r="B326" s="48" t="s">
        <v>3755</v>
      </c>
      <c r="C326" s="49"/>
      <c r="D326" s="49"/>
      <c r="E326" s="49"/>
      <c r="F326" s="49"/>
      <c r="G326" s="49" t="s">
        <v>983</v>
      </c>
      <c r="H326" s="49"/>
      <c r="I326" s="49"/>
      <c r="J326" s="49" t="s">
        <v>984</v>
      </c>
      <c r="L326" t="e">
        <v>#VALUE!</v>
      </c>
      <c r="M326">
        <f t="shared" si="5"/>
        <v>0</v>
      </c>
    </row>
    <row r="327" spans="1:13" ht="12.75" customHeight="1" x14ac:dyDescent="0.25">
      <c r="A327" s="48" t="s">
        <v>3756</v>
      </c>
      <c r="B327" s="48" t="s">
        <v>3757</v>
      </c>
      <c r="C327" s="49"/>
      <c r="D327" s="49"/>
      <c r="E327" s="49"/>
      <c r="F327" s="49"/>
      <c r="G327" s="49" t="s">
        <v>983</v>
      </c>
      <c r="H327" s="49"/>
      <c r="I327" s="49"/>
      <c r="J327" s="49" t="s">
        <v>984</v>
      </c>
      <c r="L327" t="e">
        <v>#VALUE!</v>
      </c>
      <c r="M327">
        <f t="shared" si="5"/>
        <v>0</v>
      </c>
    </row>
    <row r="328" spans="1:13" ht="12.75" customHeight="1" x14ac:dyDescent="0.25">
      <c r="A328" s="48" t="s">
        <v>3758</v>
      </c>
      <c r="B328" s="48" t="s">
        <v>3759</v>
      </c>
      <c r="C328" s="49"/>
      <c r="D328" s="49"/>
      <c r="E328" s="49"/>
      <c r="F328" s="49"/>
      <c r="G328" s="49" t="s">
        <v>983</v>
      </c>
      <c r="H328" s="49"/>
      <c r="I328" s="49"/>
      <c r="J328" s="49" t="s">
        <v>984</v>
      </c>
      <c r="L328" t="e">
        <v>#VALUE!</v>
      </c>
      <c r="M328">
        <f t="shared" si="5"/>
        <v>0</v>
      </c>
    </row>
    <row r="329" spans="1:13" ht="12.75" customHeight="1" x14ac:dyDescent="0.25">
      <c r="A329" s="48" t="s">
        <v>3760</v>
      </c>
      <c r="B329" s="48" t="s">
        <v>3761</v>
      </c>
      <c r="C329" s="49"/>
      <c r="D329" s="49"/>
      <c r="E329" s="49"/>
      <c r="F329" s="49"/>
      <c r="G329" s="49" t="s">
        <v>983</v>
      </c>
      <c r="H329" s="49"/>
      <c r="I329" s="49"/>
      <c r="J329" s="49" t="s">
        <v>984</v>
      </c>
      <c r="L329" t="e">
        <v>#VALUE!</v>
      </c>
      <c r="M329">
        <f t="shared" si="5"/>
        <v>0</v>
      </c>
    </row>
    <row r="330" spans="1:13" ht="12.75" customHeight="1" x14ac:dyDescent="0.25">
      <c r="A330" s="48" t="s">
        <v>3762</v>
      </c>
      <c r="B330" s="48" t="s">
        <v>3763</v>
      </c>
      <c r="C330" s="49"/>
      <c r="D330" s="49"/>
      <c r="E330" s="49"/>
      <c r="F330" s="49"/>
      <c r="G330" s="49" t="s">
        <v>983</v>
      </c>
      <c r="H330" s="49"/>
      <c r="I330" s="49"/>
      <c r="J330" s="49" t="s">
        <v>984</v>
      </c>
      <c r="L330" t="e">
        <v>#VALUE!</v>
      </c>
      <c r="M330">
        <f t="shared" si="5"/>
        <v>0</v>
      </c>
    </row>
    <row r="331" spans="1:13" ht="12.75" customHeight="1" x14ac:dyDescent="0.25">
      <c r="A331" s="48" t="s">
        <v>3764</v>
      </c>
      <c r="B331" s="48" t="s">
        <v>3765</v>
      </c>
      <c r="C331" s="49"/>
      <c r="D331" s="49"/>
      <c r="E331" s="49"/>
      <c r="F331" s="49"/>
      <c r="G331" s="49" t="s">
        <v>983</v>
      </c>
      <c r="H331" s="49"/>
      <c r="I331" s="49"/>
      <c r="J331" s="49" t="s">
        <v>984</v>
      </c>
      <c r="L331" t="e">
        <v>#VALUE!</v>
      </c>
      <c r="M331">
        <f t="shared" si="5"/>
        <v>0</v>
      </c>
    </row>
    <row r="332" spans="1:13" ht="12.75" customHeight="1" x14ac:dyDescent="0.25">
      <c r="A332" s="48" t="s">
        <v>3766</v>
      </c>
      <c r="B332" s="48" t="s">
        <v>3767</v>
      </c>
      <c r="C332" s="49"/>
      <c r="D332" s="49"/>
      <c r="E332" s="49"/>
      <c r="F332" s="49"/>
      <c r="G332" s="49" t="s">
        <v>983</v>
      </c>
      <c r="H332" s="49"/>
      <c r="I332" s="49"/>
      <c r="J332" s="49" t="s">
        <v>984</v>
      </c>
      <c r="L332" t="e">
        <v>#VALUE!</v>
      </c>
      <c r="M332">
        <f t="shared" si="5"/>
        <v>0</v>
      </c>
    </row>
    <row r="333" spans="1:13" ht="12.75" customHeight="1" x14ac:dyDescent="0.25">
      <c r="A333" s="48" t="s">
        <v>3768</v>
      </c>
      <c r="B333" s="48" t="s">
        <v>3769</v>
      </c>
      <c r="C333" s="49"/>
      <c r="D333" s="49"/>
      <c r="E333" s="49"/>
      <c r="F333" s="49"/>
      <c r="G333" s="49" t="s">
        <v>983</v>
      </c>
      <c r="H333" s="49"/>
      <c r="I333" s="49"/>
      <c r="J333" s="49" t="s">
        <v>984</v>
      </c>
      <c r="L333" t="e">
        <v>#VALUE!</v>
      </c>
      <c r="M333">
        <f t="shared" si="5"/>
        <v>0</v>
      </c>
    </row>
    <row r="334" spans="1:13" ht="12.75" customHeight="1" x14ac:dyDescent="0.25">
      <c r="A334" s="48" t="s">
        <v>3770</v>
      </c>
      <c r="B334" s="48" t="s">
        <v>3771</v>
      </c>
      <c r="C334" s="49"/>
      <c r="D334" s="49"/>
      <c r="E334" s="49"/>
      <c r="F334" s="49"/>
      <c r="G334" s="49" t="s">
        <v>983</v>
      </c>
      <c r="H334" s="49"/>
      <c r="I334" s="49"/>
      <c r="J334" s="49" t="s">
        <v>984</v>
      </c>
      <c r="L334" t="e">
        <v>#VALUE!</v>
      </c>
      <c r="M334">
        <f t="shared" si="5"/>
        <v>0</v>
      </c>
    </row>
    <row r="335" spans="1:13" ht="12.75" customHeight="1" x14ac:dyDescent="0.25">
      <c r="A335" s="48" t="s">
        <v>3772</v>
      </c>
      <c r="B335" s="48" t="s">
        <v>3773</v>
      </c>
      <c r="C335" s="49"/>
      <c r="D335" s="49"/>
      <c r="E335" s="49"/>
      <c r="F335" s="49"/>
      <c r="G335" s="49" t="s">
        <v>983</v>
      </c>
      <c r="H335" s="49"/>
      <c r="I335" s="49"/>
      <c r="J335" s="49" t="s">
        <v>984</v>
      </c>
      <c r="L335" t="e">
        <v>#VALUE!</v>
      </c>
      <c r="M335">
        <f t="shared" si="5"/>
        <v>0</v>
      </c>
    </row>
    <row r="336" spans="1:13" ht="12.75" customHeight="1" x14ac:dyDescent="0.25">
      <c r="A336" s="48" t="s">
        <v>3774</v>
      </c>
      <c r="B336" s="48" t="s">
        <v>3775</v>
      </c>
      <c r="C336" s="49"/>
      <c r="D336" s="49"/>
      <c r="E336" s="49"/>
      <c r="F336" s="49"/>
      <c r="G336" s="49" t="s">
        <v>983</v>
      </c>
      <c r="H336" s="49"/>
      <c r="I336" s="49"/>
      <c r="J336" s="49" t="s">
        <v>984</v>
      </c>
      <c r="L336" t="e">
        <v>#VALUE!</v>
      </c>
      <c r="M336">
        <f t="shared" si="5"/>
        <v>0</v>
      </c>
    </row>
    <row r="337" spans="1:13" ht="12.75" customHeight="1" x14ac:dyDescent="0.25">
      <c r="A337" s="48" t="s">
        <v>3776</v>
      </c>
      <c r="B337" s="48" t="s">
        <v>3777</v>
      </c>
      <c r="C337" s="49"/>
      <c r="D337" s="49"/>
      <c r="E337" s="49"/>
      <c r="F337" s="49"/>
      <c r="G337" s="49" t="s">
        <v>983</v>
      </c>
      <c r="H337" s="49"/>
      <c r="I337" s="49"/>
      <c r="J337" s="49" t="s">
        <v>984</v>
      </c>
      <c r="L337" t="e">
        <v>#VALUE!</v>
      </c>
      <c r="M337">
        <f t="shared" si="5"/>
        <v>0</v>
      </c>
    </row>
    <row r="338" spans="1:13" ht="12.75" customHeight="1" x14ac:dyDescent="0.25">
      <c r="A338" s="48" t="s">
        <v>3778</v>
      </c>
      <c r="B338" s="48" t="s">
        <v>3779</v>
      </c>
      <c r="C338" s="49"/>
      <c r="D338" s="49"/>
      <c r="E338" s="49"/>
      <c r="F338" s="49"/>
      <c r="G338" s="49" t="s">
        <v>983</v>
      </c>
      <c r="H338" s="49"/>
      <c r="I338" s="49"/>
      <c r="J338" s="49" t="s">
        <v>984</v>
      </c>
      <c r="L338" t="e">
        <v>#VALUE!</v>
      </c>
      <c r="M338">
        <f t="shared" si="5"/>
        <v>0</v>
      </c>
    </row>
    <row r="339" spans="1:13" ht="12.75" customHeight="1" x14ac:dyDescent="0.25">
      <c r="A339" s="48" t="s">
        <v>3780</v>
      </c>
      <c r="B339" s="48" t="s">
        <v>3781</v>
      </c>
      <c r="C339" s="49"/>
      <c r="D339" s="49"/>
      <c r="E339" s="49"/>
      <c r="F339" s="49"/>
      <c r="G339" s="49" t="s">
        <v>983</v>
      </c>
      <c r="H339" s="49"/>
      <c r="I339" s="49"/>
      <c r="J339" s="49" t="s">
        <v>984</v>
      </c>
      <c r="L339" t="e">
        <v>#VALUE!</v>
      </c>
      <c r="M339">
        <f t="shared" si="5"/>
        <v>0</v>
      </c>
    </row>
    <row r="340" spans="1:13" ht="12.75" customHeight="1" x14ac:dyDescent="0.25">
      <c r="A340" s="48" t="s">
        <v>3782</v>
      </c>
      <c r="B340" s="48" t="s">
        <v>3783</v>
      </c>
      <c r="C340" s="49"/>
      <c r="D340" s="49"/>
      <c r="E340" s="49"/>
      <c r="F340" s="49"/>
      <c r="G340" s="49" t="s">
        <v>983</v>
      </c>
      <c r="H340" s="49"/>
      <c r="I340" s="49"/>
      <c r="J340" s="49" t="s">
        <v>984</v>
      </c>
      <c r="L340" t="e">
        <v>#VALUE!</v>
      </c>
      <c r="M340">
        <f t="shared" si="5"/>
        <v>0</v>
      </c>
    </row>
    <row r="341" spans="1:13" ht="12.75" customHeight="1" x14ac:dyDescent="0.25">
      <c r="A341" s="48" t="s">
        <v>3784</v>
      </c>
      <c r="B341" s="48" t="s">
        <v>3785</v>
      </c>
      <c r="C341" s="49"/>
      <c r="D341" s="49"/>
      <c r="E341" s="49"/>
      <c r="F341" s="49"/>
      <c r="G341" s="49" t="s">
        <v>983</v>
      </c>
      <c r="H341" s="49"/>
      <c r="I341" s="49"/>
      <c r="J341" s="49" t="s">
        <v>984</v>
      </c>
      <c r="L341" t="e">
        <v>#VALUE!</v>
      </c>
      <c r="M341">
        <f t="shared" si="5"/>
        <v>0</v>
      </c>
    </row>
    <row r="342" spans="1:13" ht="12.75" customHeight="1" x14ac:dyDescent="0.25">
      <c r="A342" s="48" t="s">
        <v>3786</v>
      </c>
      <c r="B342" s="48" t="s">
        <v>3787</v>
      </c>
      <c r="C342" s="49"/>
      <c r="D342" s="49"/>
      <c r="E342" s="49"/>
      <c r="F342" s="49"/>
      <c r="G342" s="49" t="s">
        <v>983</v>
      </c>
      <c r="H342" s="49"/>
      <c r="I342" s="49"/>
      <c r="J342" s="49" t="s">
        <v>984</v>
      </c>
      <c r="L342" t="e">
        <v>#VALUE!</v>
      </c>
      <c r="M342">
        <f t="shared" si="5"/>
        <v>0</v>
      </c>
    </row>
    <row r="343" spans="1:13" ht="12.75" customHeight="1" x14ac:dyDescent="0.25">
      <c r="A343" s="48" t="s">
        <v>3788</v>
      </c>
      <c r="B343" s="48" t="s">
        <v>3789</v>
      </c>
      <c r="C343" s="49"/>
      <c r="D343" s="49"/>
      <c r="E343" s="49"/>
      <c r="F343" s="49"/>
      <c r="G343" s="49" t="s">
        <v>983</v>
      </c>
      <c r="H343" s="49"/>
      <c r="I343" s="49"/>
      <c r="J343" s="49" t="s">
        <v>984</v>
      </c>
      <c r="L343" t="e">
        <v>#VALUE!</v>
      </c>
      <c r="M343">
        <f t="shared" si="5"/>
        <v>0</v>
      </c>
    </row>
    <row r="344" spans="1:13" ht="12.75" customHeight="1" x14ac:dyDescent="0.25">
      <c r="A344" s="48" t="s">
        <v>3790</v>
      </c>
      <c r="B344" s="48" t="s">
        <v>3791</v>
      </c>
      <c r="C344" s="49"/>
      <c r="D344" s="49"/>
      <c r="E344" s="49"/>
      <c r="F344" s="49"/>
      <c r="G344" s="49" t="s">
        <v>983</v>
      </c>
      <c r="H344" s="49"/>
      <c r="I344" s="49"/>
      <c r="J344" s="49" t="s">
        <v>984</v>
      </c>
      <c r="L344" t="e">
        <v>#VALUE!</v>
      </c>
      <c r="M344">
        <f t="shared" si="5"/>
        <v>0</v>
      </c>
    </row>
    <row r="345" spans="1:13" ht="12.75" customHeight="1" x14ac:dyDescent="0.25">
      <c r="A345" s="48" t="s">
        <v>3792</v>
      </c>
      <c r="B345" s="48" t="s">
        <v>3793</v>
      </c>
      <c r="C345" s="49"/>
      <c r="D345" s="49"/>
      <c r="E345" s="49"/>
      <c r="F345" s="49"/>
      <c r="G345" s="49" t="s">
        <v>983</v>
      </c>
      <c r="H345" s="49"/>
      <c r="I345" s="49"/>
      <c r="J345" s="49" t="s">
        <v>984</v>
      </c>
      <c r="L345" t="e">
        <v>#VALUE!</v>
      </c>
      <c r="M345">
        <f t="shared" si="5"/>
        <v>0</v>
      </c>
    </row>
    <row r="346" spans="1:13" ht="12.75" customHeight="1" x14ac:dyDescent="0.25">
      <c r="A346" s="48" t="s">
        <v>3794</v>
      </c>
      <c r="B346" s="48" t="s">
        <v>3795</v>
      </c>
      <c r="C346" s="49"/>
      <c r="D346" s="49"/>
      <c r="E346" s="49"/>
      <c r="F346" s="49"/>
      <c r="G346" s="49" t="s">
        <v>983</v>
      </c>
      <c r="H346" s="49"/>
      <c r="I346" s="49"/>
      <c r="J346" s="49" t="s">
        <v>984</v>
      </c>
      <c r="L346" t="e">
        <v>#VALUE!</v>
      </c>
      <c r="M346">
        <f t="shared" si="5"/>
        <v>0</v>
      </c>
    </row>
    <row r="347" spans="1:13" ht="12.75" customHeight="1" x14ac:dyDescent="0.25">
      <c r="A347" s="48" t="s">
        <v>3796</v>
      </c>
      <c r="B347" s="48" t="s">
        <v>3797</v>
      </c>
      <c r="C347" s="49"/>
      <c r="D347" s="49"/>
      <c r="E347" s="49"/>
      <c r="F347" s="49"/>
      <c r="G347" s="49" t="s">
        <v>983</v>
      </c>
      <c r="H347" s="49"/>
      <c r="I347" s="49"/>
      <c r="J347" s="49" t="s">
        <v>984</v>
      </c>
      <c r="L347" t="e">
        <v>#VALUE!</v>
      </c>
      <c r="M347">
        <f t="shared" si="5"/>
        <v>0</v>
      </c>
    </row>
    <row r="348" spans="1:13" ht="12.75" customHeight="1" x14ac:dyDescent="0.25">
      <c r="A348" s="48" t="s">
        <v>3798</v>
      </c>
      <c r="B348" s="48" t="s">
        <v>3799</v>
      </c>
      <c r="C348" s="49"/>
      <c r="D348" s="49"/>
      <c r="E348" s="49"/>
      <c r="F348" s="49"/>
      <c r="G348" s="49" t="s">
        <v>983</v>
      </c>
      <c r="H348" s="49"/>
      <c r="I348" s="49"/>
      <c r="J348" s="49" t="s">
        <v>984</v>
      </c>
      <c r="L348" t="e">
        <v>#VALUE!</v>
      </c>
      <c r="M348">
        <f t="shared" si="5"/>
        <v>0</v>
      </c>
    </row>
    <row r="349" spans="1:13" ht="12.75" customHeight="1" x14ac:dyDescent="0.25">
      <c r="A349" s="48" t="s">
        <v>3800</v>
      </c>
      <c r="B349" s="48" t="s">
        <v>3801</v>
      </c>
      <c r="C349" s="49"/>
      <c r="D349" s="49"/>
      <c r="E349" s="49"/>
      <c r="F349" s="49"/>
      <c r="G349" s="49" t="s">
        <v>983</v>
      </c>
      <c r="H349" s="49"/>
      <c r="I349" s="49"/>
      <c r="J349" s="49" t="s">
        <v>984</v>
      </c>
      <c r="L349" t="e">
        <v>#VALUE!</v>
      </c>
      <c r="M349">
        <f t="shared" si="5"/>
        <v>0</v>
      </c>
    </row>
    <row r="350" spans="1:13" ht="12.75" customHeight="1" x14ac:dyDescent="0.25">
      <c r="A350" s="48" t="s">
        <v>3802</v>
      </c>
      <c r="B350" s="48" t="s">
        <v>3803</v>
      </c>
      <c r="C350" s="49"/>
      <c r="D350" s="49"/>
      <c r="E350" s="49"/>
      <c r="F350" s="49"/>
      <c r="G350" s="49" t="s">
        <v>983</v>
      </c>
      <c r="H350" s="49"/>
      <c r="I350" s="49"/>
      <c r="J350" s="49" t="s">
        <v>984</v>
      </c>
      <c r="L350" t="e">
        <v>#VALUE!</v>
      </c>
      <c r="M350">
        <f t="shared" si="5"/>
        <v>0</v>
      </c>
    </row>
    <row r="351" spans="1:13" ht="12.75" customHeight="1" x14ac:dyDescent="0.25">
      <c r="A351" s="48" t="s">
        <v>3804</v>
      </c>
      <c r="B351" s="48" t="s">
        <v>3805</v>
      </c>
      <c r="C351" s="49"/>
      <c r="D351" s="49"/>
      <c r="E351" s="49"/>
      <c r="F351" s="49"/>
      <c r="G351" s="49" t="s">
        <v>983</v>
      </c>
      <c r="H351" s="49"/>
      <c r="I351" s="49"/>
      <c r="J351" s="49" t="s">
        <v>984</v>
      </c>
      <c r="L351" t="e">
        <v>#VALUE!</v>
      </c>
      <c r="M351">
        <f t="shared" si="5"/>
        <v>0</v>
      </c>
    </row>
    <row r="352" spans="1:13" ht="12.75" customHeight="1" x14ac:dyDescent="0.25">
      <c r="A352" s="48" t="s">
        <v>3806</v>
      </c>
      <c r="B352" s="48" t="s">
        <v>3807</v>
      </c>
      <c r="C352" s="49"/>
      <c r="D352" s="49"/>
      <c r="E352" s="49"/>
      <c r="F352" s="49"/>
      <c r="G352" s="49" t="s">
        <v>983</v>
      </c>
      <c r="H352" s="49"/>
      <c r="I352" s="49"/>
      <c r="J352" s="49" t="s">
        <v>984</v>
      </c>
      <c r="L352" t="e">
        <v>#VALUE!</v>
      </c>
      <c r="M352">
        <f t="shared" si="5"/>
        <v>0</v>
      </c>
    </row>
    <row r="353" spans="1:13" ht="12.75" customHeight="1" x14ac:dyDescent="0.25">
      <c r="A353" s="48" t="s">
        <v>3808</v>
      </c>
      <c r="B353" s="48" t="s">
        <v>3809</v>
      </c>
      <c r="C353" s="49"/>
      <c r="D353" s="49"/>
      <c r="E353" s="49"/>
      <c r="F353" s="49"/>
      <c r="G353" s="49" t="s">
        <v>983</v>
      </c>
      <c r="H353" s="49"/>
      <c r="I353" s="49"/>
      <c r="J353" s="49" t="s">
        <v>984</v>
      </c>
      <c r="L353" t="e">
        <v>#VALUE!</v>
      </c>
      <c r="M353">
        <f t="shared" si="5"/>
        <v>0</v>
      </c>
    </row>
    <row r="354" spans="1:13" ht="12.75" customHeight="1" x14ac:dyDescent="0.25">
      <c r="A354" s="48" t="s">
        <v>3810</v>
      </c>
      <c r="B354" s="48" t="s">
        <v>3811</v>
      </c>
      <c r="C354" s="49"/>
      <c r="D354" s="49"/>
      <c r="E354" s="49"/>
      <c r="F354" s="49"/>
      <c r="G354" s="49" t="s">
        <v>983</v>
      </c>
      <c r="H354" s="49"/>
      <c r="I354" s="49"/>
      <c r="J354" s="49" t="s">
        <v>984</v>
      </c>
      <c r="L354" t="e">
        <v>#VALUE!</v>
      </c>
      <c r="M354">
        <f t="shared" si="5"/>
        <v>0</v>
      </c>
    </row>
    <row r="355" spans="1:13" ht="12.75" customHeight="1" x14ac:dyDescent="0.25">
      <c r="A355" s="48" t="s">
        <v>3812</v>
      </c>
      <c r="B355" s="48" t="s">
        <v>3813</v>
      </c>
      <c r="C355" s="49"/>
      <c r="D355" s="49"/>
      <c r="E355" s="49"/>
      <c r="F355" s="49"/>
      <c r="G355" s="49" t="s">
        <v>983</v>
      </c>
      <c r="H355" s="49"/>
      <c r="I355" s="49"/>
      <c r="J355" s="49" t="s">
        <v>984</v>
      </c>
      <c r="L355" t="e">
        <v>#VALUE!</v>
      </c>
      <c r="M355">
        <f t="shared" si="5"/>
        <v>0</v>
      </c>
    </row>
    <row r="356" spans="1:13" ht="12.75" customHeight="1" x14ac:dyDescent="0.25">
      <c r="A356" s="48" t="s">
        <v>3814</v>
      </c>
      <c r="B356" s="48" t="s">
        <v>3815</v>
      </c>
      <c r="C356" s="49"/>
      <c r="D356" s="49"/>
      <c r="E356" s="49"/>
      <c r="F356" s="49"/>
      <c r="G356" s="49" t="s">
        <v>983</v>
      </c>
      <c r="H356" s="49"/>
      <c r="I356" s="49"/>
      <c r="J356" s="49" t="s">
        <v>984</v>
      </c>
      <c r="L356" t="e">
        <v>#VALUE!</v>
      </c>
      <c r="M356">
        <f t="shared" si="5"/>
        <v>0</v>
      </c>
    </row>
    <row r="357" spans="1:13" ht="12.75" customHeight="1" x14ac:dyDescent="0.25">
      <c r="A357" s="48" t="s">
        <v>3816</v>
      </c>
      <c r="B357" s="48" t="s">
        <v>3817</v>
      </c>
      <c r="C357" s="49"/>
      <c r="D357" s="49"/>
      <c r="E357" s="49"/>
      <c r="F357" s="49"/>
      <c r="G357" s="49" t="s">
        <v>983</v>
      </c>
      <c r="H357" s="49"/>
      <c r="I357" s="49"/>
      <c r="J357" s="49" t="s">
        <v>984</v>
      </c>
      <c r="L357" t="e">
        <v>#VALUE!</v>
      </c>
      <c r="M357">
        <f t="shared" si="5"/>
        <v>0</v>
      </c>
    </row>
    <row r="358" spans="1:13" ht="12.75" customHeight="1" x14ac:dyDescent="0.25">
      <c r="A358" s="47" t="s">
        <v>979</v>
      </c>
      <c r="B358" s="47" t="s">
        <v>980</v>
      </c>
      <c r="L358">
        <v>0</v>
      </c>
      <c r="M358">
        <f t="shared" si="5"/>
        <v>0</v>
      </c>
    </row>
    <row r="359" spans="1:13" ht="12.75" customHeight="1" x14ac:dyDescent="0.25">
      <c r="A359" s="48" t="s">
        <v>3818</v>
      </c>
      <c r="B359" s="48" t="s">
        <v>3819</v>
      </c>
      <c r="C359" s="49"/>
      <c r="D359" s="49"/>
      <c r="E359" s="49"/>
      <c r="F359" s="49"/>
      <c r="G359" s="49" t="s">
        <v>983</v>
      </c>
      <c r="H359" s="49"/>
      <c r="I359" s="49"/>
      <c r="J359" s="49" t="s">
        <v>984</v>
      </c>
      <c r="L359" t="e">
        <v>#VALUE!</v>
      </c>
      <c r="M359">
        <f t="shared" si="5"/>
        <v>0</v>
      </c>
    </row>
    <row r="360" spans="1:13" ht="12.75" customHeight="1" x14ac:dyDescent="0.25">
      <c r="A360" s="48" t="s">
        <v>3820</v>
      </c>
      <c r="B360" s="48" t="s">
        <v>3821</v>
      </c>
      <c r="C360" s="49"/>
      <c r="D360" s="49"/>
      <c r="E360" s="49"/>
      <c r="F360" s="49"/>
      <c r="G360" s="49" t="s">
        <v>983</v>
      </c>
      <c r="H360" s="49"/>
      <c r="I360" s="49"/>
      <c r="J360" s="49" t="s">
        <v>984</v>
      </c>
      <c r="L360" t="e">
        <v>#VALUE!</v>
      </c>
      <c r="M360">
        <f t="shared" si="5"/>
        <v>0</v>
      </c>
    </row>
    <row r="361" spans="1:13" ht="12.75" customHeight="1" x14ac:dyDescent="0.25">
      <c r="A361" s="48" t="s">
        <v>3822</v>
      </c>
      <c r="B361" s="48" t="s">
        <v>3823</v>
      </c>
      <c r="C361" s="49"/>
      <c r="D361" s="49"/>
      <c r="E361" s="49"/>
      <c r="F361" s="49"/>
      <c r="G361" s="49" t="s">
        <v>983</v>
      </c>
      <c r="H361" s="49"/>
      <c r="I361" s="49"/>
      <c r="J361" s="49" t="s">
        <v>984</v>
      </c>
      <c r="L361" t="e">
        <v>#VALUE!</v>
      </c>
      <c r="M361">
        <f t="shared" si="5"/>
        <v>0</v>
      </c>
    </row>
    <row r="362" spans="1:13" ht="12.75" customHeight="1" x14ac:dyDescent="0.25">
      <c r="A362" s="48" t="s">
        <v>3824</v>
      </c>
      <c r="B362" s="48" t="s">
        <v>3825</v>
      </c>
      <c r="C362" s="49"/>
      <c r="D362" s="49"/>
      <c r="E362" s="49"/>
      <c r="F362" s="49"/>
      <c r="G362" s="49" t="s">
        <v>983</v>
      </c>
      <c r="H362" s="49"/>
      <c r="I362" s="49"/>
      <c r="J362" s="49" t="s">
        <v>984</v>
      </c>
      <c r="L362" t="e">
        <v>#VALUE!</v>
      </c>
      <c r="M362">
        <f t="shared" si="5"/>
        <v>0</v>
      </c>
    </row>
    <row r="363" spans="1:13" ht="12.75" customHeight="1" x14ac:dyDescent="0.25">
      <c r="A363" s="48" t="s">
        <v>3826</v>
      </c>
      <c r="B363" s="48" t="s">
        <v>3827</v>
      </c>
      <c r="C363" s="49"/>
      <c r="D363" s="49"/>
      <c r="E363" s="49"/>
      <c r="F363" s="49"/>
      <c r="G363" s="49" t="s">
        <v>983</v>
      </c>
      <c r="H363" s="49"/>
      <c r="I363" s="49"/>
      <c r="J363" s="49" t="s">
        <v>984</v>
      </c>
      <c r="L363" t="e">
        <v>#VALUE!</v>
      </c>
      <c r="M363">
        <f t="shared" si="5"/>
        <v>0</v>
      </c>
    </row>
    <row r="364" spans="1:13" ht="12.75" customHeight="1" x14ac:dyDescent="0.25">
      <c r="A364" s="48" t="s">
        <v>3828</v>
      </c>
      <c r="B364" s="48" t="s">
        <v>3829</v>
      </c>
      <c r="C364" s="49"/>
      <c r="D364" s="49"/>
      <c r="E364" s="49"/>
      <c r="F364" s="49"/>
      <c r="G364" s="49" t="s">
        <v>983</v>
      </c>
      <c r="H364" s="49"/>
      <c r="I364" s="49"/>
      <c r="J364" s="49" t="s">
        <v>984</v>
      </c>
      <c r="L364" t="e">
        <v>#VALUE!</v>
      </c>
      <c r="M364">
        <f t="shared" si="5"/>
        <v>0</v>
      </c>
    </row>
    <row r="365" spans="1:13" ht="12.75" customHeight="1" x14ac:dyDescent="0.25">
      <c r="A365" s="48" t="s">
        <v>3830</v>
      </c>
      <c r="B365" s="48" t="s">
        <v>3831</v>
      </c>
      <c r="C365" s="49"/>
      <c r="D365" s="49"/>
      <c r="E365" s="49"/>
      <c r="F365" s="49"/>
      <c r="G365" s="49" t="s">
        <v>983</v>
      </c>
      <c r="H365" s="49"/>
      <c r="I365" s="49"/>
      <c r="J365" s="49" t="s">
        <v>984</v>
      </c>
      <c r="L365" t="e">
        <v>#VALUE!</v>
      </c>
      <c r="M365">
        <f t="shared" si="5"/>
        <v>0</v>
      </c>
    </row>
    <row r="366" spans="1:13" ht="12.75" customHeight="1" x14ac:dyDescent="0.25">
      <c r="A366" s="48" t="s">
        <v>3832</v>
      </c>
      <c r="B366" s="48" t="s">
        <v>3833</v>
      </c>
      <c r="C366" s="49"/>
      <c r="D366" s="49"/>
      <c r="E366" s="49"/>
      <c r="F366" s="49"/>
      <c r="G366" s="49" t="s">
        <v>983</v>
      </c>
      <c r="H366" s="49"/>
      <c r="I366" s="49"/>
      <c r="J366" s="49" t="s">
        <v>984</v>
      </c>
      <c r="L366" t="e">
        <v>#VALUE!</v>
      </c>
      <c r="M366">
        <f t="shared" si="5"/>
        <v>0</v>
      </c>
    </row>
    <row r="367" spans="1:13" ht="12.75" customHeight="1" x14ac:dyDescent="0.25">
      <c r="A367" s="48" t="s">
        <v>3834</v>
      </c>
      <c r="B367" s="48" t="s">
        <v>3835</v>
      </c>
      <c r="C367" s="49"/>
      <c r="D367" s="49"/>
      <c r="E367" s="49"/>
      <c r="F367" s="49"/>
      <c r="G367" s="49" t="s">
        <v>983</v>
      </c>
      <c r="H367" s="49"/>
      <c r="I367" s="49"/>
      <c r="J367" s="49" t="s">
        <v>984</v>
      </c>
      <c r="L367" t="e">
        <v>#VALUE!</v>
      </c>
      <c r="M367">
        <f t="shared" si="5"/>
        <v>0</v>
      </c>
    </row>
    <row r="368" spans="1:13" ht="12.75" customHeight="1" x14ac:dyDescent="0.25">
      <c r="A368" s="48" t="s">
        <v>3836</v>
      </c>
      <c r="B368" s="48" t="s">
        <v>3837</v>
      </c>
      <c r="C368" s="49"/>
      <c r="D368" s="49"/>
      <c r="E368" s="49"/>
      <c r="F368" s="49"/>
      <c r="G368" s="49" t="s">
        <v>983</v>
      </c>
      <c r="H368" s="49"/>
      <c r="I368" s="49"/>
      <c r="J368" s="49" t="s">
        <v>984</v>
      </c>
      <c r="L368" t="e">
        <v>#VALUE!</v>
      </c>
      <c r="M368">
        <f t="shared" si="5"/>
        <v>0</v>
      </c>
    </row>
    <row r="369" spans="1:13" ht="12.75" customHeight="1" x14ac:dyDescent="0.25">
      <c r="A369" s="48" t="s">
        <v>3838</v>
      </c>
      <c r="B369" s="48" t="s">
        <v>3839</v>
      </c>
      <c r="C369" s="49"/>
      <c r="D369" s="49"/>
      <c r="E369" s="49"/>
      <c r="F369" s="49"/>
      <c r="G369" s="49" t="s">
        <v>983</v>
      </c>
      <c r="H369" s="49"/>
      <c r="I369" s="49"/>
      <c r="J369" s="49" t="s">
        <v>984</v>
      </c>
      <c r="L369" t="e">
        <v>#VALUE!</v>
      </c>
      <c r="M369">
        <f t="shared" si="5"/>
        <v>0</v>
      </c>
    </row>
    <row r="370" spans="1:13" ht="12.75" customHeight="1" x14ac:dyDescent="0.25">
      <c r="A370" s="48" t="s">
        <v>3840</v>
      </c>
      <c r="B370" s="48" t="s">
        <v>3841</v>
      </c>
      <c r="C370" s="49"/>
      <c r="D370" s="49"/>
      <c r="E370" s="49"/>
      <c r="F370" s="49"/>
      <c r="G370" s="49" t="s">
        <v>983</v>
      </c>
      <c r="H370" s="49"/>
      <c r="I370" s="49"/>
      <c r="J370" s="49" t="s">
        <v>984</v>
      </c>
      <c r="L370" t="e">
        <v>#VALUE!</v>
      </c>
      <c r="M370">
        <f t="shared" si="5"/>
        <v>0</v>
      </c>
    </row>
    <row r="371" spans="1:13" ht="12.75" customHeight="1" x14ac:dyDescent="0.25">
      <c r="A371" s="48" t="s">
        <v>3842</v>
      </c>
      <c r="B371" s="48" t="s">
        <v>3843</v>
      </c>
      <c r="C371" s="49"/>
      <c r="D371" s="49"/>
      <c r="E371" s="49"/>
      <c r="F371" s="49"/>
      <c r="G371" s="49" t="s">
        <v>983</v>
      </c>
      <c r="H371" s="49"/>
      <c r="I371" s="49"/>
      <c r="J371" s="49" t="s">
        <v>984</v>
      </c>
      <c r="L371" t="e">
        <v>#VALUE!</v>
      </c>
      <c r="M371">
        <f t="shared" si="5"/>
        <v>0</v>
      </c>
    </row>
    <row r="372" spans="1:13" ht="12.75" customHeight="1" x14ac:dyDescent="0.25">
      <c r="A372" s="48" t="s">
        <v>3844</v>
      </c>
      <c r="B372" s="48" t="s">
        <v>3845</v>
      </c>
      <c r="C372" s="49"/>
      <c r="D372" s="49"/>
      <c r="E372" s="49"/>
      <c r="F372" s="49"/>
      <c r="G372" s="49" t="s">
        <v>983</v>
      </c>
      <c r="H372" s="49"/>
      <c r="I372" s="49"/>
      <c r="J372" s="49" t="s">
        <v>984</v>
      </c>
      <c r="L372" t="e">
        <v>#VALUE!</v>
      </c>
      <c r="M372">
        <f t="shared" si="5"/>
        <v>0</v>
      </c>
    </row>
    <row r="373" spans="1:13" ht="12.75" customHeight="1" x14ac:dyDescent="0.25">
      <c r="A373" s="48" t="s">
        <v>3846</v>
      </c>
      <c r="B373" s="48" t="s">
        <v>3847</v>
      </c>
      <c r="C373" s="49"/>
      <c r="D373" s="49"/>
      <c r="E373" s="49"/>
      <c r="F373" s="49"/>
      <c r="G373" s="49" t="s">
        <v>983</v>
      </c>
      <c r="H373" s="49"/>
      <c r="I373" s="49"/>
      <c r="J373" s="49" t="s">
        <v>984</v>
      </c>
      <c r="L373" t="e">
        <v>#VALUE!</v>
      </c>
      <c r="M373">
        <f t="shared" si="5"/>
        <v>0</v>
      </c>
    </row>
    <row r="374" spans="1:13" ht="12.75" customHeight="1" x14ac:dyDescent="0.25">
      <c r="A374" s="48" t="s">
        <v>3848</v>
      </c>
      <c r="B374" s="48" t="s">
        <v>3849</v>
      </c>
      <c r="C374" s="49"/>
      <c r="D374" s="49"/>
      <c r="E374" s="49"/>
      <c r="F374" s="49"/>
      <c r="G374" s="49" t="s">
        <v>983</v>
      </c>
      <c r="H374" s="49"/>
      <c r="I374" s="49"/>
      <c r="J374" s="49" t="s">
        <v>984</v>
      </c>
      <c r="L374" t="e">
        <v>#VALUE!</v>
      </c>
      <c r="M374">
        <f t="shared" si="5"/>
        <v>0</v>
      </c>
    </row>
    <row r="375" spans="1:13" ht="12.75" customHeight="1" x14ac:dyDescent="0.25">
      <c r="A375" s="48" t="s">
        <v>3850</v>
      </c>
      <c r="B375" s="48" t="s">
        <v>3851</v>
      </c>
      <c r="C375" s="49"/>
      <c r="D375" s="49"/>
      <c r="E375" s="49"/>
      <c r="F375" s="49"/>
      <c r="G375" s="49" t="s">
        <v>983</v>
      </c>
      <c r="H375" s="49"/>
      <c r="I375" s="49"/>
      <c r="J375" s="49" t="s">
        <v>984</v>
      </c>
      <c r="L375" t="e">
        <v>#VALUE!</v>
      </c>
      <c r="M375">
        <f t="shared" si="5"/>
        <v>0</v>
      </c>
    </row>
    <row r="376" spans="1:13" ht="12.75" customHeight="1" x14ac:dyDescent="0.25">
      <c r="A376" s="48" t="s">
        <v>3852</v>
      </c>
      <c r="B376" s="48" t="s">
        <v>3853</v>
      </c>
      <c r="C376" s="49"/>
      <c r="D376" s="49"/>
      <c r="E376" s="49"/>
      <c r="F376" s="49"/>
      <c r="G376" s="49" t="s">
        <v>983</v>
      </c>
      <c r="H376" s="49"/>
      <c r="I376" s="49"/>
      <c r="J376" s="49" t="s">
        <v>984</v>
      </c>
      <c r="L376" t="e">
        <v>#VALUE!</v>
      </c>
      <c r="M376">
        <f t="shared" si="5"/>
        <v>0</v>
      </c>
    </row>
    <row r="377" spans="1:13" ht="12.75" customHeight="1" x14ac:dyDescent="0.25">
      <c r="A377" s="48" t="s">
        <v>3854</v>
      </c>
      <c r="B377" s="48" t="s">
        <v>3855</v>
      </c>
      <c r="C377" s="49"/>
      <c r="D377" s="49"/>
      <c r="E377" s="49"/>
      <c r="F377" s="49"/>
      <c r="G377" s="49" t="s">
        <v>983</v>
      </c>
      <c r="H377" s="49"/>
      <c r="I377" s="49"/>
      <c r="J377" s="49" t="s">
        <v>984</v>
      </c>
      <c r="L377" t="e">
        <v>#VALUE!</v>
      </c>
      <c r="M377">
        <f t="shared" si="5"/>
        <v>0</v>
      </c>
    </row>
    <row r="378" spans="1:13" ht="12.75" customHeight="1" x14ac:dyDescent="0.25">
      <c r="A378" s="48" t="s">
        <v>3856</v>
      </c>
      <c r="B378" s="48" t="s">
        <v>3857</v>
      </c>
      <c r="C378" s="49"/>
      <c r="D378" s="49"/>
      <c r="E378" s="49"/>
      <c r="F378" s="49"/>
      <c r="G378" s="49" t="s">
        <v>983</v>
      </c>
      <c r="H378" s="49"/>
      <c r="I378" s="49"/>
      <c r="J378" s="49" t="s">
        <v>984</v>
      </c>
      <c r="L378" t="e">
        <v>#VALUE!</v>
      </c>
      <c r="M378">
        <f t="shared" si="5"/>
        <v>0</v>
      </c>
    </row>
    <row r="379" spans="1:13" ht="12.75" customHeight="1" x14ac:dyDescent="0.25">
      <c r="A379" s="48" t="s">
        <v>3858</v>
      </c>
      <c r="B379" s="48" t="s">
        <v>3859</v>
      </c>
      <c r="C379" s="49"/>
      <c r="D379" s="49"/>
      <c r="E379" s="49"/>
      <c r="F379" s="49"/>
      <c r="G379" s="49" t="s">
        <v>983</v>
      </c>
      <c r="H379" s="49"/>
      <c r="I379" s="49"/>
      <c r="J379" s="49" t="s">
        <v>984</v>
      </c>
      <c r="L379" t="e">
        <v>#VALUE!</v>
      </c>
      <c r="M379">
        <f t="shared" si="5"/>
        <v>0</v>
      </c>
    </row>
    <row r="380" spans="1:13" ht="12.75" customHeight="1" x14ac:dyDescent="0.25">
      <c r="A380" s="48" t="s">
        <v>3860</v>
      </c>
      <c r="B380" s="48" t="s">
        <v>3861</v>
      </c>
      <c r="C380" s="49"/>
      <c r="D380" s="49"/>
      <c r="E380" s="49"/>
      <c r="F380" s="49"/>
      <c r="G380" s="49" t="s">
        <v>983</v>
      </c>
      <c r="H380" s="49"/>
      <c r="I380" s="49"/>
      <c r="J380" s="49" t="s">
        <v>984</v>
      </c>
      <c r="L380" t="e">
        <v>#VALUE!</v>
      </c>
      <c r="M380">
        <f t="shared" si="5"/>
        <v>0</v>
      </c>
    </row>
    <row r="381" spans="1:13" ht="12.75" customHeight="1" x14ac:dyDescent="0.25">
      <c r="A381" s="48" t="s">
        <v>3862</v>
      </c>
      <c r="B381" s="48" t="s">
        <v>3863</v>
      </c>
      <c r="C381" s="49"/>
      <c r="D381" s="49"/>
      <c r="E381" s="49"/>
      <c r="F381" s="49"/>
      <c r="G381" s="49" t="s">
        <v>983</v>
      </c>
      <c r="H381" s="49"/>
      <c r="I381" s="49"/>
      <c r="J381" s="49" t="s">
        <v>984</v>
      </c>
      <c r="L381" t="e">
        <v>#VALUE!</v>
      </c>
      <c r="M381">
        <f t="shared" si="5"/>
        <v>0</v>
      </c>
    </row>
    <row r="382" spans="1:13" ht="12.75" customHeight="1" x14ac:dyDescent="0.25">
      <c r="A382" s="48" t="s">
        <v>3864</v>
      </c>
      <c r="B382" s="48" t="s">
        <v>3865</v>
      </c>
      <c r="C382" s="49"/>
      <c r="D382" s="49"/>
      <c r="E382" s="49"/>
      <c r="F382" s="49"/>
      <c r="G382" s="49" t="s">
        <v>983</v>
      </c>
      <c r="H382" s="49"/>
      <c r="I382" s="49"/>
      <c r="J382" s="49" t="s">
        <v>984</v>
      </c>
      <c r="L382" t="e">
        <v>#VALUE!</v>
      </c>
      <c r="M382">
        <f t="shared" si="5"/>
        <v>0</v>
      </c>
    </row>
    <row r="383" spans="1:13" ht="12.75" customHeight="1" x14ac:dyDescent="0.25">
      <c r="A383" s="48" t="s">
        <v>3866</v>
      </c>
      <c r="B383" s="48" t="s">
        <v>3867</v>
      </c>
      <c r="C383" s="49"/>
      <c r="D383" s="49"/>
      <c r="E383" s="49"/>
      <c r="F383" s="49"/>
      <c r="G383" s="49" t="s">
        <v>983</v>
      </c>
      <c r="H383" s="49"/>
      <c r="I383" s="49"/>
      <c r="J383" s="49" t="s">
        <v>984</v>
      </c>
      <c r="L383" t="e">
        <v>#VALUE!</v>
      </c>
      <c r="M383">
        <f t="shared" si="5"/>
        <v>0</v>
      </c>
    </row>
    <row r="384" spans="1:13" ht="12.75" customHeight="1" x14ac:dyDescent="0.25">
      <c r="A384" s="48" t="s">
        <v>3868</v>
      </c>
      <c r="B384" s="48" t="s">
        <v>3869</v>
      </c>
      <c r="C384" s="49"/>
      <c r="D384" s="49"/>
      <c r="E384" s="49"/>
      <c r="F384" s="49"/>
      <c r="G384" s="49" t="s">
        <v>983</v>
      </c>
      <c r="H384" s="49"/>
      <c r="I384" s="49"/>
      <c r="J384" s="49" t="s">
        <v>984</v>
      </c>
      <c r="L384" t="e">
        <v>#VALUE!</v>
      </c>
      <c r="M384">
        <f t="shared" si="5"/>
        <v>0</v>
      </c>
    </row>
    <row r="385" spans="1:13" ht="12.75" customHeight="1" x14ac:dyDescent="0.25">
      <c r="A385" s="48" t="s">
        <v>3870</v>
      </c>
      <c r="B385" s="48" t="s">
        <v>3871</v>
      </c>
      <c r="C385" s="49"/>
      <c r="D385" s="49"/>
      <c r="E385" s="49"/>
      <c r="F385" s="49"/>
      <c r="G385" s="49" t="s">
        <v>983</v>
      </c>
      <c r="H385" s="49"/>
      <c r="I385" s="49"/>
      <c r="J385" s="49" t="s">
        <v>984</v>
      </c>
      <c r="L385" t="e">
        <v>#VALUE!</v>
      </c>
      <c r="M385">
        <f t="shared" si="5"/>
        <v>0</v>
      </c>
    </row>
    <row r="386" spans="1:13" ht="12.75" customHeight="1" x14ac:dyDescent="0.25">
      <c r="A386" s="48" t="s">
        <v>3872</v>
      </c>
      <c r="B386" s="48" t="s">
        <v>3873</v>
      </c>
      <c r="C386" s="49"/>
      <c r="D386" s="49"/>
      <c r="E386" s="49"/>
      <c r="F386" s="49"/>
      <c r="G386" s="49" t="s">
        <v>983</v>
      </c>
      <c r="H386" s="49"/>
      <c r="I386" s="49"/>
      <c r="J386" s="49" t="s">
        <v>984</v>
      </c>
      <c r="L386" t="e">
        <v>#VALUE!</v>
      </c>
      <c r="M386">
        <f t="shared" si="5"/>
        <v>0</v>
      </c>
    </row>
    <row r="387" spans="1:13" ht="12.75" customHeight="1" x14ac:dyDescent="0.25">
      <c r="A387" s="48" t="s">
        <v>3874</v>
      </c>
      <c r="B387" s="48" t="s">
        <v>3875</v>
      </c>
      <c r="C387" s="49"/>
      <c r="D387" s="49"/>
      <c r="E387" s="49"/>
      <c r="F387" s="49"/>
      <c r="G387" s="49" t="s">
        <v>983</v>
      </c>
      <c r="H387" s="49"/>
      <c r="I387" s="49"/>
      <c r="J387" s="49" t="s">
        <v>984</v>
      </c>
      <c r="L387" t="e">
        <v>#VALUE!</v>
      </c>
      <c r="M387">
        <f t="shared" si="5"/>
        <v>0</v>
      </c>
    </row>
    <row r="388" spans="1:13" ht="12.75" customHeight="1" x14ac:dyDescent="0.25">
      <c r="A388" s="48" t="s">
        <v>3876</v>
      </c>
      <c r="B388" s="48" t="s">
        <v>3877</v>
      </c>
      <c r="C388" s="49"/>
      <c r="D388" s="49"/>
      <c r="E388" s="49"/>
      <c r="F388" s="49"/>
      <c r="G388" s="49" t="s">
        <v>983</v>
      </c>
      <c r="H388" s="49"/>
      <c r="I388" s="49"/>
      <c r="J388" s="49" t="s">
        <v>984</v>
      </c>
      <c r="L388" t="e">
        <v>#VALUE!</v>
      </c>
      <c r="M388">
        <f t="shared" si="5"/>
        <v>0</v>
      </c>
    </row>
    <row r="389" spans="1:13" ht="12.75" customHeight="1" x14ac:dyDescent="0.25">
      <c r="A389" s="48" t="s">
        <v>3878</v>
      </c>
      <c r="B389" s="48" t="s">
        <v>3879</v>
      </c>
      <c r="C389" s="49"/>
      <c r="D389" s="49"/>
      <c r="E389" s="49"/>
      <c r="F389" s="49"/>
      <c r="G389" s="49" t="s">
        <v>983</v>
      </c>
      <c r="H389" s="49"/>
      <c r="I389" s="49"/>
      <c r="J389" s="49" t="s">
        <v>984</v>
      </c>
      <c r="L389" t="e">
        <v>#VALUE!</v>
      </c>
      <c r="M389">
        <f t="shared" ref="M389:M452" si="6">+E389</f>
        <v>0</v>
      </c>
    </row>
    <row r="390" spans="1:13" ht="12.75" customHeight="1" x14ac:dyDescent="0.25">
      <c r="A390" s="48" t="s">
        <v>3880</v>
      </c>
      <c r="B390" s="48" t="s">
        <v>3881</v>
      </c>
      <c r="C390" s="49"/>
      <c r="D390" s="49"/>
      <c r="E390" s="49"/>
      <c r="F390" s="49"/>
      <c r="G390" s="49" t="s">
        <v>983</v>
      </c>
      <c r="H390" s="49"/>
      <c r="I390" s="49"/>
      <c r="J390" s="49" t="s">
        <v>984</v>
      </c>
      <c r="L390" t="e">
        <v>#VALUE!</v>
      </c>
      <c r="M390">
        <f t="shared" si="6"/>
        <v>0</v>
      </c>
    </row>
    <row r="391" spans="1:13" ht="12.75" customHeight="1" x14ac:dyDescent="0.25">
      <c r="A391" s="48" t="s">
        <v>3882</v>
      </c>
      <c r="B391" s="48" t="s">
        <v>3883</v>
      </c>
      <c r="C391" s="49"/>
      <c r="D391" s="49"/>
      <c r="E391" s="49"/>
      <c r="F391" s="49"/>
      <c r="G391" s="49" t="s">
        <v>983</v>
      </c>
      <c r="H391" s="49"/>
      <c r="I391" s="49"/>
      <c r="J391" s="49" t="s">
        <v>984</v>
      </c>
      <c r="L391" t="e">
        <v>#VALUE!</v>
      </c>
      <c r="M391">
        <f t="shared" si="6"/>
        <v>0</v>
      </c>
    </row>
    <row r="392" spans="1:13" ht="12.75" customHeight="1" x14ac:dyDescent="0.25">
      <c r="A392" s="48" t="s">
        <v>3884</v>
      </c>
      <c r="B392" s="48" t="s">
        <v>3885</v>
      </c>
      <c r="C392" s="49"/>
      <c r="D392" s="49"/>
      <c r="E392" s="49"/>
      <c r="F392" s="49"/>
      <c r="G392" s="49" t="s">
        <v>983</v>
      </c>
      <c r="H392" s="49"/>
      <c r="I392" s="49"/>
      <c r="J392" s="49" t="s">
        <v>984</v>
      </c>
      <c r="L392" t="e">
        <v>#VALUE!</v>
      </c>
      <c r="M392">
        <f t="shared" si="6"/>
        <v>0</v>
      </c>
    </row>
    <row r="393" spans="1:13" ht="12.75" customHeight="1" x14ac:dyDescent="0.25">
      <c r="A393" s="48" t="s">
        <v>3886</v>
      </c>
      <c r="B393" s="48" t="s">
        <v>3887</v>
      </c>
      <c r="C393" s="49"/>
      <c r="D393" s="49"/>
      <c r="E393" s="49"/>
      <c r="F393" s="49"/>
      <c r="G393" s="49" t="s">
        <v>983</v>
      </c>
      <c r="H393" s="49"/>
      <c r="I393" s="49"/>
      <c r="J393" s="49" t="s">
        <v>984</v>
      </c>
      <c r="L393" t="e">
        <v>#VALUE!</v>
      </c>
      <c r="M393">
        <f t="shared" si="6"/>
        <v>0</v>
      </c>
    </row>
    <row r="394" spans="1:13" ht="12.75" customHeight="1" x14ac:dyDescent="0.25">
      <c r="A394" s="48" t="s">
        <v>3888</v>
      </c>
      <c r="B394" s="48" t="s">
        <v>3889</v>
      </c>
      <c r="C394" s="49"/>
      <c r="D394" s="49"/>
      <c r="E394" s="49"/>
      <c r="F394" s="49"/>
      <c r="G394" s="49" t="s">
        <v>983</v>
      </c>
      <c r="H394" s="49"/>
      <c r="I394" s="49"/>
      <c r="J394" s="49" t="s">
        <v>984</v>
      </c>
      <c r="L394" t="e">
        <v>#VALUE!</v>
      </c>
      <c r="M394">
        <f t="shared" si="6"/>
        <v>0</v>
      </c>
    </row>
    <row r="395" spans="1:13" ht="12.75" customHeight="1" x14ac:dyDescent="0.25">
      <c r="A395" s="48" t="s">
        <v>3890</v>
      </c>
      <c r="B395" s="48" t="s">
        <v>3891</v>
      </c>
      <c r="C395" s="49"/>
      <c r="D395" s="49"/>
      <c r="E395" s="49"/>
      <c r="F395" s="49"/>
      <c r="G395" s="49" t="s">
        <v>983</v>
      </c>
      <c r="H395" s="49"/>
      <c r="I395" s="49"/>
      <c r="J395" s="49" t="s">
        <v>984</v>
      </c>
      <c r="L395" t="e">
        <v>#VALUE!</v>
      </c>
      <c r="M395">
        <f t="shared" si="6"/>
        <v>0</v>
      </c>
    </row>
    <row r="396" spans="1:13" ht="12.75" customHeight="1" x14ac:dyDescent="0.25">
      <c r="A396" s="48" t="s">
        <v>3892</v>
      </c>
      <c r="B396" s="48" t="s">
        <v>3893</v>
      </c>
      <c r="C396" s="49"/>
      <c r="D396" s="49"/>
      <c r="E396" s="49"/>
      <c r="F396" s="49"/>
      <c r="G396" s="49" t="s">
        <v>983</v>
      </c>
      <c r="H396" s="49"/>
      <c r="I396" s="49"/>
      <c r="J396" s="49" t="s">
        <v>984</v>
      </c>
      <c r="L396" t="e">
        <v>#VALUE!</v>
      </c>
      <c r="M396">
        <f t="shared" si="6"/>
        <v>0</v>
      </c>
    </row>
    <row r="397" spans="1:13" ht="12.75" customHeight="1" x14ac:dyDescent="0.25">
      <c r="A397" s="48" t="s">
        <v>3894</v>
      </c>
      <c r="B397" s="48" t="s">
        <v>3895</v>
      </c>
      <c r="C397" s="49"/>
      <c r="D397" s="49"/>
      <c r="E397" s="49"/>
      <c r="F397" s="49"/>
      <c r="G397" s="49" t="s">
        <v>983</v>
      </c>
      <c r="H397" s="49"/>
      <c r="I397" s="49"/>
      <c r="J397" s="49" t="s">
        <v>984</v>
      </c>
      <c r="L397" t="e">
        <v>#VALUE!</v>
      </c>
      <c r="M397">
        <f t="shared" si="6"/>
        <v>0</v>
      </c>
    </row>
    <row r="398" spans="1:13" ht="12.75" customHeight="1" x14ac:dyDescent="0.25">
      <c r="A398" s="48" t="s">
        <v>3896</v>
      </c>
      <c r="B398" s="48" t="s">
        <v>3897</v>
      </c>
      <c r="C398" s="49"/>
      <c r="D398" s="49"/>
      <c r="E398" s="49"/>
      <c r="F398" s="49"/>
      <c r="G398" s="49" t="s">
        <v>983</v>
      </c>
      <c r="H398" s="49"/>
      <c r="I398" s="49"/>
      <c r="J398" s="49" t="s">
        <v>984</v>
      </c>
      <c r="L398" t="e">
        <v>#VALUE!</v>
      </c>
      <c r="M398">
        <f t="shared" si="6"/>
        <v>0</v>
      </c>
    </row>
    <row r="399" spans="1:13" ht="12.75" customHeight="1" x14ac:dyDescent="0.25">
      <c r="A399" s="48" t="s">
        <v>3898</v>
      </c>
      <c r="B399" s="48" t="s">
        <v>3899</v>
      </c>
      <c r="C399" s="49"/>
      <c r="D399" s="49"/>
      <c r="E399" s="49"/>
      <c r="F399" s="49"/>
      <c r="G399" s="49" t="s">
        <v>983</v>
      </c>
      <c r="H399" s="49"/>
      <c r="I399" s="49"/>
      <c r="J399" s="49" t="s">
        <v>984</v>
      </c>
      <c r="L399" t="e">
        <v>#VALUE!</v>
      </c>
      <c r="M399">
        <f t="shared" si="6"/>
        <v>0</v>
      </c>
    </row>
    <row r="400" spans="1:13" ht="12.75" customHeight="1" x14ac:dyDescent="0.25">
      <c r="A400" s="48" t="s">
        <v>3900</v>
      </c>
      <c r="B400" s="48" t="s">
        <v>3901</v>
      </c>
      <c r="C400" s="49"/>
      <c r="D400" s="49"/>
      <c r="E400" s="49"/>
      <c r="F400" s="49"/>
      <c r="G400" s="49" t="s">
        <v>983</v>
      </c>
      <c r="H400" s="49"/>
      <c r="I400" s="49"/>
      <c r="J400" s="49" t="s">
        <v>984</v>
      </c>
      <c r="L400" t="e">
        <v>#VALUE!</v>
      </c>
      <c r="M400">
        <f t="shared" si="6"/>
        <v>0</v>
      </c>
    </row>
    <row r="401" spans="1:13" ht="12.75" customHeight="1" x14ac:dyDescent="0.25">
      <c r="A401" s="48" t="s">
        <v>3902</v>
      </c>
      <c r="B401" s="48" t="s">
        <v>3903</v>
      </c>
      <c r="C401" s="49"/>
      <c r="D401" s="49"/>
      <c r="E401" s="49"/>
      <c r="F401" s="49"/>
      <c r="G401" s="49" t="s">
        <v>983</v>
      </c>
      <c r="H401" s="49"/>
      <c r="I401" s="49"/>
      <c r="J401" s="49" t="s">
        <v>984</v>
      </c>
      <c r="L401" t="e">
        <v>#VALUE!</v>
      </c>
      <c r="M401">
        <f t="shared" si="6"/>
        <v>0</v>
      </c>
    </row>
    <row r="402" spans="1:13" ht="12.75" customHeight="1" x14ac:dyDescent="0.25">
      <c r="A402" s="48" t="s">
        <v>3904</v>
      </c>
      <c r="B402" s="48" t="s">
        <v>3905</v>
      </c>
      <c r="C402" s="49"/>
      <c r="D402" s="49"/>
      <c r="E402" s="49"/>
      <c r="F402" s="49"/>
      <c r="G402" s="49" t="s">
        <v>983</v>
      </c>
      <c r="H402" s="49"/>
      <c r="I402" s="49"/>
      <c r="J402" s="49" t="s">
        <v>984</v>
      </c>
      <c r="L402" t="e">
        <v>#VALUE!</v>
      </c>
      <c r="M402">
        <f t="shared" si="6"/>
        <v>0</v>
      </c>
    </row>
    <row r="403" spans="1:13" ht="12.75" customHeight="1" x14ac:dyDescent="0.25">
      <c r="A403" s="48" t="s">
        <v>3906</v>
      </c>
      <c r="B403" s="48" t="s">
        <v>3907</v>
      </c>
      <c r="C403" s="49"/>
      <c r="D403" s="49"/>
      <c r="E403" s="49"/>
      <c r="F403" s="49"/>
      <c r="G403" s="49" t="s">
        <v>983</v>
      </c>
      <c r="H403" s="49"/>
      <c r="I403" s="49"/>
      <c r="J403" s="49" t="s">
        <v>984</v>
      </c>
      <c r="L403" t="e">
        <v>#VALUE!</v>
      </c>
      <c r="M403">
        <f t="shared" si="6"/>
        <v>0</v>
      </c>
    </row>
    <row r="404" spans="1:13" ht="12.75" customHeight="1" x14ac:dyDescent="0.25">
      <c r="A404" s="48" t="s">
        <v>3908</v>
      </c>
      <c r="B404" s="48" t="s">
        <v>3909</v>
      </c>
      <c r="C404" s="49"/>
      <c r="D404" s="49"/>
      <c r="E404" s="49"/>
      <c r="F404" s="49"/>
      <c r="G404" s="49" t="s">
        <v>983</v>
      </c>
      <c r="H404" s="49"/>
      <c r="I404" s="49"/>
      <c r="J404" s="49" t="s">
        <v>984</v>
      </c>
      <c r="L404" t="e">
        <v>#VALUE!</v>
      </c>
      <c r="M404">
        <f t="shared" si="6"/>
        <v>0</v>
      </c>
    </row>
    <row r="405" spans="1:13" ht="12.75" customHeight="1" x14ac:dyDescent="0.25">
      <c r="A405" s="48" t="s">
        <v>3910</v>
      </c>
      <c r="B405" s="48" t="s">
        <v>3911</v>
      </c>
      <c r="C405" s="49"/>
      <c r="D405" s="49"/>
      <c r="E405" s="49"/>
      <c r="F405" s="49"/>
      <c r="G405" s="49" t="s">
        <v>983</v>
      </c>
      <c r="H405" s="49"/>
      <c r="I405" s="49"/>
      <c r="J405" s="49" t="s">
        <v>984</v>
      </c>
      <c r="L405" t="e">
        <v>#VALUE!</v>
      </c>
      <c r="M405">
        <f t="shared" si="6"/>
        <v>0</v>
      </c>
    </row>
    <row r="406" spans="1:13" ht="12.75" customHeight="1" x14ac:dyDescent="0.25">
      <c r="A406" s="48" t="s">
        <v>3912</v>
      </c>
      <c r="B406" s="48" t="s">
        <v>3913</v>
      </c>
      <c r="C406" s="49"/>
      <c r="D406" s="49"/>
      <c r="E406" s="49"/>
      <c r="F406" s="49"/>
      <c r="G406" s="49" t="s">
        <v>983</v>
      </c>
      <c r="H406" s="49"/>
      <c r="I406" s="49"/>
      <c r="J406" s="49" t="s">
        <v>984</v>
      </c>
      <c r="L406" t="e">
        <v>#VALUE!</v>
      </c>
      <c r="M406">
        <f t="shared" si="6"/>
        <v>0</v>
      </c>
    </row>
    <row r="407" spans="1:13" ht="12.75" customHeight="1" x14ac:dyDescent="0.25">
      <c r="A407" s="48" t="s">
        <v>3914</v>
      </c>
      <c r="B407" s="48" t="s">
        <v>3915</v>
      </c>
      <c r="C407" s="49"/>
      <c r="D407" s="49"/>
      <c r="E407" s="49"/>
      <c r="F407" s="49"/>
      <c r="G407" s="49" t="s">
        <v>983</v>
      </c>
      <c r="H407" s="49"/>
      <c r="I407" s="49"/>
      <c r="J407" s="49" t="s">
        <v>984</v>
      </c>
      <c r="L407" t="e">
        <v>#VALUE!</v>
      </c>
      <c r="M407">
        <f t="shared" si="6"/>
        <v>0</v>
      </c>
    </row>
    <row r="408" spans="1:13" ht="12.75" customHeight="1" x14ac:dyDescent="0.25">
      <c r="A408" s="48" t="s">
        <v>3916</v>
      </c>
      <c r="B408" s="48" t="s">
        <v>3917</v>
      </c>
      <c r="C408" s="49"/>
      <c r="D408" s="49"/>
      <c r="E408" s="49"/>
      <c r="F408" s="49"/>
      <c r="G408" s="49" t="s">
        <v>983</v>
      </c>
      <c r="H408" s="49"/>
      <c r="I408" s="49"/>
      <c r="J408" s="49" t="s">
        <v>984</v>
      </c>
      <c r="L408" t="e">
        <v>#VALUE!</v>
      </c>
      <c r="M408">
        <f t="shared" si="6"/>
        <v>0</v>
      </c>
    </row>
    <row r="409" spans="1:13" ht="12.75" customHeight="1" x14ac:dyDescent="0.25">
      <c r="A409" s="48" t="s">
        <v>3918</v>
      </c>
      <c r="B409" s="48" t="s">
        <v>3919</v>
      </c>
      <c r="C409" s="49"/>
      <c r="D409" s="49"/>
      <c r="E409" s="49"/>
      <c r="F409" s="49"/>
      <c r="G409" s="49" t="s">
        <v>983</v>
      </c>
      <c r="H409" s="49"/>
      <c r="I409" s="49"/>
      <c r="J409" s="49" t="s">
        <v>984</v>
      </c>
      <c r="L409" t="e">
        <v>#VALUE!</v>
      </c>
      <c r="M409">
        <f t="shared" si="6"/>
        <v>0</v>
      </c>
    </row>
    <row r="410" spans="1:13" ht="12.75" customHeight="1" x14ac:dyDescent="0.25">
      <c r="A410" s="48" t="s">
        <v>3920</v>
      </c>
      <c r="B410" s="48" t="s">
        <v>3921</v>
      </c>
      <c r="C410" s="49"/>
      <c r="D410" s="49"/>
      <c r="E410" s="49"/>
      <c r="F410" s="49"/>
      <c r="G410" s="49" t="s">
        <v>983</v>
      </c>
      <c r="H410" s="49"/>
      <c r="I410" s="49"/>
      <c r="J410" s="49" t="s">
        <v>984</v>
      </c>
      <c r="L410" t="e">
        <v>#VALUE!</v>
      </c>
      <c r="M410">
        <f t="shared" si="6"/>
        <v>0</v>
      </c>
    </row>
    <row r="411" spans="1:13" ht="12.75" customHeight="1" x14ac:dyDescent="0.25">
      <c r="A411" s="48" t="s">
        <v>3922</v>
      </c>
      <c r="B411" s="48" t="s">
        <v>3923</v>
      </c>
      <c r="C411" s="49"/>
      <c r="D411" s="49"/>
      <c r="E411" s="49"/>
      <c r="F411" s="49"/>
      <c r="G411" s="49" t="s">
        <v>983</v>
      </c>
      <c r="H411" s="49"/>
      <c r="I411" s="49"/>
      <c r="J411" s="49" t="s">
        <v>984</v>
      </c>
      <c r="L411" t="e">
        <v>#VALUE!</v>
      </c>
      <c r="M411">
        <f t="shared" si="6"/>
        <v>0</v>
      </c>
    </row>
    <row r="412" spans="1:13" ht="12.75" customHeight="1" x14ac:dyDescent="0.25">
      <c r="A412" s="48" t="s">
        <v>3924</v>
      </c>
      <c r="B412" s="48" t="s">
        <v>3925</v>
      </c>
      <c r="C412" s="49"/>
      <c r="D412" s="49"/>
      <c r="E412" s="49"/>
      <c r="F412" s="49"/>
      <c r="G412" s="49" t="s">
        <v>983</v>
      </c>
      <c r="H412" s="49"/>
      <c r="I412" s="49"/>
      <c r="J412" s="49" t="s">
        <v>984</v>
      </c>
      <c r="L412" t="e">
        <v>#VALUE!</v>
      </c>
      <c r="M412">
        <f t="shared" si="6"/>
        <v>0</v>
      </c>
    </row>
    <row r="413" spans="1:13" ht="12.75" customHeight="1" x14ac:dyDescent="0.25">
      <c r="A413" s="48" t="s">
        <v>3926</v>
      </c>
      <c r="B413" s="48" t="s">
        <v>3927</v>
      </c>
      <c r="C413" s="49"/>
      <c r="D413" s="49"/>
      <c r="E413" s="49"/>
      <c r="F413" s="49"/>
      <c r="G413" s="49" t="s">
        <v>983</v>
      </c>
      <c r="H413" s="49"/>
      <c r="I413" s="49"/>
      <c r="J413" s="49" t="s">
        <v>984</v>
      </c>
      <c r="L413" t="e">
        <v>#VALUE!</v>
      </c>
      <c r="M413">
        <f t="shared" si="6"/>
        <v>0</v>
      </c>
    </row>
    <row r="414" spans="1:13" ht="12.75" customHeight="1" x14ac:dyDescent="0.25">
      <c r="A414" s="48" t="s">
        <v>3928</v>
      </c>
      <c r="B414" s="48" t="s">
        <v>3929</v>
      </c>
      <c r="C414" s="49"/>
      <c r="D414" s="49"/>
      <c r="E414" s="49"/>
      <c r="F414" s="49"/>
      <c r="G414" s="49" t="s">
        <v>983</v>
      </c>
      <c r="H414" s="49"/>
      <c r="I414" s="49"/>
      <c r="J414" s="49" t="s">
        <v>984</v>
      </c>
      <c r="L414" t="e">
        <v>#VALUE!</v>
      </c>
      <c r="M414">
        <f t="shared" si="6"/>
        <v>0</v>
      </c>
    </row>
    <row r="415" spans="1:13" ht="12.75" customHeight="1" x14ac:dyDescent="0.25">
      <c r="A415" s="48" t="s">
        <v>3930</v>
      </c>
      <c r="B415" s="48" t="s">
        <v>3931</v>
      </c>
      <c r="C415" s="49"/>
      <c r="D415" s="49"/>
      <c r="E415" s="49"/>
      <c r="F415" s="49"/>
      <c r="G415" s="49" t="s">
        <v>983</v>
      </c>
      <c r="H415" s="49"/>
      <c r="I415" s="49"/>
      <c r="J415" s="49" t="s">
        <v>984</v>
      </c>
      <c r="L415" t="e">
        <v>#VALUE!</v>
      </c>
      <c r="M415">
        <f t="shared" si="6"/>
        <v>0</v>
      </c>
    </row>
    <row r="416" spans="1:13" ht="12.75" customHeight="1" x14ac:dyDescent="0.25">
      <c r="A416" s="48" t="s">
        <v>3932</v>
      </c>
      <c r="B416" s="48" t="s">
        <v>3933</v>
      </c>
      <c r="C416" s="49"/>
      <c r="D416" s="49"/>
      <c r="E416" s="49"/>
      <c r="F416" s="49"/>
      <c r="G416" s="49" t="s">
        <v>983</v>
      </c>
      <c r="H416" s="49"/>
      <c r="I416" s="49"/>
      <c r="J416" s="49" t="s">
        <v>984</v>
      </c>
      <c r="L416" t="e">
        <v>#VALUE!</v>
      </c>
      <c r="M416">
        <f t="shared" si="6"/>
        <v>0</v>
      </c>
    </row>
    <row r="417" spans="1:13" ht="12.75" customHeight="1" x14ac:dyDescent="0.25">
      <c r="A417" s="47" t="s">
        <v>979</v>
      </c>
      <c r="B417" s="47" t="s">
        <v>980</v>
      </c>
      <c r="L417">
        <v>0</v>
      </c>
      <c r="M417">
        <f t="shared" si="6"/>
        <v>0</v>
      </c>
    </row>
    <row r="418" spans="1:13" ht="12.75" customHeight="1" x14ac:dyDescent="0.25">
      <c r="A418" s="48" t="s">
        <v>3934</v>
      </c>
      <c r="B418" s="48" t="s">
        <v>3935</v>
      </c>
      <c r="C418" s="49"/>
      <c r="D418" s="49"/>
      <c r="E418" s="49"/>
      <c r="F418" s="49"/>
      <c r="G418" s="49" t="s">
        <v>983</v>
      </c>
      <c r="H418" s="49"/>
      <c r="I418" s="49"/>
      <c r="J418" s="49" t="s">
        <v>984</v>
      </c>
      <c r="L418" t="e">
        <v>#VALUE!</v>
      </c>
      <c r="M418">
        <f t="shared" si="6"/>
        <v>0</v>
      </c>
    </row>
    <row r="419" spans="1:13" ht="12.75" customHeight="1" x14ac:dyDescent="0.25">
      <c r="A419" s="48" t="s">
        <v>3936</v>
      </c>
      <c r="B419" s="48" t="s">
        <v>3937</v>
      </c>
      <c r="C419" s="49"/>
      <c r="D419" s="49"/>
      <c r="E419" s="49"/>
      <c r="F419" s="49"/>
      <c r="G419" s="49" t="s">
        <v>983</v>
      </c>
      <c r="H419" s="49"/>
      <c r="I419" s="49"/>
      <c r="J419" s="49" t="s">
        <v>984</v>
      </c>
      <c r="L419" t="e">
        <v>#VALUE!</v>
      </c>
      <c r="M419">
        <f t="shared" si="6"/>
        <v>0</v>
      </c>
    </row>
    <row r="420" spans="1:13" ht="12.75" customHeight="1" x14ac:dyDescent="0.25">
      <c r="A420" s="48" t="s">
        <v>3938</v>
      </c>
      <c r="B420" s="48" t="s">
        <v>3939</v>
      </c>
      <c r="C420" s="49"/>
      <c r="D420" s="49"/>
      <c r="E420" s="49"/>
      <c r="F420" s="49"/>
      <c r="G420" s="49" t="s">
        <v>983</v>
      </c>
      <c r="H420" s="49"/>
      <c r="I420" s="49"/>
      <c r="J420" s="49" t="s">
        <v>984</v>
      </c>
      <c r="L420" t="e">
        <v>#VALUE!</v>
      </c>
      <c r="M420">
        <f t="shared" si="6"/>
        <v>0</v>
      </c>
    </row>
    <row r="421" spans="1:13" ht="12.75" customHeight="1" x14ac:dyDescent="0.25">
      <c r="A421" s="48" t="s">
        <v>3940</v>
      </c>
      <c r="B421" s="48" t="s">
        <v>3941</v>
      </c>
      <c r="C421" s="49"/>
      <c r="D421" s="49"/>
      <c r="E421" s="49"/>
      <c r="F421" s="49"/>
      <c r="G421" s="49" t="s">
        <v>983</v>
      </c>
      <c r="H421" s="49"/>
      <c r="I421" s="49"/>
      <c r="J421" s="49" t="s">
        <v>984</v>
      </c>
      <c r="L421" t="e">
        <v>#VALUE!</v>
      </c>
      <c r="M421">
        <f t="shared" si="6"/>
        <v>0</v>
      </c>
    </row>
    <row r="422" spans="1:13" ht="12.75" customHeight="1" x14ac:dyDescent="0.25">
      <c r="A422" s="48" t="s">
        <v>3942</v>
      </c>
      <c r="B422" s="48" t="s">
        <v>3943</v>
      </c>
      <c r="C422" s="49"/>
      <c r="D422" s="49"/>
      <c r="E422" s="49"/>
      <c r="F422" s="49"/>
      <c r="G422" s="49" t="s">
        <v>983</v>
      </c>
      <c r="H422" s="49"/>
      <c r="I422" s="49"/>
      <c r="J422" s="49" t="s">
        <v>984</v>
      </c>
      <c r="L422" t="e">
        <v>#VALUE!</v>
      </c>
      <c r="M422">
        <f t="shared" si="6"/>
        <v>0</v>
      </c>
    </row>
    <row r="423" spans="1:13" ht="12.75" customHeight="1" x14ac:dyDescent="0.25">
      <c r="A423" s="48" t="s">
        <v>3944</v>
      </c>
      <c r="B423" s="48" t="s">
        <v>3945</v>
      </c>
      <c r="C423" s="49"/>
      <c r="D423" s="49"/>
      <c r="E423" s="49"/>
      <c r="F423" s="49"/>
      <c r="G423" s="49" t="s">
        <v>983</v>
      </c>
      <c r="H423" s="49"/>
      <c r="I423" s="49"/>
      <c r="J423" s="49" t="s">
        <v>984</v>
      </c>
      <c r="L423" t="e">
        <v>#VALUE!</v>
      </c>
      <c r="M423">
        <f t="shared" si="6"/>
        <v>0</v>
      </c>
    </row>
    <row r="424" spans="1:13" ht="12.75" customHeight="1" x14ac:dyDescent="0.25">
      <c r="A424" s="48" t="s">
        <v>3946</v>
      </c>
      <c r="B424" s="48" t="s">
        <v>3947</v>
      </c>
      <c r="C424" s="49"/>
      <c r="D424" s="49"/>
      <c r="E424" s="49"/>
      <c r="F424" s="49"/>
      <c r="G424" s="49" t="s">
        <v>983</v>
      </c>
      <c r="H424" s="49"/>
      <c r="I424" s="49"/>
      <c r="J424" s="49" t="s">
        <v>984</v>
      </c>
      <c r="L424" t="e">
        <v>#VALUE!</v>
      </c>
      <c r="M424">
        <f t="shared" si="6"/>
        <v>0</v>
      </c>
    </row>
    <row r="425" spans="1:13" ht="12.75" customHeight="1" x14ac:dyDescent="0.25">
      <c r="A425" s="48" t="s">
        <v>3948</v>
      </c>
      <c r="B425" s="48" t="s">
        <v>3949</v>
      </c>
      <c r="C425" s="49"/>
      <c r="D425" s="49"/>
      <c r="E425" s="49"/>
      <c r="F425" s="49"/>
      <c r="G425" s="49" t="s">
        <v>983</v>
      </c>
      <c r="H425" s="49"/>
      <c r="I425" s="49"/>
      <c r="J425" s="49" t="s">
        <v>984</v>
      </c>
      <c r="L425" t="e">
        <v>#VALUE!</v>
      </c>
      <c r="M425">
        <f t="shared" si="6"/>
        <v>0</v>
      </c>
    </row>
    <row r="426" spans="1:13" ht="12.75" customHeight="1" x14ac:dyDescent="0.25">
      <c r="A426" s="48" t="s">
        <v>3950</v>
      </c>
      <c r="B426" s="48" t="s">
        <v>3951</v>
      </c>
      <c r="C426" s="49"/>
      <c r="D426" s="49"/>
      <c r="E426" s="49"/>
      <c r="F426" s="49"/>
      <c r="G426" s="49" t="s">
        <v>983</v>
      </c>
      <c r="H426" s="49"/>
      <c r="I426" s="49"/>
      <c r="J426" s="49" t="s">
        <v>984</v>
      </c>
      <c r="L426" t="e">
        <v>#VALUE!</v>
      </c>
      <c r="M426">
        <f t="shared" si="6"/>
        <v>0</v>
      </c>
    </row>
    <row r="427" spans="1:13" ht="12.75" customHeight="1" x14ac:dyDescent="0.25">
      <c r="A427" s="48" t="s">
        <v>3952</v>
      </c>
      <c r="B427" s="48" t="s">
        <v>3953</v>
      </c>
      <c r="C427" s="49"/>
      <c r="D427" s="49"/>
      <c r="E427" s="49"/>
      <c r="F427" s="49"/>
      <c r="G427" s="49" t="s">
        <v>983</v>
      </c>
      <c r="H427" s="49"/>
      <c r="I427" s="49"/>
      <c r="J427" s="49" t="s">
        <v>984</v>
      </c>
      <c r="L427" t="e">
        <v>#VALUE!</v>
      </c>
      <c r="M427">
        <f t="shared" si="6"/>
        <v>0</v>
      </c>
    </row>
    <row r="428" spans="1:13" ht="12.75" customHeight="1" x14ac:dyDescent="0.25">
      <c r="A428" s="48" t="s">
        <v>3954</v>
      </c>
      <c r="B428" s="48" t="s">
        <v>3953</v>
      </c>
      <c r="C428" s="49"/>
      <c r="D428" s="49"/>
      <c r="E428" s="49"/>
      <c r="F428" s="49"/>
      <c r="G428" s="49" t="s">
        <v>983</v>
      </c>
      <c r="H428" s="49"/>
      <c r="I428" s="49"/>
      <c r="J428" s="49" t="s">
        <v>984</v>
      </c>
      <c r="L428" t="e">
        <v>#VALUE!</v>
      </c>
      <c r="M428">
        <f t="shared" si="6"/>
        <v>0</v>
      </c>
    </row>
    <row r="429" spans="1:13" ht="12.75" customHeight="1" x14ac:dyDescent="0.25">
      <c r="A429" s="48" t="s">
        <v>3955</v>
      </c>
      <c r="B429" s="48" t="s">
        <v>3953</v>
      </c>
      <c r="C429" s="49"/>
      <c r="D429" s="49"/>
      <c r="E429" s="49"/>
      <c r="F429" s="49"/>
      <c r="G429" s="49" t="s">
        <v>983</v>
      </c>
      <c r="H429" s="49"/>
      <c r="I429" s="49"/>
      <c r="J429" s="49" t="s">
        <v>984</v>
      </c>
      <c r="L429" t="e">
        <v>#VALUE!</v>
      </c>
      <c r="M429">
        <f t="shared" si="6"/>
        <v>0</v>
      </c>
    </row>
    <row r="430" spans="1:13" ht="12.75" customHeight="1" x14ac:dyDescent="0.25">
      <c r="A430" s="48" t="s">
        <v>3956</v>
      </c>
      <c r="B430" s="48" t="s">
        <v>3953</v>
      </c>
      <c r="C430" s="49"/>
      <c r="D430" s="49"/>
      <c r="E430" s="49"/>
      <c r="F430" s="49"/>
      <c r="G430" s="49" t="s">
        <v>983</v>
      </c>
      <c r="H430" s="49"/>
      <c r="I430" s="49"/>
      <c r="J430" s="49" t="s">
        <v>984</v>
      </c>
      <c r="L430" t="e">
        <v>#VALUE!</v>
      </c>
      <c r="M430">
        <f t="shared" si="6"/>
        <v>0</v>
      </c>
    </row>
    <row r="431" spans="1:13" ht="12.75" customHeight="1" x14ac:dyDescent="0.25">
      <c r="A431" s="48" t="s">
        <v>3957</v>
      </c>
      <c r="B431" s="48" t="s">
        <v>3953</v>
      </c>
      <c r="C431" s="49"/>
      <c r="D431" s="49"/>
      <c r="E431" s="49"/>
      <c r="F431" s="49"/>
      <c r="G431" s="49" t="s">
        <v>983</v>
      </c>
      <c r="H431" s="49"/>
      <c r="I431" s="49"/>
      <c r="J431" s="49" t="s">
        <v>984</v>
      </c>
      <c r="L431" t="e">
        <v>#VALUE!</v>
      </c>
      <c r="M431">
        <f t="shared" si="6"/>
        <v>0</v>
      </c>
    </row>
    <row r="432" spans="1:13" ht="12.75" customHeight="1" x14ac:dyDescent="0.25">
      <c r="A432" s="48" t="s">
        <v>3958</v>
      </c>
      <c r="B432" s="48" t="s">
        <v>3953</v>
      </c>
      <c r="C432" s="49"/>
      <c r="D432" s="49"/>
      <c r="E432" s="49"/>
      <c r="F432" s="49"/>
      <c r="G432" s="49" t="s">
        <v>983</v>
      </c>
      <c r="H432" s="49"/>
      <c r="I432" s="49"/>
      <c r="J432" s="49" t="s">
        <v>984</v>
      </c>
      <c r="L432" t="e">
        <v>#VALUE!</v>
      </c>
      <c r="M432">
        <f t="shared" si="6"/>
        <v>0</v>
      </c>
    </row>
    <row r="433" spans="1:13" ht="12.75" customHeight="1" x14ac:dyDescent="0.25">
      <c r="A433" s="48" t="s">
        <v>3959</v>
      </c>
      <c r="B433" s="48" t="s">
        <v>3953</v>
      </c>
      <c r="C433" s="49"/>
      <c r="D433" s="49"/>
      <c r="E433" s="49"/>
      <c r="F433" s="49"/>
      <c r="G433" s="49" t="s">
        <v>983</v>
      </c>
      <c r="H433" s="49"/>
      <c r="I433" s="49"/>
      <c r="J433" s="49" t="s">
        <v>984</v>
      </c>
      <c r="L433" t="e">
        <v>#VALUE!</v>
      </c>
      <c r="M433">
        <f t="shared" si="6"/>
        <v>0</v>
      </c>
    </row>
    <row r="434" spans="1:13" ht="12.75" customHeight="1" x14ac:dyDescent="0.25">
      <c r="A434" s="48" t="s">
        <v>3960</v>
      </c>
      <c r="B434" s="48" t="s">
        <v>3961</v>
      </c>
      <c r="C434" s="49"/>
      <c r="D434" s="49"/>
      <c r="E434" s="49"/>
      <c r="F434" s="49"/>
      <c r="G434" s="49" t="s">
        <v>983</v>
      </c>
      <c r="H434" s="49"/>
      <c r="I434" s="49"/>
      <c r="J434" s="49" t="s">
        <v>984</v>
      </c>
      <c r="L434" t="e">
        <v>#VALUE!</v>
      </c>
      <c r="M434">
        <f t="shared" si="6"/>
        <v>0</v>
      </c>
    </row>
    <row r="435" spans="1:13" ht="12.75" customHeight="1" x14ac:dyDescent="0.25">
      <c r="A435" s="48" t="s">
        <v>3962</v>
      </c>
      <c r="B435" s="48" t="s">
        <v>3961</v>
      </c>
      <c r="C435" s="49"/>
      <c r="D435" s="49"/>
      <c r="E435" s="49"/>
      <c r="F435" s="49"/>
      <c r="G435" s="49" t="s">
        <v>983</v>
      </c>
      <c r="H435" s="49"/>
      <c r="I435" s="49"/>
      <c r="J435" s="49" t="s">
        <v>984</v>
      </c>
      <c r="L435" t="e">
        <v>#VALUE!</v>
      </c>
      <c r="M435">
        <f t="shared" si="6"/>
        <v>0</v>
      </c>
    </row>
    <row r="436" spans="1:13" ht="12.75" customHeight="1" x14ac:dyDescent="0.25">
      <c r="A436" s="48" t="s">
        <v>3963</v>
      </c>
      <c r="B436" s="48" t="s">
        <v>3961</v>
      </c>
      <c r="C436" s="49"/>
      <c r="D436" s="49"/>
      <c r="E436" s="49"/>
      <c r="F436" s="49"/>
      <c r="G436" s="49" t="s">
        <v>983</v>
      </c>
      <c r="H436" s="49"/>
      <c r="I436" s="49"/>
      <c r="J436" s="49" t="s">
        <v>984</v>
      </c>
      <c r="L436" t="e">
        <v>#VALUE!</v>
      </c>
      <c r="M436">
        <f t="shared" si="6"/>
        <v>0</v>
      </c>
    </row>
    <row r="437" spans="1:13" ht="12.75" customHeight="1" x14ac:dyDescent="0.25">
      <c r="A437" s="48" t="s">
        <v>3964</v>
      </c>
      <c r="B437" s="48" t="s">
        <v>3961</v>
      </c>
      <c r="C437" s="49"/>
      <c r="D437" s="49"/>
      <c r="E437" s="49"/>
      <c r="F437" s="49"/>
      <c r="G437" s="49" t="s">
        <v>983</v>
      </c>
      <c r="H437" s="49"/>
      <c r="I437" s="49"/>
      <c r="J437" s="49" t="s">
        <v>984</v>
      </c>
      <c r="L437" t="e">
        <v>#VALUE!</v>
      </c>
      <c r="M437">
        <f t="shared" si="6"/>
        <v>0</v>
      </c>
    </row>
    <row r="438" spans="1:13" ht="12.75" customHeight="1" x14ac:dyDescent="0.25">
      <c r="A438" s="48" t="s">
        <v>3965</v>
      </c>
      <c r="B438" s="48" t="s">
        <v>3966</v>
      </c>
      <c r="C438" s="49"/>
      <c r="D438" s="49"/>
      <c r="E438" s="49"/>
      <c r="F438" s="49"/>
      <c r="G438" s="49" t="s">
        <v>983</v>
      </c>
      <c r="H438" s="49"/>
      <c r="I438" s="49"/>
      <c r="J438" s="49" t="s">
        <v>984</v>
      </c>
      <c r="L438" t="e">
        <v>#VALUE!</v>
      </c>
      <c r="M438">
        <f t="shared" si="6"/>
        <v>0</v>
      </c>
    </row>
    <row r="439" spans="1:13" ht="12.75" customHeight="1" x14ac:dyDescent="0.25">
      <c r="A439" s="48" t="s">
        <v>3967</v>
      </c>
      <c r="B439" s="48" t="s">
        <v>3966</v>
      </c>
      <c r="C439" s="49"/>
      <c r="D439" s="49"/>
      <c r="E439" s="49"/>
      <c r="F439" s="49"/>
      <c r="G439" s="49" t="s">
        <v>983</v>
      </c>
      <c r="H439" s="49"/>
      <c r="I439" s="49"/>
      <c r="J439" s="49" t="s">
        <v>984</v>
      </c>
      <c r="L439" t="e">
        <v>#VALUE!</v>
      </c>
      <c r="M439">
        <f t="shared" si="6"/>
        <v>0</v>
      </c>
    </row>
    <row r="440" spans="1:13" ht="12.75" customHeight="1" x14ac:dyDescent="0.25">
      <c r="A440" s="48" t="s">
        <v>3968</v>
      </c>
      <c r="B440" s="48" t="s">
        <v>3966</v>
      </c>
      <c r="C440" s="49"/>
      <c r="D440" s="49"/>
      <c r="E440" s="49"/>
      <c r="F440" s="49"/>
      <c r="G440" s="49" t="s">
        <v>983</v>
      </c>
      <c r="H440" s="49"/>
      <c r="I440" s="49"/>
      <c r="J440" s="49" t="s">
        <v>984</v>
      </c>
      <c r="L440" t="e">
        <v>#VALUE!</v>
      </c>
      <c r="M440">
        <f t="shared" si="6"/>
        <v>0</v>
      </c>
    </row>
    <row r="441" spans="1:13" ht="12.75" customHeight="1" x14ac:dyDescent="0.25">
      <c r="A441" s="48" t="s">
        <v>3969</v>
      </c>
      <c r="B441" s="48" t="s">
        <v>3970</v>
      </c>
      <c r="C441" s="49"/>
      <c r="D441" s="49"/>
      <c r="E441" s="49"/>
      <c r="F441" s="49"/>
      <c r="G441" s="49" t="s">
        <v>983</v>
      </c>
      <c r="H441" s="49"/>
      <c r="I441" s="49"/>
      <c r="J441" s="49" t="s">
        <v>984</v>
      </c>
      <c r="L441" t="e">
        <v>#VALUE!</v>
      </c>
      <c r="M441">
        <f t="shared" si="6"/>
        <v>0</v>
      </c>
    </row>
    <row r="442" spans="1:13" ht="12.75" customHeight="1" x14ac:dyDescent="0.25">
      <c r="A442" s="48" t="s">
        <v>3971</v>
      </c>
      <c r="B442" s="48" t="s">
        <v>3970</v>
      </c>
      <c r="C442" s="49"/>
      <c r="D442" s="49"/>
      <c r="E442" s="49"/>
      <c r="F442" s="49"/>
      <c r="G442" s="49" t="s">
        <v>983</v>
      </c>
      <c r="H442" s="49"/>
      <c r="I442" s="49"/>
      <c r="J442" s="49" t="s">
        <v>984</v>
      </c>
      <c r="L442" t="e">
        <v>#VALUE!</v>
      </c>
      <c r="M442">
        <f t="shared" si="6"/>
        <v>0</v>
      </c>
    </row>
    <row r="443" spans="1:13" ht="12.75" customHeight="1" x14ac:dyDescent="0.25">
      <c r="A443" s="48" t="s">
        <v>3972</v>
      </c>
      <c r="B443" s="48" t="s">
        <v>3970</v>
      </c>
      <c r="C443" s="49"/>
      <c r="D443" s="49"/>
      <c r="E443" s="49"/>
      <c r="F443" s="49"/>
      <c r="G443" s="49" t="s">
        <v>983</v>
      </c>
      <c r="H443" s="49"/>
      <c r="I443" s="49"/>
      <c r="J443" s="49" t="s">
        <v>984</v>
      </c>
      <c r="L443" t="e">
        <v>#VALUE!</v>
      </c>
      <c r="M443">
        <f t="shared" si="6"/>
        <v>0</v>
      </c>
    </row>
    <row r="444" spans="1:13" ht="12.75" customHeight="1" x14ac:dyDescent="0.25">
      <c r="A444" s="48" t="s">
        <v>3973</v>
      </c>
      <c r="B444" s="48" t="s">
        <v>3970</v>
      </c>
      <c r="C444" s="49"/>
      <c r="D444" s="49"/>
      <c r="E444" s="49"/>
      <c r="F444" s="49"/>
      <c r="G444" s="49" t="s">
        <v>983</v>
      </c>
      <c r="H444" s="49"/>
      <c r="I444" s="49"/>
      <c r="J444" s="49" t="s">
        <v>984</v>
      </c>
      <c r="L444" t="e">
        <v>#VALUE!</v>
      </c>
      <c r="M444">
        <f t="shared" si="6"/>
        <v>0</v>
      </c>
    </row>
    <row r="445" spans="1:13" ht="12.75" customHeight="1" x14ac:dyDescent="0.25">
      <c r="A445" s="48" t="s">
        <v>3974</v>
      </c>
      <c r="B445" s="48" t="s">
        <v>3970</v>
      </c>
      <c r="C445" s="49"/>
      <c r="D445" s="49"/>
      <c r="E445" s="49"/>
      <c r="F445" s="49"/>
      <c r="G445" s="49" t="s">
        <v>983</v>
      </c>
      <c r="H445" s="49"/>
      <c r="I445" s="49"/>
      <c r="J445" s="49" t="s">
        <v>984</v>
      </c>
      <c r="L445" t="e">
        <v>#VALUE!</v>
      </c>
      <c r="M445">
        <f t="shared" si="6"/>
        <v>0</v>
      </c>
    </row>
    <row r="446" spans="1:13" ht="12.75" customHeight="1" x14ac:dyDescent="0.25">
      <c r="A446" s="48" t="s">
        <v>3975</v>
      </c>
      <c r="B446" s="48" t="s">
        <v>3970</v>
      </c>
      <c r="C446" s="49"/>
      <c r="D446" s="49"/>
      <c r="E446" s="49"/>
      <c r="F446" s="49"/>
      <c r="G446" s="49" t="s">
        <v>983</v>
      </c>
      <c r="H446" s="49"/>
      <c r="I446" s="49"/>
      <c r="J446" s="49" t="s">
        <v>984</v>
      </c>
      <c r="L446" t="e">
        <v>#VALUE!</v>
      </c>
      <c r="M446">
        <f t="shared" si="6"/>
        <v>0</v>
      </c>
    </row>
    <row r="447" spans="1:13" ht="12.75" customHeight="1" x14ac:dyDescent="0.25">
      <c r="A447" s="48" t="s">
        <v>3976</v>
      </c>
      <c r="B447" s="48" t="s">
        <v>3977</v>
      </c>
      <c r="C447" s="49"/>
      <c r="D447" s="49"/>
      <c r="E447" s="49"/>
      <c r="F447" s="49"/>
      <c r="G447" s="49" t="s">
        <v>983</v>
      </c>
      <c r="H447" s="49"/>
      <c r="I447" s="49"/>
      <c r="J447" s="49" t="s">
        <v>984</v>
      </c>
      <c r="L447" t="e">
        <v>#VALUE!</v>
      </c>
      <c r="M447">
        <f t="shared" si="6"/>
        <v>0</v>
      </c>
    </row>
    <row r="448" spans="1:13" ht="12.75" customHeight="1" x14ac:dyDescent="0.25">
      <c r="A448" s="48" t="s">
        <v>3978</v>
      </c>
      <c r="B448" s="48" t="s">
        <v>3977</v>
      </c>
      <c r="C448" s="49"/>
      <c r="D448" s="49"/>
      <c r="E448" s="49"/>
      <c r="F448" s="49"/>
      <c r="G448" s="49" t="s">
        <v>983</v>
      </c>
      <c r="H448" s="49"/>
      <c r="I448" s="49"/>
      <c r="J448" s="49" t="s">
        <v>984</v>
      </c>
      <c r="L448" t="e">
        <v>#VALUE!</v>
      </c>
      <c r="M448">
        <f t="shared" si="6"/>
        <v>0</v>
      </c>
    </row>
    <row r="449" spans="1:13" ht="12.75" customHeight="1" x14ac:dyDescent="0.25">
      <c r="A449" s="48" t="s">
        <v>3979</v>
      </c>
      <c r="B449" s="48" t="s">
        <v>3977</v>
      </c>
      <c r="C449" s="49"/>
      <c r="D449" s="49"/>
      <c r="E449" s="49"/>
      <c r="F449" s="49"/>
      <c r="G449" s="49" t="s">
        <v>983</v>
      </c>
      <c r="H449" s="49"/>
      <c r="I449" s="49"/>
      <c r="J449" s="49" t="s">
        <v>984</v>
      </c>
      <c r="L449" t="e">
        <v>#VALUE!</v>
      </c>
      <c r="M449">
        <f t="shared" si="6"/>
        <v>0</v>
      </c>
    </row>
    <row r="450" spans="1:13" ht="12.75" customHeight="1" x14ac:dyDescent="0.25">
      <c r="A450" s="48" t="s">
        <v>3980</v>
      </c>
      <c r="B450" s="48" t="s">
        <v>3981</v>
      </c>
      <c r="C450" s="49"/>
      <c r="D450" s="49"/>
      <c r="E450" s="49"/>
      <c r="F450" s="49"/>
      <c r="G450" s="49" t="s">
        <v>983</v>
      </c>
      <c r="H450" s="49"/>
      <c r="I450" s="49"/>
      <c r="J450" s="49" t="s">
        <v>984</v>
      </c>
      <c r="L450" t="e">
        <v>#VALUE!</v>
      </c>
      <c r="M450">
        <f t="shared" si="6"/>
        <v>0</v>
      </c>
    </row>
    <row r="451" spans="1:13" ht="12.75" customHeight="1" x14ac:dyDescent="0.25">
      <c r="A451" s="48" t="s">
        <v>3982</v>
      </c>
      <c r="B451" s="48" t="s">
        <v>3981</v>
      </c>
      <c r="C451" s="49"/>
      <c r="D451" s="49"/>
      <c r="E451" s="49"/>
      <c r="F451" s="49"/>
      <c r="G451" s="49" t="s">
        <v>983</v>
      </c>
      <c r="H451" s="49"/>
      <c r="I451" s="49"/>
      <c r="J451" s="49" t="s">
        <v>984</v>
      </c>
      <c r="L451" t="e">
        <v>#VALUE!</v>
      </c>
      <c r="M451">
        <f t="shared" si="6"/>
        <v>0</v>
      </c>
    </row>
    <row r="452" spans="1:13" ht="12.75" customHeight="1" x14ac:dyDescent="0.25">
      <c r="A452" s="48" t="s">
        <v>3983</v>
      </c>
      <c r="B452" s="48" t="s">
        <v>3981</v>
      </c>
      <c r="C452" s="49"/>
      <c r="D452" s="49"/>
      <c r="E452" s="49"/>
      <c r="F452" s="49"/>
      <c r="G452" s="49" t="s">
        <v>983</v>
      </c>
      <c r="H452" s="49"/>
      <c r="I452" s="49"/>
      <c r="J452" s="49" t="s">
        <v>984</v>
      </c>
      <c r="L452" t="e">
        <v>#VALUE!</v>
      </c>
      <c r="M452">
        <f t="shared" si="6"/>
        <v>0</v>
      </c>
    </row>
    <row r="453" spans="1:13" ht="12.75" customHeight="1" x14ac:dyDescent="0.25">
      <c r="A453" s="48" t="s">
        <v>3984</v>
      </c>
      <c r="B453" s="48" t="s">
        <v>3981</v>
      </c>
      <c r="C453" s="49"/>
      <c r="D453" s="49"/>
      <c r="E453" s="49"/>
      <c r="F453" s="49"/>
      <c r="G453" s="49" t="s">
        <v>983</v>
      </c>
      <c r="H453" s="49"/>
      <c r="I453" s="49"/>
      <c r="J453" s="49" t="s">
        <v>984</v>
      </c>
      <c r="L453" t="e">
        <v>#VALUE!</v>
      </c>
      <c r="M453">
        <f t="shared" ref="M453:M516" si="7">+E453</f>
        <v>0</v>
      </c>
    </row>
    <row r="454" spans="1:13" ht="12.75" customHeight="1" x14ac:dyDescent="0.25">
      <c r="A454" s="48" t="s">
        <v>3985</v>
      </c>
      <c r="B454" s="48" t="s">
        <v>3981</v>
      </c>
      <c r="C454" s="49"/>
      <c r="D454" s="49"/>
      <c r="E454" s="49"/>
      <c r="F454" s="49"/>
      <c r="G454" s="49" t="s">
        <v>983</v>
      </c>
      <c r="H454" s="49"/>
      <c r="I454" s="49"/>
      <c r="J454" s="49" t="s">
        <v>984</v>
      </c>
      <c r="L454" t="e">
        <v>#VALUE!</v>
      </c>
      <c r="M454">
        <f t="shared" si="7"/>
        <v>0</v>
      </c>
    </row>
    <row r="455" spans="1:13" ht="12.75" customHeight="1" x14ac:dyDescent="0.25">
      <c r="A455" s="48" t="s">
        <v>3986</v>
      </c>
      <c r="B455" s="48" t="s">
        <v>3981</v>
      </c>
      <c r="C455" s="49"/>
      <c r="D455" s="49"/>
      <c r="E455" s="49"/>
      <c r="F455" s="49"/>
      <c r="G455" s="49" t="s">
        <v>983</v>
      </c>
      <c r="H455" s="49"/>
      <c r="I455" s="49"/>
      <c r="J455" s="49" t="s">
        <v>984</v>
      </c>
      <c r="L455" t="e">
        <v>#VALUE!</v>
      </c>
      <c r="M455">
        <f t="shared" si="7"/>
        <v>0</v>
      </c>
    </row>
    <row r="456" spans="1:13" ht="12.75" customHeight="1" x14ac:dyDescent="0.25">
      <c r="A456" s="48" t="s">
        <v>3987</v>
      </c>
      <c r="B456" s="48" t="s">
        <v>3988</v>
      </c>
      <c r="C456" s="49"/>
      <c r="D456" s="49"/>
      <c r="E456" s="49"/>
      <c r="F456" s="49"/>
      <c r="G456" s="49" t="s">
        <v>983</v>
      </c>
      <c r="H456" s="49"/>
      <c r="I456" s="49"/>
      <c r="J456" s="49" t="s">
        <v>984</v>
      </c>
      <c r="L456" t="e">
        <v>#VALUE!</v>
      </c>
      <c r="M456">
        <f t="shared" si="7"/>
        <v>0</v>
      </c>
    </row>
    <row r="457" spans="1:13" ht="12.75" customHeight="1" x14ac:dyDescent="0.25">
      <c r="A457" s="48" t="s">
        <v>3989</v>
      </c>
      <c r="B457" s="48" t="s">
        <v>3988</v>
      </c>
      <c r="C457" s="49"/>
      <c r="D457" s="49"/>
      <c r="E457" s="49"/>
      <c r="F457" s="49"/>
      <c r="G457" s="49" t="s">
        <v>983</v>
      </c>
      <c r="H457" s="49"/>
      <c r="I457" s="49"/>
      <c r="J457" s="49" t="s">
        <v>984</v>
      </c>
      <c r="L457" t="e">
        <v>#VALUE!</v>
      </c>
      <c r="M457">
        <f t="shared" si="7"/>
        <v>0</v>
      </c>
    </row>
    <row r="458" spans="1:13" ht="12.75" customHeight="1" x14ac:dyDescent="0.25">
      <c r="A458" s="48" t="s">
        <v>3990</v>
      </c>
      <c r="B458" s="48" t="s">
        <v>3988</v>
      </c>
      <c r="C458" s="49"/>
      <c r="D458" s="49"/>
      <c r="E458" s="49"/>
      <c r="F458" s="49"/>
      <c r="G458" s="49" t="s">
        <v>983</v>
      </c>
      <c r="H458" s="49"/>
      <c r="I458" s="49"/>
      <c r="J458" s="49" t="s">
        <v>984</v>
      </c>
      <c r="L458" t="e">
        <v>#VALUE!</v>
      </c>
      <c r="M458">
        <f t="shared" si="7"/>
        <v>0</v>
      </c>
    </row>
    <row r="459" spans="1:13" ht="12.75" customHeight="1" x14ac:dyDescent="0.25">
      <c r="A459" s="48" t="s">
        <v>3991</v>
      </c>
      <c r="B459" s="48" t="s">
        <v>3988</v>
      </c>
      <c r="C459" s="49"/>
      <c r="D459" s="49"/>
      <c r="E459" s="49"/>
      <c r="F459" s="49"/>
      <c r="G459" s="49" t="s">
        <v>983</v>
      </c>
      <c r="H459" s="49"/>
      <c r="I459" s="49"/>
      <c r="J459" s="49" t="s">
        <v>984</v>
      </c>
      <c r="L459" t="e">
        <v>#VALUE!</v>
      </c>
      <c r="M459">
        <f t="shared" si="7"/>
        <v>0</v>
      </c>
    </row>
    <row r="460" spans="1:13" ht="12.75" customHeight="1" x14ac:dyDescent="0.25">
      <c r="A460" s="48" t="s">
        <v>3992</v>
      </c>
      <c r="B460" s="48" t="s">
        <v>3988</v>
      </c>
      <c r="C460" s="49"/>
      <c r="D460" s="49"/>
      <c r="E460" s="49"/>
      <c r="F460" s="49"/>
      <c r="G460" s="49" t="s">
        <v>983</v>
      </c>
      <c r="H460" s="49"/>
      <c r="I460" s="49"/>
      <c r="J460" s="49" t="s">
        <v>984</v>
      </c>
      <c r="L460" t="e">
        <v>#VALUE!</v>
      </c>
      <c r="M460">
        <f t="shared" si="7"/>
        <v>0</v>
      </c>
    </row>
    <row r="461" spans="1:13" ht="12.75" customHeight="1" x14ac:dyDescent="0.25">
      <c r="A461" s="48" t="s">
        <v>3993</v>
      </c>
      <c r="B461" s="48" t="s">
        <v>3988</v>
      </c>
      <c r="C461" s="49"/>
      <c r="D461" s="49"/>
      <c r="E461" s="49"/>
      <c r="F461" s="49"/>
      <c r="G461" s="49" t="s">
        <v>983</v>
      </c>
      <c r="H461" s="49"/>
      <c r="I461" s="49"/>
      <c r="J461" s="49" t="s">
        <v>984</v>
      </c>
      <c r="L461" t="e">
        <v>#VALUE!</v>
      </c>
      <c r="M461">
        <f t="shared" si="7"/>
        <v>0</v>
      </c>
    </row>
    <row r="462" spans="1:13" ht="12.75" customHeight="1" x14ac:dyDescent="0.25">
      <c r="A462" s="48" t="s">
        <v>3994</v>
      </c>
      <c r="B462" s="48" t="s">
        <v>3995</v>
      </c>
      <c r="C462" s="49"/>
      <c r="D462" s="49"/>
      <c r="E462" s="49"/>
      <c r="F462" s="49"/>
      <c r="G462" s="49" t="s">
        <v>983</v>
      </c>
      <c r="H462" s="49"/>
      <c r="I462" s="49"/>
      <c r="J462" s="49" t="s">
        <v>984</v>
      </c>
      <c r="L462" t="e">
        <v>#VALUE!</v>
      </c>
      <c r="M462">
        <f t="shared" si="7"/>
        <v>0</v>
      </c>
    </row>
    <row r="463" spans="1:13" ht="12.75" customHeight="1" x14ac:dyDescent="0.25">
      <c r="A463" s="48" t="s">
        <v>3996</v>
      </c>
      <c r="B463" s="48" t="s">
        <v>3995</v>
      </c>
      <c r="C463" s="49"/>
      <c r="D463" s="49"/>
      <c r="E463" s="49"/>
      <c r="F463" s="49"/>
      <c r="G463" s="49" t="s">
        <v>983</v>
      </c>
      <c r="H463" s="49"/>
      <c r="I463" s="49"/>
      <c r="J463" s="49" t="s">
        <v>984</v>
      </c>
      <c r="L463" t="e">
        <v>#VALUE!</v>
      </c>
      <c r="M463">
        <f t="shared" si="7"/>
        <v>0</v>
      </c>
    </row>
    <row r="464" spans="1:13" ht="12.75" customHeight="1" x14ac:dyDescent="0.25">
      <c r="A464" s="48" t="s">
        <v>3997</v>
      </c>
      <c r="B464" s="48" t="s">
        <v>3995</v>
      </c>
      <c r="C464" s="49"/>
      <c r="D464" s="49"/>
      <c r="E464" s="49"/>
      <c r="F464" s="49"/>
      <c r="G464" s="49" t="s">
        <v>983</v>
      </c>
      <c r="H464" s="49"/>
      <c r="I464" s="49"/>
      <c r="J464" s="49" t="s">
        <v>984</v>
      </c>
      <c r="L464" t="e">
        <v>#VALUE!</v>
      </c>
      <c r="M464">
        <f t="shared" si="7"/>
        <v>0</v>
      </c>
    </row>
    <row r="465" spans="1:13" ht="12.75" customHeight="1" x14ac:dyDescent="0.25">
      <c r="A465" s="48" t="s">
        <v>3998</v>
      </c>
      <c r="B465" s="48" t="s">
        <v>3995</v>
      </c>
      <c r="C465" s="49"/>
      <c r="D465" s="49"/>
      <c r="E465" s="49"/>
      <c r="F465" s="49"/>
      <c r="G465" s="49" t="s">
        <v>983</v>
      </c>
      <c r="H465" s="49"/>
      <c r="I465" s="49"/>
      <c r="J465" s="49" t="s">
        <v>984</v>
      </c>
      <c r="L465" t="e">
        <v>#VALUE!</v>
      </c>
      <c r="M465">
        <f t="shared" si="7"/>
        <v>0</v>
      </c>
    </row>
    <row r="466" spans="1:13" ht="12.75" customHeight="1" x14ac:dyDescent="0.25">
      <c r="A466" s="48" t="s">
        <v>3999</v>
      </c>
      <c r="B466" s="48" t="s">
        <v>3995</v>
      </c>
      <c r="C466" s="49"/>
      <c r="D466" s="49"/>
      <c r="E466" s="49"/>
      <c r="F466" s="49"/>
      <c r="G466" s="49" t="s">
        <v>983</v>
      </c>
      <c r="H466" s="49"/>
      <c r="I466" s="49"/>
      <c r="J466" s="49" t="s">
        <v>984</v>
      </c>
      <c r="L466" t="e">
        <v>#VALUE!</v>
      </c>
      <c r="M466">
        <f t="shared" si="7"/>
        <v>0</v>
      </c>
    </row>
    <row r="467" spans="1:13" ht="12.75" customHeight="1" x14ac:dyDescent="0.25">
      <c r="A467" s="48" t="s">
        <v>4000</v>
      </c>
      <c r="B467" s="48" t="s">
        <v>3995</v>
      </c>
      <c r="C467" s="49"/>
      <c r="D467" s="49"/>
      <c r="E467" s="49"/>
      <c r="F467" s="49"/>
      <c r="G467" s="49" t="s">
        <v>983</v>
      </c>
      <c r="H467" s="49"/>
      <c r="I467" s="49"/>
      <c r="J467" s="49" t="s">
        <v>984</v>
      </c>
      <c r="L467" t="e">
        <v>#VALUE!</v>
      </c>
      <c r="M467">
        <f t="shared" si="7"/>
        <v>0</v>
      </c>
    </row>
    <row r="468" spans="1:13" ht="12.75" customHeight="1" x14ac:dyDescent="0.25">
      <c r="A468" s="48" t="s">
        <v>4001</v>
      </c>
      <c r="B468" s="48" t="s">
        <v>4002</v>
      </c>
      <c r="C468" s="49"/>
      <c r="D468" s="49"/>
      <c r="E468" s="49"/>
      <c r="F468" s="49"/>
      <c r="G468" s="49" t="s">
        <v>983</v>
      </c>
      <c r="H468" s="49"/>
      <c r="I468" s="49"/>
      <c r="J468" s="49" t="s">
        <v>984</v>
      </c>
      <c r="L468" t="e">
        <v>#VALUE!</v>
      </c>
      <c r="M468">
        <f t="shared" si="7"/>
        <v>0</v>
      </c>
    </row>
    <row r="469" spans="1:13" ht="12.75" customHeight="1" x14ac:dyDescent="0.25">
      <c r="A469" s="48" t="s">
        <v>4003</v>
      </c>
      <c r="B469" s="48" t="s">
        <v>4002</v>
      </c>
      <c r="C469" s="49"/>
      <c r="D469" s="49"/>
      <c r="E469" s="49"/>
      <c r="F469" s="49"/>
      <c r="G469" s="49" t="s">
        <v>983</v>
      </c>
      <c r="H469" s="49"/>
      <c r="I469" s="49"/>
      <c r="J469" s="49" t="s">
        <v>984</v>
      </c>
      <c r="L469" t="e">
        <v>#VALUE!</v>
      </c>
      <c r="M469">
        <f t="shared" si="7"/>
        <v>0</v>
      </c>
    </row>
    <row r="470" spans="1:13" ht="12.75" customHeight="1" x14ac:dyDescent="0.25">
      <c r="A470" s="48" t="s">
        <v>4004</v>
      </c>
      <c r="B470" s="48" t="s">
        <v>4005</v>
      </c>
      <c r="C470" s="49"/>
      <c r="D470" s="49"/>
      <c r="E470" s="49"/>
      <c r="F470" s="49"/>
      <c r="G470" s="49" t="s">
        <v>983</v>
      </c>
      <c r="H470" s="49"/>
      <c r="I470" s="49"/>
      <c r="J470" s="49" t="s">
        <v>984</v>
      </c>
      <c r="L470" t="e">
        <v>#VALUE!</v>
      </c>
      <c r="M470">
        <f t="shared" si="7"/>
        <v>0</v>
      </c>
    </row>
    <row r="471" spans="1:13" ht="12.75" customHeight="1" x14ac:dyDescent="0.25">
      <c r="A471" s="48" t="s">
        <v>4006</v>
      </c>
      <c r="B471" s="48" t="s">
        <v>4007</v>
      </c>
      <c r="C471" s="49"/>
      <c r="D471" s="49"/>
      <c r="E471" s="49"/>
      <c r="F471" s="49"/>
      <c r="G471" s="49" t="s">
        <v>983</v>
      </c>
      <c r="H471" s="49"/>
      <c r="I471" s="49"/>
      <c r="J471" s="49" t="s">
        <v>984</v>
      </c>
      <c r="L471" t="e">
        <v>#VALUE!</v>
      </c>
      <c r="M471">
        <f t="shared" si="7"/>
        <v>0</v>
      </c>
    </row>
    <row r="472" spans="1:13" ht="12.75" customHeight="1" x14ac:dyDescent="0.25">
      <c r="A472" s="48" t="s">
        <v>4008</v>
      </c>
      <c r="B472" s="48" t="s">
        <v>4007</v>
      </c>
      <c r="C472" s="49"/>
      <c r="D472" s="49"/>
      <c r="E472" s="49"/>
      <c r="F472" s="49"/>
      <c r="G472" s="49" t="s">
        <v>983</v>
      </c>
      <c r="H472" s="49"/>
      <c r="I472" s="49"/>
      <c r="J472" s="49" t="s">
        <v>984</v>
      </c>
      <c r="L472" t="e">
        <v>#VALUE!</v>
      </c>
      <c r="M472">
        <f t="shared" si="7"/>
        <v>0</v>
      </c>
    </row>
    <row r="473" spans="1:13" ht="12.75" customHeight="1" x14ac:dyDescent="0.25">
      <c r="A473" s="48" t="s">
        <v>4009</v>
      </c>
      <c r="B473" s="48" t="s">
        <v>4010</v>
      </c>
      <c r="C473" s="49"/>
      <c r="D473" s="49"/>
      <c r="E473" s="49"/>
      <c r="F473" s="49"/>
      <c r="G473" s="49" t="s">
        <v>983</v>
      </c>
      <c r="H473" s="49"/>
      <c r="I473" s="49"/>
      <c r="J473" s="49" t="s">
        <v>984</v>
      </c>
      <c r="L473" t="e">
        <v>#VALUE!</v>
      </c>
      <c r="M473">
        <f t="shared" si="7"/>
        <v>0</v>
      </c>
    </row>
    <row r="474" spans="1:13" ht="12.75" customHeight="1" x14ac:dyDescent="0.25">
      <c r="A474" s="48" t="s">
        <v>4011</v>
      </c>
      <c r="B474" s="48" t="s">
        <v>4010</v>
      </c>
      <c r="C474" s="49"/>
      <c r="D474" s="49"/>
      <c r="E474" s="49"/>
      <c r="F474" s="49"/>
      <c r="G474" s="49" t="s">
        <v>983</v>
      </c>
      <c r="H474" s="49"/>
      <c r="I474" s="49"/>
      <c r="J474" s="49" t="s">
        <v>984</v>
      </c>
      <c r="L474" t="e">
        <v>#VALUE!</v>
      </c>
      <c r="M474">
        <f t="shared" si="7"/>
        <v>0</v>
      </c>
    </row>
    <row r="475" spans="1:13" ht="12.75" customHeight="1" x14ac:dyDescent="0.25">
      <c r="A475" s="48" t="s">
        <v>4012</v>
      </c>
      <c r="B475" s="48" t="s">
        <v>4013</v>
      </c>
      <c r="C475" s="49"/>
      <c r="D475" s="49"/>
      <c r="E475" s="49"/>
      <c r="F475" s="49"/>
      <c r="G475" s="49" t="s">
        <v>983</v>
      </c>
      <c r="H475" s="49"/>
      <c r="I475" s="49"/>
      <c r="J475" s="49" t="s">
        <v>984</v>
      </c>
      <c r="L475" t="e">
        <v>#VALUE!</v>
      </c>
      <c r="M475">
        <f t="shared" si="7"/>
        <v>0</v>
      </c>
    </row>
    <row r="476" spans="1:13" ht="12.75" customHeight="1" x14ac:dyDescent="0.25">
      <c r="A476" s="47" t="s">
        <v>979</v>
      </c>
      <c r="B476" s="47" t="s">
        <v>980</v>
      </c>
      <c r="L476">
        <v>0</v>
      </c>
      <c r="M476">
        <f t="shared" si="7"/>
        <v>0</v>
      </c>
    </row>
    <row r="477" spans="1:13" ht="12.75" customHeight="1" x14ac:dyDescent="0.25">
      <c r="A477" s="48" t="s">
        <v>4014</v>
      </c>
      <c r="B477" s="48" t="s">
        <v>4015</v>
      </c>
      <c r="C477" s="49"/>
      <c r="D477" s="49"/>
      <c r="E477" s="49"/>
      <c r="F477" s="49"/>
      <c r="G477" s="49" t="s">
        <v>983</v>
      </c>
      <c r="H477" s="49"/>
      <c r="I477" s="49"/>
      <c r="J477" s="49" t="s">
        <v>984</v>
      </c>
      <c r="L477" t="e">
        <v>#VALUE!</v>
      </c>
      <c r="M477">
        <f t="shared" si="7"/>
        <v>0</v>
      </c>
    </row>
    <row r="478" spans="1:13" ht="12.75" customHeight="1" x14ac:dyDescent="0.25">
      <c r="A478" s="48" t="s">
        <v>4016</v>
      </c>
      <c r="B478" s="48" t="s">
        <v>4015</v>
      </c>
      <c r="C478" s="49"/>
      <c r="D478" s="49"/>
      <c r="E478" s="49"/>
      <c r="F478" s="49"/>
      <c r="G478" s="49" t="s">
        <v>983</v>
      </c>
      <c r="H478" s="49"/>
      <c r="I478" s="49"/>
      <c r="J478" s="49" t="s">
        <v>984</v>
      </c>
      <c r="L478" t="e">
        <v>#VALUE!</v>
      </c>
      <c r="M478">
        <f t="shared" si="7"/>
        <v>0</v>
      </c>
    </row>
    <row r="479" spans="1:13" ht="12.75" customHeight="1" x14ac:dyDescent="0.25">
      <c r="A479" s="48" t="s">
        <v>4017</v>
      </c>
      <c r="B479" s="48" t="s">
        <v>4018</v>
      </c>
      <c r="C479" s="49"/>
      <c r="D479" s="49"/>
      <c r="E479" s="49"/>
      <c r="F479" s="49"/>
      <c r="G479" s="49" t="s">
        <v>983</v>
      </c>
      <c r="H479" s="49"/>
      <c r="I479" s="49"/>
      <c r="J479" s="49" t="s">
        <v>984</v>
      </c>
      <c r="L479" t="e">
        <v>#VALUE!</v>
      </c>
      <c r="M479">
        <f t="shared" si="7"/>
        <v>0</v>
      </c>
    </row>
    <row r="480" spans="1:13" ht="12.75" customHeight="1" x14ac:dyDescent="0.25">
      <c r="A480" s="48" t="s">
        <v>4019</v>
      </c>
      <c r="B480" s="48" t="s">
        <v>4018</v>
      </c>
      <c r="C480" s="49"/>
      <c r="D480" s="49"/>
      <c r="E480" s="49"/>
      <c r="F480" s="49"/>
      <c r="G480" s="49" t="s">
        <v>983</v>
      </c>
      <c r="H480" s="49"/>
      <c r="I480" s="49"/>
      <c r="J480" s="49" t="s">
        <v>984</v>
      </c>
      <c r="L480" t="e">
        <v>#VALUE!</v>
      </c>
      <c r="M480">
        <f t="shared" si="7"/>
        <v>0</v>
      </c>
    </row>
    <row r="481" spans="1:13" ht="12.75" customHeight="1" x14ac:dyDescent="0.25">
      <c r="A481" s="48" t="s">
        <v>4020</v>
      </c>
      <c r="B481" s="48" t="s">
        <v>4021</v>
      </c>
      <c r="C481" s="49"/>
      <c r="D481" s="49"/>
      <c r="E481" s="49"/>
      <c r="F481" s="49"/>
      <c r="G481" s="49" t="s">
        <v>983</v>
      </c>
      <c r="H481" s="49"/>
      <c r="I481" s="49"/>
      <c r="J481" s="49" t="s">
        <v>984</v>
      </c>
      <c r="L481" t="e">
        <v>#VALUE!</v>
      </c>
      <c r="M481">
        <f t="shared" si="7"/>
        <v>0</v>
      </c>
    </row>
    <row r="482" spans="1:13" ht="12.75" customHeight="1" x14ac:dyDescent="0.25">
      <c r="A482" s="48" t="s">
        <v>4022</v>
      </c>
      <c r="B482" s="48" t="s">
        <v>4023</v>
      </c>
      <c r="C482" s="49"/>
      <c r="D482" s="49"/>
      <c r="E482" s="49"/>
      <c r="F482" s="49"/>
      <c r="G482" s="49" t="s">
        <v>983</v>
      </c>
      <c r="H482" s="49"/>
      <c r="I482" s="49"/>
      <c r="J482" s="49" t="s">
        <v>984</v>
      </c>
      <c r="L482" t="e">
        <v>#VALUE!</v>
      </c>
      <c r="M482">
        <f t="shared" si="7"/>
        <v>0</v>
      </c>
    </row>
    <row r="483" spans="1:13" ht="12.75" customHeight="1" x14ac:dyDescent="0.25">
      <c r="A483" s="48" t="s">
        <v>4024</v>
      </c>
      <c r="B483" s="48" t="s">
        <v>4023</v>
      </c>
      <c r="C483" s="49"/>
      <c r="D483" s="49"/>
      <c r="E483" s="49"/>
      <c r="F483" s="49"/>
      <c r="G483" s="49" t="s">
        <v>983</v>
      </c>
      <c r="H483" s="49"/>
      <c r="I483" s="49"/>
      <c r="J483" s="49" t="s">
        <v>984</v>
      </c>
      <c r="L483" t="e">
        <v>#VALUE!</v>
      </c>
      <c r="M483">
        <f t="shared" si="7"/>
        <v>0</v>
      </c>
    </row>
    <row r="484" spans="1:13" ht="12.75" customHeight="1" x14ac:dyDescent="0.25">
      <c r="A484" s="48" t="s">
        <v>4025</v>
      </c>
      <c r="B484" s="48" t="s">
        <v>4026</v>
      </c>
      <c r="C484" s="49"/>
      <c r="D484" s="49"/>
      <c r="E484" s="49"/>
      <c r="F484" s="49"/>
      <c r="G484" s="49" t="s">
        <v>983</v>
      </c>
      <c r="H484" s="49"/>
      <c r="I484" s="49"/>
      <c r="J484" s="49" t="s">
        <v>984</v>
      </c>
      <c r="L484" t="e">
        <v>#VALUE!</v>
      </c>
      <c r="M484">
        <f t="shared" si="7"/>
        <v>0</v>
      </c>
    </row>
    <row r="485" spans="1:13" ht="12.75" customHeight="1" x14ac:dyDescent="0.25">
      <c r="A485" s="48" t="s">
        <v>4027</v>
      </c>
      <c r="B485" s="48" t="s">
        <v>4028</v>
      </c>
      <c r="C485" s="49"/>
      <c r="D485" s="49"/>
      <c r="E485" s="49"/>
      <c r="F485" s="49"/>
      <c r="G485" s="49" t="s">
        <v>983</v>
      </c>
      <c r="H485" s="49"/>
      <c r="I485" s="49"/>
      <c r="J485" s="49" t="s">
        <v>984</v>
      </c>
      <c r="L485" t="e">
        <v>#VALUE!</v>
      </c>
      <c r="M485">
        <f t="shared" si="7"/>
        <v>0</v>
      </c>
    </row>
    <row r="486" spans="1:13" ht="12.75" customHeight="1" x14ac:dyDescent="0.25">
      <c r="A486" s="48" t="s">
        <v>4029</v>
      </c>
      <c r="B486" s="48" t="s">
        <v>4028</v>
      </c>
      <c r="C486" s="49"/>
      <c r="D486" s="49"/>
      <c r="E486" s="49"/>
      <c r="F486" s="49"/>
      <c r="G486" s="49" t="s">
        <v>983</v>
      </c>
      <c r="H486" s="49"/>
      <c r="I486" s="49"/>
      <c r="J486" s="49" t="s">
        <v>984</v>
      </c>
      <c r="L486" t="e">
        <v>#VALUE!</v>
      </c>
      <c r="M486">
        <f t="shared" si="7"/>
        <v>0</v>
      </c>
    </row>
    <row r="487" spans="1:13" ht="12.75" customHeight="1" x14ac:dyDescent="0.25">
      <c r="A487" s="48" t="s">
        <v>4030</v>
      </c>
      <c r="B487" s="48" t="s">
        <v>4028</v>
      </c>
      <c r="C487" s="49"/>
      <c r="D487" s="49"/>
      <c r="E487" s="49"/>
      <c r="F487" s="49"/>
      <c r="G487" s="49" t="s">
        <v>983</v>
      </c>
      <c r="H487" s="49"/>
      <c r="I487" s="49"/>
      <c r="J487" s="49" t="s">
        <v>984</v>
      </c>
      <c r="L487" t="e">
        <v>#VALUE!</v>
      </c>
      <c r="M487">
        <f t="shared" si="7"/>
        <v>0</v>
      </c>
    </row>
    <row r="488" spans="1:13" ht="12.75" customHeight="1" x14ac:dyDescent="0.25">
      <c r="A488" s="48" t="s">
        <v>4031</v>
      </c>
      <c r="B488" s="48" t="s">
        <v>4032</v>
      </c>
      <c r="C488" s="49"/>
      <c r="D488" s="49"/>
      <c r="E488" s="49"/>
      <c r="F488" s="49"/>
      <c r="G488" s="49" t="s">
        <v>983</v>
      </c>
      <c r="H488" s="49"/>
      <c r="I488" s="49"/>
      <c r="J488" s="49" t="s">
        <v>984</v>
      </c>
      <c r="L488" t="e">
        <v>#VALUE!</v>
      </c>
      <c r="M488">
        <f t="shared" si="7"/>
        <v>0</v>
      </c>
    </row>
    <row r="489" spans="1:13" ht="12.75" customHeight="1" x14ac:dyDescent="0.25">
      <c r="A489" s="48" t="s">
        <v>4033</v>
      </c>
      <c r="B489" s="48" t="s">
        <v>4034</v>
      </c>
      <c r="C489" s="49"/>
      <c r="D489" s="49"/>
      <c r="E489" s="49"/>
      <c r="F489" s="49"/>
      <c r="G489" s="49" t="s">
        <v>983</v>
      </c>
      <c r="H489" s="49"/>
      <c r="I489" s="49"/>
      <c r="J489" s="49" t="s">
        <v>984</v>
      </c>
      <c r="L489" t="e">
        <v>#VALUE!</v>
      </c>
      <c r="M489">
        <f t="shared" si="7"/>
        <v>0</v>
      </c>
    </row>
    <row r="490" spans="1:13" ht="12.75" customHeight="1" x14ac:dyDescent="0.25">
      <c r="A490" s="48" t="s">
        <v>4035</v>
      </c>
      <c r="B490" s="48" t="s">
        <v>4034</v>
      </c>
      <c r="C490" s="49"/>
      <c r="D490" s="49"/>
      <c r="E490" s="49"/>
      <c r="F490" s="49"/>
      <c r="G490" s="49" t="s">
        <v>983</v>
      </c>
      <c r="H490" s="49"/>
      <c r="I490" s="49"/>
      <c r="J490" s="49" t="s">
        <v>984</v>
      </c>
      <c r="L490" t="e">
        <v>#VALUE!</v>
      </c>
      <c r="M490">
        <f t="shared" si="7"/>
        <v>0</v>
      </c>
    </row>
    <row r="491" spans="1:13" ht="12.75" customHeight="1" x14ac:dyDescent="0.25">
      <c r="A491" s="48" t="s">
        <v>4036</v>
      </c>
      <c r="B491" s="48" t="s">
        <v>4034</v>
      </c>
      <c r="C491" s="49"/>
      <c r="D491" s="49"/>
      <c r="E491" s="49"/>
      <c r="F491" s="49"/>
      <c r="G491" s="49" t="s">
        <v>983</v>
      </c>
      <c r="H491" s="49"/>
      <c r="I491" s="49"/>
      <c r="J491" s="49" t="s">
        <v>984</v>
      </c>
      <c r="L491" t="e">
        <v>#VALUE!</v>
      </c>
      <c r="M491">
        <f t="shared" si="7"/>
        <v>0</v>
      </c>
    </row>
    <row r="492" spans="1:13" ht="12.75" customHeight="1" x14ac:dyDescent="0.25">
      <c r="A492" s="48" t="s">
        <v>4037</v>
      </c>
      <c r="B492" s="48" t="s">
        <v>4034</v>
      </c>
      <c r="C492" s="49"/>
      <c r="D492" s="49"/>
      <c r="E492" s="49"/>
      <c r="F492" s="49"/>
      <c r="G492" s="49" t="s">
        <v>983</v>
      </c>
      <c r="H492" s="49"/>
      <c r="I492" s="49"/>
      <c r="J492" s="49" t="s">
        <v>984</v>
      </c>
      <c r="L492" t="e">
        <v>#VALUE!</v>
      </c>
      <c r="M492">
        <f t="shared" si="7"/>
        <v>0</v>
      </c>
    </row>
    <row r="493" spans="1:13" ht="12.75" customHeight="1" x14ac:dyDescent="0.25">
      <c r="A493" s="48" t="s">
        <v>4038</v>
      </c>
      <c r="B493" s="48" t="s">
        <v>4039</v>
      </c>
      <c r="C493" s="49"/>
      <c r="D493" s="49"/>
      <c r="E493" s="49"/>
      <c r="F493" s="49"/>
      <c r="G493" s="49" t="s">
        <v>983</v>
      </c>
      <c r="H493" s="49"/>
      <c r="I493" s="49"/>
      <c r="J493" s="49" t="s">
        <v>984</v>
      </c>
      <c r="L493" t="e">
        <v>#VALUE!</v>
      </c>
      <c r="M493">
        <f t="shared" si="7"/>
        <v>0</v>
      </c>
    </row>
    <row r="494" spans="1:13" ht="12.75" customHeight="1" x14ac:dyDescent="0.25">
      <c r="A494" s="48" t="s">
        <v>4040</v>
      </c>
      <c r="B494" s="48" t="s">
        <v>4041</v>
      </c>
      <c r="C494" s="49"/>
      <c r="D494" s="49"/>
      <c r="E494" s="49"/>
      <c r="F494" s="49"/>
      <c r="G494" s="49" t="s">
        <v>983</v>
      </c>
      <c r="H494" s="49"/>
      <c r="I494" s="49"/>
      <c r="J494" s="49" t="s">
        <v>984</v>
      </c>
      <c r="L494" t="e">
        <v>#VALUE!</v>
      </c>
      <c r="M494">
        <f t="shared" si="7"/>
        <v>0</v>
      </c>
    </row>
    <row r="495" spans="1:13" ht="12.75" customHeight="1" x14ac:dyDescent="0.25">
      <c r="A495" s="48" t="s">
        <v>4042</v>
      </c>
      <c r="B495" s="48" t="s">
        <v>4043</v>
      </c>
      <c r="C495" s="49"/>
      <c r="D495" s="49"/>
      <c r="E495" s="49"/>
      <c r="F495" s="49"/>
      <c r="G495" s="49" t="s">
        <v>983</v>
      </c>
      <c r="H495" s="49"/>
      <c r="I495" s="49"/>
      <c r="J495" s="49" t="s">
        <v>984</v>
      </c>
      <c r="L495" t="e">
        <v>#VALUE!</v>
      </c>
      <c r="M495">
        <f t="shared" si="7"/>
        <v>0</v>
      </c>
    </row>
    <row r="496" spans="1:13" ht="12.75" customHeight="1" x14ac:dyDescent="0.25">
      <c r="A496" s="48" t="s">
        <v>4044</v>
      </c>
      <c r="B496" s="48" t="s">
        <v>4045</v>
      </c>
      <c r="C496" s="49"/>
      <c r="D496" s="49"/>
      <c r="E496" s="49"/>
      <c r="F496" s="49"/>
      <c r="G496" s="49" t="s">
        <v>983</v>
      </c>
      <c r="H496" s="49"/>
      <c r="I496" s="49"/>
      <c r="J496" s="49" t="s">
        <v>984</v>
      </c>
      <c r="L496" t="e">
        <v>#VALUE!</v>
      </c>
      <c r="M496">
        <f t="shared" si="7"/>
        <v>0</v>
      </c>
    </row>
    <row r="497" spans="1:13" ht="12.75" customHeight="1" x14ac:dyDescent="0.25">
      <c r="A497" s="48" t="s">
        <v>4046</v>
      </c>
      <c r="B497" s="48" t="s">
        <v>4047</v>
      </c>
      <c r="C497" s="49"/>
      <c r="D497" s="49"/>
      <c r="E497" s="49"/>
      <c r="F497" s="49"/>
      <c r="G497" s="49" t="s">
        <v>983</v>
      </c>
      <c r="H497" s="49"/>
      <c r="I497" s="49"/>
      <c r="J497" s="49" t="s">
        <v>984</v>
      </c>
      <c r="L497" t="e">
        <v>#VALUE!</v>
      </c>
      <c r="M497">
        <f t="shared" si="7"/>
        <v>0</v>
      </c>
    </row>
    <row r="498" spans="1:13" ht="12.75" customHeight="1" x14ac:dyDescent="0.25">
      <c r="A498" s="48" t="s">
        <v>4048</v>
      </c>
      <c r="B498" s="48" t="s">
        <v>4049</v>
      </c>
      <c r="C498" s="49"/>
      <c r="D498" s="49"/>
      <c r="E498" s="49"/>
      <c r="F498" s="49"/>
      <c r="G498" s="49" t="s">
        <v>983</v>
      </c>
      <c r="H498" s="49"/>
      <c r="I498" s="49"/>
      <c r="J498" s="49" t="s">
        <v>984</v>
      </c>
      <c r="L498" t="e">
        <v>#VALUE!</v>
      </c>
      <c r="M498">
        <f t="shared" si="7"/>
        <v>0</v>
      </c>
    </row>
    <row r="499" spans="1:13" ht="12.75" customHeight="1" x14ac:dyDescent="0.25">
      <c r="A499" s="48" t="s">
        <v>4050</v>
      </c>
      <c r="B499" s="48" t="s">
        <v>4051</v>
      </c>
      <c r="C499" s="49"/>
      <c r="D499" s="49"/>
      <c r="E499" s="49"/>
      <c r="F499" s="49"/>
      <c r="G499" s="49" t="s">
        <v>983</v>
      </c>
      <c r="H499" s="49"/>
      <c r="I499" s="49"/>
      <c r="J499" s="49" t="s">
        <v>984</v>
      </c>
      <c r="L499" t="e">
        <v>#VALUE!</v>
      </c>
      <c r="M499">
        <f t="shared" si="7"/>
        <v>0</v>
      </c>
    </row>
    <row r="500" spans="1:13" ht="12.75" customHeight="1" x14ac:dyDescent="0.25">
      <c r="A500" s="48" t="s">
        <v>4052</v>
      </c>
      <c r="B500" s="48" t="s">
        <v>4053</v>
      </c>
      <c r="C500" s="49"/>
      <c r="D500" s="49"/>
      <c r="E500" s="49"/>
      <c r="F500" s="49"/>
      <c r="G500" s="49" t="s">
        <v>983</v>
      </c>
      <c r="H500" s="49"/>
      <c r="I500" s="49"/>
      <c r="J500" s="49" t="s">
        <v>984</v>
      </c>
      <c r="L500" t="e">
        <v>#VALUE!</v>
      </c>
      <c r="M500">
        <f t="shared" si="7"/>
        <v>0</v>
      </c>
    </row>
    <row r="501" spans="1:13" ht="12.75" customHeight="1" x14ac:dyDescent="0.25">
      <c r="A501" s="48" t="s">
        <v>4054</v>
      </c>
      <c r="B501" s="48" t="s">
        <v>4055</v>
      </c>
      <c r="C501" s="49"/>
      <c r="D501" s="49"/>
      <c r="E501" s="49"/>
      <c r="F501" s="49"/>
      <c r="G501" s="49" t="s">
        <v>983</v>
      </c>
      <c r="H501" s="49"/>
      <c r="I501" s="49"/>
      <c r="J501" s="49" t="s">
        <v>984</v>
      </c>
      <c r="L501" t="e">
        <v>#VALUE!</v>
      </c>
      <c r="M501">
        <f t="shared" si="7"/>
        <v>0</v>
      </c>
    </row>
    <row r="502" spans="1:13" ht="12.75" customHeight="1" x14ac:dyDescent="0.25">
      <c r="A502" s="48" t="s">
        <v>4056</v>
      </c>
      <c r="B502" s="48" t="s">
        <v>4057</v>
      </c>
      <c r="C502" s="49"/>
      <c r="D502" s="49"/>
      <c r="E502" s="49"/>
      <c r="F502" s="49"/>
      <c r="G502" s="49" t="s">
        <v>983</v>
      </c>
      <c r="H502" s="49"/>
      <c r="I502" s="49"/>
      <c r="J502" s="49" t="s">
        <v>984</v>
      </c>
      <c r="L502" t="e">
        <v>#VALUE!</v>
      </c>
      <c r="M502">
        <f t="shared" si="7"/>
        <v>0</v>
      </c>
    </row>
    <row r="503" spans="1:13" ht="12.75" customHeight="1" x14ac:dyDescent="0.25">
      <c r="A503" s="48" t="s">
        <v>4058</v>
      </c>
      <c r="B503" s="48" t="s">
        <v>4059</v>
      </c>
      <c r="C503" s="49"/>
      <c r="D503" s="49"/>
      <c r="E503" s="49"/>
      <c r="F503" s="49"/>
      <c r="G503" s="49" t="s">
        <v>983</v>
      </c>
      <c r="H503" s="49"/>
      <c r="I503" s="49"/>
      <c r="J503" s="49" t="s">
        <v>984</v>
      </c>
      <c r="L503" t="e">
        <v>#VALUE!</v>
      </c>
      <c r="M503">
        <f t="shared" si="7"/>
        <v>0</v>
      </c>
    </row>
    <row r="504" spans="1:13" ht="12.75" customHeight="1" x14ac:dyDescent="0.25">
      <c r="A504" s="48" t="s">
        <v>4060</v>
      </c>
      <c r="B504" s="48" t="s">
        <v>4061</v>
      </c>
      <c r="C504" s="49"/>
      <c r="D504" s="49"/>
      <c r="E504" s="49"/>
      <c r="F504" s="49"/>
      <c r="G504" s="49" t="s">
        <v>983</v>
      </c>
      <c r="H504" s="49"/>
      <c r="I504" s="49"/>
      <c r="J504" s="49" t="s">
        <v>984</v>
      </c>
      <c r="L504" t="e">
        <v>#VALUE!</v>
      </c>
      <c r="M504">
        <f t="shared" si="7"/>
        <v>0</v>
      </c>
    </row>
    <row r="505" spans="1:13" ht="12.75" customHeight="1" x14ac:dyDescent="0.25">
      <c r="A505" s="48" t="s">
        <v>4062</v>
      </c>
      <c r="B505" s="48" t="s">
        <v>4063</v>
      </c>
      <c r="C505" s="49"/>
      <c r="D505" s="49"/>
      <c r="E505" s="49"/>
      <c r="F505" s="49"/>
      <c r="G505" s="49" t="s">
        <v>983</v>
      </c>
      <c r="H505" s="49"/>
      <c r="I505" s="49"/>
      <c r="J505" s="49" t="s">
        <v>984</v>
      </c>
      <c r="L505" t="e">
        <v>#VALUE!</v>
      </c>
      <c r="M505">
        <f t="shared" si="7"/>
        <v>0</v>
      </c>
    </row>
    <row r="506" spans="1:13" ht="12.75" customHeight="1" x14ac:dyDescent="0.25">
      <c r="A506" s="48" t="s">
        <v>4064</v>
      </c>
      <c r="B506" s="48" t="s">
        <v>4065</v>
      </c>
      <c r="C506" s="49"/>
      <c r="D506" s="49"/>
      <c r="E506" s="49"/>
      <c r="F506" s="49"/>
      <c r="G506" s="49" t="s">
        <v>983</v>
      </c>
      <c r="H506" s="49"/>
      <c r="I506" s="49"/>
      <c r="J506" s="49" t="s">
        <v>984</v>
      </c>
      <c r="L506" t="e">
        <v>#VALUE!</v>
      </c>
      <c r="M506">
        <f t="shared" si="7"/>
        <v>0</v>
      </c>
    </row>
    <row r="507" spans="1:13" ht="12.75" customHeight="1" x14ac:dyDescent="0.25">
      <c r="A507" s="48" t="s">
        <v>4066</v>
      </c>
      <c r="B507" s="48" t="s">
        <v>4067</v>
      </c>
      <c r="C507" s="49"/>
      <c r="D507" s="49"/>
      <c r="E507" s="49"/>
      <c r="F507" s="49"/>
      <c r="G507" s="49" t="s">
        <v>983</v>
      </c>
      <c r="H507" s="49"/>
      <c r="I507" s="49"/>
      <c r="J507" s="49" t="s">
        <v>984</v>
      </c>
      <c r="L507" t="e">
        <v>#VALUE!</v>
      </c>
      <c r="M507">
        <f t="shared" si="7"/>
        <v>0</v>
      </c>
    </row>
    <row r="508" spans="1:13" ht="12.75" customHeight="1" x14ac:dyDescent="0.25">
      <c r="A508" s="48" t="s">
        <v>4068</v>
      </c>
      <c r="B508" s="48" t="s">
        <v>4069</v>
      </c>
      <c r="C508" s="49"/>
      <c r="D508" s="49"/>
      <c r="E508" s="49"/>
      <c r="F508" s="49"/>
      <c r="G508" s="49" t="s">
        <v>983</v>
      </c>
      <c r="H508" s="49"/>
      <c r="I508" s="49"/>
      <c r="J508" s="49" t="s">
        <v>984</v>
      </c>
      <c r="L508" t="e">
        <v>#VALUE!</v>
      </c>
      <c r="M508">
        <f t="shared" si="7"/>
        <v>0</v>
      </c>
    </row>
    <row r="509" spans="1:13" ht="12.75" customHeight="1" x14ac:dyDescent="0.25">
      <c r="A509" s="48" t="s">
        <v>4070</v>
      </c>
      <c r="B509" s="48" t="s">
        <v>4071</v>
      </c>
      <c r="C509" s="49"/>
      <c r="D509" s="49"/>
      <c r="E509" s="49"/>
      <c r="F509" s="49"/>
      <c r="G509" s="49" t="s">
        <v>983</v>
      </c>
      <c r="H509" s="49"/>
      <c r="I509" s="49"/>
      <c r="J509" s="49" t="s">
        <v>984</v>
      </c>
      <c r="L509" t="e">
        <v>#VALUE!</v>
      </c>
      <c r="M509">
        <f t="shared" si="7"/>
        <v>0</v>
      </c>
    </row>
    <row r="510" spans="1:13" ht="12.75" customHeight="1" x14ac:dyDescent="0.25">
      <c r="A510" s="48" t="s">
        <v>4072</v>
      </c>
      <c r="B510" s="48" t="s">
        <v>4073</v>
      </c>
      <c r="C510" s="49"/>
      <c r="D510" s="49"/>
      <c r="E510" s="49"/>
      <c r="F510" s="49"/>
      <c r="G510" s="49" t="s">
        <v>983</v>
      </c>
      <c r="H510" s="49"/>
      <c r="I510" s="49"/>
      <c r="J510" s="49" t="s">
        <v>984</v>
      </c>
      <c r="L510" t="e">
        <v>#VALUE!</v>
      </c>
      <c r="M510">
        <f t="shared" si="7"/>
        <v>0</v>
      </c>
    </row>
    <row r="511" spans="1:13" ht="12.75" customHeight="1" x14ac:dyDescent="0.25">
      <c r="A511" s="48" t="s">
        <v>4074</v>
      </c>
      <c r="B511" s="48" t="s">
        <v>4075</v>
      </c>
      <c r="C511" s="49"/>
      <c r="D511" s="49"/>
      <c r="E511" s="49"/>
      <c r="F511" s="49"/>
      <c r="G511" s="49" t="s">
        <v>983</v>
      </c>
      <c r="H511" s="49"/>
      <c r="I511" s="49"/>
      <c r="J511" s="49" t="s">
        <v>984</v>
      </c>
      <c r="L511" t="e">
        <v>#VALUE!</v>
      </c>
      <c r="M511">
        <f t="shared" si="7"/>
        <v>0</v>
      </c>
    </row>
    <row r="512" spans="1:13" ht="12.75" customHeight="1" x14ac:dyDescent="0.25">
      <c r="A512" s="48" t="s">
        <v>4076</v>
      </c>
      <c r="B512" s="48" t="s">
        <v>4077</v>
      </c>
      <c r="C512" s="49"/>
      <c r="D512" s="49"/>
      <c r="E512" s="49"/>
      <c r="F512" s="49"/>
      <c r="G512" s="49" t="s">
        <v>983</v>
      </c>
      <c r="H512" s="49"/>
      <c r="I512" s="49"/>
      <c r="J512" s="49" t="s">
        <v>984</v>
      </c>
      <c r="L512" t="e">
        <v>#VALUE!</v>
      </c>
      <c r="M512">
        <f t="shared" si="7"/>
        <v>0</v>
      </c>
    </row>
    <row r="513" spans="1:13" ht="12.75" customHeight="1" x14ac:dyDescent="0.25">
      <c r="A513" s="48" t="s">
        <v>4078</v>
      </c>
      <c r="B513" s="48" t="s">
        <v>4079</v>
      </c>
      <c r="C513" s="49"/>
      <c r="D513" s="49"/>
      <c r="E513" s="49"/>
      <c r="F513" s="49"/>
      <c r="G513" s="49" t="s">
        <v>983</v>
      </c>
      <c r="H513" s="49"/>
      <c r="I513" s="49"/>
      <c r="J513" s="49" t="s">
        <v>984</v>
      </c>
      <c r="L513" t="e">
        <v>#VALUE!</v>
      </c>
      <c r="M513">
        <f t="shared" si="7"/>
        <v>0</v>
      </c>
    </row>
    <row r="514" spans="1:13" ht="12.75" customHeight="1" x14ac:dyDescent="0.25">
      <c r="A514" s="48" t="s">
        <v>4080</v>
      </c>
      <c r="B514" s="48" t="s">
        <v>4081</v>
      </c>
      <c r="C514" s="49"/>
      <c r="D514" s="49"/>
      <c r="E514" s="49"/>
      <c r="F514" s="49"/>
      <c r="G514" s="49" t="s">
        <v>983</v>
      </c>
      <c r="H514" s="49"/>
      <c r="I514" s="49"/>
      <c r="J514" s="49" t="s">
        <v>984</v>
      </c>
      <c r="L514" t="e">
        <v>#VALUE!</v>
      </c>
      <c r="M514">
        <f t="shared" si="7"/>
        <v>0</v>
      </c>
    </row>
    <row r="515" spans="1:13" ht="12.75" customHeight="1" x14ac:dyDescent="0.25">
      <c r="A515" s="48" t="s">
        <v>4082</v>
      </c>
      <c r="B515" s="48" t="s">
        <v>4083</v>
      </c>
      <c r="C515" s="49"/>
      <c r="D515" s="49"/>
      <c r="E515" s="49"/>
      <c r="F515" s="49"/>
      <c r="G515" s="49" t="s">
        <v>983</v>
      </c>
      <c r="H515" s="49"/>
      <c r="I515" s="49"/>
      <c r="J515" s="49" t="s">
        <v>984</v>
      </c>
      <c r="L515" t="e">
        <v>#VALUE!</v>
      </c>
      <c r="M515">
        <f t="shared" si="7"/>
        <v>0</v>
      </c>
    </row>
    <row r="516" spans="1:13" ht="12.75" customHeight="1" x14ac:dyDescent="0.25">
      <c r="A516" s="48" t="s">
        <v>4084</v>
      </c>
      <c r="B516" s="48" t="s">
        <v>4085</v>
      </c>
      <c r="C516" s="49"/>
      <c r="D516" s="49"/>
      <c r="E516" s="49"/>
      <c r="F516" s="49"/>
      <c r="G516" s="49" t="s">
        <v>983</v>
      </c>
      <c r="H516" s="49"/>
      <c r="I516" s="49"/>
      <c r="J516" s="49" t="s">
        <v>984</v>
      </c>
      <c r="L516" t="e">
        <v>#VALUE!</v>
      </c>
      <c r="M516">
        <f t="shared" si="7"/>
        <v>0</v>
      </c>
    </row>
    <row r="517" spans="1:13" ht="12.75" customHeight="1" x14ac:dyDescent="0.25">
      <c r="A517" s="48" t="s">
        <v>4086</v>
      </c>
      <c r="B517" s="48" t="s">
        <v>4087</v>
      </c>
      <c r="C517" s="49"/>
      <c r="D517" s="49"/>
      <c r="E517" s="49"/>
      <c r="F517" s="49"/>
      <c r="G517" s="49" t="s">
        <v>983</v>
      </c>
      <c r="H517" s="49"/>
      <c r="I517" s="49"/>
      <c r="J517" s="49" t="s">
        <v>984</v>
      </c>
      <c r="L517" t="e">
        <v>#VALUE!</v>
      </c>
      <c r="M517">
        <f t="shared" ref="M517:M580" si="8">+E517</f>
        <v>0</v>
      </c>
    </row>
    <row r="518" spans="1:13" ht="12.75" customHeight="1" x14ac:dyDescent="0.25">
      <c r="A518" s="48" t="s">
        <v>4088</v>
      </c>
      <c r="B518" s="48" t="s">
        <v>4089</v>
      </c>
      <c r="C518" s="49"/>
      <c r="D518" s="49"/>
      <c r="E518" s="49"/>
      <c r="F518" s="49"/>
      <c r="G518" s="49" t="s">
        <v>983</v>
      </c>
      <c r="H518" s="49"/>
      <c r="I518" s="49"/>
      <c r="J518" s="49" t="s">
        <v>984</v>
      </c>
      <c r="L518" t="e">
        <v>#VALUE!</v>
      </c>
      <c r="M518">
        <f t="shared" si="8"/>
        <v>0</v>
      </c>
    </row>
    <row r="519" spans="1:13" ht="12.75" customHeight="1" x14ac:dyDescent="0.25">
      <c r="A519" s="48" t="s">
        <v>4090</v>
      </c>
      <c r="B519" s="48" t="s">
        <v>4091</v>
      </c>
      <c r="C519" s="49"/>
      <c r="D519" s="49"/>
      <c r="E519" s="49"/>
      <c r="F519" s="49"/>
      <c r="G519" s="49" t="s">
        <v>983</v>
      </c>
      <c r="H519" s="49"/>
      <c r="I519" s="49"/>
      <c r="J519" s="49" t="s">
        <v>984</v>
      </c>
      <c r="L519" t="e">
        <v>#VALUE!</v>
      </c>
      <c r="M519">
        <f t="shared" si="8"/>
        <v>0</v>
      </c>
    </row>
    <row r="520" spans="1:13" ht="12.75" customHeight="1" x14ac:dyDescent="0.25">
      <c r="A520" s="48" t="s">
        <v>4092</v>
      </c>
      <c r="B520" s="48" t="s">
        <v>4093</v>
      </c>
      <c r="C520" s="49"/>
      <c r="D520" s="49"/>
      <c r="E520" s="49"/>
      <c r="F520" s="49"/>
      <c r="G520" s="49" t="s">
        <v>983</v>
      </c>
      <c r="H520" s="49"/>
      <c r="I520" s="49"/>
      <c r="J520" s="49" t="s">
        <v>984</v>
      </c>
      <c r="L520" t="e">
        <v>#VALUE!</v>
      </c>
      <c r="M520">
        <f t="shared" si="8"/>
        <v>0</v>
      </c>
    </row>
    <row r="521" spans="1:13" ht="12.75" customHeight="1" x14ac:dyDescent="0.25">
      <c r="A521" s="48" t="s">
        <v>4094</v>
      </c>
      <c r="B521" s="48" t="s">
        <v>4095</v>
      </c>
      <c r="C521" s="49"/>
      <c r="D521" s="49"/>
      <c r="E521" s="49"/>
      <c r="F521" s="49"/>
      <c r="G521" s="49" t="s">
        <v>983</v>
      </c>
      <c r="H521" s="49"/>
      <c r="I521" s="49"/>
      <c r="J521" s="49" t="s">
        <v>984</v>
      </c>
      <c r="L521" t="e">
        <v>#VALUE!</v>
      </c>
      <c r="M521">
        <f t="shared" si="8"/>
        <v>0</v>
      </c>
    </row>
    <row r="522" spans="1:13" ht="12.75" customHeight="1" x14ac:dyDescent="0.25">
      <c r="A522" s="48" t="s">
        <v>4096</v>
      </c>
      <c r="B522" s="48" t="s">
        <v>4097</v>
      </c>
      <c r="C522" s="49"/>
      <c r="D522" s="49"/>
      <c r="E522" s="49"/>
      <c r="F522" s="49"/>
      <c r="G522" s="49" t="s">
        <v>983</v>
      </c>
      <c r="H522" s="49"/>
      <c r="I522" s="49"/>
      <c r="J522" s="49" t="s">
        <v>984</v>
      </c>
      <c r="L522" t="e">
        <v>#VALUE!</v>
      </c>
      <c r="M522">
        <f t="shared" si="8"/>
        <v>0</v>
      </c>
    </row>
    <row r="523" spans="1:13" ht="12.75" customHeight="1" x14ac:dyDescent="0.25">
      <c r="A523" s="48" t="s">
        <v>4098</v>
      </c>
      <c r="B523" s="48" t="s">
        <v>4099</v>
      </c>
      <c r="C523" s="49"/>
      <c r="D523" s="49"/>
      <c r="E523" s="49"/>
      <c r="F523" s="49"/>
      <c r="G523" s="49" t="s">
        <v>983</v>
      </c>
      <c r="H523" s="49"/>
      <c r="I523" s="49"/>
      <c r="J523" s="49" t="s">
        <v>984</v>
      </c>
      <c r="L523" t="e">
        <v>#VALUE!</v>
      </c>
      <c r="M523">
        <f t="shared" si="8"/>
        <v>0</v>
      </c>
    </row>
    <row r="524" spans="1:13" ht="12.75" customHeight="1" x14ac:dyDescent="0.25">
      <c r="A524" s="48" t="s">
        <v>4100</v>
      </c>
      <c r="B524" s="48" t="s">
        <v>4101</v>
      </c>
      <c r="C524" s="49"/>
      <c r="D524" s="49"/>
      <c r="E524" s="49"/>
      <c r="F524" s="49"/>
      <c r="G524" s="49" t="s">
        <v>983</v>
      </c>
      <c r="H524" s="49"/>
      <c r="I524" s="49"/>
      <c r="J524" s="49" t="s">
        <v>984</v>
      </c>
      <c r="L524" t="e">
        <v>#VALUE!</v>
      </c>
      <c r="M524">
        <f t="shared" si="8"/>
        <v>0</v>
      </c>
    </row>
    <row r="525" spans="1:13" ht="12.75" customHeight="1" x14ac:dyDescent="0.25">
      <c r="A525" s="48" t="s">
        <v>4102</v>
      </c>
      <c r="B525" s="48" t="s">
        <v>4103</v>
      </c>
      <c r="C525" s="49"/>
      <c r="D525" s="49"/>
      <c r="E525" s="49"/>
      <c r="F525" s="49"/>
      <c r="G525" s="49" t="s">
        <v>983</v>
      </c>
      <c r="H525" s="49"/>
      <c r="I525" s="49"/>
      <c r="J525" s="49" t="s">
        <v>984</v>
      </c>
      <c r="L525" t="e">
        <v>#VALUE!</v>
      </c>
      <c r="M525">
        <f t="shared" si="8"/>
        <v>0</v>
      </c>
    </row>
    <row r="526" spans="1:13" ht="12.75" customHeight="1" x14ac:dyDescent="0.25">
      <c r="A526" s="48" t="s">
        <v>4104</v>
      </c>
      <c r="B526" s="48" t="s">
        <v>4105</v>
      </c>
      <c r="C526" s="49"/>
      <c r="D526" s="49"/>
      <c r="E526" s="49"/>
      <c r="F526" s="49"/>
      <c r="G526" s="49" t="s">
        <v>983</v>
      </c>
      <c r="H526" s="49"/>
      <c r="I526" s="49"/>
      <c r="J526" s="49" t="s">
        <v>984</v>
      </c>
      <c r="L526" t="e">
        <v>#VALUE!</v>
      </c>
      <c r="M526">
        <f t="shared" si="8"/>
        <v>0</v>
      </c>
    </row>
    <row r="527" spans="1:13" ht="12.75" customHeight="1" x14ac:dyDescent="0.25">
      <c r="A527" s="48" t="s">
        <v>4106</v>
      </c>
      <c r="B527" s="48" t="s">
        <v>4107</v>
      </c>
      <c r="C527" s="49"/>
      <c r="D527" s="49"/>
      <c r="E527" s="49"/>
      <c r="F527" s="49"/>
      <c r="G527" s="49" t="s">
        <v>983</v>
      </c>
      <c r="H527" s="49"/>
      <c r="I527" s="49"/>
      <c r="J527" s="49" t="s">
        <v>984</v>
      </c>
      <c r="L527" t="e">
        <v>#VALUE!</v>
      </c>
      <c r="M527">
        <f t="shared" si="8"/>
        <v>0</v>
      </c>
    </row>
    <row r="528" spans="1:13" ht="12.75" customHeight="1" x14ac:dyDescent="0.25">
      <c r="A528" s="48" t="s">
        <v>4108</v>
      </c>
      <c r="B528" s="48" t="s">
        <v>4107</v>
      </c>
      <c r="C528" s="49"/>
      <c r="D528" s="49"/>
      <c r="E528" s="49"/>
      <c r="F528" s="49"/>
      <c r="G528" s="49" t="s">
        <v>983</v>
      </c>
      <c r="H528" s="49"/>
      <c r="I528" s="49"/>
      <c r="J528" s="49" t="s">
        <v>984</v>
      </c>
      <c r="L528" t="e">
        <v>#VALUE!</v>
      </c>
      <c r="M528">
        <f t="shared" si="8"/>
        <v>0</v>
      </c>
    </row>
    <row r="529" spans="1:13" ht="12.75" customHeight="1" x14ac:dyDescent="0.25">
      <c r="A529" s="48" t="s">
        <v>4109</v>
      </c>
      <c r="B529" s="48" t="s">
        <v>4110</v>
      </c>
      <c r="C529" s="49"/>
      <c r="D529" s="49"/>
      <c r="E529" s="49"/>
      <c r="F529" s="49"/>
      <c r="G529" s="49" t="s">
        <v>983</v>
      </c>
      <c r="H529" s="49"/>
      <c r="I529" s="49"/>
      <c r="J529" s="49" t="s">
        <v>984</v>
      </c>
      <c r="L529" t="e">
        <v>#VALUE!</v>
      </c>
      <c r="M529">
        <f t="shared" si="8"/>
        <v>0</v>
      </c>
    </row>
    <row r="530" spans="1:13" ht="12.75" customHeight="1" x14ac:dyDescent="0.25">
      <c r="A530" s="48" t="s">
        <v>4111</v>
      </c>
      <c r="B530" s="48" t="s">
        <v>4112</v>
      </c>
      <c r="C530" s="49"/>
      <c r="D530" s="49"/>
      <c r="E530" s="49"/>
      <c r="F530" s="49"/>
      <c r="G530" s="49" t="s">
        <v>983</v>
      </c>
      <c r="H530" s="49"/>
      <c r="I530" s="49"/>
      <c r="J530" s="49" t="s">
        <v>984</v>
      </c>
      <c r="L530" t="e">
        <v>#VALUE!</v>
      </c>
      <c r="M530">
        <f t="shared" si="8"/>
        <v>0</v>
      </c>
    </row>
    <row r="531" spans="1:13" ht="12.75" customHeight="1" x14ac:dyDescent="0.25">
      <c r="A531" s="48" t="s">
        <v>4113</v>
      </c>
      <c r="B531" s="48" t="s">
        <v>4114</v>
      </c>
      <c r="C531" s="49"/>
      <c r="D531" s="49"/>
      <c r="E531" s="49"/>
      <c r="F531" s="49"/>
      <c r="G531" s="49" t="s">
        <v>983</v>
      </c>
      <c r="H531" s="49"/>
      <c r="I531" s="49"/>
      <c r="J531" s="49" t="s">
        <v>984</v>
      </c>
      <c r="L531" t="e">
        <v>#VALUE!</v>
      </c>
      <c r="M531">
        <f t="shared" si="8"/>
        <v>0</v>
      </c>
    </row>
    <row r="532" spans="1:13" ht="12.75" customHeight="1" x14ac:dyDescent="0.25">
      <c r="A532" s="48" t="s">
        <v>4115</v>
      </c>
      <c r="B532" s="48" t="s">
        <v>4116</v>
      </c>
      <c r="C532" s="49"/>
      <c r="D532" s="49"/>
      <c r="E532" s="49"/>
      <c r="F532" s="49"/>
      <c r="G532" s="49" t="s">
        <v>983</v>
      </c>
      <c r="H532" s="49"/>
      <c r="I532" s="49"/>
      <c r="J532" s="49" t="s">
        <v>984</v>
      </c>
      <c r="L532" t="e">
        <v>#VALUE!</v>
      </c>
      <c r="M532">
        <f t="shared" si="8"/>
        <v>0</v>
      </c>
    </row>
    <row r="533" spans="1:13" ht="12.75" customHeight="1" x14ac:dyDescent="0.25">
      <c r="A533" s="48" t="s">
        <v>4117</v>
      </c>
      <c r="B533" s="48" t="s">
        <v>4118</v>
      </c>
      <c r="C533" s="49"/>
      <c r="D533" s="49"/>
      <c r="E533" s="49"/>
      <c r="F533" s="49"/>
      <c r="G533" s="49" t="s">
        <v>983</v>
      </c>
      <c r="H533" s="49"/>
      <c r="I533" s="49"/>
      <c r="J533" s="49" t="s">
        <v>984</v>
      </c>
      <c r="L533" t="e">
        <v>#VALUE!</v>
      </c>
      <c r="M533">
        <f t="shared" si="8"/>
        <v>0</v>
      </c>
    </row>
    <row r="534" spans="1:13" ht="12.75" customHeight="1" x14ac:dyDescent="0.25">
      <c r="A534" s="48" t="s">
        <v>4119</v>
      </c>
      <c r="B534" s="48" t="s">
        <v>4120</v>
      </c>
      <c r="C534" s="49"/>
      <c r="D534" s="49"/>
      <c r="E534" s="49"/>
      <c r="F534" s="49"/>
      <c r="G534" s="49" t="s">
        <v>983</v>
      </c>
      <c r="H534" s="49"/>
      <c r="I534" s="49"/>
      <c r="J534" s="49" t="s">
        <v>984</v>
      </c>
      <c r="L534" t="e">
        <v>#VALUE!</v>
      </c>
      <c r="M534">
        <f t="shared" si="8"/>
        <v>0</v>
      </c>
    </row>
    <row r="535" spans="1:13" ht="12.75" customHeight="1" x14ac:dyDescent="0.25">
      <c r="A535" s="47" t="s">
        <v>979</v>
      </c>
      <c r="B535" s="47" t="s">
        <v>980</v>
      </c>
      <c r="L535">
        <v>0</v>
      </c>
      <c r="M535">
        <f t="shared" si="8"/>
        <v>0</v>
      </c>
    </row>
    <row r="536" spans="1:13" ht="12.75" customHeight="1" x14ac:dyDescent="0.25">
      <c r="A536" s="48" t="s">
        <v>4121</v>
      </c>
      <c r="B536" s="48" t="s">
        <v>4122</v>
      </c>
      <c r="C536" s="49"/>
      <c r="D536" s="49"/>
      <c r="E536" s="49"/>
      <c r="F536" s="49"/>
      <c r="G536" s="49" t="s">
        <v>983</v>
      </c>
      <c r="H536" s="49"/>
      <c r="I536" s="49"/>
      <c r="J536" s="49" t="s">
        <v>984</v>
      </c>
      <c r="L536" t="e">
        <v>#VALUE!</v>
      </c>
      <c r="M536">
        <f t="shared" si="8"/>
        <v>0</v>
      </c>
    </row>
    <row r="537" spans="1:13" ht="12.75" customHeight="1" x14ac:dyDescent="0.25">
      <c r="A537" s="48" t="s">
        <v>4123</v>
      </c>
      <c r="B537" s="48" t="s">
        <v>4124</v>
      </c>
      <c r="C537" s="49"/>
      <c r="D537" s="49"/>
      <c r="E537" s="49"/>
      <c r="F537" s="49"/>
      <c r="G537" s="49" t="s">
        <v>983</v>
      </c>
      <c r="H537" s="49"/>
      <c r="I537" s="49"/>
      <c r="J537" s="49" t="s">
        <v>984</v>
      </c>
      <c r="L537" t="e">
        <v>#VALUE!</v>
      </c>
      <c r="M537">
        <f t="shared" si="8"/>
        <v>0</v>
      </c>
    </row>
    <row r="538" spans="1:13" ht="12.75" customHeight="1" x14ac:dyDescent="0.25">
      <c r="A538" s="48" t="s">
        <v>4125</v>
      </c>
      <c r="B538" s="48" t="s">
        <v>4126</v>
      </c>
      <c r="C538" s="49"/>
      <c r="D538" s="49"/>
      <c r="E538" s="49"/>
      <c r="F538" s="49"/>
      <c r="G538" s="49" t="s">
        <v>983</v>
      </c>
      <c r="H538" s="49"/>
      <c r="I538" s="49"/>
      <c r="J538" s="49" t="s">
        <v>984</v>
      </c>
      <c r="L538" t="e">
        <v>#VALUE!</v>
      </c>
      <c r="M538">
        <f t="shared" si="8"/>
        <v>0</v>
      </c>
    </row>
    <row r="539" spans="1:13" ht="12.75" customHeight="1" x14ac:dyDescent="0.25">
      <c r="A539" s="48" t="s">
        <v>4127</v>
      </c>
      <c r="B539" s="48" t="s">
        <v>4128</v>
      </c>
      <c r="C539" s="49"/>
      <c r="D539" s="49"/>
      <c r="E539" s="49"/>
      <c r="F539" s="49"/>
      <c r="G539" s="49" t="s">
        <v>983</v>
      </c>
      <c r="H539" s="49"/>
      <c r="I539" s="49"/>
      <c r="J539" s="49" t="s">
        <v>984</v>
      </c>
      <c r="L539" t="e">
        <v>#VALUE!</v>
      </c>
      <c r="M539">
        <f t="shared" si="8"/>
        <v>0</v>
      </c>
    </row>
    <row r="540" spans="1:13" ht="12.75" customHeight="1" x14ac:dyDescent="0.25">
      <c r="A540" s="48" t="s">
        <v>4129</v>
      </c>
      <c r="B540" s="48" t="s">
        <v>4130</v>
      </c>
      <c r="C540" s="49"/>
      <c r="D540" s="49"/>
      <c r="E540" s="49"/>
      <c r="F540" s="49"/>
      <c r="G540" s="49" t="s">
        <v>983</v>
      </c>
      <c r="H540" s="49"/>
      <c r="I540" s="49"/>
      <c r="J540" s="49" t="s">
        <v>984</v>
      </c>
      <c r="L540" t="e">
        <v>#VALUE!</v>
      </c>
      <c r="M540">
        <f t="shared" si="8"/>
        <v>0</v>
      </c>
    </row>
    <row r="541" spans="1:13" ht="12.75" customHeight="1" x14ac:dyDescent="0.25">
      <c r="A541" s="48" t="s">
        <v>4131</v>
      </c>
      <c r="B541" s="48" t="s">
        <v>4132</v>
      </c>
      <c r="C541" s="49"/>
      <c r="D541" s="49"/>
      <c r="E541" s="49"/>
      <c r="F541" s="49"/>
      <c r="G541" s="49" t="s">
        <v>983</v>
      </c>
      <c r="H541" s="49"/>
      <c r="I541" s="49"/>
      <c r="J541" s="49" t="s">
        <v>984</v>
      </c>
      <c r="L541" t="e">
        <v>#VALUE!</v>
      </c>
      <c r="M541">
        <f t="shared" si="8"/>
        <v>0</v>
      </c>
    </row>
    <row r="542" spans="1:13" ht="12.75" customHeight="1" x14ac:dyDescent="0.25">
      <c r="A542" s="48" t="s">
        <v>4133</v>
      </c>
      <c r="B542" s="48" t="s">
        <v>4134</v>
      </c>
      <c r="C542" s="49"/>
      <c r="D542" s="49"/>
      <c r="E542" s="49"/>
      <c r="F542" s="49"/>
      <c r="G542" s="49" t="s">
        <v>983</v>
      </c>
      <c r="H542" s="49"/>
      <c r="I542" s="49"/>
      <c r="J542" s="49" t="s">
        <v>984</v>
      </c>
      <c r="L542" t="e">
        <v>#VALUE!</v>
      </c>
      <c r="M542">
        <f t="shared" si="8"/>
        <v>0</v>
      </c>
    </row>
    <row r="543" spans="1:13" ht="12.75" customHeight="1" x14ac:dyDescent="0.25">
      <c r="A543" s="48" t="s">
        <v>4135</v>
      </c>
      <c r="B543" s="48" t="s">
        <v>4136</v>
      </c>
      <c r="C543" s="49"/>
      <c r="D543" s="49"/>
      <c r="E543" s="49"/>
      <c r="F543" s="49"/>
      <c r="G543" s="49" t="s">
        <v>983</v>
      </c>
      <c r="H543" s="49"/>
      <c r="I543" s="49"/>
      <c r="J543" s="49" t="s">
        <v>984</v>
      </c>
      <c r="L543" t="e">
        <v>#VALUE!</v>
      </c>
      <c r="M543">
        <f t="shared" si="8"/>
        <v>0</v>
      </c>
    </row>
    <row r="544" spans="1:13" ht="12.75" customHeight="1" x14ac:dyDescent="0.25">
      <c r="A544" s="48" t="s">
        <v>4137</v>
      </c>
      <c r="B544" s="48" t="s">
        <v>4136</v>
      </c>
      <c r="C544" s="49"/>
      <c r="D544" s="49"/>
      <c r="E544" s="49"/>
      <c r="F544" s="49"/>
      <c r="G544" s="49" t="s">
        <v>983</v>
      </c>
      <c r="H544" s="49"/>
      <c r="I544" s="49"/>
      <c r="J544" s="49" t="s">
        <v>984</v>
      </c>
      <c r="L544" t="e">
        <v>#VALUE!</v>
      </c>
      <c r="M544">
        <f t="shared" si="8"/>
        <v>0</v>
      </c>
    </row>
    <row r="545" spans="1:13" ht="12.75" customHeight="1" x14ac:dyDescent="0.25">
      <c r="A545" s="48" t="s">
        <v>4138</v>
      </c>
      <c r="B545" s="48" t="s">
        <v>4139</v>
      </c>
      <c r="C545" s="49"/>
      <c r="D545" s="49"/>
      <c r="E545" s="49"/>
      <c r="F545" s="49"/>
      <c r="G545" s="49" t="s">
        <v>983</v>
      </c>
      <c r="H545" s="49"/>
      <c r="I545" s="49"/>
      <c r="J545" s="49" t="s">
        <v>984</v>
      </c>
      <c r="L545" t="e">
        <v>#VALUE!</v>
      </c>
      <c r="M545">
        <f t="shared" si="8"/>
        <v>0</v>
      </c>
    </row>
    <row r="546" spans="1:13" ht="12.75" customHeight="1" x14ac:dyDescent="0.25">
      <c r="A546" s="48" t="s">
        <v>4140</v>
      </c>
      <c r="B546" s="48" t="s">
        <v>4141</v>
      </c>
      <c r="C546" s="49"/>
      <c r="D546" s="49"/>
      <c r="E546" s="49"/>
      <c r="F546" s="49"/>
      <c r="G546" s="49" t="s">
        <v>983</v>
      </c>
      <c r="H546" s="49"/>
      <c r="I546" s="49"/>
      <c r="J546" s="49" t="s">
        <v>984</v>
      </c>
      <c r="L546" t="e">
        <v>#VALUE!</v>
      </c>
      <c r="M546">
        <f t="shared" si="8"/>
        <v>0</v>
      </c>
    </row>
    <row r="547" spans="1:13" ht="12.75" customHeight="1" x14ac:dyDescent="0.25">
      <c r="A547" s="48" t="s">
        <v>4142</v>
      </c>
      <c r="B547" s="48" t="s">
        <v>4143</v>
      </c>
      <c r="C547" s="49"/>
      <c r="D547" s="49"/>
      <c r="E547" s="49"/>
      <c r="F547" s="49"/>
      <c r="G547" s="49" t="s">
        <v>983</v>
      </c>
      <c r="H547" s="49"/>
      <c r="I547" s="49"/>
      <c r="J547" s="49" t="s">
        <v>984</v>
      </c>
      <c r="L547" t="e">
        <v>#VALUE!</v>
      </c>
      <c r="M547">
        <f t="shared" si="8"/>
        <v>0</v>
      </c>
    </row>
    <row r="548" spans="1:13" ht="12.75" customHeight="1" x14ac:dyDescent="0.25">
      <c r="A548" s="48" t="s">
        <v>4144</v>
      </c>
      <c r="B548" s="48" t="s">
        <v>4145</v>
      </c>
      <c r="C548" s="49"/>
      <c r="D548" s="49"/>
      <c r="E548" s="49"/>
      <c r="F548" s="49"/>
      <c r="G548" s="49" t="s">
        <v>983</v>
      </c>
      <c r="H548" s="49"/>
      <c r="I548" s="49"/>
      <c r="J548" s="49" t="s">
        <v>984</v>
      </c>
      <c r="L548" t="e">
        <v>#VALUE!</v>
      </c>
      <c r="M548">
        <f t="shared" si="8"/>
        <v>0</v>
      </c>
    </row>
    <row r="549" spans="1:13" ht="12.75" customHeight="1" x14ac:dyDescent="0.25">
      <c r="A549" s="48" t="s">
        <v>4146</v>
      </c>
      <c r="B549" s="48" t="s">
        <v>4147</v>
      </c>
      <c r="C549" s="49"/>
      <c r="D549" s="49"/>
      <c r="E549" s="49"/>
      <c r="F549" s="49"/>
      <c r="G549" s="49" t="s">
        <v>983</v>
      </c>
      <c r="H549" s="49"/>
      <c r="I549" s="49"/>
      <c r="J549" s="49" t="s">
        <v>984</v>
      </c>
      <c r="L549" t="e">
        <v>#VALUE!</v>
      </c>
      <c r="M549">
        <f t="shared" si="8"/>
        <v>0</v>
      </c>
    </row>
    <row r="550" spans="1:13" ht="12.75" customHeight="1" x14ac:dyDescent="0.25">
      <c r="A550" s="48" t="s">
        <v>4148</v>
      </c>
      <c r="B550" s="48" t="s">
        <v>4149</v>
      </c>
      <c r="C550" s="49"/>
      <c r="D550" s="49"/>
      <c r="E550" s="49"/>
      <c r="F550" s="49"/>
      <c r="G550" s="49" t="s">
        <v>983</v>
      </c>
      <c r="H550" s="49"/>
      <c r="I550" s="49"/>
      <c r="J550" s="49" t="s">
        <v>984</v>
      </c>
      <c r="L550" t="e">
        <v>#VALUE!</v>
      </c>
      <c r="M550">
        <f t="shared" si="8"/>
        <v>0</v>
      </c>
    </row>
    <row r="551" spans="1:13" ht="12.75" customHeight="1" x14ac:dyDescent="0.25">
      <c r="A551" s="48" t="s">
        <v>4150</v>
      </c>
      <c r="B551" s="48" t="s">
        <v>4151</v>
      </c>
      <c r="C551" s="49"/>
      <c r="D551" s="49"/>
      <c r="E551" s="49"/>
      <c r="F551" s="49"/>
      <c r="G551" s="49" t="s">
        <v>983</v>
      </c>
      <c r="H551" s="49"/>
      <c r="I551" s="49"/>
      <c r="J551" s="49" t="s">
        <v>984</v>
      </c>
      <c r="L551" t="e">
        <v>#VALUE!</v>
      </c>
      <c r="M551">
        <f t="shared" si="8"/>
        <v>0</v>
      </c>
    </row>
    <row r="552" spans="1:13" ht="12.75" customHeight="1" x14ac:dyDescent="0.25">
      <c r="A552" s="48" t="s">
        <v>4152</v>
      </c>
      <c r="B552" s="48" t="s">
        <v>4153</v>
      </c>
      <c r="C552" s="49"/>
      <c r="D552" s="49"/>
      <c r="E552" s="49"/>
      <c r="F552" s="49"/>
      <c r="G552" s="49" t="s">
        <v>983</v>
      </c>
      <c r="H552" s="49"/>
      <c r="I552" s="49"/>
      <c r="J552" s="49" t="s">
        <v>984</v>
      </c>
      <c r="L552" t="e">
        <v>#VALUE!</v>
      </c>
      <c r="M552">
        <f t="shared" si="8"/>
        <v>0</v>
      </c>
    </row>
    <row r="553" spans="1:13" ht="12.75" customHeight="1" x14ac:dyDescent="0.25">
      <c r="A553" s="48" t="s">
        <v>4154</v>
      </c>
      <c r="B553" s="48" t="s">
        <v>4155</v>
      </c>
      <c r="C553" s="49"/>
      <c r="D553" s="49"/>
      <c r="E553" s="49"/>
      <c r="F553" s="49"/>
      <c r="G553" s="49" t="s">
        <v>983</v>
      </c>
      <c r="H553" s="49"/>
      <c r="I553" s="49"/>
      <c r="J553" s="49" t="s">
        <v>984</v>
      </c>
      <c r="L553" t="e">
        <v>#VALUE!</v>
      </c>
      <c r="M553">
        <f t="shared" si="8"/>
        <v>0</v>
      </c>
    </row>
    <row r="554" spans="1:13" ht="12.75" customHeight="1" x14ac:dyDescent="0.25">
      <c r="A554" s="48" t="s">
        <v>4156</v>
      </c>
      <c r="B554" s="48" t="s">
        <v>4157</v>
      </c>
      <c r="C554" s="49"/>
      <c r="D554" s="49"/>
      <c r="E554" s="49"/>
      <c r="F554" s="49"/>
      <c r="G554" s="49" t="s">
        <v>983</v>
      </c>
      <c r="H554" s="49"/>
      <c r="I554" s="49"/>
      <c r="J554" s="49" t="s">
        <v>984</v>
      </c>
      <c r="L554" t="e">
        <v>#VALUE!</v>
      </c>
      <c r="M554">
        <f t="shared" si="8"/>
        <v>0</v>
      </c>
    </row>
    <row r="555" spans="1:13" ht="12.75" customHeight="1" x14ac:dyDescent="0.25">
      <c r="A555" s="48" t="s">
        <v>4158</v>
      </c>
      <c r="B555" s="48" t="s">
        <v>4159</v>
      </c>
      <c r="C555" s="49"/>
      <c r="D555" s="49"/>
      <c r="E555" s="49"/>
      <c r="F555" s="49"/>
      <c r="G555" s="49" t="s">
        <v>983</v>
      </c>
      <c r="H555" s="49"/>
      <c r="I555" s="49"/>
      <c r="J555" s="49" t="s">
        <v>984</v>
      </c>
      <c r="L555" t="e">
        <v>#VALUE!</v>
      </c>
      <c r="M555">
        <f t="shared" si="8"/>
        <v>0</v>
      </c>
    </row>
    <row r="556" spans="1:13" ht="12.75" customHeight="1" x14ac:dyDescent="0.25">
      <c r="A556" s="48" t="s">
        <v>4160</v>
      </c>
      <c r="B556" s="48" t="s">
        <v>4161</v>
      </c>
      <c r="C556" s="49"/>
      <c r="D556" s="49"/>
      <c r="E556" s="49"/>
      <c r="F556" s="49"/>
      <c r="G556" s="49" t="s">
        <v>983</v>
      </c>
      <c r="H556" s="49"/>
      <c r="I556" s="49"/>
      <c r="J556" s="49" t="s">
        <v>984</v>
      </c>
      <c r="L556" t="e">
        <v>#VALUE!</v>
      </c>
      <c r="M556">
        <f t="shared" si="8"/>
        <v>0</v>
      </c>
    </row>
    <row r="557" spans="1:13" ht="12.75" customHeight="1" x14ac:dyDescent="0.25">
      <c r="A557" s="48" t="s">
        <v>4162</v>
      </c>
      <c r="B557" s="48" t="s">
        <v>4163</v>
      </c>
      <c r="C557" s="49"/>
      <c r="D557" s="49"/>
      <c r="E557" s="49"/>
      <c r="F557" s="49"/>
      <c r="G557" s="49" t="s">
        <v>983</v>
      </c>
      <c r="H557" s="49"/>
      <c r="I557" s="49"/>
      <c r="J557" s="49" t="s">
        <v>984</v>
      </c>
      <c r="L557" t="e">
        <v>#VALUE!</v>
      </c>
      <c r="M557">
        <f t="shared" si="8"/>
        <v>0</v>
      </c>
    </row>
    <row r="558" spans="1:13" ht="12.75" customHeight="1" x14ac:dyDescent="0.25">
      <c r="A558" s="48" t="s">
        <v>4164</v>
      </c>
      <c r="B558" s="48" t="s">
        <v>4165</v>
      </c>
      <c r="C558" s="49"/>
      <c r="D558" s="49"/>
      <c r="E558" s="49"/>
      <c r="F558" s="49"/>
      <c r="G558" s="49" t="s">
        <v>983</v>
      </c>
      <c r="H558" s="49"/>
      <c r="I558" s="49"/>
      <c r="J558" s="49" t="s">
        <v>984</v>
      </c>
      <c r="L558" t="e">
        <v>#VALUE!</v>
      </c>
      <c r="M558">
        <f t="shared" si="8"/>
        <v>0</v>
      </c>
    </row>
    <row r="559" spans="1:13" ht="12.75" customHeight="1" x14ac:dyDescent="0.25">
      <c r="A559" s="48" t="s">
        <v>4166</v>
      </c>
      <c r="B559" s="48" t="s">
        <v>4167</v>
      </c>
      <c r="C559" s="49"/>
      <c r="D559" s="49"/>
      <c r="E559" s="49"/>
      <c r="F559" s="49"/>
      <c r="G559" s="49" t="s">
        <v>983</v>
      </c>
      <c r="H559" s="49"/>
      <c r="I559" s="49"/>
      <c r="J559" s="49" t="s">
        <v>984</v>
      </c>
      <c r="L559" t="e">
        <v>#VALUE!</v>
      </c>
      <c r="M559">
        <f t="shared" si="8"/>
        <v>0</v>
      </c>
    </row>
    <row r="560" spans="1:13" ht="12.75" customHeight="1" x14ac:dyDescent="0.25">
      <c r="A560" s="48" t="s">
        <v>4168</v>
      </c>
      <c r="B560" s="48" t="s">
        <v>4169</v>
      </c>
      <c r="C560" s="49"/>
      <c r="D560" s="49"/>
      <c r="E560" s="49"/>
      <c r="F560" s="49"/>
      <c r="G560" s="49" t="s">
        <v>983</v>
      </c>
      <c r="H560" s="49"/>
      <c r="I560" s="49"/>
      <c r="J560" s="49" t="s">
        <v>984</v>
      </c>
      <c r="L560" t="e">
        <v>#VALUE!</v>
      </c>
      <c r="M560">
        <f t="shared" si="8"/>
        <v>0</v>
      </c>
    </row>
    <row r="561" spans="1:13" ht="12.75" customHeight="1" x14ac:dyDescent="0.25">
      <c r="A561" s="48" t="s">
        <v>4170</v>
      </c>
      <c r="B561" s="48" t="s">
        <v>4171</v>
      </c>
      <c r="C561" s="49"/>
      <c r="D561" s="49"/>
      <c r="E561" s="49"/>
      <c r="F561" s="49"/>
      <c r="G561" s="49" t="s">
        <v>983</v>
      </c>
      <c r="H561" s="49"/>
      <c r="I561" s="49"/>
      <c r="J561" s="49" t="s">
        <v>984</v>
      </c>
      <c r="L561" t="e">
        <v>#VALUE!</v>
      </c>
      <c r="M561">
        <f t="shared" si="8"/>
        <v>0</v>
      </c>
    </row>
    <row r="562" spans="1:13" ht="12.75" customHeight="1" x14ac:dyDescent="0.25">
      <c r="A562" s="48" t="s">
        <v>4172</v>
      </c>
      <c r="B562" s="48" t="s">
        <v>4173</v>
      </c>
      <c r="C562" s="49"/>
      <c r="D562" s="49"/>
      <c r="E562" s="49"/>
      <c r="F562" s="49"/>
      <c r="G562" s="49" t="s">
        <v>983</v>
      </c>
      <c r="H562" s="49"/>
      <c r="I562" s="49"/>
      <c r="J562" s="49" t="s">
        <v>984</v>
      </c>
      <c r="L562" t="e">
        <v>#VALUE!</v>
      </c>
      <c r="M562">
        <f t="shared" si="8"/>
        <v>0</v>
      </c>
    </row>
    <row r="563" spans="1:13" ht="12.75" customHeight="1" x14ac:dyDescent="0.25">
      <c r="A563" s="48" t="s">
        <v>4174</v>
      </c>
      <c r="B563" s="48" t="s">
        <v>4175</v>
      </c>
      <c r="C563" s="49"/>
      <c r="D563" s="49"/>
      <c r="E563" s="49"/>
      <c r="F563" s="49"/>
      <c r="G563" s="49" t="s">
        <v>983</v>
      </c>
      <c r="H563" s="49"/>
      <c r="I563" s="49"/>
      <c r="J563" s="49" t="s">
        <v>984</v>
      </c>
      <c r="L563" t="e">
        <v>#VALUE!</v>
      </c>
      <c r="M563">
        <f t="shared" si="8"/>
        <v>0</v>
      </c>
    </row>
    <row r="564" spans="1:13" ht="12.75" customHeight="1" x14ac:dyDescent="0.25">
      <c r="A564" s="48" t="s">
        <v>4176</v>
      </c>
      <c r="B564" s="48" t="s">
        <v>4177</v>
      </c>
      <c r="C564" s="49"/>
      <c r="D564" s="49"/>
      <c r="E564" s="49"/>
      <c r="F564" s="49"/>
      <c r="G564" s="49" t="s">
        <v>983</v>
      </c>
      <c r="H564" s="49"/>
      <c r="I564" s="49"/>
      <c r="J564" s="49" t="s">
        <v>984</v>
      </c>
      <c r="L564" t="e">
        <v>#VALUE!</v>
      </c>
      <c r="M564">
        <f t="shared" si="8"/>
        <v>0</v>
      </c>
    </row>
    <row r="565" spans="1:13" ht="12.75" customHeight="1" x14ac:dyDescent="0.25">
      <c r="A565" s="48" t="s">
        <v>4178</v>
      </c>
      <c r="B565" s="48" t="s">
        <v>4179</v>
      </c>
      <c r="C565" s="49"/>
      <c r="D565" s="49"/>
      <c r="E565" s="49"/>
      <c r="F565" s="49"/>
      <c r="G565" s="49" t="s">
        <v>983</v>
      </c>
      <c r="H565" s="49"/>
      <c r="I565" s="49"/>
      <c r="J565" s="49" t="s">
        <v>984</v>
      </c>
      <c r="L565" t="e">
        <v>#VALUE!</v>
      </c>
      <c r="M565">
        <f t="shared" si="8"/>
        <v>0</v>
      </c>
    </row>
    <row r="566" spans="1:13" ht="12.75" customHeight="1" x14ac:dyDescent="0.25">
      <c r="A566" s="48" t="s">
        <v>4180</v>
      </c>
      <c r="B566" s="48" t="s">
        <v>4181</v>
      </c>
      <c r="C566" s="49"/>
      <c r="D566" s="49"/>
      <c r="E566" s="49"/>
      <c r="F566" s="49"/>
      <c r="G566" s="49" t="s">
        <v>983</v>
      </c>
      <c r="H566" s="49"/>
      <c r="I566" s="49"/>
      <c r="J566" s="49" t="s">
        <v>984</v>
      </c>
      <c r="L566" t="e">
        <v>#VALUE!</v>
      </c>
      <c r="M566">
        <f t="shared" si="8"/>
        <v>0</v>
      </c>
    </row>
    <row r="567" spans="1:13" ht="12.75" customHeight="1" x14ac:dyDescent="0.25">
      <c r="A567" s="48" t="s">
        <v>4182</v>
      </c>
      <c r="B567" s="48" t="s">
        <v>4183</v>
      </c>
      <c r="C567" s="49"/>
      <c r="D567" s="49"/>
      <c r="E567" s="49"/>
      <c r="F567" s="49"/>
      <c r="G567" s="49" t="s">
        <v>983</v>
      </c>
      <c r="H567" s="49"/>
      <c r="I567" s="49"/>
      <c r="J567" s="49" t="s">
        <v>984</v>
      </c>
      <c r="L567" t="e">
        <v>#VALUE!</v>
      </c>
      <c r="M567">
        <f t="shared" si="8"/>
        <v>0</v>
      </c>
    </row>
    <row r="568" spans="1:13" ht="12.75" customHeight="1" x14ac:dyDescent="0.25">
      <c r="A568" s="48" t="s">
        <v>4184</v>
      </c>
      <c r="B568" s="48" t="s">
        <v>4185</v>
      </c>
      <c r="C568" s="49"/>
      <c r="D568" s="49"/>
      <c r="E568" s="49"/>
      <c r="F568" s="49"/>
      <c r="G568" s="49" t="s">
        <v>983</v>
      </c>
      <c r="H568" s="49"/>
      <c r="I568" s="49"/>
      <c r="J568" s="49" t="s">
        <v>984</v>
      </c>
      <c r="L568" t="e">
        <v>#VALUE!</v>
      </c>
      <c r="M568">
        <f t="shared" si="8"/>
        <v>0</v>
      </c>
    </row>
    <row r="569" spans="1:13" ht="12.75" customHeight="1" x14ac:dyDescent="0.25">
      <c r="A569" s="48" t="s">
        <v>4186</v>
      </c>
      <c r="B569" s="48" t="s">
        <v>4187</v>
      </c>
      <c r="C569" s="49"/>
      <c r="D569" s="49"/>
      <c r="E569" s="49"/>
      <c r="F569" s="49"/>
      <c r="G569" s="49" t="s">
        <v>983</v>
      </c>
      <c r="H569" s="49"/>
      <c r="I569" s="49"/>
      <c r="J569" s="49" t="s">
        <v>984</v>
      </c>
      <c r="L569" t="e">
        <v>#VALUE!</v>
      </c>
      <c r="M569">
        <f t="shared" si="8"/>
        <v>0</v>
      </c>
    </row>
    <row r="570" spans="1:13" ht="12.75" customHeight="1" x14ac:dyDescent="0.25">
      <c r="A570" s="48" t="s">
        <v>4188</v>
      </c>
      <c r="B570" s="48" t="s">
        <v>4189</v>
      </c>
      <c r="C570" s="49"/>
      <c r="D570" s="49"/>
      <c r="E570" s="49"/>
      <c r="F570" s="49"/>
      <c r="G570" s="49" t="s">
        <v>983</v>
      </c>
      <c r="H570" s="49"/>
      <c r="I570" s="49"/>
      <c r="J570" s="49" t="s">
        <v>984</v>
      </c>
      <c r="L570" t="e">
        <v>#VALUE!</v>
      </c>
      <c r="M570">
        <f t="shared" si="8"/>
        <v>0</v>
      </c>
    </row>
    <row r="571" spans="1:13" ht="12.75" customHeight="1" x14ac:dyDescent="0.25">
      <c r="A571" s="48" t="s">
        <v>4190</v>
      </c>
      <c r="B571" s="48" t="s">
        <v>4191</v>
      </c>
      <c r="C571" s="49"/>
      <c r="D571" s="49"/>
      <c r="E571" s="49"/>
      <c r="F571" s="49"/>
      <c r="G571" s="49" t="s">
        <v>983</v>
      </c>
      <c r="H571" s="49"/>
      <c r="I571" s="49"/>
      <c r="J571" s="49" t="s">
        <v>984</v>
      </c>
      <c r="L571" t="e">
        <v>#VALUE!</v>
      </c>
      <c r="M571">
        <f t="shared" si="8"/>
        <v>0</v>
      </c>
    </row>
    <row r="572" spans="1:13" ht="12.75" customHeight="1" x14ac:dyDescent="0.25">
      <c r="A572" s="48" t="s">
        <v>4192</v>
      </c>
      <c r="B572" s="48" t="s">
        <v>4193</v>
      </c>
      <c r="C572" s="49"/>
      <c r="D572" s="49"/>
      <c r="E572" s="49"/>
      <c r="F572" s="49"/>
      <c r="G572" s="49" t="s">
        <v>983</v>
      </c>
      <c r="H572" s="49"/>
      <c r="I572" s="49"/>
      <c r="J572" s="49" t="s">
        <v>984</v>
      </c>
      <c r="L572" t="e">
        <v>#VALUE!</v>
      </c>
      <c r="M572">
        <f t="shared" si="8"/>
        <v>0</v>
      </c>
    </row>
    <row r="573" spans="1:13" ht="12.75" customHeight="1" x14ac:dyDescent="0.25">
      <c r="A573" s="48" t="s">
        <v>4194</v>
      </c>
      <c r="B573" s="48" t="s">
        <v>4195</v>
      </c>
      <c r="C573" s="49"/>
      <c r="D573" s="49"/>
      <c r="E573" s="49"/>
      <c r="F573" s="49"/>
      <c r="G573" s="49" t="s">
        <v>983</v>
      </c>
      <c r="H573" s="49"/>
      <c r="I573" s="49"/>
      <c r="J573" s="49" t="s">
        <v>984</v>
      </c>
      <c r="L573" t="e">
        <v>#VALUE!</v>
      </c>
      <c r="M573">
        <f t="shared" si="8"/>
        <v>0</v>
      </c>
    </row>
    <row r="574" spans="1:13" ht="12.75" customHeight="1" x14ac:dyDescent="0.25">
      <c r="A574" s="48" t="s">
        <v>4196</v>
      </c>
      <c r="B574" s="48" t="s">
        <v>4197</v>
      </c>
      <c r="C574" s="49"/>
      <c r="D574" s="49"/>
      <c r="E574" s="49"/>
      <c r="F574" s="49"/>
      <c r="G574" s="49" t="s">
        <v>983</v>
      </c>
      <c r="H574" s="49"/>
      <c r="I574" s="49"/>
      <c r="J574" s="49" t="s">
        <v>984</v>
      </c>
      <c r="L574" t="e">
        <v>#VALUE!</v>
      </c>
      <c r="M574">
        <f t="shared" si="8"/>
        <v>0</v>
      </c>
    </row>
    <row r="575" spans="1:13" ht="12.75" customHeight="1" x14ac:dyDescent="0.25">
      <c r="A575" s="48" t="s">
        <v>4198</v>
      </c>
      <c r="B575" s="48" t="s">
        <v>4199</v>
      </c>
      <c r="C575" s="49"/>
      <c r="D575" s="49"/>
      <c r="E575" s="49"/>
      <c r="F575" s="49"/>
      <c r="G575" s="49" t="s">
        <v>983</v>
      </c>
      <c r="H575" s="49"/>
      <c r="I575" s="49"/>
      <c r="J575" s="49" t="s">
        <v>984</v>
      </c>
      <c r="L575" t="e">
        <v>#VALUE!</v>
      </c>
      <c r="M575">
        <f t="shared" si="8"/>
        <v>0</v>
      </c>
    </row>
    <row r="576" spans="1:13" ht="12.75" customHeight="1" x14ac:dyDescent="0.25">
      <c r="A576" s="48" t="s">
        <v>4200</v>
      </c>
      <c r="B576" s="48" t="s">
        <v>4201</v>
      </c>
      <c r="C576" s="49"/>
      <c r="D576" s="49"/>
      <c r="E576" s="49"/>
      <c r="F576" s="49"/>
      <c r="G576" s="49" t="s">
        <v>983</v>
      </c>
      <c r="H576" s="49"/>
      <c r="I576" s="49"/>
      <c r="J576" s="49" t="s">
        <v>984</v>
      </c>
      <c r="L576" t="e">
        <v>#VALUE!</v>
      </c>
      <c r="M576">
        <f t="shared" si="8"/>
        <v>0</v>
      </c>
    </row>
    <row r="577" spans="1:13" ht="12.75" customHeight="1" x14ac:dyDescent="0.25">
      <c r="A577" s="48" t="s">
        <v>4202</v>
      </c>
      <c r="B577" s="48" t="s">
        <v>4203</v>
      </c>
      <c r="C577" s="49"/>
      <c r="D577" s="49"/>
      <c r="E577" s="49"/>
      <c r="F577" s="49"/>
      <c r="G577" s="49" t="s">
        <v>983</v>
      </c>
      <c r="H577" s="49"/>
      <c r="I577" s="49"/>
      <c r="J577" s="49" t="s">
        <v>984</v>
      </c>
      <c r="L577" t="e">
        <v>#VALUE!</v>
      </c>
      <c r="M577">
        <f t="shared" si="8"/>
        <v>0</v>
      </c>
    </row>
    <row r="578" spans="1:13" ht="12.75" customHeight="1" x14ac:dyDescent="0.25">
      <c r="A578" s="48" t="s">
        <v>4204</v>
      </c>
      <c r="B578" s="48" t="s">
        <v>4205</v>
      </c>
      <c r="C578" s="49"/>
      <c r="D578" s="49"/>
      <c r="E578" s="49"/>
      <c r="F578" s="49"/>
      <c r="G578" s="49" t="s">
        <v>983</v>
      </c>
      <c r="H578" s="49"/>
      <c r="I578" s="49"/>
      <c r="J578" s="49" t="s">
        <v>984</v>
      </c>
      <c r="L578" t="e">
        <v>#VALUE!</v>
      </c>
      <c r="M578">
        <f t="shared" si="8"/>
        <v>0</v>
      </c>
    </row>
    <row r="579" spans="1:13" ht="12.75" customHeight="1" x14ac:dyDescent="0.25">
      <c r="A579" s="48" t="s">
        <v>4206</v>
      </c>
      <c r="B579" s="48" t="s">
        <v>4207</v>
      </c>
      <c r="C579" s="49"/>
      <c r="D579" s="49"/>
      <c r="E579" s="49"/>
      <c r="F579" s="49"/>
      <c r="G579" s="49" t="s">
        <v>983</v>
      </c>
      <c r="H579" s="49"/>
      <c r="I579" s="49"/>
      <c r="J579" s="49" t="s">
        <v>984</v>
      </c>
      <c r="L579" t="e">
        <v>#VALUE!</v>
      </c>
      <c r="M579">
        <f t="shared" si="8"/>
        <v>0</v>
      </c>
    </row>
    <row r="580" spans="1:13" ht="12.75" customHeight="1" x14ac:dyDescent="0.25">
      <c r="A580" s="48" t="s">
        <v>4208</v>
      </c>
      <c r="B580" s="48" t="s">
        <v>4209</v>
      </c>
      <c r="C580" s="49"/>
      <c r="D580" s="49"/>
      <c r="E580" s="49"/>
      <c r="F580" s="49"/>
      <c r="G580" s="49" t="s">
        <v>983</v>
      </c>
      <c r="H580" s="49"/>
      <c r="I580" s="49"/>
      <c r="J580" s="49" t="s">
        <v>984</v>
      </c>
      <c r="L580" t="e">
        <v>#VALUE!</v>
      </c>
      <c r="M580">
        <f t="shared" si="8"/>
        <v>0</v>
      </c>
    </row>
    <row r="581" spans="1:13" ht="12.75" customHeight="1" x14ac:dyDescent="0.25">
      <c r="A581" s="48" t="s">
        <v>4210</v>
      </c>
      <c r="B581" s="48" t="s">
        <v>4211</v>
      </c>
      <c r="C581" s="49"/>
      <c r="D581" s="49"/>
      <c r="E581" s="49"/>
      <c r="F581" s="49"/>
      <c r="G581" s="49" t="s">
        <v>983</v>
      </c>
      <c r="H581" s="49"/>
      <c r="I581" s="49"/>
      <c r="J581" s="49" t="s">
        <v>984</v>
      </c>
      <c r="L581" t="e">
        <v>#VALUE!</v>
      </c>
      <c r="M581">
        <f t="shared" ref="M581:M644" si="9">+E581</f>
        <v>0</v>
      </c>
    </row>
    <row r="582" spans="1:13" ht="12.75" customHeight="1" x14ac:dyDescent="0.25">
      <c r="A582" s="48" t="s">
        <v>4212</v>
      </c>
      <c r="B582" s="48" t="s">
        <v>4213</v>
      </c>
      <c r="C582" s="49"/>
      <c r="D582" s="49"/>
      <c r="E582" s="49"/>
      <c r="F582" s="49"/>
      <c r="G582" s="49" t="s">
        <v>983</v>
      </c>
      <c r="H582" s="49"/>
      <c r="I582" s="49"/>
      <c r="J582" s="49" t="s">
        <v>984</v>
      </c>
      <c r="L582" t="e">
        <v>#VALUE!</v>
      </c>
      <c r="M582">
        <f t="shared" si="9"/>
        <v>0</v>
      </c>
    </row>
    <row r="583" spans="1:13" ht="12.75" customHeight="1" x14ac:dyDescent="0.25">
      <c r="A583" s="48" t="s">
        <v>4214</v>
      </c>
      <c r="B583" s="48" t="s">
        <v>4215</v>
      </c>
      <c r="C583" s="49"/>
      <c r="D583" s="49"/>
      <c r="E583" s="49"/>
      <c r="F583" s="49"/>
      <c r="G583" s="49" t="s">
        <v>983</v>
      </c>
      <c r="H583" s="49"/>
      <c r="I583" s="49"/>
      <c r="J583" s="49" t="s">
        <v>984</v>
      </c>
      <c r="L583" t="e">
        <v>#VALUE!</v>
      </c>
      <c r="M583">
        <f t="shared" si="9"/>
        <v>0</v>
      </c>
    </row>
    <row r="584" spans="1:13" ht="12.75" customHeight="1" x14ac:dyDescent="0.25">
      <c r="A584" s="48" t="s">
        <v>4216</v>
      </c>
      <c r="B584" s="48" t="s">
        <v>4217</v>
      </c>
      <c r="C584" s="49"/>
      <c r="D584" s="49"/>
      <c r="E584" s="49"/>
      <c r="F584" s="49"/>
      <c r="G584" s="49" t="s">
        <v>983</v>
      </c>
      <c r="H584" s="49"/>
      <c r="I584" s="49"/>
      <c r="J584" s="49" t="s">
        <v>984</v>
      </c>
      <c r="L584" t="e">
        <v>#VALUE!</v>
      </c>
      <c r="M584">
        <f t="shared" si="9"/>
        <v>0</v>
      </c>
    </row>
    <row r="585" spans="1:13" ht="12.75" customHeight="1" x14ac:dyDescent="0.25">
      <c r="A585" s="48" t="s">
        <v>4218</v>
      </c>
      <c r="B585" s="48" t="s">
        <v>4219</v>
      </c>
      <c r="C585" s="49"/>
      <c r="D585" s="49"/>
      <c r="E585" s="49"/>
      <c r="F585" s="49"/>
      <c r="G585" s="49" t="s">
        <v>983</v>
      </c>
      <c r="H585" s="49"/>
      <c r="I585" s="49"/>
      <c r="J585" s="49" t="s">
        <v>984</v>
      </c>
      <c r="L585" t="e">
        <v>#VALUE!</v>
      </c>
      <c r="M585">
        <f t="shared" si="9"/>
        <v>0</v>
      </c>
    </row>
    <row r="586" spans="1:13" ht="12.75" customHeight="1" x14ac:dyDescent="0.25">
      <c r="A586" s="48" t="s">
        <v>4220</v>
      </c>
      <c r="B586" s="48" t="s">
        <v>4221</v>
      </c>
      <c r="C586" s="49"/>
      <c r="D586" s="49"/>
      <c r="E586" s="49"/>
      <c r="F586" s="49"/>
      <c r="G586" s="49" t="s">
        <v>983</v>
      </c>
      <c r="H586" s="49"/>
      <c r="I586" s="49"/>
      <c r="J586" s="49" t="s">
        <v>984</v>
      </c>
      <c r="L586" t="e">
        <v>#VALUE!</v>
      </c>
      <c r="M586">
        <f t="shared" si="9"/>
        <v>0</v>
      </c>
    </row>
    <row r="587" spans="1:13" ht="12.75" customHeight="1" x14ac:dyDescent="0.25">
      <c r="A587" s="48" t="s">
        <v>4222</v>
      </c>
      <c r="B587" s="48" t="s">
        <v>4223</v>
      </c>
      <c r="C587" s="49"/>
      <c r="D587" s="49"/>
      <c r="E587" s="49"/>
      <c r="F587" s="49"/>
      <c r="G587" s="49" t="s">
        <v>983</v>
      </c>
      <c r="H587" s="49"/>
      <c r="I587" s="49"/>
      <c r="J587" s="49" t="s">
        <v>984</v>
      </c>
      <c r="L587" t="e">
        <v>#VALUE!</v>
      </c>
      <c r="M587">
        <f t="shared" si="9"/>
        <v>0</v>
      </c>
    </row>
    <row r="588" spans="1:13" ht="12.75" customHeight="1" x14ac:dyDescent="0.25">
      <c r="A588" s="48" t="s">
        <v>4224</v>
      </c>
      <c r="B588" s="48" t="s">
        <v>4225</v>
      </c>
      <c r="C588" s="49"/>
      <c r="D588" s="49"/>
      <c r="E588" s="49"/>
      <c r="F588" s="49"/>
      <c r="G588" s="49" t="s">
        <v>983</v>
      </c>
      <c r="H588" s="49"/>
      <c r="I588" s="49"/>
      <c r="J588" s="49" t="s">
        <v>984</v>
      </c>
      <c r="L588" t="e">
        <v>#VALUE!</v>
      </c>
      <c r="M588">
        <f t="shared" si="9"/>
        <v>0</v>
      </c>
    </row>
    <row r="589" spans="1:13" ht="12.75" customHeight="1" x14ac:dyDescent="0.25">
      <c r="A589" s="48" t="s">
        <v>4226</v>
      </c>
      <c r="B589" s="48" t="s">
        <v>4227</v>
      </c>
      <c r="C589" s="49"/>
      <c r="D589" s="49"/>
      <c r="E589" s="49"/>
      <c r="F589" s="49"/>
      <c r="G589" s="49" t="s">
        <v>983</v>
      </c>
      <c r="H589" s="49"/>
      <c r="I589" s="49"/>
      <c r="J589" s="49" t="s">
        <v>984</v>
      </c>
      <c r="L589" t="e">
        <v>#VALUE!</v>
      </c>
      <c r="M589">
        <f t="shared" si="9"/>
        <v>0</v>
      </c>
    </row>
    <row r="590" spans="1:13" ht="12.75" customHeight="1" x14ac:dyDescent="0.25">
      <c r="A590" s="48" t="s">
        <v>4228</v>
      </c>
      <c r="B590" s="48" t="s">
        <v>4229</v>
      </c>
      <c r="C590" s="49"/>
      <c r="D590" s="49"/>
      <c r="E590" s="49"/>
      <c r="F590" s="49"/>
      <c r="G590" s="49" t="s">
        <v>983</v>
      </c>
      <c r="H590" s="49"/>
      <c r="I590" s="49"/>
      <c r="J590" s="49" t="s">
        <v>984</v>
      </c>
      <c r="L590" t="e">
        <v>#VALUE!</v>
      </c>
      <c r="M590">
        <f t="shared" si="9"/>
        <v>0</v>
      </c>
    </row>
    <row r="591" spans="1:13" ht="12.75" customHeight="1" x14ac:dyDescent="0.25">
      <c r="A591" s="48" t="s">
        <v>4230</v>
      </c>
      <c r="B591" s="48" t="s">
        <v>4231</v>
      </c>
      <c r="C591" s="49"/>
      <c r="D591" s="49"/>
      <c r="E591" s="49"/>
      <c r="F591" s="49"/>
      <c r="G591" s="49" t="s">
        <v>983</v>
      </c>
      <c r="H591" s="49"/>
      <c r="I591" s="49"/>
      <c r="J591" s="49" t="s">
        <v>984</v>
      </c>
      <c r="L591" t="e">
        <v>#VALUE!</v>
      </c>
      <c r="M591">
        <f t="shared" si="9"/>
        <v>0</v>
      </c>
    </row>
    <row r="592" spans="1:13" ht="12.75" customHeight="1" x14ac:dyDescent="0.25">
      <c r="A592" s="48" t="s">
        <v>4232</v>
      </c>
      <c r="B592" s="48" t="s">
        <v>4233</v>
      </c>
      <c r="C592" s="49"/>
      <c r="D592" s="49"/>
      <c r="E592" s="49"/>
      <c r="F592" s="49"/>
      <c r="G592" s="49" t="s">
        <v>983</v>
      </c>
      <c r="H592" s="49"/>
      <c r="I592" s="49"/>
      <c r="J592" s="49" t="s">
        <v>984</v>
      </c>
      <c r="L592" t="e">
        <v>#VALUE!</v>
      </c>
      <c r="M592">
        <f t="shared" si="9"/>
        <v>0</v>
      </c>
    </row>
    <row r="593" spans="1:13" ht="12.75" customHeight="1" x14ac:dyDescent="0.25">
      <c r="A593" s="48" t="s">
        <v>4234</v>
      </c>
      <c r="B593" s="48" t="s">
        <v>4235</v>
      </c>
      <c r="C593" s="49"/>
      <c r="D593" s="49"/>
      <c r="E593" s="49"/>
      <c r="F593" s="49"/>
      <c r="G593" s="49" t="s">
        <v>983</v>
      </c>
      <c r="H593" s="49"/>
      <c r="I593" s="49"/>
      <c r="J593" s="49" t="s">
        <v>984</v>
      </c>
      <c r="L593" t="e">
        <v>#VALUE!</v>
      </c>
      <c r="M593">
        <f t="shared" si="9"/>
        <v>0</v>
      </c>
    </row>
    <row r="594" spans="1:13" ht="12.75" customHeight="1" x14ac:dyDescent="0.25">
      <c r="A594" s="47" t="s">
        <v>979</v>
      </c>
      <c r="B594" s="47" t="s">
        <v>980</v>
      </c>
      <c r="L594">
        <v>0</v>
      </c>
      <c r="M594">
        <f t="shared" si="9"/>
        <v>0</v>
      </c>
    </row>
    <row r="595" spans="1:13" ht="12.75" customHeight="1" x14ac:dyDescent="0.25">
      <c r="A595" s="48" t="s">
        <v>4236</v>
      </c>
      <c r="B595" s="48" t="s">
        <v>4237</v>
      </c>
      <c r="C595" s="49"/>
      <c r="D595" s="49"/>
      <c r="E595" s="49"/>
      <c r="F595" s="49"/>
      <c r="G595" s="49" t="s">
        <v>983</v>
      </c>
      <c r="H595" s="49"/>
      <c r="I595" s="49"/>
      <c r="J595" s="49" t="s">
        <v>984</v>
      </c>
      <c r="L595" t="e">
        <v>#VALUE!</v>
      </c>
      <c r="M595">
        <f t="shared" si="9"/>
        <v>0</v>
      </c>
    </row>
    <row r="596" spans="1:13" ht="12.75" customHeight="1" x14ac:dyDescent="0.25">
      <c r="A596" s="48" t="s">
        <v>4238</v>
      </c>
      <c r="B596" s="48" t="s">
        <v>4239</v>
      </c>
      <c r="C596" s="49"/>
      <c r="D596" s="49"/>
      <c r="E596" s="49"/>
      <c r="F596" s="49"/>
      <c r="G596" s="49" t="s">
        <v>983</v>
      </c>
      <c r="H596" s="49"/>
      <c r="I596" s="49"/>
      <c r="J596" s="49" t="s">
        <v>984</v>
      </c>
      <c r="L596" t="e">
        <v>#VALUE!</v>
      </c>
      <c r="M596">
        <f t="shared" si="9"/>
        <v>0</v>
      </c>
    </row>
    <row r="597" spans="1:13" ht="12.75" customHeight="1" x14ac:dyDescent="0.25">
      <c r="A597" s="48" t="s">
        <v>4240</v>
      </c>
      <c r="B597" s="48" t="s">
        <v>4241</v>
      </c>
      <c r="C597" s="49"/>
      <c r="D597" s="49"/>
      <c r="E597" s="49"/>
      <c r="F597" s="49"/>
      <c r="G597" s="49" t="s">
        <v>983</v>
      </c>
      <c r="H597" s="49"/>
      <c r="I597" s="49"/>
      <c r="J597" s="49" t="s">
        <v>984</v>
      </c>
      <c r="L597" t="e">
        <v>#VALUE!</v>
      </c>
      <c r="M597">
        <f t="shared" si="9"/>
        <v>0</v>
      </c>
    </row>
    <row r="598" spans="1:13" ht="12.75" customHeight="1" x14ac:dyDescent="0.25">
      <c r="A598" s="48" t="s">
        <v>4242</v>
      </c>
      <c r="B598" s="48" t="s">
        <v>4243</v>
      </c>
      <c r="C598" s="49"/>
      <c r="D598" s="49"/>
      <c r="E598" s="49"/>
      <c r="F598" s="49"/>
      <c r="G598" s="49" t="s">
        <v>983</v>
      </c>
      <c r="H598" s="49"/>
      <c r="I598" s="49"/>
      <c r="J598" s="49" t="s">
        <v>984</v>
      </c>
      <c r="L598" t="e">
        <v>#VALUE!</v>
      </c>
      <c r="M598">
        <f t="shared" si="9"/>
        <v>0</v>
      </c>
    </row>
    <row r="599" spans="1:13" ht="12.75" customHeight="1" x14ac:dyDescent="0.25">
      <c r="A599" s="48" t="s">
        <v>4244</v>
      </c>
      <c r="B599" s="48" t="s">
        <v>4245</v>
      </c>
      <c r="C599" s="49"/>
      <c r="D599" s="49"/>
      <c r="E599" s="49"/>
      <c r="F599" s="49"/>
      <c r="G599" s="49" t="s">
        <v>983</v>
      </c>
      <c r="H599" s="49"/>
      <c r="I599" s="49"/>
      <c r="J599" s="49" t="s">
        <v>984</v>
      </c>
      <c r="L599" t="e">
        <v>#VALUE!</v>
      </c>
      <c r="M599">
        <f t="shared" si="9"/>
        <v>0</v>
      </c>
    </row>
    <row r="600" spans="1:13" ht="12.75" customHeight="1" x14ac:dyDescent="0.25">
      <c r="A600" s="48" t="s">
        <v>4246</v>
      </c>
      <c r="B600" s="48" t="s">
        <v>4247</v>
      </c>
      <c r="C600" s="49"/>
      <c r="D600" s="49"/>
      <c r="E600" s="49"/>
      <c r="F600" s="49"/>
      <c r="G600" s="49" t="s">
        <v>983</v>
      </c>
      <c r="H600" s="49"/>
      <c r="I600" s="49"/>
      <c r="J600" s="49" t="s">
        <v>984</v>
      </c>
      <c r="L600" t="e">
        <v>#VALUE!</v>
      </c>
      <c r="M600">
        <f t="shared" si="9"/>
        <v>0</v>
      </c>
    </row>
    <row r="601" spans="1:13" ht="12.75" customHeight="1" x14ac:dyDescent="0.25">
      <c r="A601" s="48" t="s">
        <v>4248</v>
      </c>
      <c r="B601" s="48" t="s">
        <v>4249</v>
      </c>
      <c r="C601" s="49"/>
      <c r="D601" s="49"/>
      <c r="E601" s="49"/>
      <c r="F601" s="49"/>
      <c r="G601" s="49" t="s">
        <v>983</v>
      </c>
      <c r="H601" s="49"/>
      <c r="I601" s="49"/>
      <c r="J601" s="49" t="s">
        <v>984</v>
      </c>
      <c r="L601" t="e">
        <v>#VALUE!</v>
      </c>
      <c r="M601">
        <f t="shared" si="9"/>
        <v>0</v>
      </c>
    </row>
    <row r="602" spans="1:13" ht="12.75" customHeight="1" x14ac:dyDescent="0.25">
      <c r="A602" s="48" t="s">
        <v>4250</v>
      </c>
      <c r="B602" s="48" t="s">
        <v>4251</v>
      </c>
      <c r="C602" s="49"/>
      <c r="D602" s="49"/>
      <c r="E602" s="49"/>
      <c r="F602" s="49"/>
      <c r="G602" s="49" t="s">
        <v>983</v>
      </c>
      <c r="H602" s="49"/>
      <c r="I602" s="49"/>
      <c r="J602" s="49" t="s">
        <v>984</v>
      </c>
      <c r="L602" t="e">
        <v>#VALUE!</v>
      </c>
      <c r="M602">
        <f t="shared" si="9"/>
        <v>0</v>
      </c>
    </row>
    <row r="603" spans="1:13" ht="12.75" customHeight="1" x14ac:dyDescent="0.25">
      <c r="A603" s="48" t="s">
        <v>4252</v>
      </c>
      <c r="B603" s="48" t="s">
        <v>4253</v>
      </c>
      <c r="C603" s="49"/>
      <c r="D603" s="49"/>
      <c r="E603" s="49"/>
      <c r="F603" s="49"/>
      <c r="G603" s="49" t="s">
        <v>983</v>
      </c>
      <c r="H603" s="49"/>
      <c r="I603" s="49"/>
      <c r="J603" s="49" t="s">
        <v>984</v>
      </c>
      <c r="L603" t="e">
        <v>#VALUE!</v>
      </c>
      <c r="M603">
        <f t="shared" si="9"/>
        <v>0</v>
      </c>
    </row>
    <row r="604" spans="1:13" ht="12.75" customHeight="1" x14ac:dyDescent="0.25">
      <c r="A604" s="48" t="s">
        <v>4254</v>
      </c>
      <c r="B604" s="48" t="s">
        <v>4255</v>
      </c>
      <c r="C604" s="49"/>
      <c r="D604" s="49"/>
      <c r="E604" s="49"/>
      <c r="F604" s="49"/>
      <c r="G604" s="49" t="s">
        <v>983</v>
      </c>
      <c r="H604" s="49"/>
      <c r="I604" s="49"/>
      <c r="J604" s="49" t="s">
        <v>984</v>
      </c>
      <c r="L604" t="e">
        <v>#VALUE!</v>
      </c>
      <c r="M604">
        <f t="shared" si="9"/>
        <v>0</v>
      </c>
    </row>
    <row r="605" spans="1:13" ht="12.75" customHeight="1" x14ac:dyDescent="0.25">
      <c r="A605" s="48" t="s">
        <v>4256</v>
      </c>
      <c r="B605" s="48" t="s">
        <v>4257</v>
      </c>
      <c r="C605" s="49"/>
      <c r="D605" s="49"/>
      <c r="E605" s="49"/>
      <c r="F605" s="49"/>
      <c r="G605" s="49" t="s">
        <v>983</v>
      </c>
      <c r="H605" s="49"/>
      <c r="I605" s="49"/>
      <c r="J605" s="49" t="s">
        <v>984</v>
      </c>
      <c r="L605" t="e">
        <v>#VALUE!</v>
      </c>
      <c r="M605">
        <f t="shared" si="9"/>
        <v>0</v>
      </c>
    </row>
    <row r="606" spans="1:13" ht="12.75" customHeight="1" x14ac:dyDescent="0.25">
      <c r="A606" s="48" t="s">
        <v>4258</v>
      </c>
      <c r="B606" s="48" t="s">
        <v>4259</v>
      </c>
      <c r="C606" s="49"/>
      <c r="D606" s="49"/>
      <c r="E606" s="49"/>
      <c r="F606" s="49"/>
      <c r="G606" s="49" t="s">
        <v>983</v>
      </c>
      <c r="H606" s="49"/>
      <c r="I606" s="49"/>
      <c r="J606" s="49" t="s">
        <v>984</v>
      </c>
      <c r="L606" t="e">
        <v>#VALUE!</v>
      </c>
      <c r="M606">
        <f t="shared" si="9"/>
        <v>0</v>
      </c>
    </row>
    <row r="607" spans="1:13" ht="12.75" customHeight="1" x14ac:dyDescent="0.25">
      <c r="A607" s="48" t="s">
        <v>4260</v>
      </c>
      <c r="B607" s="48" t="s">
        <v>4261</v>
      </c>
      <c r="C607" s="49"/>
      <c r="D607" s="49"/>
      <c r="E607" s="49"/>
      <c r="F607" s="49"/>
      <c r="G607" s="49" t="s">
        <v>983</v>
      </c>
      <c r="H607" s="49"/>
      <c r="I607" s="49"/>
      <c r="J607" s="49" t="s">
        <v>984</v>
      </c>
      <c r="L607" t="e">
        <v>#VALUE!</v>
      </c>
      <c r="M607">
        <f t="shared" si="9"/>
        <v>0</v>
      </c>
    </row>
    <row r="608" spans="1:13" ht="12.75" customHeight="1" x14ac:dyDescent="0.25">
      <c r="A608" s="48" t="s">
        <v>4262</v>
      </c>
      <c r="B608" s="48" t="s">
        <v>4263</v>
      </c>
      <c r="C608" s="49"/>
      <c r="D608" s="49"/>
      <c r="E608" s="49"/>
      <c r="F608" s="49"/>
      <c r="G608" s="49" t="s">
        <v>983</v>
      </c>
      <c r="H608" s="49"/>
      <c r="I608" s="49"/>
      <c r="J608" s="49" t="s">
        <v>984</v>
      </c>
      <c r="L608" t="e">
        <v>#VALUE!</v>
      </c>
      <c r="M608">
        <f t="shared" si="9"/>
        <v>0</v>
      </c>
    </row>
    <row r="609" spans="1:13" ht="12.75" customHeight="1" x14ac:dyDescent="0.25">
      <c r="A609" s="48" t="s">
        <v>4264</v>
      </c>
      <c r="B609" s="48" t="s">
        <v>4265</v>
      </c>
      <c r="C609" s="49"/>
      <c r="D609" s="49"/>
      <c r="E609" s="49"/>
      <c r="F609" s="49"/>
      <c r="G609" s="49" t="s">
        <v>983</v>
      </c>
      <c r="H609" s="49"/>
      <c r="I609" s="49"/>
      <c r="J609" s="49" t="s">
        <v>984</v>
      </c>
      <c r="L609" t="e">
        <v>#VALUE!</v>
      </c>
      <c r="M609">
        <f t="shared" si="9"/>
        <v>0</v>
      </c>
    </row>
    <row r="610" spans="1:13" ht="12.75" customHeight="1" x14ac:dyDescent="0.25">
      <c r="A610" s="48" t="s">
        <v>4266</v>
      </c>
      <c r="B610" s="48" t="s">
        <v>4267</v>
      </c>
      <c r="C610" s="49"/>
      <c r="D610" s="49"/>
      <c r="E610" s="49"/>
      <c r="F610" s="49"/>
      <c r="G610" s="49" t="s">
        <v>983</v>
      </c>
      <c r="H610" s="49"/>
      <c r="I610" s="49"/>
      <c r="J610" s="49" t="s">
        <v>984</v>
      </c>
      <c r="L610" t="e">
        <v>#VALUE!</v>
      </c>
      <c r="M610">
        <f t="shared" si="9"/>
        <v>0</v>
      </c>
    </row>
    <row r="611" spans="1:13" ht="12.75" customHeight="1" x14ac:dyDescent="0.25">
      <c r="A611" s="48" t="s">
        <v>4268</v>
      </c>
      <c r="B611" s="48" t="s">
        <v>4269</v>
      </c>
      <c r="C611" s="49"/>
      <c r="D611" s="49"/>
      <c r="E611" s="49"/>
      <c r="F611" s="49"/>
      <c r="G611" s="49" t="s">
        <v>983</v>
      </c>
      <c r="H611" s="49"/>
      <c r="I611" s="49"/>
      <c r="J611" s="49" t="s">
        <v>984</v>
      </c>
      <c r="L611" t="e">
        <v>#VALUE!</v>
      </c>
      <c r="M611">
        <f t="shared" si="9"/>
        <v>0</v>
      </c>
    </row>
    <row r="612" spans="1:13" ht="12.75" customHeight="1" x14ac:dyDescent="0.25">
      <c r="A612" s="48" t="s">
        <v>4270</v>
      </c>
      <c r="B612" s="48" t="s">
        <v>4271</v>
      </c>
      <c r="C612" s="49"/>
      <c r="D612" s="49"/>
      <c r="E612" s="49"/>
      <c r="F612" s="49"/>
      <c r="G612" s="49" t="s">
        <v>983</v>
      </c>
      <c r="H612" s="49"/>
      <c r="I612" s="49"/>
      <c r="J612" s="49" t="s">
        <v>984</v>
      </c>
      <c r="L612" t="e">
        <v>#VALUE!</v>
      </c>
      <c r="M612">
        <f t="shared" si="9"/>
        <v>0</v>
      </c>
    </row>
    <row r="613" spans="1:13" ht="12.75" customHeight="1" x14ac:dyDescent="0.25">
      <c r="A613" s="48" t="s">
        <v>4272</v>
      </c>
      <c r="B613" s="48" t="s">
        <v>4273</v>
      </c>
      <c r="C613" s="49"/>
      <c r="D613" s="49"/>
      <c r="E613" s="49"/>
      <c r="F613" s="49"/>
      <c r="G613" s="49" t="s">
        <v>983</v>
      </c>
      <c r="H613" s="49"/>
      <c r="I613" s="49"/>
      <c r="J613" s="49" t="s">
        <v>984</v>
      </c>
      <c r="L613" t="e">
        <v>#VALUE!</v>
      </c>
      <c r="M613">
        <f t="shared" si="9"/>
        <v>0</v>
      </c>
    </row>
    <row r="614" spans="1:13" ht="12.75" customHeight="1" x14ac:dyDescent="0.25">
      <c r="A614" s="48" t="s">
        <v>4274</v>
      </c>
      <c r="B614" s="48" t="s">
        <v>4275</v>
      </c>
      <c r="C614" s="49"/>
      <c r="D614" s="49"/>
      <c r="E614" s="49"/>
      <c r="F614" s="49"/>
      <c r="G614" s="49" t="s">
        <v>983</v>
      </c>
      <c r="H614" s="49"/>
      <c r="I614" s="49"/>
      <c r="J614" s="49" t="s">
        <v>984</v>
      </c>
      <c r="L614" t="e">
        <v>#VALUE!</v>
      </c>
      <c r="M614">
        <f t="shared" si="9"/>
        <v>0</v>
      </c>
    </row>
    <row r="615" spans="1:13" ht="12.75" customHeight="1" x14ac:dyDescent="0.25">
      <c r="A615" s="48" t="s">
        <v>4276</v>
      </c>
      <c r="B615" s="48" t="s">
        <v>4277</v>
      </c>
      <c r="C615" s="49"/>
      <c r="D615" s="49"/>
      <c r="E615" s="49"/>
      <c r="F615" s="49"/>
      <c r="G615" s="49" t="s">
        <v>983</v>
      </c>
      <c r="H615" s="49"/>
      <c r="I615" s="49"/>
      <c r="J615" s="49" t="s">
        <v>984</v>
      </c>
      <c r="L615" t="e">
        <v>#VALUE!</v>
      </c>
      <c r="M615">
        <f t="shared" si="9"/>
        <v>0</v>
      </c>
    </row>
    <row r="616" spans="1:13" ht="12.75" customHeight="1" x14ac:dyDescent="0.25">
      <c r="A616" s="48" t="s">
        <v>4278</v>
      </c>
      <c r="B616" s="48" t="s">
        <v>4279</v>
      </c>
      <c r="C616" s="49"/>
      <c r="D616" s="49"/>
      <c r="E616" s="49"/>
      <c r="F616" s="49"/>
      <c r="G616" s="49" t="s">
        <v>983</v>
      </c>
      <c r="H616" s="49"/>
      <c r="I616" s="49"/>
      <c r="J616" s="49" t="s">
        <v>984</v>
      </c>
      <c r="L616" t="e">
        <v>#VALUE!</v>
      </c>
      <c r="M616">
        <f t="shared" si="9"/>
        <v>0</v>
      </c>
    </row>
    <row r="617" spans="1:13" ht="12.75" customHeight="1" x14ac:dyDescent="0.25">
      <c r="A617" s="48" t="s">
        <v>4280</v>
      </c>
      <c r="B617" s="48" t="s">
        <v>4281</v>
      </c>
      <c r="C617" s="49"/>
      <c r="D617" s="49"/>
      <c r="E617" s="49"/>
      <c r="F617" s="49"/>
      <c r="G617" s="49" t="s">
        <v>983</v>
      </c>
      <c r="H617" s="49"/>
      <c r="I617" s="49"/>
      <c r="J617" s="49" t="s">
        <v>984</v>
      </c>
      <c r="L617" t="e">
        <v>#VALUE!</v>
      </c>
      <c r="M617">
        <f t="shared" si="9"/>
        <v>0</v>
      </c>
    </row>
    <row r="618" spans="1:13" ht="12.75" customHeight="1" x14ac:dyDescent="0.25">
      <c r="A618" s="48" t="s">
        <v>4282</v>
      </c>
      <c r="B618" s="48" t="s">
        <v>4283</v>
      </c>
      <c r="C618" s="49"/>
      <c r="D618" s="49"/>
      <c r="E618" s="49"/>
      <c r="F618" s="49"/>
      <c r="G618" s="49" t="s">
        <v>983</v>
      </c>
      <c r="H618" s="49"/>
      <c r="I618" s="49"/>
      <c r="J618" s="49" t="s">
        <v>984</v>
      </c>
      <c r="L618" t="e">
        <v>#VALUE!</v>
      </c>
      <c r="M618">
        <f t="shared" si="9"/>
        <v>0</v>
      </c>
    </row>
    <row r="619" spans="1:13" ht="12.75" customHeight="1" x14ac:dyDescent="0.25">
      <c r="A619" s="48" t="s">
        <v>4284</v>
      </c>
      <c r="B619" s="48" t="s">
        <v>4285</v>
      </c>
      <c r="C619" s="49"/>
      <c r="D619" s="49"/>
      <c r="E619" s="49"/>
      <c r="F619" s="49"/>
      <c r="G619" s="49" t="s">
        <v>983</v>
      </c>
      <c r="H619" s="49"/>
      <c r="I619" s="49"/>
      <c r="J619" s="49" t="s">
        <v>984</v>
      </c>
      <c r="L619" t="e">
        <v>#VALUE!</v>
      </c>
      <c r="M619">
        <f t="shared" si="9"/>
        <v>0</v>
      </c>
    </row>
    <row r="620" spans="1:13" ht="12.75" customHeight="1" x14ac:dyDescent="0.25">
      <c r="A620" s="48" t="s">
        <v>4286</v>
      </c>
      <c r="B620" s="48" t="s">
        <v>4287</v>
      </c>
      <c r="C620" s="49"/>
      <c r="D620" s="49"/>
      <c r="E620" s="49"/>
      <c r="F620" s="49"/>
      <c r="G620" s="49" t="s">
        <v>983</v>
      </c>
      <c r="H620" s="49"/>
      <c r="I620" s="49"/>
      <c r="J620" s="49" t="s">
        <v>984</v>
      </c>
      <c r="L620" t="e">
        <v>#VALUE!</v>
      </c>
      <c r="M620">
        <f t="shared" si="9"/>
        <v>0</v>
      </c>
    </row>
    <row r="621" spans="1:13" ht="12.75" customHeight="1" x14ac:dyDescent="0.25">
      <c r="A621" s="48" t="s">
        <v>4288</v>
      </c>
      <c r="B621" s="48" t="s">
        <v>4289</v>
      </c>
      <c r="C621" s="49"/>
      <c r="D621" s="49"/>
      <c r="E621" s="49"/>
      <c r="F621" s="49"/>
      <c r="G621" s="49" t="s">
        <v>983</v>
      </c>
      <c r="H621" s="49"/>
      <c r="I621" s="49"/>
      <c r="J621" s="49" t="s">
        <v>984</v>
      </c>
      <c r="L621" t="e">
        <v>#VALUE!</v>
      </c>
      <c r="M621">
        <f t="shared" si="9"/>
        <v>0</v>
      </c>
    </row>
    <row r="622" spans="1:13" ht="12.75" customHeight="1" x14ac:dyDescent="0.25">
      <c r="A622" s="48" t="s">
        <v>4290</v>
      </c>
      <c r="B622" s="48" t="s">
        <v>4291</v>
      </c>
      <c r="C622" s="49"/>
      <c r="D622" s="49"/>
      <c r="E622" s="49"/>
      <c r="F622" s="49"/>
      <c r="G622" s="49" t="s">
        <v>983</v>
      </c>
      <c r="H622" s="49"/>
      <c r="I622" s="49"/>
      <c r="J622" s="49" t="s">
        <v>984</v>
      </c>
      <c r="L622" t="e">
        <v>#VALUE!</v>
      </c>
      <c r="M622">
        <f t="shared" si="9"/>
        <v>0</v>
      </c>
    </row>
    <row r="623" spans="1:13" ht="12.75" customHeight="1" x14ac:dyDescent="0.25">
      <c r="A623" s="48" t="s">
        <v>4292</v>
      </c>
      <c r="B623" s="48" t="s">
        <v>4293</v>
      </c>
      <c r="C623" s="49"/>
      <c r="D623" s="49"/>
      <c r="E623" s="49"/>
      <c r="F623" s="49"/>
      <c r="G623" s="49" t="s">
        <v>983</v>
      </c>
      <c r="H623" s="49"/>
      <c r="I623" s="49"/>
      <c r="J623" s="49" t="s">
        <v>984</v>
      </c>
      <c r="L623" t="e">
        <v>#VALUE!</v>
      </c>
      <c r="M623">
        <f t="shared" si="9"/>
        <v>0</v>
      </c>
    </row>
    <row r="624" spans="1:13" ht="12.75" customHeight="1" x14ac:dyDescent="0.25">
      <c r="A624" s="48" t="s">
        <v>4294</v>
      </c>
      <c r="B624" s="48" t="s">
        <v>4295</v>
      </c>
      <c r="C624" s="49"/>
      <c r="D624" s="49"/>
      <c r="E624" s="49"/>
      <c r="F624" s="49"/>
      <c r="G624" s="49" t="s">
        <v>983</v>
      </c>
      <c r="H624" s="49"/>
      <c r="I624" s="49"/>
      <c r="J624" s="49" t="s">
        <v>984</v>
      </c>
      <c r="L624" t="e">
        <v>#VALUE!</v>
      </c>
      <c r="M624">
        <f t="shared" si="9"/>
        <v>0</v>
      </c>
    </row>
    <row r="625" spans="1:13" ht="12.75" customHeight="1" x14ac:dyDescent="0.25">
      <c r="A625" s="48" t="s">
        <v>4296</v>
      </c>
      <c r="B625" s="48" t="s">
        <v>4297</v>
      </c>
      <c r="C625" s="49"/>
      <c r="D625" s="49"/>
      <c r="E625" s="49"/>
      <c r="F625" s="49"/>
      <c r="G625" s="49" t="s">
        <v>983</v>
      </c>
      <c r="H625" s="49"/>
      <c r="I625" s="49"/>
      <c r="J625" s="49" t="s">
        <v>984</v>
      </c>
      <c r="L625" t="e">
        <v>#VALUE!</v>
      </c>
      <c r="M625">
        <f t="shared" si="9"/>
        <v>0</v>
      </c>
    </row>
    <row r="626" spans="1:13" ht="12.75" customHeight="1" x14ac:dyDescent="0.25">
      <c r="A626" s="48" t="s">
        <v>4298</v>
      </c>
      <c r="B626" s="48" t="s">
        <v>4299</v>
      </c>
      <c r="C626" s="49"/>
      <c r="D626" s="49"/>
      <c r="E626" s="49"/>
      <c r="F626" s="49"/>
      <c r="G626" s="49" t="s">
        <v>983</v>
      </c>
      <c r="H626" s="49"/>
      <c r="I626" s="49"/>
      <c r="J626" s="49" t="s">
        <v>984</v>
      </c>
      <c r="L626" t="e">
        <v>#VALUE!</v>
      </c>
      <c r="M626">
        <f t="shared" si="9"/>
        <v>0</v>
      </c>
    </row>
    <row r="627" spans="1:13" ht="12.75" customHeight="1" x14ac:dyDescent="0.25">
      <c r="A627" s="48" t="s">
        <v>4300</v>
      </c>
      <c r="B627" s="48" t="s">
        <v>4301</v>
      </c>
      <c r="C627" s="49"/>
      <c r="D627" s="49"/>
      <c r="E627" s="49"/>
      <c r="F627" s="49"/>
      <c r="G627" s="49" t="s">
        <v>983</v>
      </c>
      <c r="H627" s="49"/>
      <c r="I627" s="49"/>
      <c r="J627" s="49" t="s">
        <v>984</v>
      </c>
      <c r="L627" t="e">
        <v>#VALUE!</v>
      </c>
      <c r="M627">
        <f t="shared" si="9"/>
        <v>0</v>
      </c>
    </row>
    <row r="628" spans="1:13" ht="12.75" customHeight="1" x14ac:dyDescent="0.25">
      <c r="A628" s="48" t="s">
        <v>4302</v>
      </c>
      <c r="B628" s="48" t="s">
        <v>4303</v>
      </c>
      <c r="C628" s="49"/>
      <c r="D628" s="49"/>
      <c r="E628" s="49"/>
      <c r="F628" s="49"/>
      <c r="G628" s="49" t="s">
        <v>983</v>
      </c>
      <c r="H628" s="49"/>
      <c r="I628" s="49"/>
      <c r="J628" s="49" t="s">
        <v>984</v>
      </c>
      <c r="L628" t="e">
        <v>#VALUE!</v>
      </c>
      <c r="M628">
        <f t="shared" si="9"/>
        <v>0</v>
      </c>
    </row>
    <row r="629" spans="1:13" ht="12.75" customHeight="1" x14ac:dyDescent="0.25">
      <c r="A629" s="48" t="s">
        <v>4304</v>
      </c>
      <c r="B629" s="48" t="s">
        <v>4305</v>
      </c>
      <c r="C629" s="49"/>
      <c r="D629" s="49"/>
      <c r="E629" s="49"/>
      <c r="F629" s="49"/>
      <c r="G629" s="49" t="s">
        <v>983</v>
      </c>
      <c r="H629" s="49"/>
      <c r="I629" s="49"/>
      <c r="J629" s="49" t="s">
        <v>984</v>
      </c>
      <c r="L629" t="e">
        <v>#VALUE!</v>
      </c>
      <c r="M629">
        <f t="shared" si="9"/>
        <v>0</v>
      </c>
    </row>
    <row r="630" spans="1:13" ht="12.75" customHeight="1" x14ac:dyDescent="0.25">
      <c r="A630" s="48" t="s">
        <v>4306</v>
      </c>
      <c r="B630" s="48" t="s">
        <v>4307</v>
      </c>
      <c r="C630" s="49"/>
      <c r="D630" s="49"/>
      <c r="E630" s="49"/>
      <c r="F630" s="49"/>
      <c r="G630" s="49" t="s">
        <v>983</v>
      </c>
      <c r="H630" s="49"/>
      <c r="I630" s="49"/>
      <c r="J630" s="49" t="s">
        <v>984</v>
      </c>
      <c r="L630" t="e">
        <v>#VALUE!</v>
      </c>
      <c r="M630">
        <f t="shared" si="9"/>
        <v>0</v>
      </c>
    </row>
    <row r="631" spans="1:13" ht="12.75" customHeight="1" x14ac:dyDescent="0.25">
      <c r="A631" s="48" t="s">
        <v>4308</v>
      </c>
      <c r="B631" s="48" t="s">
        <v>4309</v>
      </c>
      <c r="C631" s="49"/>
      <c r="D631" s="49"/>
      <c r="E631" s="49"/>
      <c r="F631" s="49"/>
      <c r="G631" s="49" t="s">
        <v>983</v>
      </c>
      <c r="H631" s="49"/>
      <c r="I631" s="49"/>
      <c r="J631" s="49" t="s">
        <v>984</v>
      </c>
      <c r="L631" t="e">
        <v>#VALUE!</v>
      </c>
      <c r="M631">
        <f t="shared" si="9"/>
        <v>0</v>
      </c>
    </row>
    <row r="632" spans="1:13" ht="12.75" customHeight="1" x14ac:dyDescent="0.25">
      <c r="A632" s="48" t="s">
        <v>4310</v>
      </c>
      <c r="B632" s="48" t="s">
        <v>4311</v>
      </c>
      <c r="C632" s="49"/>
      <c r="D632" s="49"/>
      <c r="E632" s="49"/>
      <c r="F632" s="49"/>
      <c r="G632" s="49" t="s">
        <v>983</v>
      </c>
      <c r="H632" s="49"/>
      <c r="I632" s="49"/>
      <c r="J632" s="49" t="s">
        <v>984</v>
      </c>
      <c r="L632" t="e">
        <v>#VALUE!</v>
      </c>
      <c r="M632">
        <f t="shared" si="9"/>
        <v>0</v>
      </c>
    </row>
    <row r="633" spans="1:13" ht="12.75" customHeight="1" x14ac:dyDescent="0.25">
      <c r="A633" s="48" t="s">
        <v>4312</v>
      </c>
      <c r="B633" s="48" t="s">
        <v>4313</v>
      </c>
      <c r="C633" s="49"/>
      <c r="D633" s="49"/>
      <c r="E633" s="49"/>
      <c r="F633" s="49"/>
      <c r="G633" s="49" t="s">
        <v>983</v>
      </c>
      <c r="H633" s="49"/>
      <c r="I633" s="49"/>
      <c r="J633" s="49" t="s">
        <v>984</v>
      </c>
      <c r="L633" t="e">
        <v>#VALUE!</v>
      </c>
      <c r="M633">
        <f t="shared" si="9"/>
        <v>0</v>
      </c>
    </row>
    <row r="634" spans="1:13" ht="12.75" customHeight="1" x14ac:dyDescent="0.25">
      <c r="A634" s="48" t="s">
        <v>4314</v>
      </c>
      <c r="B634" s="48" t="s">
        <v>4315</v>
      </c>
      <c r="C634" s="49"/>
      <c r="D634" s="49"/>
      <c r="E634" s="49"/>
      <c r="F634" s="49"/>
      <c r="G634" s="49" t="s">
        <v>983</v>
      </c>
      <c r="H634" s="49"/>
      <c r="I634" s="49"/>
      <c r="J634" s="49" t="s">
        <v>984</v>
      </c>
      <c r="L634" t="e">
        <v>#VALUE!</v>
      </c>
      <c r="M634">
        <f t="shared" si="9"/>
        <v>0</v>
      </c>
    </row>
    <row r="635" spans="1:13" ht="12.75" customHeight="1" x14ac:dyDescent="0.25">
      <c r="A635" s="48" t="s">
        <v>4316</v>
      </c>
      <c r="B635" s="48" t="s">
        <v>4317</v>
      </c>
      <c r="C635" s="49"/>
      <c r="D635" s="49"/>
      <c r="E635" s="49"/>
      <c r="F635" s="49"/>
      <c r="G635" s="49" t="s">
        <v>983</v>
      </c>
      <c r="H635" s="49"/>
      <c r="I635" s="49"/>
      <c r="J635" s="49" t="s">
        <v>984</v>
      </c>
      <c r="L635" t="e">
        <v>#VALUE!</v>
      </c>
      <c r="M635">
        <f t="shared" si="9"/>
        <v>0</v>
      </c>
    </row>
    <row r="636" spans="1:13" ht="12.75" customHeight="1" x14ac:dyDescent="0.25">
      <c r="A636" s="48" t="s">
        <v>4318</v>
      </c>
      <c r="B636" s="48" t="s">
        <v>4319</v>
      </c>
      <c r="C636" s="49"/>
      <c r="D636" s="49"/>
      <c r="E636" s="49"/>
      <c r="F636" s="49"/>
      <c r="G636" s="49" t="s">
        <v>983</v>
      </c>
      <c r="H636" s="49"/>
      <c r="I636" s="49"/>
      <c r="J636" s="49" t="s">
        <v>984</v>
      </c>
      <c r="L636" t="e">
        <v>#VALUE!</v>
      </c>
      <c r="M636">
        <f t="shared" si="9"/>
        <v>0</v>
      </c>
    </row>
    <row r="637" spans="1:13" ht="12.75" customHeight="1" x14ac:dyDescent="0.25">
      <c r="A637" s="48" t="s">
        <v>4320</v>
      </c>
      <c r="B637" s="48" t="s">
        <v>4321</v>
      </c>
      <c r="C637" s="49"/>
      <c r="D637" s="49"/>
      <c r="E637" s="49"/>
      <c r="F637" s="49"/>
      <c r="G637" s="49" t="s">
        <v>983</v>
      </c>
      <c r="H637" s="49"/>
      <c r="I637" s="49"/>
      <c r="J637" s="49" t="s">
        <v>984</v>
      </c>
      <c r="L637" t="e">
        <v>#VALUE!</v>
      </c>
      <c r="M637">
        <f t="shared" si="9"/>
        <v>0</v>
      </c>
    </row>
    <row r="638" spans="1:13" ht="12.75" customHeight="1" x14ac:dyDescent="0.25">
      <c r="A638" s="48" t="s">
        <v>4322</v>
      </c>
      <c r="B638" s="48" t="s">
        <v>4321</v>
      </c>
      <c r="C638" s="49"/>
      <c r="D638" s="49"/>
      <c r="E638" s="49"/>
      <c r="F638" s="49"/>
      <c r="G638" s="49" t="s">
        <v>983</v>
      </c>
      <c r="H638" s="49"/>
      <c r="I638" s="49"/>
      <c r="J638" s="49" t="s">
        <v>984</v>
      </c>
      <c r="L638" t="e">
        <v>#VALUE!</v>
      </c>
      <c r="M638">
        <f t="shared" si="9"/>
        <v>0</v>
      </c>
    </row>
    <row r="639" spans="1:13" ht="12.75" customHeight="1" x14ac:dyDescent="0.25">
      <c r="A639" s="48" t="s">
        <v>4323</v>
      </c>
      <c r="B639" s="48" t="s">
        <v>4324</v>
      </c>
      <c r="C639" s="49"/>
      <c r="D639" s="49"/>
      <c r="E639" s="49"/>
      <c r="F639" s="49"/>
      <c r="G639" s="49" t="s">
        <v>983</v>
      </c>
      <c r="H639" s="49"/>
      <c r="I639" s="49"/>
      <c r="J639" s="49" t="s">
        <v>984</v>
      </c>
      <c r="L639" t="e">
        <v>#VALUE!</v>
      </c>
      <c r="M639">
        <f t="shared" si="9"/>
        <v>0</v>
      </c>
    </row>
    <row r="640" spans="1:13" ht="12.75" customHeight="1" x14ac:dyDescent="0.25">
      <c r="A640" s="48" t="s">
        <v>4325</v>
      </c>
      <c r="B640" s="48" t="s">
        <v>4326</v>
      </c>
      <c r="C640" s="49"/>
      <c r="D640" s="49"/>
      <c r="E640" s="49"/>
      <c r="F640" s="49"/>
      <c r="G640" s="49" t="s">
        <v>983</v>
      </c>
      <c r="H640" s="49"/>
      <c r="I640" s="49"/>
      <c r="J640" s="49" t="s">
        <v>984</v>
      </c>
      <c r="L640" t="e">
        <v>#VALUE!</v>
      </c>
      <c r="M640">
        <f t="shared" si="9"/>
        <v>0</v>
      </c>
    </row>
    <row r="641" spans="1:13" ht="12.75" customHeight="1" x14ac:dyDescent="0.25">
      <c r="A641" s="48" t="s">
        <v>4327</v>
      </c>
      <c r="B641" s="48" t="s">
        <v>4328</v>
      </c>
      <c r="C641" s="49"/>
      <c r="D641" s="49"/>
      <c r="E641" s="49"/>
      <c r="F641" s="49"/>
      <c r="G641" s="49" t="s">
        <v>983</v>
      </c>
      <c r="H641" s="49"/>
      <c r="I641" s="49"/>
      <c r="J641" s="49" t="s">
        <v>984</v>
      </c>
      <c r="L641" t="e">
        <v>#VALUE!</v>
      </c>
      <c r="M641">
        <f t="shared" si="9"/>
        <v>0</v>
      </c>
    </row>
    <row r="642" spans="1:13" ht="12.75" customHeight="1" x14ac:dyDescent="0.25">
      <c r="A642" s="48" t="s">
        <v>4329</v>
      </c>
      <c r="B642" s="48" t="s">
        <v>4330</v>
      </c>
      <c r="C642" s="49"/>
      <c r="D642" s="49"/>
      <c r="E642" s="49"/>
      <c r="F642" s="49"/>
      <c r="G642" s="49" t="s">
        <v>983</v>
      </c>
      <c r="H642" s="49"/>
      <c r="I642" s="49"/>
      <c r="J642" s="49" t="s">
        <v>984</v>
      </c>
      <c r="L642" t="e">
        <v>#VALUE!</v>
      </c>
      <c r="M642">
        <f t="shared" si="9"/>
        <v>0</v>
      </c>
    </row>
    <row r="643" spans="1:13" ht="12.75" customHeight="1" x14ac:dyDescent="0.25">
      <c r="A643" s="48" t="s">
        <v>4331</v>
      </c>
      <c r="B643" s="48" t="s">
        <v>4332</v>
      </c>
      <c r="C643" s="49"/>
      <c r="D643" s="49"/>
      <c r="E643" s="49"/>
      <c r="F643" s="49"/>
      <c r="G643" s="49" t="s">
        <v>983</v>
      </c>
      <c r="H643" s="49"/>
      <c r="I643" s="49"/>
      <c r="J643" s="49" t="s">
        <v>984</v>
      </c>
      <c r="L643" t="e">
        <v>#VALUE!</v>
      </c>
      <c r="M643">
        <f t="shared" si="9"/>
        <v>0</v>
      </c>
    </row>
    <row r="644" spans="1:13" ht="12.75" customHeight="1" x14ac:dyDescent="0.25">
      <c r="A644" s="48" t="s">
        <v>4333</v>
      </c>
      <c r="B644" s="48" t="s">
        <v>4334</v>
      </c>
      <c r="C644" s="49"/>
      <c r="D644" s="49"/>
      <c r="E644" s="49"/>
      <c r="F644" s="49"/>
      <c r="G644" s="49" t="s">
        <v>983</v>
      </c>
      <c r="H644" s="49"/>
      <c r="I644" s="49"/>
      <c r="J644" s="49" t="s">
        <v>984</v>
      </c>
      <c r="L644" t="e">
        <v>#VALUE!</v>
      </c>
      <c r="M644">
        <f t="shared" si="9"/>
        <v>0</v>
      </c>
    </row>
    <row r="645" spans="1:13" ht="12.75" customHeight="1" x14ac:dyDescent="0.25">
      <c r="A645" s="48" t="s">
        <v>4335</v>
      </c>
      <c r="B645" s="48" t="s">
        <v>4336</v>
      </c>
      <c r="C645" s="49"/>
      <c r="D645" s="49"/>
      <c r="E645" s="49"/>
      <c r="F645" s="49"/>
      <c r="G645" s="49" t="s">
        <v>983</v>
      </c>
      <c r="H645" s="49"/>
      <c r="I645" s="49"/>
      <c r="J645" s="49" t="s">
        <v>984</v>
      </c>
      <c r="L645" t="e">
        <v>#VALUE!</v>
      </c>
      <c r="M645">
        <f t="shared" ref="M645:M708" si="10">+E645</f>
        <v>0</v>
      </c>
    </row>
    <row r="646" spans="1:13" ht="12.75" customHeight="1" x14ac:dyDescent="0.25">
      <c r="A646" s="48" t="s">
        <v>4337</v>
      </c>
      <c r="B646" s="48" t="s">
        <v>4338</v>
      </c>
      <c r="C646" s="49"/>
      <c r="D646" s="49"/>
      <c r="E646" s="49"/>
      <c r="F646" s="49"/>
      <c r="G646" s="49" t="s">
        <v>983</v>
      </c>
      <c r="H646" s="49"/>
      <c r="I646" s="49"/>
      <c r="J646" s="49" t="s">
        <v>984</v>
      </c>
      <c r="L646" t="e">
        <v>#VALUE!</v>
      </c>
      <c r="M646">
        <f t="shared" si="10"/>
        <v>0</v>
      </c>
    </row>
    <row r="647" spans="1:13" ht="12.75" customHeight="1" x14ac:dyDescent="0.25">
      <c r="A647" s="48" t="s">
        <v>4339</v>
      </c>
      <c r="B647" s="48" t="s">
        <v>4340</v>
      </c>
      <c r="C647" s="49"/>
      <c r="D647" s="49"/>
      <c r="E647" s="49"/>
      <c r="F647" s="49"/>
      <c r="G647" s="49" t="s">
        <v>983</v>
      </c>
      <c r="H647" s="49"/>
      <c r="I647" s="49"/>
      <c r="J647" s="49" t="s">
        <v>984</v>
      </c>
      <c r="L647" t="e">
        <v>#VALUE!</v>
      </c>
      <c r="M647">
        <f t="shared" si="10"/>
        <v>0</v>
      </c>
    </row>
    <row r="648" spans="1:13" ht="12.75" customHeight="1" x14ac:dyDescent="0.25">
      <c r="A648" s="48" t="s">
        <v>4341</v>
      </c>
      <c r="B648" s="48" t="s">
        <v>4342</v>
      </c>
      <c r="C648" s="49"/>
      <c r="D648" s="49"/>
      <c r="E648" s="49"/>
      <c r="F648" s="49"/>
      <c r="G648" s="49" t="s">
        <v>983</v>
      </c>
      <c r="H648" s="49"/>
      <c r="I648" s="49"/>
      <c r="J648" s="49" t="s">
        <v>984</v>
      </c>
      <c r="L648" t="e">
        <v>#VALUE!</v>
      </c>
      <c r="M648">
        <f t="shared" si="10"/>
        <v>0</v>
      </c>
    </row>
    <row r="649" spans="1:13" ht="12.75" customHeight="1" x14ac:dyDescent="0.25">
      <c r="A649" s="48" t="s">
        <v>4343</v>
      </c>
      <c r="B649" s="48" t="s">
        <v>4344</v>
      </c>
      <c r="C649" s="49"/>
      <c r="D649" s="49"/>
      <c r="E649" s="49"/>
      <c r="F649" s="49"/>
      <c r="G649" s="49" t="s">
        <v>983</v>
      </c>
      <c r="H649" s="49"/>
      <c r="I649" s="49"/>
      <c r="J649" s="49" t="s">
        <v>984</v>
      </c>
      <c r="L649" t="e">
        <v>#VALUE!</v>
      </c>
      <c r="M649">
        <f t="shared" si="10"/>
        <v>0</v>
      </c>
    </row>
    <row r="650" spans="1:13" ht="12.75" customHeight="1" x14ac:dyDescent="0.25">
      <c r="A650" s="48" t="s">
        <v>4345</v>
      </c>
      <c r="B650" s="48" t="s">
        <v>4346</v>
      </c>
      <c r="C650" s="49"/>
      <c r="D650" s="49"/>
      <c r="E650" s="49"/>
      <c r="F650" s="49"/>
      <c r="G650" s="49" t="s">
        <v>983</v>
      </c>
      <c r="H650" s="49"/>
      <c r="I650" s="49"/>
      <c r="J650" s="49" t="s">
        <v>984</v>
      </c>
      <c r="L650" t="e">
        <v>#VALUE!</v>
      </c>
      <c r="M650">
        <f t="shared" si="10"/>
        <v>0</v>
      </c>
    </row>
    <row r="651" spans="1:13" ht="12.75" customHeight="1" x14ac:dyDescent="0.25">
      <c r="A651" s="48" t="s">
        <v>4347</v>
      </c>
      <c r="B651" s="48" t="s">
        <v>4348</v>
      </c>
      <c r="C651" s="49"/>
      <c r="D651" s="49"/>
      <c r="E651" s="49"/>
      <c r="F651" s="49"/>
      <c r="G651" s="49" t="s">
        <v>983</v>
      </c>
      <c r="H651" s="49"/>
      <c r="I651" s="49"/>
      <c r="J651" s="49" t="s">
        <v>984</v>
      </c>
      <c r="L651" t="e">
        <v>#VALUE!</v>
      </c>
      <c r="M651">
        <f t="shared" si="10"/>
        <v>0</v>
      </c>
    </row>
    <row r="652" spans="1:13" ht="12.75" customHeight="1" x14ac:dyDescent="0.25">
      <c r="A652" s="48" t="s">
        <v>4349</v>
      </c>
      <c r="B652" s="48" t="s">
        <v>4350</v>
      </c>
      <c r="C652" s="49"/>
      <c r="D652" s="49"/>
      <c r="E652" s="49"/>
      <c r="F652" s="49"/>
      <c r="G652" s="49" t="s">
        <v>983</v>
      </c>
      <c r="H652" s="49"/>
      <c r="I652" s="49"/>
      <c r="J652" s="49" t="s">
        <v>984</v>
      </c>
      <c r="L652" t="e">
        <v>#VALUE!</v>
      </c>
      <c r="M652">
        <f t="shared" si="10"/>
        <v>0</v>
      </c>
    </row>
    <row r="653" spans="1:13" ht="12.75" customHeight="1" x14ac:dyDescent="0.25">
      <c r="A653" s="47" t="s">
        <v>979</v>
      </c>
      <c r="B653" s="47" t="s">
        <v>980</v>
      </c>
      <c r="L653">
        <v>0</v>
      </c>
      <c r="M653">
        <f t="shared" si="10"/>
        <v>0</v>
      </c>
    </row>
    <row r="654" spans="1:13" ht="12.75" customHeight="1" x14ac:dyDescent="0.25">
      <c r="A654" s="48" t="s">
        <v>4351</v>
      </c>
      <c r="B654" s="48" t="s">
        <v>4352</v>
      </c>
      <c r="C654" s="49"/>
      <c r="D654" s="49"/>
      <c r="E654" s="49"/>
      <c r="F654" s="49"/>
      <c r="G654" s="49" t="s">
        <v>983</v>
      </c>
      <c r="H654" s="49"/>
      <c r="I654" s="49"/>
      <c r="J654" s="49" t="s">
        <v>984</v>
      </c>
      <c r="L654" t="e">
        <v>#VALUE!</v>
      </c>
      <c r="M654">
        <f t="shared" si="10"/>
        <v>0</v>
      </c>
    </row>
    <row r="655" spans="1:13" ht="12.75" customHeight="1" x14ac:dyDescent="0.25">
      <c r="A655" s="48" t="s">
        <v>4353</v>
      </c>
      <c r="B655" s="48" t="s">
        <v>4352</v>
      </c>
      <c r="C655" s="49"/>
      <c r="D655" s="49"/>
      <c r="E655" s="49"/>
      <c r="F655" s="49"/>
      <c r="G655" s="49" t="s">
        <v>983</v>
      </c>
      <c r="H655" s="49"/>
      <c r="I655" s="49"/>
      <c r="J655" s="49" t="s">
        <v>984</v>
      </c>
      <c r="L655" t="e">
        <v>#VALUE!</v>
      </c>
      <c r="M655">
        <f t="shared" si="10"/>
        <v>0</v>
      </c>
    </row>
    <row r="656" spans="1:13" ht="12.75" customHeight="1" x14ac:dyDescent="0.25">
      <c r="A656" s="48" t="s">
        <v>4354</v>
      </c>
      <c r="B656" s="48" t="s">
        <v>4355</v>
      </c>
      <c r="C656" s="49"/>
      <c r="D656" s="49"/>
      <c r="E656" s="49"/>
      <c r="F656" s="49"/>
      <c r="G656" s="49" t="s">
        <v>983</v>
      </c>
      <c r="H656" s="49"/>
      <c r="I656" s="49"/>
      <c r="J656" s="49" t="s">
        <v>984</v>
      </c>
      <c r="L656" t="e">
        <v>#VALUE!</v>
      </c>
      <c r="M656">
        <f t="shared" si="10"/>
        <v>0</v>
      </c>
    </row>
    <row r="657" spans="1:13" ht="12.75" customHeight="1" x14ac:dyDescent="0.25">
      <c r="A657" s="48" t="s">
        <v>4356</v>
      </c>
      <c r="B657" s="48" t="s">
        <v>4357</v>
      </c>
      <c r="C657" s="49"/>
      <c r="D657" s="49"/>
      <c r="E657" s="49"/>
      <c r="F657" s="49"/>
      <c r="G657" s="49" t="s">
        <v>983</v>
      </c>
      <c r="H657" s="49"/>
      <c r="I657" s="49"/>
      <c r="J657" s="49" t="s">
        <v>984</v>
      </c>
      <c r="L657" t="e">
        <v>#VALUE!</v>
      </c>
      <c r="M657">
        <f t="shared" si="10"/>
        <v>0</v>
      </c>
    </row>
    <row r="658" spans="1:13" ht="12.75" customHeight="1" x14ac:dyDescent="0.25">
      <c r="A658" s="48" t="s">
        <v>4358</v>
      </c>
      <c r="B658" s="48" t="s">
        <v>4357</v>
      </c>
      <c r="C658" s="49"/>
      <c r="D658" s="49"/>
      <c r="E658" s="49"/>
      <c r="F658" s="49"/>
      <c r="G658" s="49" t="s">
        <v>983</v>
      </c>
      <c r="H658" s="49"/>
      <c r="I658" s="49"/>
      <c r="J658" s="49" t="s">
        <v>984</v>
      </c>
      <c r="L658" t="e">
        <v>#VALUE!</v>
      </c>
      <c r="M658">
        <f t="shared" si="10"/>
        <v>0</v>
      </c>
    </row>
    <row r="659" spans="1:13" ht="12.75" customHeight="1" x14ac:dyDescent="0.25">
      <c r="A659" s="48" t="s">
        <v>4359</v>
      </c>
      <c r="B659" s="48" t="s">
        <v>4360</v>
      </c>
      <c r="C659" s="49"/>
      <c r="D659" s="49"/>
      <c r="E659" s="49"/>
      <c r="F659" s="49"/>
      <c r="G659" s="49" t="s">
        <v>983</v>
      </c>
      <c r="H659" s="49"/>
      <c r="I659" s="49"/>
      <c r="J659" s="49" t="s">
        <v>984</v>
      </c>
      <c r="L659" t="e">
        <v>#VALUE!</v>
      </c>
      <c r="M659">
        <f t="shared" si="10"/>
        <v>0</v>
      </c>
    </row>
    <row r="660" spans="1:13" ht="12.75" customHeight="1" x14ac:dyDescent="0.25">
      <c r="A660" s="48" t="s">
        <v>4361</v>
      </c>
      <c r="B660" s="48" t="s">
        <v>4362</v>
      </c>
      <c r="C660" s="49"/>
      <c r="D660" s="49"/>
      <c r="E660" s="49"/>
      <c r="F660" s="49"/>
      <c r="G660" s="49" t="s">
        <v>983</v>
      </c>
      <c r="H660" s="49"/>
      <c r="I660" s="49"/>
      <c r="J660" s="49" t="s">
        <v>984</v>
      </c>
      <c r="L660" t="e">
        <v>#VALUE!</v>
      </c>
      <c r="M660">
        <f t="shared" si="10"/>
        <v>0</v>
      </c>
    </row>
    <row r="661" spans="1:13" ht="12.75" customHeight="1" x14ac:dyDescent="0.25">
      <c r="A661" s="48" t="s">
        <v>4363</v>
      </c>
      <c r="B661" s="48" t="s">
        <v>4364</v>
      </c>
      <c r="C661" s="49"/>
      <c r="D661" s="49"/>
      <c r="E661" s="49"/>
      <c r="F661" s="49"/>
      <c r="G661" s="49" t="s">
        <v>983</v>
      </c>
      <c r="H661" s="49"/>
      <c r="I661" s="49"/>
      <c r="J661" s="49" t="s">
        <v>984</v>
      </c>
      <c r="L661" t="e">
        <v>#VALUE!</v>
      </c>
      <c r="M661">
        <f t="shared" si="10"/>
        <v>0</v>
      </c>
    </row>
    <row r="662" spans="1:13" ht="12.75" customHeight="1" x14ac:dyDescent="0.25">
      <c r="A662" s="48" t="s">
        <v>4365</v>
      </c>
      <c r="B662" s="48" t="s">
        <v>4366</v>
      </c>
      <c r="C662" s="49"/>
      <c r="D662" s="49"/>
      <c r="E662" s="49"/>
      <c r="F662" s="49"/>
      <c r="G662" s="49" t="s">
        <v>983</v>
      </c>
      <c r="H662" s="49"/>
      <c r="I662" s="49"/>
      <c r="J662" s="49" t="s">
        <v>984</v>
      </c>
      <c r="L662" t="e">
        <v>#VALUE!</v>
      </c>
      <c r="M662">
        <f t="shared" si="10"/>
        <v>0</v>
      </c>
    </row>
    <row r="663" spans="1:13" ht="12.75" customHeight="1" x14ac:dyDescent="0.25">
      <c r="A663" s="48" t="s">
        <v>4367</v>
      </c>
      <c r="B663" s="48" t="s">
        <v>4368</v>
      </c>
      <c r="C663" s="49"/>
      <c r="D663" s="49"/>
      <c r="E663" s="49"/>
      <c r="F663" s="49"/>
      <c r="G663" s="49" t="s">
        <v>983</v>
      </c>
      <c r="H663" s="49"/>
      <c r="I663" s="49"/>
      <c r="J663" s="49" t="s">
        <v>984</v>
      </c>
      <c r="L663" t="e">
        <v>#VALUE!</v>
      </c>
      <c r="M663">
        <f t="shared" si="10"/>
        <v>0</v>
      </c>
    </row>
    <row r="664" spans="1:13" ht="12.75" customHeight="1" x14ac:dyDescent="0.25">
      <c r="A664" s="48" t="s">
        <v>4369</v>
      </c>
      <c r="B664" s="48" t="s">
        <v>4370</v>
      </c>
      <c r="C664" s="49"/>
      <c r="D664" s="49"/>
      <c r="E664" s="49"/>
      <c r="F664" s="49"/>
      <c r="G664" s="49" t="s">
        <v>983</v>
      </c>
      <c r="H664" s="49"/>
      <c r="I664" s="49"/>
      <c r="J664" s="49" t="s">
        <v>984</v>
      </c>
      <c r="L664" t="e">
        <v>#VALUE!</v>
      </c>
      <c r="M664">
        <f t="shared" si="10"/>
        <v>0</v>
      </c>
    </row>
    <row r="665" spans="1:13" ht="12.75" customHeight="1" x14ac:dyDescent="0.25">
      <c r="A665" s="48" t="s">
        <v>4371</v>
      </c>
      <c r="B665" s="48" t="s">
        <v>4370</v>
      </c>
      <c r="C665" s="49"/>
      <c r="D665" s="49"/>
      <c r="E665" s="49"/>
      <c r="F665" s="49"/>
      <c r="G665" s="49" t="s">
        <v>983</v>
      </c>
      <c r="H665" s="49"/>
      <c r="I665" s="49"/>
      <c r="J665" s="49" t="s">
        <v>984</v>
      </c>
      <c r="L665" t="e">
        <v>#VALUE!</v>
      </c>
      <c r="M665">
        <f t="shared" si="10"/>
        <v>0</v>
      </c>
    </row>
    <row r="666" spans="1:13" ht="12.75" customHeight="1" x14ac:dyDescent="0.25">
      <c r="A666" s="48" t="s">
        <v>4372</v>
      </c>
      <c r="B666" s="48" t="s">
        <v>4373</v>
      </c>
      <c r="C666" s="49"/>
      <c r="D666" s="49"/>
      <c r="E666" s="49"/>
      <c r="F666" s="49"/>
      <c r="G666" s="49" t="s">
        <v>983</v>
      </c>
      <c r="H666" s="49"/>
      <c r="I666" s="49"/>
      <c r="J666" s="49" t="s">
        <v>984</v>
      </c>
      <c r="L666" t="e">
        <v>#VALUE!</v>
      </c>
      <c r="M666">
        <f t="shared" si="10"/>
        <v>0</v>
      </c>
    </row>
    <row r="667" spans="1:13" ht="12.75" customHeight="1" x14ac:dyDescent="0.25">
      <c r="A667" s="48" t="s">
        <v>4374</v>
      </c>
      <c r="B667" s="48" t="s">
        <v>4375</v>
      </c>
      <c r="C667" s="49"/>
      <c r="D667" s="49"/>
      <c r="E667" s="49"/>
      <c r="F667" s="49"/>
      <c r="G667" s="49" t="s">
        <v>983</v>
      </c>
      <c r="H667" s="49"/>
      <c r="I667" s="49"/>
      <c r="J667" s="49" t="s">
        <v>984</v>
      </c>
      <c r="L667" t="e">
        <v>#VALUE!</v>
      </c>
      <c r="M667">
        <f t="shared" si="10"/>
        <v>0</v>
      </c>
    </row>
    <row r="668" spans="1:13" ht="12.75" customHeight="1" x14ac:dyDescent="0.25">
      <c r="A668" s="48" t="s">
        <v>4376</v>
      </c>
      <c r="B668" s="48" t="s">
        <v>4377</v>
      </c>
      <c r="C668" s="49"/>
      <c r="D668" s="49"/>
      <c r="E668" s="49"/>
      <c r="F668" s="49"/>
      <c r="G668" s="49" t="s">
        <v>983</v>
      </c>
      <c r="H668" s="49"/>
      <c r="I668" s="49"/>
      <c r="J668" s="49" t="s">
        <v>984</v>
      </c>
      <c r="L668" t="e">
        <v>#VALUE!</v>
      </c>
      <c r="M668">
        <f t="shared" si="10"/>
        <v>0</v>
      </c>
    </row>
    <row r="669" spans="1:13" ht="12.75" customHeight="1" x14ac:dyDescent="0.25">
      <c r="A669" s="48" t="s">
        <v>4378</v>
      </c>
      <c r="B669" s="48" t="s">
        <v>4379</v>
      </c>
      <c r="C669" s="49"/>
      <c r="D669" s="49"/>
      <c r="E669" s="49"/>
      <c r="F669" s="49"/>
      <c r="G669" s="49" t="s">
        <v>983</v>
      </c>
      <c r="H669" s="49"/>
      <c r="I669" s="49"/>
      <c r="J669" s="49" t="s">
        <v>984</v>
      </c>
      <c r="L669" t="e">
        <v>#VALUE!</v>
      </c>
      <c r="M669">
        <f t="shared" si="10"/>
        <v>0</v>
      </c>
    </row>
    <row r="670" spans="1:13" ht="12.75" customHeight="1" x14ac:dyDescent="0.25">
      <c r="A670" s="48" t="s">
        <v>4380</v>
      </c>
      <c r="B670" s="48" t="s">
        <v>4381</v>
      </c>
      <c r="C670" s="49"/>
      <c r="D670" s="49"/>
      <c r="E670" s="49"/>
      <c r="F670" s="49"/>
      <c r="G670" s="49" t="s">
        <v>983</v>
      </c>
      <c r="H670" s="49"/>
      <c r="I670" s="49"/>
      <c r="J670" s="49" t="s">
        <v>984</v>
      </c>
      <c r="L670" t="e">
        <v>#VALUE!</v>
      </c>
      <c r="M670">
        <f t="shared" si="10"/>
        <v>0</v>
      </c>
    </row>
    <row r="671" spans="1:13" ht="12.75" customHeight="1" x14ac:dyDescent="0.25">
      <c r="A671" s="48" t="s">
        <v>4382</v>
      </c>
      <c r="B671" s="48" t="s">
        <v>4383</v>
      </c>
      <c r="C671" s="49"/>
      <c r="D671" s="49"/>
      <c r="E671" s="49"/>
      <c r="F671" s="49"/>
      <c r="G671" s="49" t="s">
        <v>983</v>
      </c>
      <c r="H671" s="49"/>
      <c r="I671" s="49"/>
      <c r="J671" s="49" t="s">
        <v>984</v>
      </c>
      <c r="L671" t="e">
        <v>#VALUE!</v>
      </c>
      <c r="M671">
        <f t="shared" si="10"/>
        <v>0</v>
      </c>
    </row>
    <row r="672" spans="1:13" ht="12.75" customHeight="1" x14ac:dyDescent="0.25">
      <c r="A672" s="48" t="s">
        <v>4384</v>
      </c>
      <c r="B672" s="48" t="s">
        <v>4385</v>
      </c>
      <c r="C672" s="49"/>
      <c r="D672" s="49"/>
      <c r="E672" s="49"/>
      <c r="F672" s="49"/>
      <c r="G672" s="49" t="s">
        <v>983</v>
      </c>
      <c r="H672" s="49"/>
      <c r="I672" s="49"/>
      <c r="J672" s="49" t="s">
        <v>984</v>
      </c>
      <c r="L672" t="e">
        <v>#VALUE!</v>
      </c>
      <c r="M672">
        <f t="shared" si="10"/>
        <v>0</v>
      </c>
    </row>
    <row r="673" spans="1:13" ht="12.75" customHeight="1" x14ac:dyDescent="0.25">
      <c r="A673" s="48" t="s">
        <v>4386</v>
      </c>
      <c r="B673" s="48" t="s">
        <v>4387</v>
      </c>
      <c r="C673" s="49"/>
      <c r="D673" s="49"/>
      <c r="E673" s="49"/>
      <c r="F673" s="49"/>
      <c r="G673" s="49" t="s">
        <v>983</v>
      </c>
      <c r="H673" s="49"/>
      <c r="I673" s="49"/>
      <c r="J673" s="49" t="s">
        <v>984</v>
      </c>
      <c r="L673" t="e">
        <v>#VALUE!</v>
      </c>
      <c r="M673">
        <f t="shared" si="10"/>
        <v>0</v>
      </c>
    </row>
    <row r="674" spans="1:13" ht="12.75" customHeight="1" x14ac:dyDescent="0.25">
      <c r="A674" s="48" t="s">
        <v>4388</v>
      </c>
      <c r="B674" s="48" t="s">
        <v>4389</v>
      </c>
      <c r="C674" s="49"/>
      <c r="D674" s="49"/>
      <c r="E674" s="49"/>
      <c r="F674" s="49"/>
      <c r="G674" s="49" t="s">
        <v>983</v>
      </c>
      <c r="H674" s="49"/>
      <c r="I674" s="49"/>
      <c r="J674" s="49" t="s">
        <v>984</v>
      </c>
      <c r="L674" t="e">
        <v>#VALUE!</v>
      </c>
      <c r="M674">
        <f t="shared" si="10"/>
        <v>0</v>
      </c>
    </row>
    <row r="675" spans="1:13" ht="12.75" customHeight="1" x14ac:dyDescent="0.25">
      <c r="A675" s="48" t="s">
        <v>4390</v>
      </c>
      <c r="B675" s="48" t="s">
        <v>4391</v>
      </c>
      <c r="C675" s="49"/>
      <c r="D675" s="49"/>
      <c r="E675" s="49"/>
      <c r="F675" s="49"/>
      <c r="G675" s="49" t="s">
        <v>983</v>
      </c>
      <c r="H675" s="49"/>
      <c r="I675" s="49"/>
      <c r="J675" s="49" t="s">
        <v>984</v>
      </c>
      <c r="L675" t="e">
        <v>#VALUE!</v>
      </c>
      <c r="M675">
        <f t="shared" si="10"/>
        <v>0</v>
      </c>
    </row>
    <row r="676" spans="1:13" ht="12.75" customHeight="1" x14ac:dyDescent="0.25">
      <c r="A676" s="48" t="s">
        <v>4392</v>
      </c>
      <c r="B676" s="48" t="s">
        <v>4393</v>
      </c>
      <c r="C676" s="49"/>
      <c r="D676" s="49"/>
      <c r="E676" s="49"/>
      <c r="F676" s="49"/>
      <c r="G676" s="49" t="s">
        <v>983</v>
      </c>
      <c r="H676" s="49"/>
      <c r="I676" s="49"/>
      <c r="J676" s="49" t="s">
        <v>984</v>
      </c>
      <c r="L676" t="e">
        <v>#VALUE!</v>
      </c>
      <c r="M676">
        <f t="shared" si="10"/>
        <v>0</v>
      </c>
    </row>
    <row r="677" spans="1:13" ht="12.75" customHeight="1" x14ac:dyDescent="0.25">
      <c r="A677" s="48" t="s">
        <v>4394</v>
      </c>
      <c r="B677" s="48" t="s">
        <v>4395</v>
      </c>
      <c r="C677" s="49"/>
      <c r="D677" s="49"/>
      <c r="E677" s="49"/>
      <c r="F677" s="49"/>
      <c r="G677" s="49" t="s">
        <v>983</v>
      </c>
      <c r="H677" s="49"/>
      <c r="I677" s="49"/>
      <c r="J677" s="49" t="s">
        <v>984</v>
      </c>
      <c r="L677" t="e">
        <v>#VALUE!</v>
      </c>
      <c r="M677">
        <f t="shared" si="10"/>
        <v>0</v>
      </c>
    </row>
    <row r="678" spans="1:13" ht="12.75" customHeight="1" x14ac:dyDescent="0.25">
      <c r="A678" s="48" t="s">
        <v>4396</v>
      </c>
      <c r="B678" s="48" t="s">
        <v>4397</v>
      </c>
      <c r="C678" s="49"/>
      <c r="D678" s="49"/>
      <c r="E678" s="49"/>
      <c r="F678" s="49"/>
      <c r="G678" s="49" t="s">
        <v>983</v>
      </c>
      <c r="H678" s="49"/>
      <c r="I678" s="49"/>
      <c r="J678" s="49" t="s">
        <v>984</v>
      </c>
      <c r="L678" t="e">
        <v>#VALUE!</v>
      </c>
      <c r="M678">
        <f t="shared" si="10"/>
        <v>0</v>
      </c>
    </row>
    <row r="679" spans="1:13" ht="12.75" customHeight="1" x14ac:dyDescent="0.25">
      <c r="A679" s="48" t="s">
        <v>4398</v>
      </c>
      <c r="B679" s="48" t="s">
        <v>4399</v>
      </c>
      <c r="C679" s="49"/>
      <c r="D679" s="49"/>
      <c r="E679" s="49"/>
      <c r="F679" s="49"/>
      <c r="G679" s="49" t="s">
        <v>983</v>
      </c>
      <c r="H679" s="49"/>
      <c r="I679" s="49"/>
      <c r="J679" s="49" t="s">
        <v>984</v>
      </c>
      <c r="L679" t="e">
        <v>#VALUE!</v>
      </c>
      <c r="M679">
        <f t="shared" si="10"/>
        <v>0</v>
      </c>
    </row>
    <row r="680" spans="1:13" ht="12.75" customHeight="1" x14ac:dyDescent="0.25">
      <c r="A680" s="48" t="s">
        <v>4400</v>
      </c>
      <c r="B680" s="48" t="s">
        <v>4401</v>
      </c>
      <c r="C680" s="49"/>
      <c r="D680" s="49"/>
      <c r="E680" s="49"/>
      <c r="F680" s="49"/>
      <c r="G680" s="49" t="s">
        <v>983</v>
      </c>
      <c r="H680" s="49"/>
      <c r="I680" s="49"/>
      <c r="J680" s="49" t="s">
        <v>984</v>
      </c>
      <c r="L680" t="e">
        <v>#VALUE!</v>
      </c>
      <c r="M680">
        <f t="shared" si="10"/>
        <v>0</v>
      </c>
    </row>
    <row r="681" spans="1:13" ht="12.75" customHeight="1" x14ac:dyDescent="0.25">
      <c r="A681" s="48" t="s">
        <v>4402</v>
      </c>
      <c r="B681" s="48" t="s">
        <v>4403</v>
      </c>
      <c r="C681" s="49"/>
      <c r="D681" s="49"/>
      <c r="E681" s="49"/>
      <c r="F681" s="49"/>
      <c r="G681" s="49" t="s">
        <v>983</v>
      </c>
      <c r="H681" s="49"/>
      <c r="I681" s="49"/>
      <c r="J681" s="49" t="s">
        <v>984</v>
      </c>
      <c r="L681" t="e">
        <v>#VALUE!</v>
      </c>
      <c r="M681">
        <f t="shared" si="10"/>
        <v>0</v>
      </c>
    </row>
    <row r="682" spans="1:13" ht="12.75" customHeight="1" x14ac:dyDescent="0.25">
      <c r="A682" s="48" t="s">
        <v>4404</v>
      </c>
      <c r="B682" s="48" t="s">
        <v>4405</v>
      </c>
      <c r="C682" s="49"/>
      <c r="D682" s="49"/>
      <c r="E682" s="49"/>
      <c r="F682" s="49"/>
      <c r="G682" s="49" t="s">
        <v>983</v>
      </c>
      <c r="H682" s="49"/>
      <c r="I682" s="49"/>
      <c r="J682" s="49" t="s">
        <v>984</v>
      </c>
      <c r="L682" t="e">
        <v>#VALUE!</v>
      </c>
      <c r="M682">
        <f t="shared" si="10"/>
        <v>0</v>
      </c>
    </row>
    <row r="683" spans="1:13" ht="12.75" customHeight="1" x14ac:dyDescent="0.25">
      <c r="A683" s="48" t="s">
        <v>4406</v>
      </c>
      <c r="B683" s="48" t="s">
        <v>4407</v>
      </c>
      <c r="C683" s="49"/>
      <c r="D683" s="49"/>
      <c r="E683" s="49"/>
      <c r="F683" s="49"/>
      <c r="G683" s="49" t="s">
        <v>983</v>
      </c>
      <c r="H683" s="49"/>
      <c r="I683" s="49"/>
      <c r="J683" s="49" t="s">
        <v>984</v>
      </c>
      <c r="L683" t="e">
        <v>#VALUE!</v>
      </c>
      <c r="M683">
        <f t="shared" si="10"/>
        <v>0</v>
      </c>
    </row>
    <row r="684" spans="1:13" ht="12.75" customHeight="1" x14ac:dyDescent="0.25">
      <c r="A684" s="48" t="s">
        <v>4408</v>
      </c>
      <c r="B684" s="48" t="s">
        <v>4409</v>
      </c>
      <c r="C684" s="49"/>
      <c r="D684" s="49"/>
      <c r="E684" s="49"/>
      <c r="F684" s="49"/>
      <c r="G684" s="49" t="s">
        <v>983</v>
      </c>
      <c r="H684" s="49"/>
      <c r="I684" s="49"/>
      <c r="J684" s="49" t="s">
        <v>984</v>
      </c>
      <c r="L684" t="e">
        <v>#VALUE!</v>
      </c>
      <c r="M684">
        <f t="shared" si="10"/>
        <v>0</v>
      </c>
    </row>
    <row r="685" spans="1:13" ht="12.75" customHeight="1" x14ac:dyDescent="0.25">
      <c r="A685" s="48" t="s">
        <v>4410</v>
      </c>
      <c r="B685" s="48" t="s">
        <v>4411</v>
      </c>
      <c r="C685" s="49"/>
      <c r="D685" s="49"/>
      <c r="E685" s="49"/>
      <c r="F685" s="49"/>
      <c r="G685" s="49" t="s">
        <v>983</v>
      </c>
      <c r="H685" s="49"/>
      <c r="I685" s="49"/>
      <c r="J685" s="49" t="s">
        <v>984</v>
      </c>
      <c r="L685" t="e">
        <v>#VALUE!</v>
      </c>
      <c r="M685">
        <f t="shared" si="10"/>
        <v>0</v>
      </c>
    </row>
    <row r="686" spans="1:13" ht="12.75" customHeight="1" x14ac:dyDescent="0.25">
      <c r="A686" s="48" t="s">
        <v>4412</v>
      </c>
      <c r="B686" s="48" t="s">
        <v>4413</v>
      </c>
      <c r="C686" s="49"/>
      <c r="D686" s="49"/>
      <c r="E686" s="49"/>
      <c r="F686" s="49"/>
      <c r="G686" s="49" t="s">
        <v>983</v>
      </c>
      <c r="H686" s="49"/>
      <c r="I686" s="49"/>
      <c r="J686" s="49" t="s">
        <v>984</v>
      </c>
      <c r="L686" t="e">
        <v>#VALUE!</v>
      </c>
      <c r="M686">
        <f t="shared" si="10"/>
        <v>0</v>
      </c>
    </row>
    <row r="687" spans="1:13" ht="12.75" customHeight="1" x14ac:dyDescent="0.25">
      <c r="A687" s="48" t="s">
        <v>4414</v>
      </c>
      <c r="B687" s="48" t="s">
        <v>4415</v>
      </c>
      <c r="C687" s="49"/>
      <c r="D687" s="49"/>
      <c r="E687" s="49"/>
      <c r="F687" s="49"/>
      <c r="G687" s="49" t="s">
        <v>983</v>
      </c>
      <c r="H687" s="49"/>
      <c r="I687" s="49"/>
      <c r="J687" s="49" t="s">
        <v>984</v>
      </c>
      <c r="L687" t="e">
        <v>#VALUE!</v>
      </c>
      <c r="M687">
        <f t="shared" si="10"/>
        <v>0</v>
      </c>
    </row>
    <row r="688" spans="1:13" ht="12.75" customHeight="1" x14ac:dyDescent="0.25">
      <c r="A688" s="48" t="s">
        <v>4416</v>
      </c>
      <c r="B688" s="48" t="s">
        <v>4417</v>
      </c>
      <c r="C688" s="49"/>
      <c r="D688" s="49"/>
      <c r="E688" s="49"/>
      <c r="F688" s="49"/>
      <c r="G688" s="49" t="s">
        <v>983</v>
      </c>
      <c r="H688" s="49"/>
      <c r="I688" s="49"/>
      <c r="J688" s="49" t="s">
        <v>984</v>
      </c>
      <c r="L688" t="e">
        <v>#VALUE!</v>
      </c>
      <c r="M688">
        <f t="shared" si="10"/>
        <v>0</v>
      </c>
    </row>
    <row r="689" spans="1:13" ht="12.75" customHeight="1" x14ac:dyDescent="0.25">
      <c r="A689" s="48" t="s">
        <v>4418</v>
      </c>
      <c r="B689" s="48" t="s">
        <v>4419</v>
      </c>
      <c r="C689" s="49"/>
      <c r="D689" s="49"/>
      <c r="E689" s="49"/>
      <c r="F689" s="49"/>
      <c r="G689" s="49" t="s">
        <v>983</v>
      </c>
      <c r="H689" s="49"/>
      <c r="I689" s="49"/>
      <c r="J689" s="49" t="s">
        <v>984</v>
      </c>
      <c r="L689" t="e">
        <v>#VALUE!</v>
      </c>
      <c r="M689">
        <f t="shared" si="10"/>
        <v>0</v>
      </c>
    </row>
    <row r="690" spans="1:13" ht="12.75" customHeight="1" x14ac:dyDescent="0.25">
      <c r="A690" s="48" t="s">
        <v>4420</v>
      </c>
      <c r="B690" s="48" t="s">
        <v>4421</v>
      </c>
      <c r="C690" s="49"/>
      <c r="D690" s="49"/>
      <c r="E690" s="49"/>
      <c r="F690" s="49"/>
      <c r="G690" s="49" t="s">
        <v>983</v>
      </c>
      <c r="H690" s="49"/>
      <c r="I690" s="49"/>
      <c r="J690" s="49" t="s">
        <v>984</v>
      </c>
      <c r="L690" t="e">
        <v>#VALUE!</v>
      </c>
      <c r="M690">
        <f t="shared" si="10"/>
        <v>0</v>
      </c>
    </row>
    <row r="691" spans="1:13" ht="12.75" customHeight="1" x14ac:dyDescent="0.25">
      <c r="A691" s="48" t="s">
        <v>4422</v>
      </c>
      <c r="B691" s="48" t="s">
        <v>4423</v>
      </c>
      <c r="C691" s="49"/>
      <c r="D691" s="49"/>
      <c r="E691" s="49"/>
      <c r="F691" s="49"/>
      <c r="G691" s="49" t="s">
        <v>983</v>
      </c>
      <c r="H691" s="49"/>
      <c r="I691" s="49"/>
      <c r="J691" s="49" t="s">
        <v>984</v>
      </c>
      <c r="L691" t="e">
        <v>#VALUE!</v>
      </c>
      <c r="M691">
        <f t="shared" si="10"/>
        <v>0</v>
      </c>
    </row>
    <row r="692" spans="1:13" ht="12.75" customHeight="1" x14ac:dyDescent="0.25">
      <c r="A692" s="48" t="s">
        <v>4424</v>
      </c>
      <c r="B692" s="48" t="s">
        <v>4425</v>
      </c>
      <c r="C692" s="49"/>
      <c r="D692" s="49"/>
      <c r="E692" s="49"/>
      <c r="F692" s="49"/>
      <c r="G692" s="49" t="s">
        <v>983</v>
      </c>
      <c r="H692" s="49"/>
      <c r="I692" s="49"/>
      <c r="J692" s="49" t="s">
        <v>984</v>
      </c>
      <c r="L692" t="e">
        <v>#VALUE!</v>
      </c>
      <c r="M692">
        <f t="shared" si="10"/>
        <v>0</v>
      </c>
    </row>
    <row r="693" spans="1:13" ht="12.75" customHeight="1" x14ac:dyDescent="0.25">
      <c r="A693" s="48" t="s">
        <v>4426</v>
      </c>
      <c r="B693" s="48" t="s">
        <v>4427</v>
      </c>
      <c r="C693" s="49"/>
      <c r="D693" s="49"/>
      <c r="E693" s="49"/>
      <c r="F693" s="49"/>
      <c r="G693" s="49" t="s">
        <v>983</v>
      </c>
      <c r="H693" s="49"/>
      <c r="I693" s="49"/>
      <c r="J693" s="49" t="s">
        <v>984</v>
      </c>
      <c r="L693" t="e">
        <v>#VALUE!</v>
      </c>
      <c r="M693">
        <f t="shared" si="10"/>
        <v>0</v>
      </c>
    </row>
    <row r="694" spans="1:13" ht="12.75" customHeight="1" x14ac:dyDescent="0.25">
      <c r="A694" s="48" t="s">
        <v>4428</v>
      </c>
      <c r="B694" s="48" t="s">
        <v>4429</v>
      </c>
      <c r="C694" s="49"/>
      <c r="D694" s="49"/>
      <c r="E694" s="49"/>
      <c r="F694" s="49"/>
      <c r="G694" s="49" t="s">
        <v>983</v>
      </c>
      <c r="H694" s="49"/>
      <c r="I694" s="49"/>
      <c r="J694" s="49" t="s">
        <v>984</v>
      </c>
      <c r="L694" t="e">
        <v>#VALUE!</v>
      </c>
      <c r="M694">
        <f t="shared" si="10"/>
        <v>0</v>
      </c>
    </row>
    <row r="695" spans="1:13" ht="12.75" customHeight="1" x14ac:dyDescent="0.25">
      <c r="A695" s="48" t="s">
        <v>4430</v>
      </c>
      <c r="B695" s="48" t="s">
        <v>4431</v>
      </c>
      <c r="C695" s="49"/>
      <c r="D695" s="49"/>
      <c r="E695" s="49"/>
      <c r="F695" s="49"/>
      <c r="G695" s="49" t="s">
        <v>983</v>
      </c>
      <c r="H695" s="49"/>
      <c r="I695" s="49"/>
      <c r="J695" s="49" t="s">
        <v>984</v>
      </c>
      <c r="L695" t="e">
        <v>#VALUE!</v>
      </c>
      <c r="M695">
        <f t="shared" si="10"/>
        <v>0</v>
      </c>
    </row>
    <row r="696" spans="1:13" ht="12.75" customHeight="1" x14ac:dyDescent="0.25">
      <c r="A696" s="48" t="s">
        <v>4432</v>
      </c>
      <c r="B696" s="48" t="s">
        <v>4433</v>
      </c>
      <c r="C696" s="49"/>
      <c r="D696" s="49"/>
      <c r="E696" s="49"/>
      <c r="F696" s="49"/>
      <c r="G696" s="49" t="s">
        <v>983</v>
      </c>
      <c r="H696" s="49"/>
      <c r="I696" s="49"/>
      <c r="J696" s="49" t="s">
        <v>984</v>
      </c>
      <c r="L696" t="e">
        <v>#VALUE!</v>
      </c>
      <c r="M696">
        <f t="shared" si="10"/>
        <v>0</v>
      </c>
    </row>
    <row r="697" spans="1:13" ht="12.75" customHeight="1" x14ac:dyDescent="0.25">
      <c r="A697" s="48" t="s">
        <v>4434</v>
      </c>
      <c r="B697" s="48" t="s">
        <v>4435</v>
      </c>
      <c r="C697" s="49"/>
      <c r="D697" s="49"/>
      <c r="E697" s="49"/>
      <c r="F697" s="49"/>
      <c r="G697" s="49" t="s">
        <v>983</v>
      </c>
      <c r="H697" s="49"/>
      <c r="I697" s="49"/>
      <c r="J697" s="49" t="s">
        <v>984</v>
      </c>
      <c r="L697" t="e">
        <v>#VALUE!</v>
      </c>
      <c r="M697">
        <f t="shared" si="10"/>
        <v>0</v>
      </c>
    </row>
    <row r="698" spans="1:13" ht="12.75" customHeight="1" x14ac:dyDescent="0.25">
      <c r="A698" s="48" t="s">
        <v>4436</v>
      </c>
      <c r="B698" s="48" t="s">
        <v>4437</v>
      </c>
      <c r="C698" s="49"/>
      <c r="D698" s="49"/>
      <c r="E698" s="49"/>
      <c r="F698" s="49"/>
      <c r="G698" s="49" t="s">
        <v>983</v>
      </c>
      <c r="H698" s="49"/>
      <c r="I698" s="49"/>
      <c r="J698" s="49" t="s">
        <v>984</v>
      </c>
      <c r="L698" t="e">
        <v>#VALUE!</v>
      </c>
      <c r="M698">
        <f t="shared" si="10"/>
        <v>0</v>
      </c>
    </row>
    <row r="699" spans="1:13" ht="12.75" customHeight="1" x14ac:dyDescent="0.25">
      <c r="A699" s="48" t="s">
        <v>4438</v>
      </c>
      <c r="B699" s="48" t="s">
        <v>4439</v>
      </c>
      <c r="C699" s="49"/>
      <c r="D699" s="49"/>
      <c r="E699" s="49"/>
      <c r="F699" s="49"/>
      <c r="G699" s="49" t="s">
        <v>983</v>
      </c>
      <c r="H699" s="49"/>
      <c r="I699" s="49"/>
      <c r="J699" s="49" t="s">
        <v>984</v>
      </c>
      <c r="L699" t="e">
        <v>#VALUE!</v>
      </c>
      <c r="M699">
        <f t="shared" si="10"/>
        <v>0</v>
      </c>
    </row>
    <row r="700" spans="1:13" ht="12.75" customHeight="1" x14ac:dyDescent="0.25">
      <c r="A700" s="48" t="s">
        <v>4440</v>
      </c>
      <c r="B700" s="48" t="s">
        <v>4441</v>
      </c>
      <c r="C700" s="49"/>
      <c r="D700" s="49"/>
      <c r="E700" s="49"/>
      <c r="F700" s="49"/>
      <c r="G700" s="49" t="s">
        <v>983</v>
      </c>
      <c r="H700" s="49"/>
      <c r="I700" s="49"/>
      <c r="J700" s="49" t="s">
        <v>984</v>
      </c>
      <c r="L700" t="e">
        <v>#VALUE!</v>
      </c>
      <c r="M700">
        <f t="shared" si="10"/>
        <v>0</v>
      </c>
    </row>
    <row r="701" spans="1:13" ht="12.75" customHeight="1" x14ac:dyDescent="0.25">
      <c r="A701" s="48" t="s">
        <v>4442</v>
      </c>
      <c r="B701" s="48" t="s">
        <v>4443</v>
      </c>
      <c r="C701" s="49"/>
      <c r="D701" s="49"/>
      <c r="E701" s="49"/>
      <c r="F701" s="49"/>
      <c r="G701" s="49" t="s">
        <v>983</v>
      </c>
      <c r="H701" s="49"/>
      <c r="I701" s="49"/>
      <c r="J701" s="49" t="s">
        <v>984</v>
      </c>
      <c r="L701" t="e">
        <v>#VALUE!</v>
      </c>
      <c r="M701">
        <f t="shared" si="10"/>
        <v>0</v>
      </c>
    </row>
    <row r="702" spans="1:13" ht="12.75" customHeight="1" x14ac:dyDescent="0.25">
      <c r="A702" s="48" t="s">
        <v>4444</v>
      </c>
      <c r="B702" s="48" t="s">
        <v>4445</v>
      </c>
      <c r="C702" s="49"/>
      <c r="D702" s="49"/>
      <c r="E702" s="49"/>
      <c r="F702" s="49"/>
      <c r="G702" s="49" t="s">
        <v>983</v>
      </c>
      <c r="H702" s="49"/>
      <c r="I702" s="49"/>
      <c r="J702" s="49" t="s">
        <v>984</v>
      </c>
      <c r="L702" t="e">
        <v>#VALUE!</v>
      </c>
      <c r="M702">
        <f t="shared" si="10"/>
        <v>0</v>
      </c>
    </row>
    <row r="703" spans="1:13" ht="12.75" customHeight="1" x14ac:dyDescent="0.25">
      <c r="A703" s="48" t="s">
        <v>4446</v>
      </c>
      <c r="B703" s="48" t="s">
        <v>4447</v>
      </c>
      <c r="C703" s="49"/>
      <c r="D703" s="49"/>
      <c r="E703" s="49"/>
      <c r="F703" s="49"/>
      <c r="G703" s="49" t="s">
        <v>983</v>
      </c>
      <c r="H703" s="49"/>
      <c r="I703" s="49"/>
      <c r="J703" s="49" t="s">
        <v>984</v>
      </c>
      <c r="L703" t="e">
        <v>#VALUE!</v>
      </c>
      <c r="M703">
        <f t="shared" si="10"/>
        <v>0</v>
      </c>
    </row>
    <row r="704" spans="1:13" ht="12.75" customHeight="1" x14ac:dyDescent="0.25">
      <c r="A704" s="48" t="s">
        <v>4448</v>
      </c>
      <c r="B704" s="48" t="s">
        <v>4449</v>
      </c>
      <c r="C704" s="49"/>
      <c r="D704" s="49"/>
      <c r="E704" s="49"/>
      <c r="F704" s="49"/>
      <c r="G704" s="49" t="s">
        <v>983</v>
      </c>
      <c r="H704" s="49"/>
      <c r="I704" s="49"/>
      <c r="J704" s="49" t="s">
        <v>984</v>
      </c>
      <c r="L704" t="e">
        <v>#VALUE!</v>
      </c>
      <c r="M704">
        <f t="shared" si="10"/>
        <v>0</v>
      </c>
    </row>
    <row r="705" spans="1:13" ht="12.75" customHeight="1" x14ac:dyDescent="0.25">
      <c r="A705" s="48" t="s">
        <v>4450</v>
      </c>
      <c r="B705" s="48" t="s">
        <v>4451</v>
      </c>
      <c r="C705" s="49"/>
      <c r="D705" s="49"/>
      <c r="E705" s="49"/>
      <c r="F705" s="49"/>
      <c r="G705" s="49" t="s">
        <v>983</v>
      </c>
      <c r="H705" s="49"/>
      <c r="I705" s="49"/>
      <c r="J705" s="49" t="s">
        <v>984</v>
      </c>
      <c r="L705" t="e">
        <v>#VALUE!</v>
      </c>
      <c r="M705">
        <f t="shared" si="10"/>
        <v>0</v>
      </c>
    </row>
    <row r="706" spans="1:13" ht="12.75" customHeight="1" x14ac:dyDescent="0.25">
      <c r="A706" s="48" t="s">
        <v>4452</v>
      </c>
      <c r="B706" s="48" t="s">
        <v>4453</v>
      </c>
      <c r="C706" s="49"/>
      <c r="D706" s="49"/>
      <c r="E706" s="49"/>
      <c r="F706" s="49"/>
      <c r="G706" s="49" t="s">
        <v>983</v>
      </c>
      <c r="H706" s="49"/>
      <c r="I706" s="49"/>
      <c r="J706" s="49" t="s">
        <v>984</v>
      </c>
      <c r="L706" t="e">
        <v>#VALUE!</v>
      </c>
      <c r="M706">
        <f t="shared" si="10"/>
        <v>0</v>
      </c>
    </row>
    <row r="707" spans="1:13" ht="12.75" customHeight="1" x14ac:dyDescent="0.25">
      <c r="A707" s="48" t="s">
        <v>4454</v>
      </c>
      <c r="B707" s="48" t="s">
        <v>4455</v>
      </c>
      <c r="C707" s="49"/>
      <c r="D707" s="49"/>
      <c r="E707" s="49"/>
      <c r="F707" s="49"/>
      <c r="G707" s="49" t="s">
        <v>983</v>
      </c>
      <c r="H707" s="49"/>
      <c r="I707" s="49"/>
      <c r="J707" s="49" t="s">
        <v>984</v>
      </c>
      <c r="L707" t="e">
        <v>#VALUE!</v>
      </c>
      <c r="M707">
        <f t="shared" si="10"/>
        <v>0</v>
      </c>
    </row>
    <row r="708" spans="1:13" ht="12.75" customHeight="1" x14ac:dyDescent="0.25">
      <c r="A708" s="48" t="s">
        <v>4456</v>
      </c>
      <c r="B708" s="48" t="s">
        <v>4457</v>
      </c>
      <c r="C708" s="49"/>
      <c r="D708" s="49"/>
      <c r="E708" s="49"/>
      <c r="F708" s="49"/>
      <c r="G708" s="49" t="s">
        <v>983</v>
      </c>
      <c r="H708" s="49"/>
      <c r="I708" s="49"/>
      <c r="J708" s="49" t="s">
        <v>984</v>
      </c>
      <c r="L708" t="e">
        <v>#VALUE!</v>
      </c>
      <c r="M708">
        <f t="shared" si="10"/>
        <v>0</v>
      </c>
    </row>
    <row r="709" spans="1:13" ht="12.75" customHeight="1" x14ac:dyDescent="0.25">
      <c r="A709" s="48" t="s">
        <v>4458</v>
      </c>
      <c r="B709" s="48" t="s">
        <v>4459</v>
      </c>
      <c r="C709" s="49"/>
      <c r="D709" s="49"/>
      <c r="E709" s="49"/>
      <c r="F709" s="49"/>
      <c r="G709" s="49" t="s">
        <v>983</v>
      </c>
      <c r="H709" s="49"/>
      <c r="I709" s="49"/>
      <c r="J709" s="49" t="s">
        <v>984</v>
      </c>
      <c r="L709" t="e">
        <v>#VALUE!</v>
      </c>
      <c r="M709">
        <f t="shared" ref="M709:M772" si="11">+E709</f>
        <v>0</v>
      </c>
    </row>
    <row r="710" spans="1:13" ht="12.75" customHeight="1" x14ac:dyDescent="0.25">
      <c r="A710" s="48" t="s">
        <v>4460</v>
      </c>
      <c r="B710" s="48" t="s">
        <v>4461</v>
      </c>
      <c r="C710" s="49"/>
      <c r="D710" s="49"/>
      <c r="E710" s="49"/>
      <c r="F710" s="49"/>
      <c r="G710" s="49" t="s">
        <v>983</v>
      </c>
      <c r="H710" s="49"/>
      <c r="I710" s="49"/>
      <c r="J710" s="49" t="s">
        <v>984</v>
      </c>
      <c r="L710" t="e">
        <v>#VALUE!</v>
      </c>
      <c r="M710">
        <f t="shared" si="11"/>
        <v>0</v>
      </c>
    </row>
    <row r="711" spans="1:13" ht="12.75" customHeight="1" x14ac:dyDescent="0.25">
      <c r="A711" s="48" t="s">
        <v>4462</v>
      </c>
      <c r="B711" s="48" t="s">
        <v>4463</v>
      </c>
      <c r="C711" s="49"/>
      <c r="D711" s="49"/>
      <c r="E711" s="49"/>
      <c r="F711" s="49"/>
      <c r="G711" s="49" t="s">
        <v>983</v>
      </c>
      <c r="H711" s="49"/>
      <c r="I711" s="49"/>
      <c r="J711" s="49" t="s">
        <v>984</v>
      </c>
      <c r="L711" t="e">
        <v>#VALUE!</v>
      </c>
      <c r="M711">
        <f t="shared" si="11"/>
        <v>0</v>
      </c>
    </row>
    <row r="712" spans="1:13" ht="12.75" customHeight="1" x14ac:dyDescent="0.25">
      <c r="A712" s="47" t="s">
        <v>979</v>
      </c>
      <c r="B712" s="47" t="s">
        <v>980</v>
      </c>
      <c r="L712">
        <v>0</v>
      </c>
      <c r="M712">
        <f t="shared" si="11"/>
        <v>0</v>
      </c>
    </row>
    <row r="713" spans="1:13" ht="12.75" customHeight="1" x14ac:dyDescent="0.25">
      <c r="A713" s="48" t="s">
        <v>4464</v>
      </c>
      <c r="B713" s="48" t="s">
        <v>4465</v>
      </c>
      <c r="C713" s="49"/>
      <c r="D713" s="49"/>
      <c r="E713" s="49"/>
      <c r="F713" s="49"/>
      <c r="G713" s="49" t="s">
        <v>983</v>
      </c>
      <c r="H713" s="49"/>
      <c r="I713" s="49"/>
      <c r="J713" s="49" t="s">
        <v>984</v>
      </c>
      <c r="L713" t="e">
        <v>#VALUE!</v>
      </c>
      <c r="M713">
        <f t="shared" si="11"/>
        <v>0</v>
      </c>
    </row>
    <row r="714" spans="1:13" ht="12.75" customHeight="1" x14ac:dyDescent="0.25">
      <c r="A714" s="48" t="s">
        <v>4466</v>
      </c>
      <c r="B714" s="48" t="s">
        <v>4467</v>
      </c>
      <c r="C714" s="49"/>
      <c r="D714" s="49"/>
      <c r="E714" s="49"/>
      <c r="F714" s="49"/>
      <c r="G714" s="49" t="s">
        <v>983</v>
      </c>
      <c r="H714" s="49"/>
      <c r="I714" s="49"/>
      <c r="J714" s="49" t="s">
        <v>984</v>
      </c>
      <c r="L714" t="e">
        <v>#VALUE!</v>
      </c>
      <c r="M714">
        <f t="shared" si="11"/>
        <v>0</v>
      </c>
    </row>
    <row r="715" spans="1:13" ht="12.75" customHeight="1" x14ac:dyDescent="0.25">
      <c r="A715" s="48" t="s">
        <v>4468</v>
      </c>
      <c r="B715" s="48" t="s">
        <v>4469</v>
      </c>
      <c r="C715" s="49"/>
      <c r="D715" s="49"/>
      <c r="E715" s="49"/>
      <c r="F715" s="49"/>
      <c r="G715" s="49" t="s">
        <v>983</v>
      </c>
      <c r="H715" s="49"/>
      <c r="I715" s="49"/>
      <c r="J715" s="49" t="s">
        <v>984</v>
      </c>
      <c r="L715" t="e">
        <v>#VALUE!</v>
      </c>
      <c r="M715">
        <f t="shared" si="11"/>
        <v>0</v>
      </c>
    </row>
    <row r="716" spans="1:13" ht="12.75" customHeight="1" x14ac:dyDescent="0.25">
      <c r="A716" s="48" t="s">
        <v>4470</v>
      </c>
      <c r="B716" s="48" t="s">
        <v>4471</v>
      </c>
      <c r="C716" s="49"/>
      <c r="D716" s="49"/>
      <c r="E716" s="49"/>
      <c r="F716" s="49"/>
      <c r="G716" s="49" t="s">
        <v>983</v>
      </c>
      <c r="H716" s="49"/>
      <c r="I716" s="49"/>
      <c r="J716" s="49" t="s">
        <v>984</v>
      </c>
      <c r="L716" t="e">
        <v>#VALUE!</v>
      </c>
      <c r="M716">
        <f t="shared" si="11"/>
        <v>0</v>
      </c>
    </row>
    <row r="717" spans="1:13" ht="12.75" customHeight="1" x14ac:dyDescent="0.25">
      <c r="A717" s="48" t="s">
        <v>4472</v>
      </c>
      <c r="B717" s="48" t="s">
        <v>4473</v>
      </c>
      <c r="C717" s="49"/>
      <c r="D717" s="49"/>
      <c r="E717" s="49"/>
      <c r="F717" s="49"/>
      <c r="G717" s="49" t="s">
        <v>983</v>
      </c>
      <c r="H717" s="49"/>
      <c r="I717" s="49"/>
      <c r="J717" s="49" t="s">
        <v>984</v>
      </c>
      <c r="L717" t="e">
        <v>#VALUE!</v>
      </c>
      <c r="M717">
        <f t="shared" si="11"/>
        <v>0</v>
      </c>
    </row>
    <row r="718" spans="1:13" ht="12.75" customHeight="1" x14ac:dyDescent="0.25">
      <c r="A718" s="48" t="s">
        <v>4474</v>
      </c>
      <c r="B718" s="48" t="s">
        <v>4475</v>
      </c>
      <c r="C718" s="49"/>
      <c r="D718" s="49"/>
      <c r="E718" s="49"/>
      <c r="F718" s="49"/>
      <c r="G718" s="49" t="s">
        <v>983</v>
      </c>
      <c r="H718" s="49"/>
      <c r="I718" s="49"/>
      <c r="J718" s="49" t="s">
        <v>984</v>
      </c>
      <c r="L718" t="e">
        <v>#VALUE!</v>
      </c>
      <c r="M718">
        <f t="shared" si="11"/>
        <v>0</v>
      </c>
    </row>
    <row r="719" spans="1:13" ht="12.75" customHeight="1" x14ac:dyDescent="0.25">
      <c r="A719" s="48" t="s">
        <v>4476</v>
      </c>
      <c r="B719" s="48" t="s">
        <v>4477</v>
      </c>
      <c r="C719" s="49"/>
      <c r="D719" s="49"/>
      <c r="E719" s="49"/>
      <c r="F719" s="49"/>
      <c r="G719" s="49" t="s">
        <v>983</v>
      </c>
      <c r="H719" s="49"/>
      <c r="I719" s="49"/>
      <c r="J719" s="49" t="s">
        <v>984</v>
      </c>
      <c r="L719" t="e">
        <v>#VALUE!</v>
      </c>
      <c r="M719">
        <f t="shared" si="11"/>
        <v>0</v>
      </c>
    </row>
    <row r="720" spans="1:13" ht="12.75" customHeight="1" x14ac:dyDescent="0.25">
      <c r="A720" s="48" t="s">
        <v>4478</v>
      </c>
      <c r="B720" s="48" t="s">
        <v>4479</v>
      </c>
      <c r="C720" s="49"/>
      <c r="D720" s="49"/>
      <c r="E720" s="49"/>
      <c r="F720" s="49"/>
      <c r="G720" s="49" t="s">
        <v>983</v>
      </c>
      <c r="H720" s="49"/>
      <c r="I720" s="49"/>
      <c r="J720" s="49" t="s">
        <v>984</v>
      </c>
      <c r="L720" t="e">
        <v>#VALUE!</v>
      </c>
      <c r="M720">
        <f t="shared" si="11"/>
        <v>0</v>
      </c>
    </row>
    <row r="721" spans="1:13" ht="12.75" customHeight="1" x14ac:dyDescent="0.25">
      <c r="A721" s="48" t="s">
        <v>4480</v>
      </c>
      <c r="B721" s="48" t="s">
        <v>4481</v>
      </c>
      <c r="C721" s="49"/>
      <c r="D721" s="49"/>
      <c r="E721" s="49"/>
      <c r="F721" s="49"/>
      <c r="G721" s="49" t="s">
        <v>983</v>
      </c>
      <c r="H721" s="49"/>
      <c r="I721" s="49"/>
      <c r="J721" s="49" t="s">
        <v>984</v>
      </c>
      <c r="L721" t="e">
        <v>#VALUE!</v>
      </c>
      <c r="M721">
        <f t="shared" si="11"/>
        <v>0</v>
      </c>
    </row>
    <row r="722" spans="1:13" ht="12.75" customHeight="1" x14ac:dyDescent="0.25">
      <c r="A722" s="48" t="s">
        <v>4482</v>
      </c>
      <c r="B722" s="48" t="s">
        <v>4483</v>
      </c>
      <c r="C722" s="49"/>
      <c r="D722" s="49"/>
      <c r="E722" s="49"/>
      <c r="F722" s="49"/>
      <c r="G722" s="49" t="s">
        <v>983</v>
      </c>
      <c r="H722" s="49"/>
      <c r="I722" s="49"/>
      <c r="J722" s="49" t="s">
        <v>984</v>
      </c>
      <c r="L722" t="e">
        <v>#VALUE!</v>
      </c>
      <c r="M722">
        <f t="shared" si="11"/>
        <v>0</v>
      </c>
    </row>
    <row r="723" spans="1:13" ht="12.75" customHeight="1" x14ac:dyDescent="0.25">
      <c r="A723" s="48" t="s">
        <v>4484</v>
      </c>
      <c r="B723" s="48" t="s">
        <v>4485</v>
      </c>
      <c r="C723" s="49"/>
      <c r="D723" s="49"/>
      <c r="E723" s="49"/>
      <c r="F723" s="49"/>
      <c r="G723" s="49" t="s">
        <v>983</v>
      </c>
      <c r="H723" s="49"/>
      <c r="I723" s="49"/>
      <c r="J723" s="49" t="s">
        <v>984</v>
      </c>
      <c r="L723" t="e">
        <v>#VALUE!</v>
      </c>
      <c r="M723">
        <f t="shared" si="11"/>
        <v>0</v>
      </c>
    </row>
    <row r="724" spans="1:13" ht="12.75" customHeight="1" x14ac:dyDescent="0.25">
      <c r="A724" s="48" t="s">
        <v>4486</v>
      </c>
      <c r="B724" s="48" t="s">
        <v>4487</v>
      </c>
      <c r="C724" s="49"/>
      <c r="D724" s="49"/>
      <c r="E724" s="49"/>
      <c r="F724" s="49"/>
      <c r="G724" s="49" t="s">
        <v>983</v>
      </c>
      <c r="H724" s="49"/>
      <c r="I724" s="49"/>
      <c r="J724" s="49" t="s">
        <v>984</v>
      </c>
      <c r="L724" t="e">
        <v>#VALUE!</v>
      </c>
      <c r="M724">
        <f t="shared" si="11"/>
        <v>0</v>
      </c>
    </row>
    <row r="725" spans="1:13" ht="12.75" customHeight="1" x14ac:dyDescent="0.25">
      <c r="A725" s="48" t="s">
        <v>4488</v>
      </c>
      <c r="B725" s="48" t="s">
        <v>4489</v>
      </c>
      <c r="C725" s="49"/>
      <c r="D725" s="49"/>
      <c r="E725" s="49"/>
      <c r="F725" s="49"/>
      <c r="G725" s="49" t="s">
        <v>983</v>
      </c>
      <c r="H725" s="49"/>
      <c r="I725" s="49"/>
      <c r="J725" s="49" t="s">
        <v>984</v>
      </c>
      <c r="L725" t="e">
        <v>#VALUE!</v>
      </c>
      <c r="M725">
        <f t="shared" si="11"/>
        <v>0</v>
      </c>
    </row>
    <row r="726" spans="1:13" ht="12.75" customHeight="1" x14ac:dyDescent="0.25">
      <c r="A726" s="48" t="s">
        <v>4490</v>
      </c>
      <c r="B726" s="48" t="s">
        <v>4491</v>
      </c>
      <c r="C726" s="49"/>
      <c r="D726" s="49"/>
      <c r="E726" s="49"/>
      <c r="F726" s="49"/>
      <c r="G726" s="49" t="s">
        <v>983</v>
      </c>
      <c r="H726" s="49"/>
      <c r="I726" s="49"/>
      <c r="J726" s="49" t="s">
        <v>984</v>
      </c>
      <c r="L726" t="e">
        <v>#VALUE!</v>
      </c>
      <c r="M726">
        <f t="shared" si="11"/>
        <v>0</v>
      </c>
    </row>
    <row r="727" spans="1:13" ht="12.75" customHeight="1" x14ac:dyDescent="0.25">
      <c r="A727" s="48" t="s">
        <v>4492</v>
      </c>
      <c r="B727" s="48" t="s">
        <v>4493</v>
      </c>
      <c r="C727" s="49"/>
      <c r="D727" s="49"/>
      <c r="E727" s="49"/>
      <c r="F727" s="49"/>
      <c r="G727" s="49" t="s">
        <v>983</v>
      </c>
      <c r="H727" s="49"/>
      <c r="I727" s="49"/>
      <c r="J727" s="49" t="s">
        <v>984</v>
      </c>
      <c r="L727" t="e">
        <v>#VALUE!</v>
      </c>
      <c r="M727">
        <f t="shared" si="11"/>
        <v>0</v>
      </c>
    </row>
    <row r="728" spans="1:13" ht="12.75" customHeight="1" x14ac:dyDescent="0.25">
      <c r="A728" s="48" t="s">
        <v>4494</v>
      </c>
      <c r="B728" s="48" t="s">
        <v>4495</v>
      </c>
      <c r="C728" s="49"/>
      <c r="D728" s="49"/>
      <c r="E728" s="49"/>
      <c r="F728" s="49"/>
      <c r="G728" s="49" t="s">
        <v>983</v>
      </c>
      <c r="H728" s="49"/>
      <c r="I728" s="49"/>
      <c r="J728" s="49" t="s">
        <v>984</v>
      </c>
      <c r="L728" t="e">
        <v>#VALUE!</v>
      </c>
      <c r="M728">
        <f t="shared" si="11"/>
        <v>0</v>
      </c>
    </row>
    <row r="729" spans="1:13" ht="12.75" customHeight="1" x14ac:dyDescent="0.25">
      <c r="A729" s="48" t="s">
        <v>4496</v>
      </c>
      <c r="B729" s="48" t="s">
        <v>4497</v>
      </c>
      <c r="C729" s="49"/>
      <c r="D729" s="49"/>
      <c r="E729" s="49"/>
      <c r="F729" s="49"/>
      <c r="G729" s="49" t="s">
        <v>983</v>
      </c>
      <c r="H729" s="49"/>
      <c r="I729" s="49"/>
      <c r="J729" s="49" t="s">
        <v>984</v>
      </c>
      <c r="L729" t="e">
        <v>#VALUE!</v>
      </c>
      <c r="M729">
        <f t="shared" si="11"/>
        <v>0</v>
      </c>
    </row>
    <row r="730" spans="1:13" ht="12.75" customHeight="1" x14ac:dyDescent="0.25">
      <c r="A730" s="48" t="s">
        <v>4498</v>
      </c>
      <c r="B730" s="48" t="s">
        <v>4499</v>
      </c>
      <c r="C730" s="49"/>
      <c r="D730" s="49"/>
      <c r="E730" s="49"/>
      <c r="F730" s="49"/>
      <c r="G730" s="49" t="s">
        <v>983</v>
      </c>
      <c r="H730" s="49"/>
      <c r="I730" s="49"/>
      <c r="J730" s="49" t="s">
        <v>984</v>
      </c>
      <c r="L730" t="e">
        <v>#VALUE!</v>
      </c>
      <c r="M730">
        <f t="shared" si="11"/>
        <v>0</v>
      </c>
    </row>
    <row r="731" spans="1:13" ht="12.75" customHeight="1" x14ac:dyDescent="0.25">
      <c r="A731" s="48" t="s">
        <v>4500</v>
      </c>
      <c r="B731" s="48" t="s">
        <v>4501</v>
      </c>
      <c r="C731" s="49"/>
      <c r="D731" s="49"/>
      <c r="E731" s="49"/>
      <c r="F731" s="49"/>
      <c r="G731" s="49" t="s">
        <v>983</v>
      </c>
      <c r="H731" s="49"/>
      <c r="I731" s="49"/>
      <c r="J731" s="49" t="s">
        <v>984</v>
      </c>
      <c r="L731" t="e">
        <v>#VALUE!</v>
      </c>
      <c r="M731">
        <f t="shared" si="11"/>
        <v>0</v>
      </c>
    </row>
    <row r="732" spans="1:13" ht="12.75" customHeight="1" x14ac:dyDescent="0.25">
      <c r="A732" s="48" t="s">
        <v>4502</v>
      </c>
      <c r="B732" s="48" t="s">
        <v>4503</v>
      </c>
      <c r="C732" s="49"/>
      <c r="D732" s="49"/>
      <c r="E732" s="49"/>
      <c r="F732" s="49"/>
      <c r="G732" s="49" t="s">
        <v>983</v>
      </c>
      <c r="H732" s="49"/>
      <c r="I732" s="49"/>
      <c r="J732" s="49" t="s">
        <v>984</v>
      </c>
      <c r="L732" t="e">
        <v>#VALUE!</v>
      </c>
      <c r="M732">
        <f t="shared" si="11"/>
        <v>0</v>
      </c>
    </row>
    <row r="733" spans="1:13" ht="12.75" customHeight="1" x14ac:dyDescent="0.25">
      <c r="A733" s="48" t="s">
        <v>4504</v>
      </c>
      <c r="B733" s="48" t="s">
        <v>4505</v>
      </c>
      <c r="C733" s="49"/>
      <c r="D733" s="49"/>
      <c r="E733" s="49"/>
      <c r="F733" s="49"/>
      <c r="G733" s="49" t="s">
        <v>983</v>
      </c>
      <c r="H733" s="49"/>
      <c r="I733" s="49"/>
      <c r="J733" s="49" t="s">
        <v>984</v>
      </c>
      <c r="L733" t="e">
        <v>#VALUE!</v>
      </c>
      <c r="M733">
        <f t="shared" si="11"/>
        <v>0</v>
      </c>
    </row>
    <row r="734" spans="1:13" ht="12.75" customHeight="1" x14ac:dyDescent="0.25">
      <c r="A734" s="48" t="s">
        <v>4506</v>
      </c>
      <c r="B734" s="48" t="s">
        <v>4507</v>
      </c>
      <c r="C734" s="49"/>
      <c r="D734" s="49"/>
      <c r="E734" s="49"/>
      <c r="F734" s="49"/>
      <c r="G734" s="49" t="s">
        <v>983</v>
      </c>
      <c r="H734" s="49"/>
      <c r="I734" s="49"/>
      <c r="J734" s="49" t="s">
        <v>984</v>
      </c>
      <c r="L734" t="e">
        <v>#VALUE!</v>
      </c>
      <c r="M734">
        <f t="shared" si="11"/>
        <v>0</v>
      </c>
    </row>
    <row r="735" spans="1:13" ht="12.75" customHeight="1" x14ac:dyDescent="0.25">
      <c r="A735" s="48" t="s">
        <v>4508</v>
      </c>
      <c r="B735" s="48" t="s">
        <v>4509</v>
      </c>
      <c r="C735" s="49"/>
      <c r="D735" s="49"/>
      <c r="E735" s="49"/>
      <c r="F735" s="49"/>
      <c r="G735" s="49" t="s">
        <v>983</v>
      </c>
      <c r="H735" s="49"/>
      <c r="I735" s="49"/>
      <c r="J735" s="49" t="s">
        <v>984</v>
      </c>
      <c r="L735" t="e">
        <v>#VALUE!</v>
      </c>
      <c r="M735">
        <f t="shared" si="11"/>
        <v>0</v>
      </c>
    </row>
    <row r="736" spans="1:13" ht="12.75" customHeight="1" x14ac:dyDescent="0.25">
      <c r="A736" s="48" t="s">
        <v>4510</v>
      </c>
      <c r="B736" s="48" t="s">
        <v>4511</v>
      </c>
      <c r="C736" s="49"/>
      <c r="D736" s="49"/>
      <c r="E736" s="49"/>
      <c r="F736" s="49"/>
      <c r="G736" s="49" t="s">
        <v>983</v>
      </c>
      <c r="H736" s="49"/>
      <c r="I736" s="49"/>
      <c r="J736" s="49" t="s">
        <v>984</v>
      </c>
      <c r="L736" t="e">
        <v>#VALUE!</v>
      </c>
      <c r="M736">
        <f t="shared" si="11"/>
        <v>0</v>
      </c>
    </row>
    <row r="737" spans="1:13" ht="12.75" customHeight="1" x14ac:dyDescent="0.25">
      <c r="A737" s="48" t="s">
        <v>4512</v>
      </c>
      <c r="B737" s="48" t="s">
        <v>4513</v>
      </c>
      <c r="C737" s="49"/>
      <c r="D737" s="49"/>
      <c r="E737" s="49"/>
      <c r="F737" s="49"/>
      <c r="G737" s="49" t="s">
        <v>983</v>
      </c>
      <c r="H737" s="49"/>
      <c r="I737" s="49"/>
      <c r="J737" s="49" t="s">
        <v>984</v>
      </c>
      <c r="L737" t="e">
        <v>#VALUE!</v>
      </c>
      <c r="M737">
        <f t="shared" si="11"/>
        <v>0</v>
      </c>
    </row>
    <row r="738" spans="1:13" ht="12.75" customHeight="1" x14ac:dyDescent="0.25">
      <c r="A738" s="48" t="s">
        <v>4514</v>
      </c>
      <c r="B738" s="48" t="s">
        <v>4515</v>
      </c>
      <c r="C738" s="49"/>
      <c r="D738" s="49"/>
      <c r="E738" s="49"/>
      <c r="F738" s="49"/>
      <c r="G738" s="49" t="s">
        <v>983</v>
      </c>
      <c r="H738" s="49"/>
      <c r="I738" s="49"/>
      <c r="J738" s="49" t="s">
        <v>984</v>
      </c>
      <c r="L738" t="e">
        <v>#VALUE!</v>
      </c>
      <c r="M738">
        <f t="shared" si="11"/>
        <v>0</v>
      </c>
    </row>
    <row r="739" spans="1:13" ht="12.75" customHeight="1" x14ac:dyDescent="0.25">
      <c r="A739" s="48" t="s">
        <v>4516</v>
      </c>
      <c r="B739" s="48" t="s">
        <v>4517</v>
      </c>
      <c r="C739" s="49"/>
      <c r="D739" s="49"/>
      <c r="E739" s="49"/>
      <c r="F739" s="49"/>
      <c r="G739" s="49" t="s">
        <v>983</v>
      </c>
      <c r="H739" s="49"/>
      <c r="I739" s="49"/>
      <c r="J739" s="49" t="s">
        <v>984</v>
      </c>
      <c r="L739" t="e">
        <v>#VALUE!</v>
      </c>
      <c r="M739">
        <f t="shared" si="11"/>
        <v>0</v>
      </c>
    </row>
    <row r="740" spans="1:13" ht="12.75" customHeight="1" x14ac:dyDescent="0.25">
      <c r="A740" s="48" t="s">
        <v>4518</v>
      </c>
      <c r="B740" s="48" t="s">
        <v>4519</v>
      </c>
      <c r="C740" s="49"/>
      <c r="D740" s="49"/>
      <c r="E740" s="49"/>
      <c r="F740" s="49"/>
      <c r="G740" s="49" t="s">
        <v>983</v>
      </c>
      <c r="H740" s="49"/>
      <c r="I740" s="49"/>
      <c r="J740" s="49" t="s">
        <v>984</v>
      </c>
      <c r="L740" t="e">
        <v>#VALUE!</v>
      </c>
      <c r="M740">
        <f t="shared" si="11"/>
        <v>0</v>
      </c>
    </row>
    <row r="741" spans="1:13" ht="12.75" customHeight="1" x14ac:dyDescent="0.25">
      <c r="A741" s="48" t="s">
        <v>4520</v>
      </c>
      <c r="B741" s="48" t="s">
        <v>4521</v>
      </c>
      <c r="C741" s="49"/>
      <c r="D741" s="49"/>
      <c r="E741" s="49"/>
      <c r="F741" s="49"/>
      <c r="G741" s="49" t="s">
        <v>983</v>
      </c>
      <c r="H741" s="49"/>
      <c r="I741" s="49"/>
      <c r="J741" s="49" t="s">
        <v>984</v>
      </c>
      <c r="L741" t="e">
        <v>#VALUE!</v>
      </c>
      <c r="M741">
        <f t="shared" si="11"/>
        <v>0</v>
      </c>
    </row>
    <row r="742" spans="1:13" ht="12.75" customHeight="1" x14ac:dyDescent="0.25">
      <c r="A742" s="48" t="s">
        <v>4522</v>
      </c>
      <c r="B742" s="48" t="s">
        <v>4523</v>
      </c>
      <c r="C742" s="49"/>
      <c r="D742" s="49"/>
      <c r="E742" s="49"/>
      <c r="F742" s="49"/>
      <c r="G742" s="49" t="s">
        <v>983</v>
      </c>
      <c r="H742" s="49"/>
      <c r="I742" s="49"/>
      <c r="J742" s="49" t="s">
        <v>984</v>
      </c>
      <c r="L742" t="e">
        <v>#VALUE!</v>
      </c>
      <c r="M742">
        <f t="shared" si="11"/>
        <v>0</v>
      </c>
    </row>
    <row r="743" spans="1:13" ht="12.75" customHeight="1" x14ac:dyDescent="0.25">
      <c r="A743" s="48" t="s">
        <v>4524</v>
      </c>
      <c r="B743" s="48" t="s">
        <v>4525</v>
      </c>
      <c r="C743" s="49"/>
      <c r="D743" s="49"/>
      <c r="E743" s="49"/>
      <c r="F743" s="49"/>
      <c r="G743" s="49" t="s">
        <v>983</v>
      </c>
      <c r="H743" s="49"/>
      <c r="I743" s="49"/>
      <c r="J743" s="49" t="s">
        <v>984</v>
      </c>
      <c r="L743" t="e">
        <v>#VALUE!</v>
      </c>
      <c r="M743">
        <f t="shared" si="11"/>
        <v>0</v>
      </c>
    </row>
    <row r="744" spans="1:13" ht="12.75" customHeight="1" x14ac:dyDescent="0.25">
      <c r="A744" s="48" t="s">
        <v>4526</v>
      </c>
      <c r="B744" s="48" t="s">
        <v>4527</v>
      </c>
      <c r="C744" s="49"/>
      <c r="D744" s="49"/>
      <c r="E744" s="49"/>
      <c r="F744" s="49"/>
      <c r="G744" s="49" t="s">
        <v>983</v>
      </c>
      <c r="H744" s="49"/>
      <c r="I744" s="49"/>
      <c r="J744" s="49" t="s">
        <v>984</v>
      </c>
      <c r="L744" t="e">
        <v>#VALUE!</v>
      </c>
      <c r="M744">
        <f t="shared" si="11"/>
        <v>0</v>
      </c>
    </row>
    <row r="745" spans="1:13" ht="12.75" customHeight="1" x14ac:dyDescent="0.25">
      <c r="A745" s="48" t="s">
        <v>4528</v>
      </c>
      <c r="B745" s="48" t="s">
        <v>4529</v>
      </c>
      <c r="C745" s="49"/>
      <c r="D745" s="49"/>
      <c r="E745" s="49"/>
      <c r="F745" s="49"/>
      <c r="G745" s="49" t="s">
        <v>983</v>
      </c>
      <c r="H745" s="49"/>
      <c r="I745" s="49"/>
      <c r="J745" s="49" t="s">
        <v>984</v>
      </c>
      <c r="L745" t="e">
        <v>#VALUE!</v>
      </c>
      <c r="M745">
        <f t="shared" si="11"/>
        <v>0</v>
      </c>
    </row>
    <row r="746" spans="1:13" ht="12.75" customHeight="1" x14ac:dyDescent="0.25">
      <c r="A746" s="48" t="s">
        <v>4530</v>
      </c>
      <c r="B746" s="48" t="s">
        <v>4531</v>
      </c>
      <c r="C746" s="49"/>
      <c r="D746" s="49"/>
      <c r="E746" s="49"/>
      <c r="F746" s="49"/>
      <c r="G746" s="49" t="s">
        <v>983</v>
      </c>
      <c r="H746" s="49"/>
      <c r="I746" s="49"/>
      <c r="J746" s="49" t="s">
        <v>984</v>
      </c>
      <c r="L746" t="e">
        <v>#VALUE!</v>
      </c>
      <c r="M746">
        <f t="shared" si="11"/>
        <v>0</v>
      </c>
    </row>
    <row r="747" spans="1:13" ht="12.75" customHeight="1" x14ac:dyDescent="0.25">
      <c r="A747" s="48" t="s">
        <v>4532</v>
      </c>
      <c r="B747" s="48" t="s">
        <v>4533</v>
      </c>
      <c r="C747" s="49"/>
      <c r="D747" s="49"/>
      <c r="E747" s="49"/>
      <c r="F747" s="49"/>
      <c r="G747" s="49" t="s">
        <v>983</v>
      </c>
      <c r="H747" s="49"/>
      <c r="I747" s="49"/>
      <c r="J747" s="49" t="s">
        <v>984</v>
      </c>
      <c r="L747" t="e">
        <v>#VALUE!</v>
      </c>
      <c r="M747">
        <f t="shared" si="11"/>
        <v>0</v>
      </c>
    </row>
    <row r="748" spans="1:13" ht="12.75" customHeight="1" x14ac:dyDescent="0.25">
      <c r="A748" s="48" t="s">
        <v>4534</v>
      </c>
      <c r="B748" s="48" t="s">
        <v>4535</v>
      </c>
      <c r="C748" s="49"/>
      <c r="D748" s="49"/>
      <c r="E748" s="49"/>
      <c r="F748" s="49"/>
      <c r="G748" s="49" t="s">
        <v>983</v>
      </c>
      <c r="H748" s="49"/>
      <c r="I748" s="49"/>
      <c r="J748" s="49" t="s">
        <v>984</v>
      </c>
      <c r="L748" t="e">
        <v>#VALUE!</v>
      </c>
      <c r="M748">
        <f t="shared" si="11"/>
        <v>0</v>
      </c>
    </row>
    <row r="749" spans="1:13" ht="12.75" customHeight="1" x14ac:dyDescent="0.25">
      <c r="A749" s="48" t="s">
        <v>4536</v>
      </c>
      <c r="B749" s="48" t="s">
        <v>4537</v>
      </c>
      <c r="C749" s="49"/>
      <c r="D749" s="49"/>
      <c r="E749" s="49"/>
      <c r="F749" s="49"/>
      <c r="G749" s="49" t="s">
        <v>983</v>
      </c>
      <c r="H749" s="49"/>
      <c r="I749" s="49"/>
      <c r="J749" s="49" t="s">
        <v>984</v>
      </c>
      <c r="L749" t="e">
        <v>#VALUE!</v>
      </c>
      <c r="M749">
        <f t="shared" si="11"/>
        <v>0</v>
      </c>
    </row>
    <row r="750" spans="1:13" ht="12.75" customHeight="1" x14ac:dyDescent="0.25">
      <c r="A750" s="48" t="s">
        <v>4538</v>
      </c>
      <c r="B750" s="48" t="s">
        <v>4539</v>
      </c>
      <c r="C750" s="49"/>
      <c r="D750" s="49"/>
      <c r="E750" s="49"/>
      <c r="F750" s="49"/>
      <c r="G750" s="49" t="s">
        <v>983</v>
      </c>
      <c r="H750" s="49"/>
      <c r="I750" s="49"/>
      <c r="J750" s="49" t="s">
        <v>984</v>
      </c>
      <c r="L750" t="e">
        <v>#VALUE!</v>
      </c>
      <c r="M750">
        <f t="shared" si="11"/>
        <v>0</v>
      </c>
    </row>
    <row r="751" spans="1:13" ht="12.75" customHeight="1" x14ac:dyDescent="0.25">
      <c r="A751" s="48" t="s">
        <v>4540</v>
      </c>
      <c r="B751" s="48" t="s">
        <v>4541</v>
      </c>
      <c r="C751" s="49"/>
      <c r="D751" s="49"/>
      <c r="E751" s="49"/>
      <c r="F751" s="49"/>
      <c r="G751" s="49" t="s">
        <v>983</v>
      </c>
      <c r="H751" s="49"/>
      <c r="I751" s="49"/>
      <c r="J751" s="49" t="s">
        <v>984</v>
      </c>
      <c r="L751" t="e">
        <v>#VALUE!</v>
      </c>
      <c r="M751">
        <f t="shared" si="11"/>
        <v>0</v>
      </c>
    </row>
    <row r="752" spans="1:13" ht="12.75" customHeight="1" x14ac:dyDescent="0.25">
      <c r="A752" s="48" t="s">
        <v>4542</v>
      </c>
      <c r="B752" s="48" t="s">
        <v>4543</v>
      </c>
      <c r="C752" s="49"/>
      <c r="D752" s="49"/>
      <c r="E752" s="49"/>
      <c r="F752" s="49"/>
      <c r="G752" s="49" t="s">
        <v>983</v>
      </c>
      <c r="H752" s="49"/>
      <c r="I752" s="49"/>
      <c r="J752" s="49" t="s">
        <v>984</v>
      </c>
      <c r="L752" t="e">
        <v>#VALUE!</v>
      </c>
      <c r="M752">
        <f t="shared" si="11"/>
        <v>0</v>
      </c>
    </row>
    <row r="753" spans="1:13" ht="12.75" customHeight="1" x14ac:dyDescent="0.25">
      <c r="A753" s="48" t="s">
        <v>4544</v>
      </c>
      <c r="B753" s="48" t="s">
        <v>4545</v>
      </c>
      <c r="C753" s="49"/>
      <c r="D753" s="49"/>
      <c r="E753" s="49"/>
      <c r="F753" s="49"/>
      <c r="G753" s="49" t="s">
        <v>983</v>
      </c>
      <c r="H753" s="49"/>
      <c r="I753" s="49"/>
      <c r="J753" s="49" t="s">
        <v>984</v>
      </c>
      <c r="L753" t="e">
        <v>#VALUE!</v>
      </c>
      <c r="M753">
        <f t="shared" si="11"/>
        <v>0</v>
      </c>
    </row>
    <row r="754" spans="1:13" ht="12.75" customHeight="1" x14ac:dyDescent="0.25">
      <c r="A754" s="48" t="s">
        <v>4546</v>
      </c>
      <c r="B754" s="48" t="s">
        <v>4547</v>
      </c>
      <c r="C754" s="49"/>
      <c r="D754" s="49"/>
      <c r="E754" s="49"/>
      <c r="F754" s="49"/>
      <c r="G754" s="49" t="s">
        <v>983</v>
      </c>
      <c r="H754" s="49"/>
      <c r="I754" s="49"/>
      <c r="J754" s="49" t="s">
        <v>984</v>
      </c>
      <c r="L754" t="e">
        <v>#VALUE!</v>
      </c>
      <c r="M754">
        <f t="shared" si="11"/>
        <v>0</v>
      </c>
    </row>
    <row r="755" spans="1:13" ht="12.75" customHeight="1" x14ac:dyDescent="0.25">
      <c r="A755" s="48" t="s">
        <v>4548</v>
      </c>
      <c r="B755" s="48" t="s">
        <v>4549</v>
      </c>
      <c r="C755" s="49"/>
      <c r="D755" s="49"/>
      <c r="E755" s="49"/>
      <c r="F755" s="49"/>
      <c r="G755" s="49" t="s">
        <v>983</v>
      </c>
      <c r="H755" s="49"/>
      <c r="I755" s="49"/>
      <c r="J755" s="49" t="s">
        <v>984</v>
      </c>
      <c r="L755" t="e">
        <v>#VALUE!</v>
      </c>
      <c r="M755">
        <f t="shared" si="11"/>
        <v>0</v>
      </c>
    </row>
    <row r="756" spans="1:13" ht="12.75" customHeight="1" x14ac:dyDescent="0.25">
      <c r="A756" s="48" t="s">
        <v>4550</v>
      </c>
      <c r="B756" s="48" t="s">
        <v>4551</v>
      </c>
      <c r="C756" s="49"/>
      <c r="D756" s="49"/>
      <c r="E756" s="49"/>
      <c r="F756" s="49"/>
      <c r="G756" s="49" t="s">
        <v>983</v>
      </c>
      <c r="H756" s="49"/>
      <c r="I756" s="49"/>
      <c r="J756" s="49" t="s">
        <v>984</v>
      </c>
      <c r="L756" t="e">
        <v>#VALUE!</v>
      </c>
      <c r="M756">
        <f t="shared" si="11"/>
        <v>0</v>
      </c>
    </row>
    <row r="757" spans="1:13" ht="12.75" customHeight="1" x14ac:dyDescent="0.25">
      <c r="A757" s="48" t="s">
        <v>4552</v>
      </c>
      <c r="B757" s="48" t="s">
        <v>4553</v>
      </c>
      <c r="C757" s="49"/>
      <c r="D757" s="49"/>
      <c r="E757" s="49"/>
      <c r="F757" s="49"/>
      <c r="G757" s="49" t="s">
        <v>983</v>
      </c>
      <c r="H757" s="49"/>
      <c r="I757" s="49"/>
      <c r="J757" s="49" t="s">
        <v>984</v>
      </c>
      <c r="L757" t="e">
        <v>#VALUE!</v>
      </c>
      <c r="M757">
        <f t="shared" si="11"/>
        <v>0</v>
      </c>
    </row>
    <row r="758" spans="1:13" ht="12.75" customHeight="1" x14ac:dyDescent="0.25">
      <c r="A758" s="48" t="s">
        <v>4554</v>
      </c>
      <c r="B758" s="48" t="s">
        <v>4555</v>
      </c>
      <c r="C758" s="49"/>
      <c r="D758" s="49"/>
      <c r="E758" s="49"/>
      <c r="F758" s="49"/>
      <c r="G758" s="49" t="s">
        <v>983</v>
      </c>
      <c r="H758" s="49"/>
      <c r="I758" s="49"/>
      <c r="J758" s="49" t="s">
        <v>984</v>
      </c>
      <c r="L758" t="e">
        <v>#VALUE!</v>
      </c>
      <c r="M758">
        <f t="shared" si="11"/>
        <v>0</v>
      </c>
    </row>
    <row r="759" spans="1:13" ht="12.75" customHeight="1" x14ac:dyDescent="0.25">
      <c r="A759" s="48" t="s">
        <v>4556</v>
      </c>
      <c r="B759" s="48" t="s">
        <v>4557</v>
      </c>
      <c r="C759" s="49"/>
      <c r="D759" s="49"/>
      <c r="E759" s="49"/>
      <c r="F759" s="49"/>
      <c r="G759" s="49" t="s">
        <v>983</v>
      </c>
      <c r="H759" s="49"/>
      <c r="I759" s="49"/>
      <c r="J759" s="49" t="s">
        <v>984</v>
      </c>
      <c r="L759" t="e">
        <v>#VALUE!</v>
      </c>
      <c r="M759">
        <f t="shared" si="11"/>
        <v>0</v>
      </c>
    </row>
    <row r="760" spans="1:13" ht="12.75" customHeight="1" x14ac:dyDescent="0.25">
      <c r="A760" s="48" t="s">
        <v>4558</v>
      </c>
      <c r="B760" s="48" t="s">
        <v>4559</v>
      </c>
      <c r="C760" s="49"/>
      <c r="D760" s="49"/>
      <c r="E760" s="49"/>
      <c r="F760" s="49"/>
      <c r="G760" s="49" t="s">
        <v>983</v>
      </c>
      <c r="H760" s="49"/>
      <c r="I760" s="49"/>
      <c r="J760" s="49" t="s">
        <v>984</v>
      </c>
      <c r="L760" t="e">
        <v>#VALUE!</v>
      </c>
      <c r="M760">
        <f t="shared" si="11"/>
        <v>0</v>
      </c>
    </row>
    <row r="761" spans="1:13" ht="12.75" customHeight="1" x14ac:dyDescent="0.25">
      <c r="A761" s="48" t="s">
        <v>4560</v>
      </c>
      <c r="B761" s="48" t="s">
        <v>4561</v>
      </c>
      <c r="C761" s="49"/>
      <c r="D761" s="49"/>
      <c r="E761" s="49"/>
      <c r="F761" s="49"/>
      <c r="G761" s="49" t="s">
        <v>983</v>
      </c>
      <c r="H761" s="49"/>
      <c r="I761" s="49"/>
      <c r="J761" s="49" t="s">
        <v>984</v>
      </c>
      <c r="L761" t="e">
        <v>#VALUE!</v>
      </c>
      <c r="M761">
        <f t="shared" si="11"/>
        <v>0</v>
      </c>
    </row>
    <row r="762" spans="1:13" ht="12.75" customHeight="1" x14ac:dyDescent="0.25">
      <c r="A762" s="48" t="s">
        <v>4562</v>
      </c>
      <c r="B762" s="48" t="s">
        <v>4563</v>
      </c>
      <c r="C762" s="49"/>
      <c r="D762" s="49"/>
      <c r="E762" s="49"/>
      <c r="F762" s="49"/>
      <c r="G762" s="49" t="s">
        <v>983</v>
      </c>
      <c r="H762" s="49"/>
      <c r="I762" s="49"/>
      <c r="J762" s="49" t="s">
        <v>984</v>
      </c>
      <c r="L762" t="e">
        <v>#VALUE!</v>
      </c>
      <c r="M762">
        <f t="shared" si="11"/>
        <v>0</v>
      </c>
    </row>
    <row r="763" spans="1:13" ht="12.75" customHeight="1" x14ac:dyDescent="0.25">
      <c r="A763" s="48" t="s">
        <v>4564</v>
      </c>
      <c r="B763" s="48" t="s">
        <v>4565</v>
      </c>
      <c r="C763" s="49"/>
      <c r="D763" s="49"/>
      <c r="E763" s="49"/>
      <c r="F763" s="49"/>
      <c r="G763" s="49" t="s">
        <v>983</v>
      </c>
      <c r="H763" s="49"/>
      <c r="I763" s="49"/>
      <c r="J763" s="49" t="s">
        <v>984</v>
      </c>
      <c r="L763" t="e">
        <v>#VALUE!</v>
      </c>
      <c r="M763">
        <f t="shared" si="11"/>
        <v>0</v>
      </c>
    </row>
    <row r="764" spans="1:13" ht="12.75" customHeight="1" x14ac:dyDescent="0.25">
      <c r="A764" s="48" t="s">
        <v>4566</v>
      </c>
      <c r="B764" s="48" t="s">
        <v>4567</v>
      </c>
      <c r="C764" s="49"/>
      <c r="D764" s="49"/>
      <c r="E764" s="49"/>
      <c r="F764" s="49"/>
      <c r="G764" s="49" t="s">
        <v>983</v>
      </c>
      <c r="H764" s="49"/>
      <c r="I764" s="49"/>
      <c r="J764" s="49" t="s">
        <v>984</v>
      </c>
      <c r="L764" t="e">
        <v>#VALUE!</v>
      </c>
      <c r="M764">
        <f t="shared" si="11"/>
        <v>0</v>
      </c>
    </row>
    <row r="765" spans="1:13" ht="12.75" customHeight="1" x14ac:dyDescent="0.25">
      <c r="A765" s="48" t="s">
        <v>4568</v>
      </c>
      <c r="B765" s="48" t="s">
        <v>4569</v>
      </c>
      <c r="C765" s="49"/>
      <c r="D765" s="49"/>
      <c r="E765" s="49"/>
      <c r="F765" s="49"/>
      <c r="G765" s="49" t="s">
        <v>983</v>
      </c>
      <c r="H765" s="49"/>
      <c r="I765" s="49"/>
      <c r="J765" s="49" t="s">
        <v>984</v>
      </c>
      <c r="L765" t="e">
        <v>#VALUE!</v>
      </c>
      <c r="M765">
        <f t="shared" si="11"/>
        <v>0</v>
      </c>
    </row>
    <row r="766" spans="1:13" ht="12.75" customHeight="1" x14ac:dyDescent="0.25">
      <c r="A766" s="48" t="s">
        <v>4570</v>
      </c>
      <c r="B766" s="48" t="s">
        <v>4571</v>
      </c>
      <c r="C766" s="49"/>
      <c r="D766" s="49"/>
      <c r="E766" s="49"/>
      <c r="F766" s="49"/>
      <c r="G766" s="49" t="s">
        <v>983</v>
      </c>
      <c r="H766" s="49"/>
      <c r="I766" s="49"/>
      <c r="J766" s="49" t="s">
        <v>984</v>
      </c>
      <c r="L766" t="e">
        <v>#VALUE!</v>
      </c>
      <c r="M766">
        <f t="shared" si="11"/>
        <v>0</v>
      </c>
    </row>
    <row r="767" spans="1:13" ht="12.75" customHeight="1" x14ac:dyDescent="0.25">
      <c r="A767" s="48" t="s">
        <v>4572</v>
      </c>
      <c r="B767" s="48" t="s">
        <v>4573</v>
      </c>
      <c r="C767" s="49"/>
      <c r="D767" s="49"/>
      <c r="E767" s="49"/>
      <c r="F767" s="49"/>
      <c r="G767" s="49" t="s">
        <v>983</v>
      </c>
      <c r="H767" s="49"/>
      <c r="I767" s="49"/>
      <c r="J767" s="49" t="s">
        <v>984</v>
      </c>
      <c r="L767" t="e">
        <v>#VALUE!</v>
      </c>
      <c r="M767">
        <f t="shared" si="11"/>
        <v>0</v>
      </c>
    </row>
    <row r="768" spans="1:13" ht="12.75" customHeight="1" x14ac:dyDescent="0.25">
      <c r="A768" s="48" t="s">
        <v>4574</v>
      </c>
      <c r="B768" s="48" t="s">
        <v>4575</v>
      </c>
      <c r="C768" s="49"/>
      <c r="D768" s="49"/>
      <c r="E768" s="49"/>
      <c r="F768" s="49"/>
      <c r="G768" s="49" t="s">
        <v>983</v>
      </c>
      <c r="H768" s="49"/>
      <c r="I768" s="49"/>
      <c r="J768" s="49" t="s">
        <v>984</v>
      </c>
      <c r="L768" t="e">
        <v>#VALUE!</v>
      </c>
      <c r="M768">
        <f t="shared" si="11"/>
        <v>0</v>
      </c>
    </row>
    <row r="769" spans="1:13" ht="12.75" customHeight="1" x14ac:dyDescent="0.25">
      <c r="A769" s="48" t="s">
        <v>4576</v>
      </c>
      <c r="B769" s="48" t="s">
        <v>4577</v>
      </c>
      <c r="C769" s="49"/>
      <c r="D769" s="49"/>
      <c r="E769" s="49"/>
      <c r="F769" s="49"/>
      <c r="G769" s="49" t="s">
        <v>983</v>
      </c>
      <c r="H769" s="49"/>
      <c r="I769" s="49"/>
      <c r="J769" s="49" t="s">
        <v>984</v>
      </c>
      <c r="L769" t="e">
        <v>#VALUE!</v>
      </c>
      <c r="M769">
        <f t="shared" si="11"/>
        <v>0</v>
      </c>
    </row>
    <row r="770" spans="1:13" ht="12.75" customHeight="1" x14ac:dyDescent="0.25">
      <c r="A770" s="48" t="s">
        <v>4578</v>
      </c>
      <c r="B770" s="48" t="s">
        <v>4579</v>
      </c>
      <c r="C770" s="49"/>
      <c r="D770" s="49"/>
      <c r="E770" s="49"/>
      <c r="F770" s="49"/>
      <c r="G770" s="49" t="s">
        <v>983</v>
      </c>
      <c r="H770" s="49"/>
      <c r="I770" s="49"/>
      <c r="J770" s="49" t="s">
        <v>984</v>
      </c>
      <c r="L770" t="e">
        <v>#VALUE!</v>
      </c>
      <c r="M770">
        <f t="shared" si="11"/>
        <v>0</v>
      </c>
    </row>
    <row r="771" spans="1:13" ht="12.75" customHeight="1" x14ac:dyDescent="0.25">
      <c r="A771" s="47" t="s">
        <v>979</v>
      </c>
      <c r="B771" s="47" t="s">
        <v>980</v>
      </c>
      <c r="L771">
        <v>0</v>
      </c>
      <c r="M771">
        <f t="shared" si="11"/>
        <v>0</v>
      </c>
    </row>
    <row r="772" spans="1:13" ht="12.75" customHeight="1" x14ac:dyDescent="0.25">
      <c r="A772" s="48" t="s">
        <v>4580</v>
      </c>
      <c r="B772" s="48" t="s">
        <v>4581</v>
      </c>
      <c r="C772" s="49"/>
      <c r="D772" s="49"/>
      <c r="E772" s="49"/>
      <c r="F772" s="49"/>
      <c r="G772" s="49" t="s">
        <v>983</v>
      </c>
      <c r="H772" s="49"/>
      <c r="I772" s="49"/>
      <c r="J772" s="49" t="s">
        <v>984</v>
      </c>
      <c r="L772" t="e">
        <v>#VALUE!</v>
      </c>
      <c r="M772">
        <f t="shared" si="11"/>
        <v>0</v>
      </c>
    </row>
    <row r="773" spans="1:13" ht="12.75" customHeight="1" x14ac:dyDescent="0.25">
      <c r="A773" s="48" t="s">
        <v>4582</v>
      </c>
      <c r="B773" s="48" t="s">
        <v>4583</v>
      </c>
      <c r="C773" s="49"/>
      <c r="D773" s="49"/>
      <c r="E773" s="49"/>
      <c r="F773" s="49"/>
      <c r="G773" s="49" t="s">
        <v>983</v>
      </c>
      <c r="H773" s="49"/>
      <c r="I773" s="49"/>
      <c r="J773" s="49" t="s">
        <v>984</v>
      </c>
      <c r="L773" t="e">
        <v>#VALUE!</v>
      </c>
      <c r="M773">
        <f t="shared" ref="M773:M836" si="12">+E773</f>
        <v>0</v>
      </c>
    </row>
    <row r="774" spans="1:13" ht="12.75" customHeight="1" x14ac:dyDescent="0.25">
      <c r="A774" s="48" t="s">
        <v>4584</v>
      </c>
      <c r="B774" s="48" t="s">
        <v>4585</v>
      </c>
      <c r="C774" s="49"/>
      <c r="D774" s="49"/>
      <c r="E774" s="49"/>
      <c r="F774" s="49"/>
      <c r="G774" s="49" t="s">
        <v>983</v>
      </c>
      <c r="H774" s="49"/>
      <c r="I774" s="49"/>
      <c r="J774" s="49" t="s">
        <v>984</v>
      </c>
      <c r="L774" t="e">
        <v>#VALUE!</v>
      </c>
      <c r="M774">
        <f t="shared" si="12"/>
        <v>0</v>
      </c>
    </row>
    <row r="775" spans="1:13" ht="12.75" customHeight="1" x14ac:dyDescent="0.25">
      <c r="A775" s="48" t="s">
        <v>4586</v>
      </c>
      <c r="B775" s="48" t="s">
        <v>4587</v>
      </c>
      <c r="C775" s="49"/>
      <c r="D775" s="49"/>
      <c r="E775" s="49"/>
      <c r="F775" s="49"/>
      <c r="G775" s="49" t="s">
        <v>983</v>
      </c>
      <c r="H775" s="49"/>
      <c r="I775" s="49"/>
      <c r="J775" s="49" t="s">
        <v>984</v>
      </c>
      <c r="L775" t="e">
        <v>#VALUE!</v>
      </c>
      <c r="M775">
        <f t="shared" si="12"/>
        <v>0</v>
      </c>
    </row>
    <row r="776" spans="1:13" ht="12.75" customHeight="1" x14ac:dyDescent="0.25">
      <c r="A776" s="48" t="s">
        <v>4588</v>
      </c>
      <c r="B776" s="48" t="s">
        <v>4589</v>
      </c>
      <c r="C776" s="49"/>
      <c r="D776" s="49"/>
      <c r="E776" s="49"/>
      <c r="F776" s="49"/>
      <c r="G776" s="49" t="s">
        <v>983</v>
      </c>
      <c r="H776" s="49"/>
      <c r="I776" s="49"/>
      <c r="J776" s="49" t="s">
        <v>984</v>
      </c>
      <c r="L776" t="e">
        <v>#VALUE!</v>
      </c>
      <c r="M776">
        <f t="shared" si="12"/>
        <v>0</v>
      </c>
    </row>
    <row r="777" spans="1:13" ht="12.75" customHeight="1" x14ac:dyDescent="0.25">
      <c r="A777" s="48" t="s">
        <v>4590</v>
      </c>
      <c r="B777" s="48" t="s">
        <v>4591</v>
      </c>
      <c r="C777" s="49"/>
      <c r="D777" s="49"/>
      <c r="E777" s="49"/>
      <c r="F777" s="49"/>
      <c r="G777" s="49" t="s">
        <v>983</v>
      </c>
      <c r="H777" s="49"/>
      <c r="I777" s="49"/>
      <c r="J777" s="49" t="s">
        <v>984</v>
      </c>
      <c r="L777" t="e">
        <v>#VALUE!</v>
      </c>
      <c r="M777">
        <f t="shared" si="12"/>
        <v>0</v>
      </c>
    </row>
    <row r="778" spans="1:13" ht="12.75" customHeight="1" x14ac:dyDescent="0.25">
      <c r="A778" s="48" t="s">
        <v>4592</v>
      </c>
      <c r="B778" s="48" t="s">
        <v>4593</v>
      </c>
      <c r="C778" s="49"/>
      <c r="D778" s="49"/>
      <c r="E778" s="49"/>
      <c r="F778" s="49"/>
      <c r="G778" s="49" t="s">
        <v>983</v>
      </c>
      <c r="H778" s="49"/>
      <c r="I778" s="49"/>
      <c r="J778" s="49" t="s">
        <v>984</v>
      </c>
      <c r="L778" t="e">
        <v>#VALUE!</v>
      </c>
      <c r="M778">
        <f t="shared" si="12"/>
        <v>0</v>
      </c>
    </row>
    <row r="779" spans="1:13" ht="12.75" customHeight="1" x14ac:dyDescent="0.25">
      <c r="A779" s="48" t="s">
        <v>4594</v>
      </c>
      <c r="B779" s="48" t="s">
        <v>4595</v>
      </c>
      <c r="C779" s="49"/>
      <c r="D779" s="49"/>
      <c r="E779" s="49"/>
      <c r="F779" s="49"/>
      <c r="G779" s="49" t="s">
        <v>983</v>
      </c>
      <c r="H779" s="49"/>
      <c r="I779" s="49"/>
      <c r="J779" s="49" t="s">
        <v>984</v>
      </c>
      <c r="L779" t="e">
        <v>#VALUE!</v>
      </c>
      <c r="M779">
        <f t="shared" si="12"/>
        <v>0</v>
      </c>
    </row>
    <row r="780" spans="1:13" ht="12.75" customHeight="1" x14ac:dyDescent="0.25">
      <c r="A780" s="48" t="s">
        <v>4596</v>
      </c>
      <c r="B780" s="48" t="s">
        <v>4597</v>
      </c>
      <c r="C780" s="49"/>
      <c r="D780" s="49"/>
      <c r="E780" s="49"/>
      <c r="F780" s="49"/>
      <c r="G780" s="49" t="s">
        <v>983</v>
      </c>
      <c r="H780" s="49"/>
      <c r="I780" s="49"/>
      <c r="J780" s="49" t="s">
        <v>984</v>
      </c>
      <c r="L780" t="e">
        <v>#VALUE!</v>
      </c>
      <c r="M780">
        <f t="shared" si="12"/>
        <v>0</v>
      </c>
    </row>
    <row r="781" spans="1:13" ht="12.75" customHeight="1" x14ac:dyDescent="0.25">
      <c r="A781" s="48" t="s">
        <v>4598</v>
      </c>
      <c r="B781" s="48" t="s">
        <v>4599</v>
      </c>
      <c r="C781" s="49"/>
      <c r="D781" s="49"/>
      <c r="E781" s="49"/>
      <c r="F781" s="49"/>
      <c r="G781" s="49" t="s">
        <v>983</v>
      </c>
      <c r="H781" s="49"/>
      <c r="I781" s="49"/>
      <c r="J781" s="49" t="s">
        <v>984</v>
      </c>
      <c r="L781" t="e">
        <v>#VALUE!</v>
      </c>
      <c r="M781">
        <f t="shared" si="12"/>
        <v>0</v>
      </c>
    </row>
    <row r="782" spans="1:13" ht="12.75" customHeight="1" x14ac:dyDescent="0.25">
      <c r="A782" s="48" t="s">
        <v>4600</v>
      </c>
      <c r="B782" s="48" t="s">
        <v>4601</v>
      </c>
      <c r="C782" s="49"/>
      <c r="D782" s="49"/>
      <c r="E782" s="49"/>
      <c r="F782" s="49"/>
      <c r="G782" s="49" t="s">
        <v>983</v>
      </c>
      <c r="H782" s="49"/>
      <c r="I782" s="49"/>
      <c r="J782" s="49" t="s">
        <v>984</v>
      </c>
      <c r="L782" t="e">
        <v>#VALUE!</v>
      </c>
      <c r="M782">
        <f t="shared" si="12"/>
        <v>0</v>
      </c>
    </row>
    <row r="783" spans="1:13" ht="12.75" customHeight="1" x14ac:dyDescent="0.25">
      <c r="A783" s="48" t="s">
        <v>4602</v>
      </c>
      <c r="B783" s="48" t="s">
        <v>4603</v>
      </c>
      <c r="C783" s="49"/>
      <c r="D783" s="49"/>
      <c r="E783" s="49"/>
      <c r="F783" s="49"/>
      <c r="G783" s="49" t="s">
        <v>983</v>
      </c>
      <c r="H783" s="49"/>
      <c r="I783" s="49"/>
      <c r="J783" s="49" t="s">
        <v>984</v>
      </c>
      <c r="L783" t="e">
        <v>#VALUE!</v>
      </c>
      <c r="M783">
        <f t="shared" si="12"/>
        <v>0</v>
      </c>
    </row>
    <row r="784" spans="1:13" ht="12.75" customHeight="1" x14ac:dyDescent="0.25">
      <c r="A784" s="48" t="s">
        <v>4604</v>
      </c>
      <c r="B784" s="48" t="s">
        <v>4605</v>
      </c>
      <c r="C784" s="49"/>
      <c r="D784" s="49"/>
      <c r="E784" s="49"/>
      <c r="F784" s="49"/>
      <c r="G784" s="49" t="s">
        <v>983</v>
      </c>
      <c r="H784" s="49"/>
      <c r="I784" s="49"/>
      <c r="J784" s="49" t="s">
        <v>984</v>
      </c>
      <c r="L784" t="e">
        <v>#VALUE!</v>
      </c>
      <c r="M784">
        <f t="shared" si="12"/>
        <v>0</v>
      </c>
    </row>
    <row r="785" spans="1:13" ht="12.75" customHeight="1" x14ac:dyDescent="0.25">
      <c r="A785" s="48" t="s">
        <v>4606</v>
      </c>
      <c r="B785" s="48" t="s">
        <v>4607</v>
      </c>
      <c r="C785" s="49"/>
      <c r="D785" s="49"/>
      <c r="E785" s="49"/>
      <c r="F785" s="49"/>
      <c r="G785" s="49" t="s">
        <v>983</v>
      </c>
      <c r="H785" s="49"/>
      <c r="I785" s="49"/>
      <c r="J785" s="49" t="s">
        <v>984</v>
      </c>
      <c r="L785" t="e">
        <v>#VALUE!</v>
      </c>
      <c r="M785">
        <f t="shared" si="12"/>
        <v>0</v>
      </c>
    </row>
    <row r="786" spans="1:13" ht="12.75" customHeight="1" x14ac:dyDescent="0.25">
      <c r="A786" s="48" t="s">
        <v>4608</v>
      </c>
      <c r="B786" s="48" t="s">
        <v>4609</v>
      </c>
      <c r="C786" s="49"/>
      <c r="D786" s="49"/>
      <c r="E786" s="49"/>
      <c r="F786" s="49"/>
      <c r="G786" s="49" t="s">
        <v>983</v>
      </c>
      <c r="H786" s="49"/>
      <c r="I786" s="49"/>
      <c r="J786" s="49" t="s">
        <v>984</v>
      </c>
      <c r="L786" t="e">
        <v>#VALUE!</v>
      </c>
      <c r="M786">
        <f t="shared" si="12"/>
        <v>0</v>
      </c>
    </row>
    <row r="787" spans="1:13" ht="12.75" customHeight="1" x14ac:dyDescent="0.25">
      <c r="A787" s="48" t="s">
        <v>4610</v>
      </c>
      <c r="B787" s="48" t="s">
        <v>4611</v>
      </c>
      <c r="C787" s="49"/>
      <c r="D787" s="49"/>
      <c r="E787" s="49"/>
      <c r="F787" s="49"/>
      <c r="G787" s="49" t="s">
        <v>983</v>
      </c>
      <c r="H787" s="49"/>
      <c r="I787" s="49"/>
      <c r="J787" s="49" t="s">
        <v>984</v>
      </c>
      <c r="L787" t="e">
        <v>#VALUE!</v>
      </c>
      <c r="M787">
        <f t="shared" si="12"/>
        <v>0</v>
      </c>
    </row>
    <row r="788" spans="1:13" ht="12.75" customHeight="1" x14ac:dyDescent="0.25">
      <c r="A788" s="48" t="s">
        <v>4612</v>
      </c>
      <c r="B788" s="48" t="s">
        <v>4613</v>
      </c>
      <c r="C788" s="49"/>
      <c r="D788" s="49"/>
      <c r="E788" s="49"/>
      <c r="F788" s="49"/>
      <c r="G788" s="49" t="s">
        <v>983</v>
      </c>
      <c r="H788" s="49"/>
      <c r="I788" s="49"/>
      <c r="J788" s="49" t="s">
        <v>984</v>
      </c>
      <c r="L788" t="e">
        <v>#VALUE!</v>
      </c>
      <c r="M788">
        <f t="shared" si="12"/>
        <v>0</v>
      </c>
    </row>
    <row r="789" spans="1:13" ht="12.75" customHeight="1" x14ac:dyDescent="0.25">
      <c r="A789" s="48" t="s">
        <v>4614</v>
      </c>
      <c r="B789" s="48" t="s">
        <v>4615</v>
      </c>
      <c r="C789" s="49"/>
      <c r="D789" s="49"/>
      <c r="E789" s="49"/>
      <c r="F789" s="49"/>
      <c r="G789" s="49" t="s">
        <v>983</v>
      </c>
      <c r="H789" s="49"/>
      <c r="I789" s="49"/>
      <c r="J789" s="49" t="s">
        <v>984</v>
      </c>
      <c r="L789" t="e">
        <v>#VALUE!</v>
      </c>
      <c r="M789">
        <f t="shared" si="12"/>
        <v>0</v>
      </c>
    </row>
    <row r="790" spans="1:13" ht="12.75" customHeight="1" x14ac:dyDescent="0.25">
      <c r="A790" s="48" t="s">
        <v>4616</v>
      </c>
      <c r="B790" s="48" t="s">
        <v>4617</v>
      </c>
      <c r="C790" s="49"/>
      <c r="D790" s="49"/>
      <c r="E790" s="49"/>
      <c r="F790" s="49"/>
      <c r="G790" s="49" t="s">
        <v>983</v>
      </c>
      <c r="H790" s="49"/>
      <c r="I790" s="49"/>
      <c r="J790" s="49" t="s">
        <v>984</v>
      </c>
      <c r="L790" t="e">
        <v>#VALUE!</v>
      </c>
      <c r="M790">
        <f t="shared" si="12"/>
        <v>0</v>
      </c>
    </row>
    <row r="791" spans="1:13" ht="12.75" customHeight="1" x14ac:dyDescent="0.25">
      <c r="A791" s="48" t="s">
        <v>4618</v>
      </c>
      <c r="B791" s="48" t="s">
        <v>4619</v>
      </c>
      <c r="C791" s="49"/>
      <c r="D791" s="49"/>
      <c r="E791" s="49"/>
      <c r="F791" s="49"/>
      <c r="G791" s="49" t="s">
        <v>983</v>
      </c>
      <c r="H791" s="49"/>
      <c r="I791" s="49"/>
      <c r="J791" s="49" t="s">
        <v>984</v>
      </c>
      <c r="L791" t="e">
        <v>#VALUE!</v>
      </c>
      <c r="M791">
        <f t="shared" si="12"/>
        <v>0</v>
      </c>
    </row>
    <row r="792" spans="1:13" ht="12.75" customHeight="1" x14ac:dyDescent="0.25">
      <c r="A792" s="48" t="s">
        <v>4620</v>
      </c>
      <c r="B792" s="48" t="s">
        <v>4621</v>
      </c>
      <c r="C792" s="49"/>
      <c r="D792" s="49"/>
      <c r="E792" s="49"/>
      <c r="F792" s="49"/>
      <c r="G792" s="49" t="s">
        <v>983</v>
      </c>
      <c r="H792" s="49"/>
      <c r="I792" s="49"/>
      <c r="J792" s="49" t="s">
        <v>984</v>
      </c>
      <c r="L792" t="e">
        <v>#VALUE!</v>
      </c>
      <c r="M792">
        <f t="shared" si="12"/>
        <v>0</v>
      </c>
    </row>
    <row r="793" spans="1:13" ht="12.75" customHeight="1" x14ac:dyDescent="0.25">
      <c r="A793" s="48" t="s">
        <v>4622</v>
      </c>
      <c r="B793" s="48" t="s">
        <v>4623</v>
      </c>
      <c r="C793" s="49"/>
      <c r="D793" s="49"/>
      <c r="E793" s="49"/>
      <c r="F793" s="49"/>
      <c r="G793" s="49" t="s">
        <v>983</v>
      </c>
      <c r="H793" s="49"/>
      <c r="I793" s="49"/>
      <c r="J793" s="49" t="s">
        <v>984</v>
      </c>
      <c r="L793" t="e">
        <v>#VALUE!</v>
      </c>
      <c r="M793">
        <f t="shared" si="12"/>
        <v>0</v>
      </c>
    </row>
    <row r="794" spans="1:13" ht="12.75" customHeight="1" x14ac:dyDescent="0.25">
      <c r="A794" s="48" t="s">
        <v>4624</v>
      </c>
      <c r="B794" s="48" t="s">
        <v>4625</v>
      </c>
      <c r="C794" s="49"/>
      <c r="D794" s="49"/>
      <c r="E794" s="49"/>
      <c r="F794" s="49"/>
      <c r="G794" s="49" t="s">
        <v>983</v>
      </c>
      <c r="H794" s="49"/>
      <c r="I794" s="49"/>
      <c r="J794" s="49" t="s">
        <v>984</v>
      </c>
      <c r="L794" t="e">
        <v>#VALUE!</v>
      </c>
      <c r="M794">
        <f t="shared" si="12"/>
        <v>0</v>
      </c>
    </row>
    <row r="795" spans="1:13" ht="12.75" customHeight="1" x14ac:dyDescent="0.25">
      <c r="A795" s="48" t="s">
        <v>4626</v>
      </c>
      <c r="B795" s="48" t="s">
        <v>4625</v>
      </c>
      <c r="C795" s="49"/>
      <c r="D795" s="49"/>
      <c r="E795" s="49"/>
      <c r="F795" s="49"/>
      <c r="G795" s="49" t="s">
        <v>983</v>
      </c>
      <c r="H795" s="49"/>
      <c r="I795" s="49"/>
      <c r="J795" s="49" t="s">
        <v>984</v>
      </c>
      <c r="L795" t="e">
        <v>#VALUE!</v>
      </c>
      <c r="M795">
        <f t="shared" si="12"/>
        <v>0</v>
      </c>
    </row>
    <row r="796" spans="1:13" ht="12.75" customHeight="1" x14ac:dyDescent="0.25">
      <c r="A796" s="48" t="s">
        <v>4627</v>
      </c>
      <c r="B796" s="48" t="s">
        <v>4625</v>
      </c>
      <c r="C796" s="49"/>
      <c r="D796" s="49"/>
      <c r="E796" s="49"/>
      <c r="F796" s="49"/>
      <c r="G796" s="49" t="s">
        <v>983</v>
      </c>
      <c r="H796" s="49"/>
      <c r="I796" s="49"/>
      <c r="J796" s="49" t="s">
        <v>984</v>
      </c>
      <c r="L796" t="e">
        <v>#VALUE!</v>
      </c>
      <c r="M796">
        <f t="shared" si="12"/>
        <v>0</v>
      </c>
    </row>
    <row r="797" spans="1:13" ht="12.75" customHeight="1" x14ac:dyDescent="0.25">
      <c r="A797" s="48" t="s">
        <v>4628</v>
      </c>
      <c r="B797" s="48" t="s">
        <v>4629</v>
      </c>
      <c r="C797" s="49"/>
      <c r="D797" s="49"/>
      <c r="E797" s="49"/>
      <c r="F797" s="49"/>
      <c r="G797" s="49" t="s">
        <v>983</v>
      </c>
      <c r="H797" s="49"/>
      <c r="I797" s="49"/>
      <c r="J797" s="49" t="s">
        <v>984</v>
      </c>
      <c r="L797" t="e">
        <v>#VALUE!</v>
      </c>
      <c r="M797">
        <f t="shared" si="12"/>
        <v>0</v>
      </c>
    </row>
    <row r="798" spans="1:13" ht="12.75" customHeight="1" x14ac:dyDescent="0.25">
      <c r="A798" s="48" t="s">
        <v>4630</v>
      </c>
      <c r="B798" s="48" t="s">
        <v>4631</v>
      </c>
      <c r="C798" s="49"/>
      <c r="D798" s="49"/>
      <c r="E798" s="49"/>
      <c r="F798" s="49"/>
      <c r="G798" s="49" t="s">
        <v>983</v>
      </c>
      <c r="H798" s="49"/>
      <c r="I798" s="49"/>
      <c r="J798" s="49" t="s">
        <v>984</v>
      </c>
      <c r="L798" t="e">
        <v>#VALUE!</v>
      </c>
      <c r="M798">
        <f t="shared" si="12"/>
        <v>0</v>
      </c>
    </row>
    <row r="799" spans="1:13" ht="12.75" customHeight="1" x14ac:dyDescent="0.25">
      <c r="A799" s="48" t="s">
        <v>4632</v>
      </c>
      <c r="B799" s="48" t="s">
        <v>4633</v>
      </c>
      <c r="C799" s="49"/>
      <c r="D799" s="49"/>
      <c r="E799" s="49"/>
      <c r="F799" s="49"/>
      <c r="G799" s="49" t="s">
        <v>983</v>
      </c>
      <c r="H799" s="49"/>
      <c r="I799" s="49"/>
      <c r="J799" s="49" t="s">
        <v>984</v>
      </c>
      <c r="L799" t="e">
        <v>#VALUE!</v>
      </c>
      <c r="M799">
        <f t="shared" si="12"/>
        <v>0</v>
      </c>
    </row>
    <row r="800" spans="1:13" ht="12.75" customHeight="1" x14ac:dyDescent="0.25">
      <c r="A800" s="48" t="s">
        <v>4634</v>
      </c>
      <c r="B800" s="48" t="s">
        <v>4635</v>
      </c>
      <c r="C800" s="49"/>
      <c r="D800" s="49"/>
      <c r="E800" s="49"/>
      <c r="F800" s="49"/>
      <c r="G800" s="49" t="s">
        <v>983</v>
      </c>
      <c r="H800" s="49"/>
      <c r="I800" s="49"/>
      <c r="J800" s="49" t="s">
        <v>984</v>
      </c>
      <c r="L800" t="e">
        <v>#VALUE!</v>
      </c>
      <c r="M800">
        <f t="shared" si="12"/>
        <v>0</v>
      </c>
    </row>
    <row r="801" spans="1:13" ht="12.75" customHeight="1" x14ac:dyDescent="0.25">
      <c r="A801" s="48" t="s">
        <v>4636</v>
      </c>
      <c r="B801" s="48" t="s">
        <v>4637</v>
      </c>
      <c r="C801" s="49"/>
      <c r="D801" s="49"/>
      <c r="E801" s="49"/>
      <c r="F801" s="49"/>
      <c r="G801" s="49" t="s">
        <v>983</v>
      </c>
      <c r="H801" s="49"/>
      <c r="I801" s="49"/>
      <c r="J801" s="49" t="s">
        <v>984</v>
      </c>
      <c r="L801" t="e">
        <v>#VALUE!</v>
      </c>
      <c r="M801">
        <f t="shared" si="12"/>
        <v>0</v>
      </c>
    </row>
    <row r="802" spans="1:13" ht="12.75" customHeight="1" x14ac:dyDescent="0.25">
      <c r="A802" s="48" t="s">
        <v>4638</v>
      </c>
      <c r="B802" s="48" t="s">
        <v>4639</v>
      </c>
      <c r="C802" s="49"/>
      <c r="D802" s="49"/>
      <c r="E802" s="49"/>
      <c r="F802" s="49"/>
      <c r="G802" s="49" t="s">
        <v>983</v>
      </c>
      <c r="H802" s="49"/>
      <c r="I802" s="49"/>
      <c r="J802" s="49" t="s">
        <v>984</v>
      </c>
      <c r="L802" t="e">
        <v>#VALUE!</v>
      </c>
      <c r="M802">
        <f t="shared" si="12"/>
        <v>0</v>
      </c>
    </row>
    <row r="803" spans="1:13" ht="12.75" customHeight="1" x14ac:dyDescent="0.25">
      <c r="A803" s="48" t="s">
        <v>4640</v>
      </c>
      <c r="B803" s="48" t="s">
        <v>4641</v>
      </c>
      <c r="C803" s="49"/>
      <c r="D803" s="49"/>
      <c r="E803" s="49"/>
      <c r="F803" s="49"/>
      <c r="G803" s="49" t="s">
        <v>983</v>
      </c>
      <c r="H803" s="49"/>
      <c r="I803" s="49"/>
      <c r="J803" s="49" t="s">
        <v>984</v>
      </c>
      <c r="L803" t="e">
        <v>#VALUE!</v>
      </c>
      <c r="M803">
        <f t="shared" si="12"/>
        <v>0</v>
      </c>
    </row>
    <row r="804" spans="1:13" ht="12.75" customHeight="1" x14ac:dyDescent="0.25">
      <c r="A804" s="48" t="s">
        <v>4642</v>
      </c>
      <c r="B804" s="48" t="s">
        <v>4643</v>
      </c>
      <c r="C804" s="49"/>
      <c r="D804" s="49"/>
      <c r="E804" s="49"/>
      <c r="F804" s="49"/>
      <c r="G804" s="49" t="s">
        <v>983</v>
      </c>
      <c r="H804" s="49"/>
      <c r="I804" s="49"/>
      <c r="J804" s="49" t="s">
        <v>984</v>
      </c>
      <c r="L804" t="e">
        <v>#VALUE!</v>
      </c>
      <c r="M804">
        <f t="shared" si="12"/>
        <v>0</v>
      </c>
    </row>
    <row r="805" spans="1:13" ht="12.75" customHeight="1" x14ac:dyDescent="0.25">
      <c r="A805" s="48" t="s">
        <v>4644</v>
      </c>
      <c r="B805" s="48" t="s">
        <v>4645</v>
      </c>
      <c r="C805" s="49"/>
      <c r="D805" s="49"/>
      <c r="E805" s="49"/>
      <c r="F805" s="49"/>
      <c r="G805" s="49" t="s">
        <v>983</v>
      </c>
      <c r="H805" s="49"/>
      <c r="I805" s="49"/>
      <c r="J805" s="49" t="s">
        <v>984</v>
      </c>
      <c r="L805" t="e">
        <v>#VALUE!</v>
      </c>
      <c r="M805">
        <f t="shared" si="12"/>
        <v>0</v>
      </c>
    </row>
    <row r="806" spans="1:13" ht="12.75" customHeight="1" x14ac:dyDescent="0.25">
      <c r="A806" s="48" t="s">
        <v>4646</v>
      </c>
      <c r="B806" s="48" t="s">
        <v>4647</v>
      </c>
      <c r="C806" s="49"/>
      <c r="D806" s="49"/>
      <c r="E806" s="49"/>
      <c r="F806" s="49"/>
      <c r="G806" s="49" t="s">
        <v>983</v>
      </c>
      <c r="H806" s="49"/>
      <c r="I806" s="49"/>
      <c r="J806" s="49" t="s">
        <v>984</v>
      </c>
      <c r="L806" t="e">
        <v>#VALUE!</v>
      </c>
      <c r="M806">
        <f t="shared" si="12"/>
        <v>0</v>
      </c>
    </row>
    <row r="807" spans="1:13" ht="12.75" customHeight="1" x14ac:dyDescent="0.25">
      <c r="A807" s="48" t="s">
        <v>4648</v>
      </c>
      <c r="B807" s="48" t="s">
        <v>4649</v>
      </c>
      <c r="C807" s="49"/>
      <c r="D807" s="49"/>
      <c r="E807" s="49"/>
      <c r="F807" s="49"/>
      <c r="G807" s="49" t="s">
        <v>983</v>
      </c>
      <c r="H807" s="49"/>
      <c r="I807" s="49"/>
      <c r="J807" s="49" t="s">
        <v>984</v>
      </c>
      <c r="L807" t="e">
        <v>#VALUE!</v>
      </c>
      <c r="M807">
        <f t="shared" si="12"/>
        <v>0</v>
      </c>
    </row>
    <row r="808" spans="1:13" ht="12.75" customHeight="1" x14ac:dyDescent="0.25">
      <c r="A808" s="48" t="s">
        <v>4650</v>
      </c>
      <c r="B808" s="48" t="s">
        <v>4651</v>
      </c>
      <c r="C808" s="49"/>
      <c r="D808" s="49"/>
      <c r="E808" s="49"/>
      <c r="F808" s="49"/>
      <c r="G808" s="49" t="s">
        <v>983</v>
      </c>
      <c r="H808" s="49"/>
      <c r="I808" s="49"/>
      <c r="J808" s="49" t="s">
        <v>984</v>
      </c>
      <c r="L808" t="e">
        <v>#VALUE!</v>
      </c>
      <c r="M808">
        <f t="shared" si="12"/>
        <v>0</v>
      </c>
    </row>
    <row r="809" spans="1:13" ht="12.75" customHeight="1" x14ac:dyDescent="0.25">
      <c r="A809" s="48" t="s">
        <v>4652</v>
      </c>
      <c r="B809" s="48" t="s">
        <v>4653</v>
      </c>
      <c r="C809" s="49"/>
      <c r="D809" s="49"/>
      <c r="E809" s="49"/>
      <c r="F809" s="49"/>
      <c r="G809" s="49" t="s">
        <v>983</v>
      </c>
      <c r="H809" s="49"/>
      <c r="I809" s="49"/>
      <c r="J809" s="49" t="s">
        <v>984</v>
      </c>
      <c r="L809" t="e">
        <v>#VALUE!</v>
      </c>
      <c r="M809">
        <f t="shared" si="12"/>
        <v>0</v>
      </c>
    </row>
    <row r="810" spans="1:13" ht="12.75" customHeight="1" x14ac:dyDescent="0.25">
      <c r="A810" s="48" t="s">
        <v>4654</v>
      </c>
      <c r="B810" s="48" t="s">
        <v>4655</v>
      </c>
      <c r="C810" s="49"/>
      <c r="D810" s="49"/>
      <c r="E810" s="49"/>
      <c r="F810" s="49"/>
      <c r="G810" s="49" t="s">
        <v>983</v>
      </c>
      <c r="H810" s="49"/>
      <c r="I810" s="49"/>
      <c r="J810" s="49" t="s">
        <v>984</v>
      </c>
      <c r="L810" t="e">
        <v>#VALUE!</v>
      </c>
      <c r="M810">
        <f t="shared" si="12"/>
        <v>0</v>
      </c>
    </row>
    <row r="811" spans="1:13" ht="12.75" customHeight="1" x14ac:dyDescent="0.25">
      <c r="A811" s="48" t="s">
        <v>4656</v>
      </c>
      <c r="B811" s="48" t="s">
        <v>4657</v>
      </c>
      <c r="C811" s="49"/>
      <c r="D811" s="49"/>
      <c r="E811" s="49"/>
      <c r="F811" s="49"/>
      <c r="G811" s="49" t="s">
        <v>983</v>
      </c>
      <c r="H811" s="49"/>
      <c r="I811" s="49"/>
      <c r="J811" s="49" t="s">
        <v>984</v>
      </c>
      <c r="L811" t="e">
        <v>#VALUE!</v>
      </c>
      <c r="M811">
        <f t="shared" si="12"/>
        <v>0</v>
      </c>
    </row>
    <row r="812" spans="1:13" ht="12.75" customHeight="1" x14ac:dyDescent="0.25">
      <c r="A812" s="48" t="s">
        <v>4658</v>
      </c>
      <c r="B812" s="48" t="s">
        <v>4659</v>
      </c>
      <c r="C812" s="49"/>
      <c r="D812" s="49"/>
      <c r="E812" s="49"/>
      <c r="F812" s="49"/>
      <c r="G812" s="49" t="s">
        <v>983</v>
      </c>
      <c r="H812" s="49"/>
      <c r="I812" s="49"/>
      <c r="J812" s="49" t="s">
        <v>984</v>
      </c>
      <c r="L812" t="e">
        <v>#VALUE!</v>
      </c>
      <c r="M812">
        <f t="shared" si="12"/>
        <v>0</v>
      </c>
    </row>
    <row r="813" spans="1:13" ht="12.75" customHeight="1" x14ac:dyDescent="0.25">
      <c r="A813" s="48" t="s">
        <v>4660</v>
      </c>
      <c r="B813" s="48" t="s">
        <v>4661</v>
      </c>
      <c r="C813" s="49"/>
      <c r="D813" s="49"/>
      <c r="E813" s="49"/>
      <c r="F813" s="49"/>
      <c r="G813" s="49" t="s">
        <v>983</v>
      </c>
      <c r="H813" s="49"/>
      <c r="I813" s="49"/>
      <c r="J813" s="49" t="s">
        <v>984</v>
      </c>
      <c r="L813" t="e">
        <v>#VALUE!</v>
      </c>
      <c r="M813">
        <f t="shared" si="12"/>
        <v>0</v>
      </c>
    </row>
    <row r="814" spans="1:13" ht="12.75" customHeight="1" x14ac:dyDescent="0.25">
      <c r="A814" s="48" t="s">
        <v>4662</v>
      </c>
      <c r="B814" s="48" t="s">
        <v>4663</v>
      </c>
      <c r="C814" s="49"/>
      <c r="D814" s="49"/>
      <c r="E814" s="49"/>
      <c r="F814" s="49"/>
      <c r="G814" s="49" t="s">
        <v>983</v>
      </c>
      <c r="H814" s="49"/>
      <c r="I814" s="49"/>
      <c r="J814" s="49" t="s">
        <v>984</v>
      </c>
      <c r="L814" t="e">
        <v>#VALUE!</v>
      </c>
      <c r="M814">
        <f t="shared" si="12"/>
        <v>0</v>
      </c>
    </row>
    <row r="815" spans="1:13" ht="12.75" customHeight="1" x14ac:dyDescent="0.25">
      <c r="A815" s="48" t="s">
        <v>4664</v>
      </c>
      <c r="B815" s="48" t="s">
        <v>4665</v>
      </c>
      <c r="C815" s="49"/>
      <c r="D815" s="49"/>
      <c r="E815" s="49"/>
      <c r="F815" s="49"/>
      <c r="G815" s="49" t="s">
        <v>983</v>
      </c>
      <c r="H815" s="49"/>
      <c r="I815" s="49"/>
      <c r="J815" s="49" t="s">
        <v>984</v>
      </c>
      <c r="L815" t="e">
        <v>#VALUE!</v>
      </c>
      <c r="M815">
        <f t="shared" si="12"/>
        <v>0</v>
      </c>
    </row>
    <row r="816" spans="1:13" ht="12.75" customHeight="1" x14ac:dyDescent="0.25">
      <c r="A816" s="48" t="s">
        <v>4666</v>
      </c>
      <c r="B816" s="48" t="s">
        <v>4667</v>
      </c>
      <c r="C816" s="49"/>
      <c r="D816" s="49"/>
      <c r="E816" s="49"/>
      <c r="F816" s="49"/>
      <c r="G816" s="49" t="s">
        <v>983</v>
      </c>
      <c r="H816" s="49"/>
      <c r="I816" s="49"/>
      <c r="J816" s="49" t="s">
        <v>984</v>
      </c>
      <c r="L816" t="e">
        <v>#VALUE!</v>
      </c>
      <c r="M816">
        <f t="shared" si="12"/>
        <v>0</v>
      </c>
    </row>
    <row r="817" spans="1:13" ht="12.75" customHeight="1" x14ac:dyDescent="0.25">
      <c r="A817" s="48" t="s">
        <v>4668</v>
      </c>
      <c r="B817" s="48" t="s">
        <v>4669</v>
      </c>
      <c r="C817" s="49"/>
      <c r="D817" s="49"/>
      <c r="E817" s="49"/>
      <c r="F817" s="49"/>
      <c r="G817" s="49" t="s">
        <v>983</v>
      </c>
      <c r="H817" s="49"/>
      <c r="I817" s="49"/>
      <c r="J817" s="49" t="s">
        <v>984</v>
      </c>
      <c r="L817" t="e">
        <v>#VALUE!</v>
      </c>
      <c r="M817">
        <f t="shared" si="12"/>
        <v>0</v>
      </c>
    </row>
    <row r="818" spans="1:13" ht="12.75" customHeight="1" x14ac:dyDescent="0.25">
      <c r="A818" s="48" t="s">
        <v>4670</v>
      </c>
      <c r="B818" s="48" t="s">
        <v>4671</v>
      </c>
      <c r="C818" s="49"/>
      <c r="D818" s="49"/>
      <c r="E818" s="49"/>
      <c r="F818" s="49"/>
      <c r="G818" s="49" t="s">
        <v>983</v>
      </c>
      <c r="H818" s="49"/>
      <c r="I818" s="49"/>
      <c r="J818" s="49" t="s">
        <v>984</v>
      </c>
      <c r="L818" t="e">
        <v>#VALUE!</v>
      </c>
      <c r="M818">
        <f t="shared" si="12"/>
        <v>0</v>
      </c>
    </row>
    <row r="819" spans="1:13" ht="12.75" customHeight="1" x14ac:dyDescent="0.25">
      <c r="A819" s="48" t="s">
        <v>4672</v>
      </c>
      <c r="B819" s="48" t="s">
        <v>4673</v>
      </c>
      <c r="C819" s="49"/>
      <c r="D819" s="49"/>
      <c r="E819" s="49"/>
      <c r="F819" s="49"/>
      <c r="G819" s="49" t="s">
        <v>983</v>
      </c>
      <c r="H819" s="49"/>
      <c r="I819" s="49"/>
      <c r="J819" s="49" t="s">
        <v>984</v>
      </c>
      <c r="L819" t="e">
        <v>#VALUE!</v>
      </c>
      <c r="M819">
        <f t="shared" si="12"/>
        <v>0</v>
      </c>
    </row>
    <row r="820" spans="1:13" ht="12.75" customHeight="1" x14ac:dyDescent="0.25">
      <c r="A820" s="48" t="s">
        <v>4674</v>
      </c>
      <c r="B820" s="48" t="s">
        <v>4675</v>
      </c>
      <c r="C820" s="49"/>
      <c r="D820" s="49"/>
      <c r="E820" s="49"/>
      <c r="F820" s="49"/>
      <c r="G820" s="49" t="s">
        <v>983</v>
      </c>
      <c r="H820" s="49"/>
      <c r="I820" s="49"/>
      <c r="J820" s="49" t="s">
        <v>984</v>
      </c>
      <c r="L820" t="e">
        <v>#VALUE!</v>
      </c>
      <c r="M820">
        <f t="shared" si="12"/>
        <v>0</v>
      </c>
    </row>
    <row r="821" spans="1:13" ht="12.75" customHeight="1" x14ac:dyDescent="0.25">
      <c r="A821" s="48" t="s">
        <v>4676</v>
      </c>
      <c r="B821" s="48" t="s">
        <v>4677</v>
      </c>
      <c r="C821" s="49"/>
      <c r="D821" s="49"/>
      <c r="E821" s="49"/>
      <c r="F821" s="49"/>
      <c r="G821" s="49" t="s">
        <v>983</v>
      </c>
      <c r="H821" s="49"/>
      <c r="I821" s="49"/>
      <c r="J821" s="49" t="s">
        <v>984</v>
      </c>
      <c r="L821" t="e">
        <v>#VALUE!</v>
      </c>
      <c r="M821">
        <f t="shared" si="12"/>
        <v>0</v>
      </c>
    </row>
    <row r="822" spans="1:13" ht="12.75" customHeight="1" x14ac:dyDescent="0.25">
      <c r="A822" s="48" t="s">
        <v>4678</v>
      </c>
      <c r="B822" s="48" t="s">
        <v>4679</v>
      </c>
      <c r="C822" s="49"/>
      <c r="D822" s="49"/>
      <c r="E822" s="49"/>
      <c r="F822" s="49"/>
      <c r="G822" s="49" t="s">
        <v>983</v>
      </c>
      <c r="H822" s="49"/>
      <c r="I822" s="49"/>
      <c r="J822" s="49" t="s">
        <v>984</v>
      </c>
      <c r="L822" t="e">
        <v>#VALUE!</v>
      </c>
      <c r="M822">
        <f t="shared" si="12"/>
        <v>0</v>
      </c>
    </row>
    <row r="823" spans="1:13" ht="12.75" customHeight="1" x14ac:dyDescent="0.25">
      <c r="A823" s="48" t="s">
        <v>4680</v>
      </c>
      <c r="B823" s="48" t="s">
        <v>4681</v>
      </c>
      <c r="C823" s="49"/>
      <c r="D823" s="49"/>
      <c r="E823" s="49"/>
      <c r="F823" s="49"/>
      <c r="G823" s="49" t="s">
        <v>983</v>
      </c>
      <c r="H823" s="49"/>
      <c r="I823" s="49"/>
      <c r="J823" s="49" t="s">
        <v>984</v>
      </c>
      <c r="L823" t="e">
        <v>#VALUE!</v>
      </c>
      <c r="M823">
        <f t="shared" si="12"/>
        <v>0</v>
      </c>
    </row>
    <row r="824" spans="1:13" ht="12.75" customHeight="1" x14ac:dyDescent="0.25">
      <c r="A824" s="48" t="s">
        <v>4682</v>
      </c>
      <c r="B824" s="48" t="s">
        <v>4683</v>
      </c>
      <c r="C824" s="49"/>
      <c r="D824" s="49"/>
      <c r="E824" s="49"/>
      <c r="F824" s="49"/>
      <c r="G824" s="49" t="s">
        <v>983</v>
      </c>
      <c r="H824" s="49"/>
      <c r="I824" s="49"/>
      <c r="J824" s="49" t="s">
        <v>984</v>
      </c>
      <c r="L824" t="e">
        <v>#VALUE!</v>
      </c>
      <c r="M824">
        <f t="shared" si="12"/>
        <v>0</v>
      </c>
    </row>
    <row r="825" spans="1:13" ht="12.75" customHeight="1" x14ac:dyDescent="0.25">
      <c r="A825" s="48" t="s">
        <v>4684</v>
      </c>
      <c r="B825" s="48" t="s">
        <v>4685</v>
      </c>
      <c r="C825" s="49"/>
      <c r="D825" s="49"/>
      <c r="E825" s="49"/>
      <c r="F825" s="49"/>
      <c r="G825" s="49" t="s">
        <v>983</v>
      </c>
      <c r="H825" s="49"/>
      <c r="I825" s="49"/>
      <c r="J825" s="49" t="s">
        <v>984</v>
      </c>
      <c r="L825" t="e">
        <v>#VALUE!</v>
      </c>
      <c r="M825">
        <f t="shared" si="12"/>
        <v>0</v>
      </c>
    </row>
    <row r="826" spans="1:13" ht="12.75" customHeight="1" x14ac:dyDescent="0.25">
      <c r="A826" s="48" t="s">
        <v>4686</v>
      </c>
      <c r="B826" s="48" t="s">
        <v>4687</v>
      </c>
      <c r="C826" s="49"/>
      <c r="D826" s="49"/>
      <c r="E826" s="49"/>
      <c r="F826" s="49"/>
      <c r="G826" s="49" t="s">
        <v>983</v>
      </c>
      <c r="H826" s="49"/>
      <c r="I826" s="49"/>
      <c r="J826" s="49" t="s">
        <v>984</v>
      </c>
      <c r="L826" t="e">
        <v>#VALUE!</v>
      </c>
      <c r="M826">
        <f t="shared" si="12"/>
        <v>0</v>
      </c>
    </row>
    <row r="827" spans="1:13" ht="12.75" customHeight="1" x14ac:dyDescent="0.25">
      <c r="A827" s="48" t="s">
        <v>4688</v>
      </c>
      <c r="B827" s="48" t="s">
        <v>4689</v>
      </c>
      <c r="C827" s="49"/>
      <c r="D827" s="49"/>
      <c r="E827" s="49"/>
      <c r="F827" s="49"/>
      <c r="G827" s="49" t="s">
        <v>983</v>
      </c>
      <c r="H827" s="49"/>
      <c r="I827" s="49"/>
      <c r="J827" s="49" t="s">
        <v>984</v>
      </c>
      <c r="L827" t="e">
        <v>#VALUE!</v>
      </c>
      <c r="M827">
        <f t="shared" si="12"/>
        <v>0</v>
      </c>
    </row>
    <row r="828" spans="1:13" ht="12.75" customHeight="1" x14ac:dyDescent="0.25">
      <c r="A828" s="48" t="s">
        <v>4690</v>
      </c>
      <c r="B828" s="48" t="s">
        <v>4691</v>
      </c>
      <c r="C828" s="49"/>
      <c r="D828" s="49"/>
      <c r="E828" s="49"/>
      <c r="F828" s="49"/>
      <c r="G828" s="49" t="s">
        <v>983</v>
      </c>
      <c r="H828" s="49"/>
      <c r="I828" s="49"/>
      <c r="J828" s="49" t="s">
        <v>984</v>
      </c>
      <c r="L828" t="e">
        <v>#VALUE!</v>
      </c>
      <c r="M828">
        <f t="shared" si="12"/>
        <v>0</v>
      </c>
    </row>
    <row r="829" spans="1:13" ht="12.75" customHeight="1" x14ac:dyDescent="0.25">
      <c r="A829" s="48" t="s">
        <v>4692</v>
      </c>
      <c r="B829" s="48" t="s">
        <v>4693</v>
      </c>
      <c r="C829" s="49"/>
      <c r="D829" s="49"/>
      <c r="E829" s="49"/>
      <c r="F829" s="49"/>
      <c r="G829" s="49" t="s">
        <v>983</v>
      </c>
      <c r="H829" s="49"/>
      <c r="I829" s="49"/>
      <c r="J829" s="49" t="s">
        <v>984</v>
      </c>
      <c r="L829" t="e">
        <v>#VALUE!</v>
      </c>
      <c r="M829">
        <f t="shared" si="12"/>
        <v>0</v>
      </c>
    </row>
    <row r="830" spans="1:13" ht="12.75" customHeight="1" x14ac:dyDescent="0.25">
      <c r="A830" s="47" t="s">
        <v>979</v>
      </c>
      <c r="B830" s="47" t="s">
        <v>980</v>
      </c>
      <c r="L830">
        <v>0</v>
      </c>
      <c r="M830">
        <f t="shared" si="12"/>
        <v>0</v>
      </c>
    </row>
    <row r="831" spans="1:13" ht="12.75" customHeight="1" x14ac:dyDescent="0.25">
      <c r="A831" s="48" t="s">
        <v>4694</v>
      </c>
      <c r="B831" s="48" t="s">
        <v>4695</v>
      </c>
      <c r="C831" s="49"/>
      <c r="D831" s="49"/>
      <c r="E831" s="49"/>
      <c r="F831" s="49"/>
      <c r="G831" s="49" t="s">
        <v>983</v>
      </c>
      <c r="H831" s="49"/>
      <c r="I831" s="49"/>
      <c r="J831" s="49" t="s">
        <v>984</v>
      </c>
      <c r="L831" t="e">
        <v>#VALUE!</v>
      </c>
      <c r="M831">
        <f t="shared" si="12"/>
        <v>0</v>
      </c>
    </row>
    <row r="832" spans="1:13" ht="12.75" customHeight="1" x14ac:dyDescent="0.25">
      <c r="A832" s="48" t="s">
        <v>4696</v>
      </c>
      <c r="B832" s="48" t="s">
        <v>4697</v>
      </c>
      <c r="C832" s="49"/>
      <c r="D832" s="49"/>
      <c r="E832" s="49"/>
      <c r="F832" s="49"/>
      <c r="G832" s="49" t="s">
        <v>983</v>
      </c>
      <c r="H832" s="49"/>
      <c r="I832" s="49"/>
      <c r="J832" s="49" t="s">
        <v>984</v>
      </c>
      <c r="L832" t="e">
        <v>#VALUE!</v>
      </c>
      <c r="M832">
        <f t="shared" si="12"/>
        <v>0</v>
      </c>
    </row>
    <row r="833" spans="1:13" ht="12.75" customHeight="1" x14ac:dyDescent="0.25">
      <c r="A833" s="48" t="s">
        <v>4698</v>
      </c>
      <c r="B833" s="48" t="s">
        <v>4699</v>
      </c>
      <c r="C833" s="49"/>
      <c r="D833" s="49"/>
      <c r="E833" s="49"/>
      <c r="F833" s="49"/>
      <c r="G833" s="49" t="s">
        <v>983</v>
      </c>
      <c r="H833" s="49"/>
      <c r="I833" s="49"/>
      <c r="J833" s="49" t="s">
        <v>984</v>
      </c>
      <c r="L833" t="e">
        <v>#VALUE!</v>
      </c>
      <c r="M833">
        <f t="shared" si="12"/>
        <v>0</v>
      </c>
    </row>
    <row r="834" spans="1:13" ht="12.75" customHeight="1" x14ac:dyDescent="0.25">
      <c r="A834" s="48" t="s">
        <v>4700</v>
      </c>
      <c r="B834" s="48" t="s">
        <v>4701</v>
      </c>
      <c r="C834" s="49"/>
      <c r="D834" s="49"/>
      <c r="E834" s="49"/>
      <c r="F834" s="49"/>
      <c r="G834" s="49" t="s">
        <v>983</v>
      </c>
      <c r="H834" s="49"/>
      <c r="I834" s="49"/>
      <c r="J834" s="49" t="s">
        <v>984</v>
      </c>
      <c r="L834" t="e">
        <v>#VALUE!</v>
      </c>
      <c r="M834">
        <f t="shared" si="12"/>
        <v>0</v>
      </c>
    </row>
    <row r="835" spans="1:13" ht="12.75" customHeight="1" x14ac:dyDescent="0.25">
      <c r="A835" s="48" t="s">
        <v>4702</v>
      </c>
      <c r="B835" s="48" t="s">
        <v>4703</v>
      </c>
      <c r="C835" s="49"/>
      <c r="D835" s="49"/>
      <c r="E835" s="49"/>
      <c r="F835" s="49"/>
      <c r="G835" s="49" t="s">
        <v>983</v>
      </c>
      <c r="H835" s="49"/>
      <c r="I835" s="49"/>
      <c r="J835" s="49" t="s">
        <v>984</v>
      </c>
      <c r="L835" t="e">
        <v>#VALUE!</v>
      </c>
      <c r="M835">
        <f t="shared" si="12"/>
        <v>0</v>
      </c>
    </row>
    <row r="836" spans="1:13" ht="12.75" customHeight="1" x14ac:dyDescent="0.25">
      <c r="A836" s="48" t="s">
        <v>4704</v>
      </c>
      <c r="B836" s="48" t="s">
        <v>4705</v>
      </c>
      <c r="C836" s="49"/>
      <c r="D836" s="49"/>
      <c r="E836" s="49"/>
      <c r="F836" s="49"/>
      <c r="G836" s="49" t="s">
        <v>983</v>
      </c>
      <c r="H836" s="49"/>
      <c r="I836" s="49"/>
      <c r="J836" s="49" t="s">
        <v>984</v>
      </c>
      <c r="L836" t="e">
        <v>#VALUE!</v>
      </c>
      <c r="M836">
        <f t="shared" si="12"/>
        <v>0</v>
      </c>
    </row>
    <row r="837" spans="1:13" ht="12.75" customHeight="1" x14ac:dyDescent="0.25">
      <c r="A837" s="48" t="s">
        <v>4706</v>
      </c>
      <c r="B837" s="48" t="s">
        <v>4707</v>
      </c>
      <c r="C837" s="49"/>
      <c r="D837" s="49"/>
      <c r="E837" s="49"/>
      <c r="F837" s="49"/>
      <c r="G837" s="49" t="s">
        <v>983</v>
      </c>
      <c r="H837" s="49"/>
      <c r="I837" s="49"/>
      <c r="J837" s="49" t="s">
        <v>984</v>
      </c>
      <c r="L837" t="e">
        <v>#VALUE!</v>
      </c>
      <c r="M837">
        <f t="shared" ref="M837:M900" si="13">+E837</f>
        <v>0</v>
      </c>
    </row>
    <row r="838" spans="1:13" ht="12.75" customHeight="1" x14ac:dyDescent="0.25">
      <c r="A838" s="48" t="s">
        <v>4708</v>
      </c>
      <c r="B838" s="48" t="s">
        <v>4709</v>
      </c>
      <c r="C838" s="49"/>
      <c r="D838" s="49"/>
      <c r="E838" s="49"/>
      <c r="F838" s="49"/>
      <c r="G838" s="49" t="s">
        <v>983</v>
      </c>
      <c r="H838" s="49"/>
      <c r="I838" s="49"/>
      <c r="J838" s="49" t="s">
        <v>984</v>
      </c>
      <c r="L838" t="e">
        <v>#VALUE!</v>
      </c>
      <c r="M838">
        <f t="shared" si="13"/>
        <v>0</v>
      </c>
    </row>
    <row r="839" spans="1:13" ht="12.75" customHeight="1" x14ac:dyDescent="0.25">
      <c r="A839" s="48" t="s">
        <v>4710</v>
      </c>
      <c r="B839" s="48" t="s">
        <v>4711</v>
      </c>
      <c r="C839" s="49"/>
      <c r="D839" s="49"/>
      <c r="E839" s="49"/>
      <c r="F839" s="49"/>
      <c r="G839" s="49" t="s">
        <v>983</v>
      </c>
      <c r="H839" s="49"/>
      <c r="I839" s="49"/>
      <c r="J839" s="49" t="s">
        <v>984</v>
      </c>
      <c r="L839" t="e">
        <v>#VALUE!</v>
      </c>
      <c r="M839">
        <f t="shared" si="13"/>
        <v>0</v>
      </c>
    </row>
    <row r="840" spans="1:13" ht="12.75" customHeight="1" x14ac:dyDescent="0.25">
      <c r="A840" s="48" t="s">
        <v>4712</v>
      </c>
      <c r="B840" s="48" t="s">
        <v>4713</v>
      </c>
      <c r="C840" s="49"/>
      <c r="D840" s="49"/>
      <c r="E840" s="49"/>
      <c r="F840" s="49"/>
      <c r="G840" s="49" t="s">
        <v>983</v>
      </c>
      <c r="H840" s="49"/>
      <c r="I840" s="49"/>
      <c r="J840" s="49" t="s">
        <v>984</v>
      </c>
      <c r="L840" t="e">
        <v>#VALUE!</v>
      </c>
      <c r="M840">
        <f t="shared" si="13"/>
        <v>0</v>
      </c>
    </row>
    <row r="841" spans="1:13" ht="12.75" customHeight="1" x14ac:dyDescent="0.25">
      <c r="A841" s="48" t="s">
        <v>4714</v>
      </c>
      <c r="B841" s="48" t="s">
        <v>4715</v>
      </c>
      <c r="C841" s="49"/>
      <c r="D841" s="49"/>
      <c r="E841" s="49"/>
      <c r="F841" s="49"/>
      <c r="G841" s="49" t="s">
        <v>983</v>
      </c>
      <c r="H841" s="49"/>
      <c r="I841" s="49"/>
      <c r="J841" s="49" t="s">
        <v>984</v>
      </c>
      <c r="L841" t="e">
        <v>#VALUE!</v>
      </c>
      <c r="M841">
        <f t="shared" si="13"/>
        <v>0</v>
      </c>
    </row>
    <row r="842" spans="1:13" ht="12.75" customHeight="1" x14ac:dyDescent="0.25">
      <c r="A842" s="48" t="s">
        <v>4716</v>
      </c>
      <c r="B842" s="48" t="s">
        <v>4717</v>
      </c>
      <c r="C842" s="49"/>
      <c r="D842" s="49"/>
      <c r="E842" s="49"/>
      <c r="F842" s="49"/>
      <c r="G842" s="49" t="s">
        <v>983</v>
      </c>
      <c r="H842" s="49"/>
      <c r="I842" s="49"/>
      <c r="J842" s="49" t="s">
        <v>984</v>
      </c>
      <c r="L842" t="e">
        <v>#VALUE!</v>
      </c>
      <c r="M842">
        <f t="shared" si="13"/>
        <v>0</v>
      </c>
    </row>
    <row r="843" spans="1:13" ht="12.75" customHeight="1" x14ac:dyDescent="0.25">
      <c r="A843" s="48" t="s">
        <v>4718</v>
      </c>
      <c r="B843" s="48" t="s">
        <v>4719</v>
      </c>
      <c r="C843" s="49"/>
      <c r="D843" s="49"/>
      <c r="E843" s="49"/>
      <c r="F843" s="49"/>
      <c r="G843" s="49" t="s">
        <v>983</v>
      </c>
      <c r="H843" s="49"/>
      <c r="I843" s="49"/>
      <c r="J843" s="49" t="s">
        <v>984</v>
      </c>
      <c r="L843" t="e">
        <v>#VALUE!</v>
      </c>
      <c r="M843">
        <f t="shared" si="13"/>
        <v>0</v>
      </c>
    </row>
    <row r="844" spans="1:13" ht="12.75" customHeight="1" x14ac:dyDescent="0.25">
      <c r="A844" s="48" t="s">
        <v>4720</v>
      </c>
      <c r="B844" s="48" t="s">
        <v>4721</v>
      </c>
      <c r="C844" s="49"/>
      <c r="D844" s="49"/>
      <c r="E844" s="49"/>
      <c r="F844" s="49"/>
      <c r="G844" s="49" t="s">
        <v>983</v>
      </c>
      <c r="H844" s="49"/>
      <c r="I844" s="49"/>
      <c r="J844" s="49" t="s">
        <v>984</v>
      </c>
      <c r="L844" t="e">
        <v>#VALUE!</v>
      </c>
      <c r="M844">
        <f t="shared" si="13"/>
        <v>0</v>
      </c>
    </row>
    <row r="845" spans="1:13" ht="12.75" customHeight="1" x14ac:dyDescent="0.25">
      <c r="A845" s="48" t="s">
        <v>4722</v>
      </c>
      <c r="B845" s="48" t="s">
        <v>4723</v>
      </c>
      <c r="C845" s="49"/>
      <c r="D845" s="49"/>
      <c r="E845" s="49"/>
      <c r="F845" s="49"/>
      <c r="G845" s="49" t="s">
        <v>983</v>
      </c>
      <c r="H845" s="49"/>
      <c r="I845" s="49"/>
      <c r="J845" s="49" t="s">
        <v>984</v>
      </c>
      <c r="L845" t="e">
        <v>#VALUE!</v>
      </c>
      <c r="M845">
        <f t="shared" si="13"/>
        <v>0</v>
      </c>
    </row>
    <row r="846" spans="1:13" ht="12.75" customHeight="1" x14ac:dyDescent="0.25">
      <c r="A846" s="48" t="s">
        <v>4724</v>
      </c>
      <c r="B846" s="48" t="s">
        <v>4725</v>
      </c>
      <c r="C846" s="49"/>
      <c r="D846" s="49"/>
      <c r="E846" s="49"/>
      <c r="F846" s="49"/>
      <c r="G846" s="49" t="s">
        <v>983</v>
      </c>
      <c r="H846" s="49"/>
      <c r="I846" s="49"/>
      <c r="J846" s="49" t="s">
        <v>984</v>
      </c>
      <c r="L846" t="e">
        <v>#VALUE!</v>
      </c>
      <c r="M846">
        <f t="shared" si="13"/>
        <v>0</v>
      </c>
    </row>
    <row r="847" spans="1:13" ht="12.75" customHeight="1" x14ac:dyDescent="0.25">
      <c r="A847" s="48" t="s">
        <v>4726</v>
      </c>
      <c r="B847" s="48" t="s">
        <v>4727</v>
      </c>
      <c r="C847" s="49"/>
      <c r="D847" s="49"/>
      <c r="E847" s="49"/>
      <c r="F847" s="49"/>
      <c r="G847" s="49" t="s">
        <v>983</v>
      </c>
      <c r="H847" s="49"/>
      <c r="I847" s="49"/>
      <c r="J847" s="49" t="s">
        <v>984</v>
      </c>
      <c r="L847" t="e">
        <v>#VALUE!</v>
      </c>
      <c r="M847">
        <f t="shared" si="13"/>
        <v>0</v>
      </c>
    </row>
    <row r="848" spans="1:13" ht="12.75" customHeight="1" x14ac:dyDescent="0.25">
      <c r="A848" s="48" t="s">
        <v>4728</v>
      </c>
      <c r="B848" s="48" t="s">
        <v>4729</v>
      </c>
      <c r="C848" s="49"/>
      <c r="D848" s="49"/>
      <c r="E848" s="49"/>
      <c r="F848" s="49"/>
      <c r="G848" s="49" t="s">
        <v>983</v>
      </c>
      <c r="H848" s="49"/>
      <c r="I848" s="49"/>
      <c r="J848" s="49" t="s">
        <v>984</v>
      </c>
      <c r="L848" t="e">
        <v>#VALUE!</v>
      </c>
      <c r="M848">
        <f t="shared" si="13"/>
        <v>0</v>
      </c>
    </row>
    <row r="849" spans="1:13" ht="12.75" customHeight="1" x14ac:dyDescent="0.25">
      <c r="A849" s="48" t="s">
        <v>4730</v>
      </c>
      <c r="B849" s="48" t="s">
        <v>4713</v>
      </c>
      <c r="C849" s="49"/>
      <c r="D849" s="49"/>
      <c r="E849" s="49"/>
      <c r="F849" s="49"/>
      <c r="G849" s="49" t="s">
        <v>983</v>
      </c>
      <c r="H849" s="49"/>
      <c r="I849" s="49"/>
      <c r="J849" s="49" t="s">
        <v>984</v>
      </c>
      <c r="L849" t="e">
        <v>#VALUE!</v>
      </c>
      <c r="M849">
        <f t="shared" si="13"/>
        <v>0</v>
      </c>
    </row>
    <row r="850" spans="1:13" ht="12.75" customHeight="1" x14ac:dyDescent="0.25">
      <c r="A850" s="48" t="s">
        <v>4731</v>
      </c>
      <c r="B850" s="48" t="s">
        <v>4732</v>
      </c>
      <c r="C850" s="49"/>
      <c r="D850" s="49"/>
      <c r="E850" s="49"/>
      <c r="F850" s="49"/>
      <c r="G850" s="49" t="s">
        <v>983</v>
      </c>
      <c r="H850" s="49"/>
      <c r="I850" s="49"/>
      <c r="J850" s="49" t="s">
        <v>984</v>
      </c>
      <c r="L850" t="e">
        <v>#VALUE!</v>
      </c>
      <c r="M850">
        <f t="shared" si="13"/>
        <v>0</v>
      </c>
    </row>
    <row r="851" spans="1:13" ht="12.75" customHeight="1" x14ac:dyDescent="0.25">
      <c r="A851" s="48" t="s">
        <v>4733</v>
      </c>
      <c r="B851" s="48" t="s">
        <v>4734</v>
      </c>
      <c r="C851" s="49"/>
      <c r="D851" s="49"/>
      <c r="E851" s="49"/>
      <c r="F851" s="49"/>
      <c r="G851" s="49" t="s">
        <v>983</v>
      </c>
      <c r="H851" s="49"/>
      <c r="I851" s="49"/>
      <c r="J851" s="49" t="s">
        <v>984</v>
      </c>
      <c r="L851" t="e">
        <v>#VALUE!</v>
      </c>
      <c r="M851">
        <f t="shared" si="13"/>
        <v>0</v>
      </c>
    </row>
    <row r="852" spans="1:13" ht="12.75" customHeight="1" x14ac:dyDescent="0.25">
      <c r="A852" s="48" t="s">
        <v>4735</v>
      </c>
      <c r="B852" s="48" t="s">
        <v>4736</v>
      </c>
      <c r="C852" s="49"/>
      <c r="D852" s="49"/>
      <c r="E852" s="49"/>
      <c r="F852" s="49"/>
      <c r="G852" s="49" t="s">
        <v>983</v>
      </c>
      <c r="H852" s="49"/>
      <c r="I852" s="49"/>
      <c r="J852" s="49" t="s">
        <v>984</v>
      </c>
      <c r="L852" t="e">
        <v>#VALUE!</v>
      </c>
      <c r="M852">
        <f t="shared" si="13"/>
        <v>0</v>
      </c>
    </row>
    <row r="853" spans="1:13" ht="12.75" customHeight="1" x14ac:dyDescent="0.25">
      <c r="A853" s="48" t="s">
        <v>4737</v>
      </c>
      <c r="B853" s="48" t="s">
        <v>4738</v>
      </c>
      <c r="C853" s="49"/>
      <c r="D853" s="49"/>
      <c r="E853" s="49"/>
      <c r="F853" s="49"/>
      <c r="G853" s="49" t="s">
        <v>983</v>
      </c>
      <c r="H853" s="49"/>
      <c r="I853" s="49"/>
      <c r="J853" s="49" t="s">
        <v>984</v>
      </c>
      <c r="L853" t="e">
        <v>#VALUE!</v>
      </c>
      <c r="M853">
        <f t="shared" si="13"/>
        <v>0</v>
      </c>
    </row>
    <row r="854" spans="1:13" ht="12.75" customHeight="1" x14ac:dyDescent="0.25">
      <c r="A854" s="48" t="s">
        <v>4739</v>
      </c>
      <c r="B854" s="48" t="s">
        <v>4740</v>
      </c>
      <c r="C854" s="49"/>
      <c r="D854" s="49"/>
      <c r="E854" s="49"/>
      <c r="F854" s="49"/>
      <c r="G854" s="49" t="s">
        <v>983</v>
      </c>
      <c r="H854" s="49"/>
      <c r="I854" s="49"/>
      <c r="J854" s="49" t="s">
        <v>984</v>
      </c>
      <c r="L854" t="e">
        <v>#VALUE!</v>
      </c>
      <c r="M854">
        <f t="shared" si="13"/>
        <v>0</v>
      </c>
    </row>
    <row r="855" spans="1:13" ht="12.75" customHeight="1" x14ac:dyDescent="0.25">
      <c r="A855" s="48" t="s">
        <v>4741</v>
      </c>
      <c r="B855" s="48" t="s">
        <v>4742</v>
      </c>
      <c r="C855" s="49"/>
      <c r="D855" s="49"/>
      <c r="E855" s="49"/>
      <c r="F855" s="49"/>
      <c r="G855" s="49" t="s">
        <v>983</v>
      </c>
      <c r="H855" s="49"/>
      <c r="I855" s="49"/>
      <c r="J855" s="49" t="s">
        <v>984</v>
      </c>
      <c r="L855" t="e">
        <v>#VALUE!</v>
      </c>
      <c r="M855">
        <f t="shared" si="13"/>
        <v>0</v>
      </c>
    </row>
    <row r="856" spans="1:13" ht="12.75" customHeight="1" x14ac:dyDescent="0.25">
      <c r="A856" s="48" t="s">
        <v>4743</v>
      </c>
      <c r="B856" s="48" t="s">
        <v>4744</v>
      </c>
      <c r="C856" s="49"/>
      <c r="D856" s="49"/>
      <c r="E856" s="49"/>
      <c r="F856" s="49"/>
      <c r="G856" s="49" t="s">
        <v>983</v>
      </c>
      <c r="H856" s="49"/>
      <c r="I856" s="49"/>
      <c r="J856" s="49" t="s">
        <v>984</v>
      </c>
      <c r="L856" t="e">
        <v>#VALUE!</v>
      </c>
      <c r="M856">
        <f t="shared" si="13"/>
        <v>0</v>
      </c>
    </row>
    <row r="857" spans="1:13" ht="12.75" customHeight="1" x14ac:dyDescent="0.25">
      <c r="A857" s="48" t="s">
        <v>4745</v>
      </c>
      <c r="B857" s="48" t="s">
        <v>4746</v>
      </c>
      <c r="C857" s="49"/>
      <c r="D857" s="49"/>
      <c r="E857" s="49"/>
      <c r="F857" s="49"/>
      <c r="G857" s="49" t="s">
        <v>983</v>
      </c>
      <c r="H857" s="49"/>
      <c r="I857" s="49"/>
      <c r="J857" s="49" t="s">
        <v>984</v>
      </c>
      <c r="L857" t="e">
        <v>#VALUE!</v>
      </c>
      <c r="M857">
        <f t="shared" si="13"/>
        <v>0</v>
      </c>
    </row>
    <row r="858" spans="1:13" ht="12.75" customHeight="1" x14ac:dyDescent="0.25">
      <c r="A858" s="48" t="s">
        <v>4747</v>
      </c>
      <c r="B858" s="48" t="s">
        <v>4748</v>
      </c>
      <c r="C858" s="49"/>
      <c r="D858" s="49"/>
      <c r="E858" s="49"/>
      <c r="F858" s="49"/>
      <c r="G858" s="49" t="s">
        <v>983</v>
      </c>
      <c r="H858" s="49"/>
      <c r="I858" s="49"/>
      <c r="J858" s="49" t="s">
        <v>984</v>
      </c>
      <c r="L858" t="e">
        <v>#VALUE!</v>
      </c>
      <c r="M858">
        <f t="shared" si="13"/>
        <v>0</v>
      </c>
    </row>
    <row r="859" spans="1:13" ht="12.75" customHeight="1" x14ac:dyDescent="0.25">
      <c r="A859" s="48" t="s">
        <v>4749</v>
      </c>
      <c r="B859" s="48" t="s">
        <v>4750</v>
      </c>
      <c r="C859" s="49"/>
      <c r="D859" s="49"/>
      <c r="E859" s="49"/>
      <c r="F859" s="49"/>
      <c r="G859" s="49" t="s">
        <v>983</v>
      </c>
      <c r="H859" s="49"/>
      <c r="I859" s="49"/>
      <c r="J859" s="49" t="s">
        <v>984</v>
      </c>
      <c r="L859" t="e">
        <v>#VALUE!</v>
      </c>
      <c r="M859">
        <f t="shared" si="13"/>
        <v>0</v>
      </c>
    </row>
    <row r="860" spans="1:13" ht="12.75" customHeight="1" x14ac:dyDescent="0.25">
      <c r="A860" s="48" t="s">
        <v>4751</v>
      </c>
      <c r="B860" s="48" t="s">
        <v>4752</v>
      </c>
      <c r="C860" s="49"/>
      <c r="D860" s="49"/>
      <c r="E860" s="49"/>
      <c r="F860" s="49"/>
      <c r="G860" s="49" t="s">
        <v>983</v>
      </c>
      <c r="H860" s="49"/>
      <c r="I860" s="49"/>
      <c r="J860" s="49" t="s">
        <v>984</v>
      </c>
      <c r="L860" t="e">
        <v>#VALUE!</v>
      </c>
      <c r="M860">
        <f t="shared" si="13"/>
        <v>0</v>
      </c>
    </row>
    <row r="861" spans="1:13" ht="12.75" customHeight="1" x14ac:dyDescent="0.25">
      <c r="A861" s="48" t="s">
        <v>4753</v>
      </c>
      <c r="B861" s="48" t="s">
        <v>4754</v>
      </c>
      <c r="C861" s="49"/>
      <c r="D861" s="49"/>
      <c r="E861" s="49"/>
      <c r="F861" s="49"/>
      <c r="G861" s="49" t="s">
        <v>983</v>
      </c>
      <c r="H861" s="49"/>
      <c r="I861" s="49"/>
      <c r="J861" s="49" t="s">
        <v>984</v>
      </c>
      <c r="L861" t="e">
        <v>#VALUE!</v>
      </c>
      <c r="M861">
        <f t="shared" si="13"/>
        <v>0</v>
      </c>
    </row>
    <row r="862" spans="1:13" ht="12.75" customHeight="1" x14ac:dyDescent="0.25">
      <c r="A862" s="48" t="s">
        <v>4755</v>
      </c>
      <c r="B862" s="48" t="s">
        <v>4756</v>
      </c>
      <c r="C862" s="49"/>
      <c r="D862" s="49"/>
      <c r="E862" s="49"/>
      <c r="F862" s="49"/>
      <c r="G862" s="49" t="s">
        <v>983</v>
      </c>
      <c r="H862" s="49"/>
      <c r="I862" s="49"/>
      <c r="J862" s="49" t="s">
        <v>984</v>
      </c>
      <c r="L862" t="e">
        <v>#VALUE!</v>
      </c>
      <c r="M862">
        <f t="shared" si="13"/>
        <v>0</v>
      </c>
    </row>
    <row r="863" spans="1:13" ht="12.75" customHeight="1" x14ac:dyDescent="0.25">
      <c r="A863" s="48" t="s">
        <v>4757</v>
      </c>
      <c r="B863" s="48" t="s">
        <v>4758</v>
      </c>
      <c r="C863" s="49"/>
      <c r="D863" s="49"/>
      <c r="E863" s="49"/>
      <c r="F863" s="49"/>
      <c r="G863" s="49" t="s">
        <v>983</v>
      </c>
      <c r="H863" s="49"/>
      <c r="I863" s="49"/>
      <c r="J863" s="49" t="s">
        <v>984</v>
      </c>
      <c r="L863" t="e">
        <v>#VALUE!</v>
      </c>
      <c r="M863">
        <f t="shared" si="13"/>
        <v>0</v>
      </c>
    </row>
    <row r="864" spans="1:13" ht="12.75" customHeight="1" x14ac:dyDescent="0.25">
      <c r="A864" s="48" t="s">
        <v>4759</v>
      </c>
      <c r="B864" s="48" t="s">
        <v>4760</v>
      </c>
      <c r="C864" s="49"/>
      <c r="D864" s="49"/>
      <c r="E864" s="49"/>
      <c r="F864" s="49"/>
      <c r="G864" s="49" t="s">
        <v>983</v>
      </c>
      <c r="H864" s="49"/>
      <c r="I864" s="49"/>
      <c r="J864" s="49" t="s">
        <v>984</v>
      </c>
      <c r="L864" t="e">
        <v>#VALUE!</v>
      </c>
      <c r="M864">
        <f t="shared" si="13"/>
        <v>0</v>
      </c>
    </row>
    <row r="865" spans="1:13" ht="12.75" customHeight="1" x14ac:dyDescent="0.25">
      <c r="A865" s="48" t="s">
        <v>4761</v>
      </c>
      <c r="B865" s="48" t="s">
        <v>4762</v>
      </c>
      <c r="C865" s="49"/>
      <c r="D865" s="49"/>
      <c r="E865" s="49"/>
      <c r="F865" s="49"/>
      <c r="G865" s="49" t="s">
        <v>983</v>
      </c>
      <c r="H865" s="49"/>
      <c r="I865" s="49"/>
      <c r="J865" s="49" t="s">
        <v>984</v>
      </c>
      <c r="L865" t="e">
        <v>#VALUE!</v>
      </c>
      <c r="M865">
        <f t="shared" si="13"/>
        <v>0</v>
      </c>
    </row>
    <row r="866" spans="1:13" ht="12.75" customHeight="1" x14ac:dyDescent="0.25">
      <c r="A866" s="48" t="s">
        <v>4763</v>
      </c>
      <c r="B866" s="48" t="s">
        <v>4764</v>
      </c>
      <c r="C866" s="49"/>
      <c r="D866" s="49"/>
      <c r="E866" s="49"/>
      <c r="F866" s="49"/>
      <c r="G866" s="49" t="s">
        <v>983</v>
      </c>
      <c r="H866" s="49"/>
      <c r="I866" s="49"/>
      <c r="J866" s="49" t="s">
        <v>984</v>
      </c>
      <c r="L866" t="e">
        <v>#VALUE!</v>
      </c>
      <c r="M866">
        <f t="shared" si="13"/>
        <v>0</v>
      </c>
    </row>
    <row r="867" spans="1:13" ht="12.75" customHeight="1" x14ac:dyDescent="0.25">
      <c r="A867" s="48" t="s">
        <v>4765</v>
      </c>
      <c r="B867" s="48" t="s">
        <v>4766</v>
      </c>
      <c r="C867" s="49"/>
      <c r="D867" s="49"/>
      <c r="E867" s="49"/>
      <c r="F867" s="49"/>
      <c r="G867" s="49" t="s">
        <v>983</v>
      </c>
      <c r="H867" s="49"/>
      <c r="I867" s="49"/>
      <c r="J867" s="49" t="s">
        <v>984</v>
      </c>
      <c r="L867" t="e">
        <v>#VALUE!</v>
      </c>
      <c r="M867">
        <f t="shared" si="13"/>
        <v>0</v>
      </c>
    </row>
    <row r="868" spans="1:13" ht="12.75" customHeight="1" x14ac:dyDescent="0.25">
      <c r="A868" s="48" t="s">
        <v>4767</v>
      </c>
      <c r="B868" s="48" t="s">
        <v>4768</v>
      </c>
      <c r="C868" s="49"/>
      <c r="D868" s="49"/>
      <c r="E868" s="49"/>
      <c r="F868" s="49"/>
      <c r="G868" s="49" t="s">
        <v>983</v>
      </c>
      <c r="H868" s="49"/>
      <c r="I868" s="49"/>
      <c r="J868" s="49" t="s">
        <v>984</v>
      </c>
      <c r="L868" t="e">
        <v>#VALUE!</v>
      </c>
      <c r="M868">
        <f t="shared" si="13"/>
        <v>0</v>
      </c>
    </row>
    <row r="869" spans="1:13" ht="12.75" customHeight="1" x14ac:dyDescent="0.25">
      <c r="A869" s="48" t="s">
        <v>4769</v>
      </c>
      <c r="B869" s="48" t="s">
        <v>4770</v>
      </c>
      <c r="C869" s="49"/>
      <c r="D869" s="49"/>
      <c r="E869" s="49"/>
      <c r="F869" s="49"/>
      <c r="G869" s="49" t="s">
        <v>983</v>
      </c>
      <c r="H869" s="49"/>
      <c r="I869" s="49"/>
      <c r="J869" s="49" t="s">
        <v>984</v>
      </c>
      <c r="L869" t="e">
        <v>#VALUE!</v>
      </c>
      <c r="M869">
        <f t="shared" si="13"/>
        <v>0</v>
      </c>
    </row>
    <row r="870" spans="1:13" ht="12.75" customHeight="1" x14ac:dyDescent="0.25">
      <c r="A870" s="48" t="s">
        <v>4771</v>
      </c>
      <c r="B870" s="48" t="s">
        <v>4772</v>
      </c>
      <c r="C870" s="49"/>
      <c r="D870" s="49"/>
      <c r="E870" s="49"/>
      <c r="F870" s="49"/>
      <c r="G870" s="49" t="s">
        <v>983</v>
      </c>
      <c r="H870" s="49"/>
      <c r="I870" s="49"/>
      <c r="J870" s="49" t="s">
        <v>984</v>
      </c>
      <c r="L870" t="e">
        <v>#VALUE!</v>
      </c>
      <c r="M870">
        <f t="shared" si="13"/>
        <v>0</v>
      </c>
    </row>
    <row r="871" spans="1:13" ht="12.75" customHeight="1" x14ac:dyDescent="0.25">
      <c r="A871" s="48" t="s">
        <v>4773</v>
      </c>
      <c r="B871" s="48" t="s">
        <v>4774</v>
      </c>
      <c r="C871" s="49"/>
      <c r="D871" s="49"/>
      <c r="E871" s="49"/>
      <c r="F871" s="49"/>
      <c r="G871" s="49" t="s">
        <v>983</v>
      </c>
      <c r="H871" s="49"/>
      <c r="I871" s="49"/>
      <c r="J871" s="49" t="s">
        <v>984</v>
      </c>
      <c r="L871" t="e">
        <v>#VALUE!</v>
      </c>
      <c r="M871">
        <f t="shared" si="13"/>
        <v>0</v>
      </c>
    </row>
    <row r="872" spans="1:13" ht="12.75" customHeight="1" x14ac:dyDescent="0.25">
      <c r="A872" s="48" t="s">
        <v>4775</v>
      </c>
      <c r="B872" s="48" t="s">
        <v>4776</v>
      </c>
      <c r="C872" s="49"/>
      <c r="D872" s="49"/>
      <c r="E872" s="49"/>
      <c r="F872" s="49"/>
      <c r="G872" s="49" t="s">
        <v>983</v>
      </c>
      <c r="H872" s="49"/>
      <c r="I872" s="49"/>
      <c r="J872" s="49" t="s">
        <v>984</v>
      </c>
      <c r="L872" t="e">
        <v>#VALUE!</v>
      </c>
      <c r="M872">
        <f t="shared" si="13"/>
        <v>0</v>
      </c>
    </row>
    <row r="873" spans="1:13" ht="12.75" customHeight="1" x14ac:dyDescent="0.25">
      <c r="A873" s="48" t="s">
        <v>4777</v>
      </c>
      <c r="B873" s="48" t="s">
        <v>4778</v>
      </c>
      <c r="C873" s="49"/>
      <c r="D873" s="49"/>
      <c r="E873" s="49"/>
      <c r="F873" s="49"/>
      <c r="G873" s="49" t="s">
        <v>983</v>
      </c>
      <c r="H873" s="49"/>
      <c r="I873" s="49"/>
      <c r="J873" s="49" t="s">
        <v>984</v>
      </c>
      <c r="L873" t="e">
        <v>#VALUE!</v>
      </c>
      <c r="M873">
        <f t="shared" si="13"/>
        <v>0</v>
      </c>
    </row>
    <row r="874" spans="1:13" ht="12.75" customHeight="1" x14ac:dyDescent="0.25">
      <c r="A874" s="48" t="s">
        <v>4779</v>
      </c>
      <c r="B874" s="48" t="s">
        <v>4780</v>
      </c>
      <c r="C874" s="49"/>
      <c r="D874" s="49"/>
      <c r="E874" s="49"/>
      <c r="F874" s="49"/>
      <c r="G874" s="49" t="s">
        <v>983</v>
      </c>
      <c r="H874" s="49"/>
      <c r="I874" s="49"/>
      <c r="J874" s="49" t="s">
        <v>984</v>
      </c>
      <c r="L874" t="e">
        <v>#VALUE!</v>
      </c>
      <c r="M874">
        <f t="shared" si="13"/>
        <v>0</v>
      </c>
    </row>
    <row r="875" spans="1:13" ht="12.75" customHeight="1" x14ac:dyDescent="0.25">
      <c r="A875" s="48" t="s">
        <v>4781</v>
      </c>
      <c r="B875" s="48" t="s">
        <v>4782</v>
      </c>
      <c r="C875" s="49"/>
      <c r="D875" s="49"/>
      <c r="E875" s="49"/>
      <c r="F875" s="49"/>
      <c r="G875" s="49" t="s">
        <v>983</v>
      </c>
      <c r="H875" s="49"/>
      <c r="I875" s="49"/>
      <c r="J875" s="49" t="s">
        <v>984</v>
      </c>
      <c r="L875" t="e">
        <v>#VALUE!</v>
      </c>
      <c r="M875">
        <f t="shared" si="13"/>
        <v>0</v>
      </c>
    </row>
    <row r="876" spans="1:13" ht="12.75" customHeight="1" x14ac:dyDescent="0.25">
      <c r="A876" s="48" t="s">
        <v>4783</v>
      </c>
      <c r="B876" s="48" t="s">
        <v>4784</v>
      </c>
      <c r="C876" s="49"/>
      <c r="D876" s="49"/>
      <c r="E876" s="49"/>
      <c r="F876" s="49"/>
      <c r="G876" s="49" t="s">
        <v>983</v>
      </c>
      <c r="H876" s="49"/>
      <c r="I876" s="49"/>
      <c r="J876" s="49" t="s">
        <v>984</v>
      </c>
      <c r="L876" t="e">
        <v>#VALUE!</v>
      </c>
      <c r="M876">
        <f t="shared" si="13"/>
        <v>0</v>
      </c>
    </row>
    <row r="877" spans="1:13" ht="12.75" customHeight="1" x14ac:dyDescent="0.25">
      <c r="A877" s="48" t="s">
        <v>4785</v>
      </c>
      <c r="B877" s="48" t="s">
        <v>4786</v>
      </c>
      <c r="C877" s="49"/>
      <c r="D877" s="49"/>
      <c r="E877" s="49"/>
      <c r="F877" s="49"/>
      <c r="G877" s="49" t="s">
        <v>983</v>
      </c>
      <c r="H877" s="49"/>
      <c r="I877" s="49"/>
      <c r="J877" s="49" t="s">
        <v>984</v>
      </c>
      <c r="L877" t="e">
        <v>#VALUE!</v>
      </c>
      <c r="M877">
        <f t="shared" si="13"/>
        <v>0</v>
      </c>
    </row>
    <row r="878" spans="1:13" ht="12.75" customHeight="1" x14ac:dyDescent="0.25">
      <c r="A878" s="48" t="s">
        <v>4787</v>
      </c>
      <c r="B878" s="48" t="s">
        <v>4788</v>
      </c>
      <c r="C878" s="49"/>
      <c r="D878" s="49"/>
      <c r="E878" s="49"/>
      <c r="F878" s="49"/>
      <c r="G878" s="49" t="s">
        <v>983</v>
      </c>
      <c r="H878" s="49"/>
      <c r="I878" s="49"/>
      <c r="J878" s="49" t="s">
        <v>984</v>
      </c>
      <c r="L878" t="e">
        <v>#VALUE!</v>
      </c>
      <c r="M878">
        <f t="shared" si="13"/>
        <v>0</v>
      </c>
    </row>
    <row r="879" spans="1:13" ht="12.75" customHeight="1" x14ac:dyDescent="0.25">
      <c r="A879" s="48" t="s">
        <v>4789</v>
      </c>
      <c r="B879" s="48" t="s">
        <v>4790</v>
      </c>
      <c r="C879" s="49"/>
      <c r="D879" s="49"/>
      <c r="E879" s="49"/>
      <c r="F879" s="49"/>
      <c r="G879" s="49" t="s">
        <v>983</v>
      </c>
      <c r="H879" s="49"/>
      <c r="I879" s="49"/>
      <c r="J879" s="49" t="s">
        <v>984</v>
      </c>
      <c r="L879" t="e">
        <v>#VALUE!</v>
      </c>
      <c r="M879">
        <f t="shared" si="13"/>
        <v>0</v>
      </c>
    </row>
    <row r="880" spans="1:13" ht="12.75" customHeight="1" x14ac:dyDescent="0.25">
      <c r="A880" s="48" t="s">
        <v>4791</v>
      </c>
      <c r="B880" s="48" t="s">
        <v>4792</v>
      </c>
      <c r="C880" s="49"/>
      <c r="D880" s="49"/>
      <c r="E880" s="49"/>
      <c r="F880" s="49"/>
      <c r="G880" s="49" t="s">
        <v>983</v>
      </c>
      <c r="H880" s="49"/>
      <c r="I880" s="49"/>
      <c r="J880" s="49" t="s">
        <v>984</v>
      </c>
      <c r="L880" t="e">
        <v>#VALUE!</v>
      </c>
      <c r="M880">
        <f t="shared" si="13"/>
        <v>0</v>
      </c>
    </row>
    <row r="881" spans="1:13" ht="12.75" customHeight="1" x14ac:dyDescent="0.25">
      <c r="A881" s="48" t="s">
        <v>4793</v>
      </c>
      <c r="B881" s="48" t="s">
        <v>4794</v>
      </c>
      <c r="C881" s="49"/>
      <c r="D881" s="49"/>
      <c r="E881" s="49"/>
      <c r="F881" s="49"/>
      <c r="G881" s="49" t="s">
        <v>983</v>
      </c>
      <c r="H881" s="49"/>
      <c r="I881" s="49"/>
      <c r="J881" s="49" t="s">
        <v>984</v>
      </c>
      <c r="L881" t="e">
        <v>#VALUE!</v>
      </c>
      <c r="M881">
        <f t="shared" si="13"/>
        <v>0</v>
      </c>
    </row>
    <row r="882" spans="1:13" ht="12.75" customHeight="1" x14ac:dyDescent="0.25">
      <c r="A882" s="48" t="s">
        <v>4795</v>
      </c>
      <c r="B882" s="48" t="s">
        <v>4796</v>
      </c>
      <c r="C882" s="49"/>
      <c r="D882" s="49"/>
      <c r="E882" s="49"/>
      <c r="F882" s="49"/>
      <c r="G882" s="49" t="s">
        <v>983</v>
      </c>
      <c r="H882" s="49"/>
      <c r="I882" s="49"/>
      <c r="J882" s="49" t="s">
        <v>984</v>
      </c>
      <c r="L882" t="e">
        <v>#VALUE!</v>
      </c>
      <c r="M882">
        <f t="shared" si="13"/>
        <v>0</v>
      </c>
    </row>
    <row r="883" spans="1:13" ht="12.75" customHeight="1" x14ac:dyDescent="0.25">
      <c r="A883" s="48" t="s">
        <v>4797</v>
      </c>
      <c r="B883" s="48" t="s">
        <v>4798</v>
      </c>
      <c r="C883" s="49"/>
      <c r="D883" s="49"/>
      <c r="E883" s="49"/>
      <c r="F883" s="49"/>
      <c r="G883" s="49" t="s">
        <v>983</v>
      </c>
      <c r="H883" s="49"/>
      <c r="I883" s="49"/>
      <c r="J883" s="49" t="s">
        <v>984</v>
      </c>
      <c r="L883" t="e">
        <v>#VALUE!</v>
      </c>
      <c r="M883">
        <f t="shared" si="13"/>
        <v>0</v>
      </c>
    </row>
    <row r="884" spans="1:13" ht="12.75" customHeight="1" x14ac:dyDescent="0.25">
      <c r="A884" s="48" t="s">
        <v>4799</v>
      </c>
      <c r="B884" s="48" t="s">
        <v>4800</v>
      </c>
      <c r="C884" s="49"/>
      <c r="D884" s="49"/>
      <c r="E884" s="49"/>
      <c r="F884" s="49"/>
      <c r="G884" s="49" t="s">
        <v>983</v>
      </c>
      <c r="H884" s="49"/>
      <c r="I884" s="49"/>
      <c r="J884" s="49" t="s">
        <v>984</v>
      </c>
      <c r="L884" t="e">
        <v>#VALUE!</v>
      </c>
      <c r="M884">
        <f t="shared" si="13"/>
        <v>0</v>
      </c>
    </row>
    <row r="885" spans="1:13" ht="12.75" customHeight="1" x14ac:dyDescent="0.25">
      <c r="A885" s="48" t="s">
        <v>4801</v>
      </c>
      <c r="B885" s="48" t="s">
        <v>4802</v>
      </c>
      <c r="C885" s="49"/>
      <c r="D885" s="49"/>
      <c r="E885" s="49"/>
      <c r="F885" s="49"/>
      <c r="G885" s="49" t="s">
        <v>983</v>
      </c>
      <c r="H885" s="49"/>
      <c r="I885" s="49"/>
      <c r="J885" s="49" t="s">
        <v>984</v>
      </c>
      <c r="L885" t="e">
        <v>#VALUE!</v>
      </c>
      <c r="M885">
        <f t="shared" si="13"/>
        <v>0</v>
      </c>
    </row>
    <row r="886" spans="1:13" ht="12.75" customHeight="1" x14ac:dyDescent="0.25">
      <c r="A886" s="48" t="s">
        <v>4803</v>
      </c>
      <c r="B886" s="48" t="s">
        <v>4804</v>
      </c>
      <c r="C886" s="49"/>
      <c r="D886" s="49"/>
      <c r="E886" s="49"/>
      <c r="F886" s="49"/>
      <c r="G886" s="49" t="s">
        <v>983</v>
      </c>
      <c r="H886" s="49"/>
      <c r="I886" s="49"/>
      <c r="J886" s="49" t="s">
        <v>984</v>
      </c>
      <c r="L886" t="e">
        <v>#VALUE!</v>
      </c>
      <c r="M886">
        <f t="shared" si="13"/>
        <v>0</v>
      </c>
    </row>
    <row r="887" spans="1:13" ht="12.75" customHeight="1" x14ac:dyDescent="0.25">
      <c r="A887" s="48" t="s">
        <v>4805</v>
      </c>
      <c r="B887" s="48" t="s">
        <v>4806</v>
      </c>
      <c r="C887" s="49"/>
      <c r="D887" s="49"/>
      <c r="E887" s="49"/>
      <c r="F887" s="49"/>
      <c r="G887" s="49" t="s">
        <v>983</v>
      </c>
      <c r="H887" s="49"/>
      <c r="I887" s="49"/>
      <c r="J887" s="49" t="s">
        <v>984</v>
      </c>
      <c r="L887" t="e">
        <v>#VALUE!</v>
      </c>
      <c r="M887">
        <f t="shared" si="13"/>
        <v>0</v>
      </c>
    </row>
    <row r="888" spans="1:13" ht="12.75" customHeight="1" x14ac:dyDescent="0.25">
      <c r="A888" s="48" t="s">
        <v>4807</v>
      </c>
      <c r="B888" s="48" t="s">
        <v>4808</v>
      </c>
      <c r="C888" s="49"/>
      <c r="D888" s="49"/>
      <c r="E888" s="49"/>
      <c r="F888" s="49"/>
      <c r="G888" s="49" t="s">
        <v>983</v>
      </c>
      <c r="H888" s="49"/>
      <c r="I888" s="49"/>
      <c r="J888" s="49" t="s">
        <v>984</v>
      </c>
      <c r="L888" t="e">
        <v>#VALUE!</v>
      </c>
      <c r="M888">
        <f t="shared" si="13"/>
        <v>0</v>
      </c>
    </row>
    <row r="889" spans="1:13" ht="12.75" customHeight="1" x14ac:dyDescent="0.25">
      <c r="A889" s="47" t="s">
        <v>979</v>
      </c>
      <c r="B889" s="47" t="s">
        <v>980</v>
      </c>
      <c r="L889">
        <v>0</v>
      </c>
      <c r="M889">
        <f t="shared" si="13"/>
        <v>0</v>
      </c>
    </row>
    <row r="890" spans="1:13" ht="12.75" customHeight="1" x14ac:dyDescent="0.25">
      <c r="A890" s="48" t="s">
        <v>4809</v>
      </c>
      <c r="B890" s="48" t="s">
        <v>4808</v>
      </c>
      <c r="C890" s="49"/>
      <c r="D890" s="49"/>
      <c r="E890" s="49"/>
      <c r="F890" s="49"/>
      <c r="G890" s="49" t="s">
        <v>983</v>
      </c>
      <c r="H890" s="49"/>
      <c r="I890" s="49"/>
      <c r="J890" s="49" t="s">
        <v>984</v>
      </c>
      <c r="L890" t="e">
        <v>#VALUE!</v>
      </c>
      <c r="M890">
        <f t="shared" si="13"/>
        <v>0</v>
      </c>
    </row>
    <row r="891" spans="1:13" ht="12.75" customHeight="1" x14ac:dyDescent="0.25">
      <c r="A891" s="48" t="s">
        <v>4810</v>
      </c>
      <c r="B891" s="48" t="s">
        <v>4808</v>
      </c>
      <c r="C891" s="49"/>
      <c r="D891" s="49"/>
      <c r="E891" s="49"/>
      <c r="F891" s="49"/>
      <c r="G891" s="49" t="s">
        <v>983</v>
      </c>
      <c r="H891" s="49"/>
      <c r="I891" s="49"/>
      <c r="J891" s="49" t="s">
        <v>984</v>
      </c>
      <c r="L891" t="e">
        <v>#VALUE!</v>
      </c>
      <c r="M891">
        <f t="shared" si="13"/>
        <v>0</v>
      </c>
    </row>
    <row r="892" spans="1:13" ht="12.75" customHeight="1" x14ac:dyDescent="0.25">
      <c r="A892" s="48" t="s">
        <v>4811</v>
      </c>
      <c r="B892" s="48" t="s">
        <v>4808</v>
      </c>
      <c r="C892" s="49"/>
      <c r="D892" s="49"/>
      <c r="E892" s="49"/>
      <c r="F892" s="49"/>
      <c r="G892" s="49" t="s">
        <v>983</v>
      </c>
      <c r="H892" s="49"/>
      <c r="I892" s="49"/>
      <c r="J892" s="49" t="s">
        <v>984</v>
      </c>
      <c r="L892" t="e">
        <v>#VALUE!</v>
      </c>
      <c r="M892">
        <f t="shared" si="13"/>
        <v>0</v>
      </c>
    </row>
    <row r="893" spans="1:13" ht="12.75" customHeight="1" x14ac:dyDescent="0.25">
      <c r="A893" s="48" t="s">
        <v>4812</v>
      </c>
      <c r="B893" s="48" t="s">
        <v>4808</v>
      </c>
      <c r="C893" s="49"/>
      <c r="D893" s="49"/>
      <c r="E893" s="49"/>
      <c r="F893" s="49"/>
      <c r="G893" s="49" t="s">
        <v>983</v>
      </c>
      <c r="H893" s="49"/>
      <c r="I893" s="49"/>
      <c r="J893" s="49" t="s">
        <v>984</v>
      </c>
      <c r="L893" t="e">
        <v>#VALUE!</v>
      </c>
      <c r="M893">
        <f t="shared" si="13"/>
        <v>0</v>
      </c>
    </row>
    <row r="894" spans="1:13" ht="12.75" customHeight="1" x14ac:dyDescent="0.25">
      <c r="A894" s="48" t="s">
        <v>4813</v>
      </c>
      <c r="B894" s="48" t="s">
        <v>4814</v>
      </c>
      <c r="C894" s="49"/>
      <c r="D894" s="49"/>
      <c r="E894" s="49"/>
      <c r="F894" s="49"/>
      <c r="G894" s="49" t="s">
        <v>983</v>
      </c>
      <c r="H894" s="49"/>
      <c r="I894" s="49"/>
      <c r="J894" s="49" t="s">
        <v>984</v>
      </c>
      <c r="L894" t="e">
        <v>#VALUE!</v>
      </c>
      <c r="M894">
        <f t="shared" si="13"/>
        <v>0</v>
      </c>
    </row>
    <row r="895" spans="1:13" ht="12.75" customHeight="1" x14ac:dyDescent="0.25">
      <c r="A895" s="48" t="s">
        <v>4815</v>
      </c>
      <c r="B895" s="48" t="s">
        <v>4814</v>
      </c>
      <c r="C895" s="49"/>
      <c r="D895" s="49"/>
      <c r="E895" s="49"/>
      <c r="F895" s="49"/>
      <c r="G895" s="49" t="s">
        <v>983</v>
      </c>
      <c r="H895" s="49"/>
      <c r="I895" s="49"/>
      <c r="J895" s="49" t="s">
        <v>984</v>
      </c>
      <c r="L895" t="e">
        <v>#VALUE!</v>
      </c>
      <c r="M895">
        <f t="shared" si="13"/>
        <v>0</v>
      </c>
    </row>
    <row r="896" spans="1:13" ht="12.75" customHeight="1" x14ac:dyDescent="0.25">
      <c r="A896" s="48" t="s">
        <v>4816</v>
      </c>
      <c r="B896" s="48" t="s">
        <v>4814</v>
      </c>
      <c r="C896" s="49"/>
      <c r="D896" s="49"/>
      <c r="E896" s="49"/>
      <c r="F896" s="49"/>
      <c r="G896" s="49" t="s">
        <v>983</v>
      </c>
      <c r="H896" s="49"/>
      <c r="I896" s="49"/>
      <c r="J896" s="49" t="s">
        <v>984</v>
      </c>
      <c r="L896" t="e">
        <v>#VALUE!</v>
      </c>
      <c r="M896">
        <f t="shared" si="13"/>
        <v>0</v>
      </c>
    </row>
    <row r="897" spans="1:13" ht="12.75" customHeight="1" x14ac:dyDescent="0.25">
      <c r="A897" s="48" t="s">
        <v>4817</v>
      </c>
      <c r="B897" s="48" t="s">
        <v>4818</v>
      </c>
      <c r="C897" s="49"/>
      <c r="D897" s="49"/>
      <c r="E897" s="49"/>
      <c r="F897" s="49"/>
      <c r="G897" s="49" t="s">
        <v>983</v>
      </c>
      <c r="H897" s="49"/>
      <c r="I897" s="49"/>
      <c r="J897" s="49" t="s">
        <v>984</v>
      </c>
      <c r="L897" t="e">
        <v>#VALUE!</v>
      </c>
      <c r="M897">
        <f t="shared" si="13"/>
        <v>0</v>
      </c>
    </row>
    <row r="898" spans="1:13" ht="12.75" customHeight="1" x14ac:dyDescent="0.25">
      <c r="A898" s="48" t="s">
        <v>4819</v>
      </c>
      <c r="B898" s="48" t="s">
        <v>4818</v>
      </c>
      <c r="C898" s="49"/>
      <c r="D898" s="49"/>
      <c r="E898" s="49"/>
      <c r="F898" s="49"/>
      <c r="G898" s="49" t="s">
        <v>983</v>
      </c>
      <c r="H898" s="49"/>
      <c r="I898" s="49"/>
      <c r="J898" s="49" t="s">
        <v>984</v>
      </c>
      <c r="L898" t="e">
        <v>#VALUE!</v>
      </c>
      <c r="M898">
        <f t="shared" si="13"/>
        <v>0</v>
      </c>
    </row>
    <row r="899" spans="1:13" ht="12.75" customHeight="1" x14ac:dyDescent="0.25">
      <c r="A899" s="48" t="s">
        <v>4820</v>
      </c>
      <c r="B899" s="48" t="s">
        <v>4818</v>
      </c>
      <c r="C899" s="49"/>
      <c r="D899" s="49"/>
      <c r="E899" s="49"/>
      <c r="F899" s="49"/>
      <c r="G899" s="49" t="s">
        <v>983</v>
      </c>
      <c r="H899" s="49"/>
      <c r="I899" s="49"/>
      <c r="J899" s="49" t="s">
        <v>984</v>
      </c>
      <c r="L899" t="e">
        <v>#VALUE!</v>
      </c>
      <c r="M899">
        <f t="shared" si="13"/>
        <v>0</v>
      </c>
    </row>
    <row r="900" spans="1:13" ht="12.75" customHeight="1" x14ac:dyDescent="0.25">
      <c r="A900" s="48" t="s">
        <v>4821</v>
      </c>
      <c r="B900" s="48" t="s">
        <v>4822</v>
      </c>
      <c r="C900" s="49"/>
      <c r="D900" s="49"/>
      <c r="E900" s="49"/>
      <c r="F900" s="49"/>
      <c r="G900" s="49" t="s">
        <v>983</v>
      </c>
      <c r="H900" s="49"/>
      <c r="I900" s="49"/>
      <c r="J900" s="49" t="s">
        <v>984</v>
      </c>
      <c r="L900" t="e">
        <v>#VALUE!</v>
      </c>
      <c r="M900">
        <f t="shared" si="13"/>
        <v>0</v>
      </c>
    </row>
    <row r="901" spans="1:13" ht="12.75" customHeight="1" x14ac:dyDescent="0.25">
      <c r="A901" s="48" t="s">
        <v>4823</v>
      </c>
      <c r="B901" s="48" t="s">
        <v>4822</v>
      </c>
      <c r="C901" s="49"/>
      <c r="D901" s="49"/>
      <c r="E901" s="49"/>
      <c r="F901" s="49"/>
      <c r="G901" s="49" t="s">
        <v>983</v>
      </c>
      <c r="H901" s="49"/>
      <c r="I901" s="49"/>
      <c r="J901" s="49" t="s">
        <v>984</v>
      </c>
      <c r="L901" t="e">
        <v>#VALUE!</v>
      </c>
      <c r="M901">
        <f t="shared" ref="M901:M964" si="14">+E901</f>
        <v>0</v>
      </c>
    </row>
    <row r="902" spans="1:13" ht="12.75" customHeight="1" x14ac:dyDescent="0.25">
      <c r="A902" s="48" t="s">
        <v>4824</v>
      </c>
      <c r="B902" s="48" t="s">
        <v>4825</v>
      </c>
      <c r="C902" s="49"/>
      <c r="D902" s="49"/>
      <c r="E902" s="49"/>
      <c r="F902" s="49"/>
      <c r="G902" s="49" t="s">
        <v>983</v>
      </c>
      <c r="H902" s="49"/>
      <c r="I902" s="49"/>
      <c r="J902" s="49" t="s">
        <v>984</v>
      </c>
      <c r="L902" t="e">
        <v>#VALUE!</v>
      </c>
      <c r="M902">
        <f t="shared" si="14"/>
        <v>0</v>
      </c>
    </row>
    <row r="903" spans="1:13" ht="12.75" customHeight="1" x14ac:dyDescent="0.25">
      <c r="A903" s="48" t="s">
        <v>4826</v>
      </c>
      <c r="B903" s="48" t="s">
        <v>4825</v>
      </c>
      <c r="C903" s="49"/>
      <c r="D903" s="49"/>
      <c r="E903" s="49"/>
      <c r="F903" s="49"/>
      <c r="G903" s="49" t="s">
        <v>983</v>
      </c>
      <c r="H903" s="49"/>
      <c r="I903" s="49"/>
      <c r="J903" s="49" t="s">
        <v>984</v>
      </c>
      <c r="L903" t="e">
        <v>#VALUE!</v>
      </c>
      <c r="M903">
        <f t="shared" si="14"/>
        <v>0</v>
      </c>
    </row>
    <row r="904" spans="1:13" ht="12.75" customHeight="1" x14ac:dyDescent="0.25">
      <c r="A904" s="48" t="s">
        <v>4827</v>
      </c>
      <c r="B904" s="48" t="s">
        <v>4825</v>
      </c>
      <c r="C904" s="49"/>
      <c r="D904" s="49"/>
      <c r="E904" s="49"/>
      <c r="F904" s="49"/>
      <c r="G904" s="49" t="s">
        <v>983</v>
      </c>
      <c r="H904" s="49"/>
      <c r="I904" s="49"/>
      <c r="J904" s="49" t="s">
        <v>984</v>
      </c>
      <c r="L904" t="e">
        <v>#VALUE!</v>
      </c>
      <c r="M904">
        <f t="shared" si="14"/>
        <v>0</v>
      </c>
    </row>
    <row r="905" spans="1:13" ht="12.75" customHeight="1" x14ac:dyDescent="0.25">
      <c r="A905" s="48" t="s">
        <v>4828</v>
      </c>
      <c r="B905" s="48" t="s">
        <v>4825</v>
      </c>
      <c r="C905" s="49"/>
      <c r="D905" s="49"/>
      <c r="E905" s="49"/>
      <c r="F905" s="49"/>
      <c r="G905" s="49" t="s">
        <v>983</v>
      </c>
      <c r="H905" s="49"/>
      <c r="I905" s="49"/>
      <c r="J905" s="49" t="s">
        <v>984</v>
      </c>
      <c r="L905" t="e">
        <v>#VALUE!</v>
      </c>
      <c r="M905">
        <f t="shared" si="14"/>
        <v>0</v>
      </c>
    </row>
    <row r="906" spans="1:13" ht="12.75" customHeight="1" x14ac:dyDescent="0.25">
      <c r="A906" s="48" t="s">
        <v>4829</v>
      </c>
      <c r="B906" s="48" t="s">
        <v>4825</v>
      </c>
      <c r="C906" s="49"/>
      <c r="D906" s="49"/>
      <c r="E906" s="49"/>
      <c r="F906" s="49"/>
      <c r="G906" s="49" t="s">
        <v>983</v>
      </c>
      <c r="H906" s="49"/>
      <c r="I906" s="49"/>
      <c r="J906" s="49" t="s">
        <v>984</v>
      </c>
      <c r="L906" t="e">
        <v>#VALUE!</v>
      </c>
      <c r="M906">
        <f t="shared" si="14"/>
        <v>0</v>
      </c>
    </row>
    <row r="907" spans="1:13" ht="12.75" customHeight="1" x14ac:dyDescent="0.25">
      <c r="A907" s="48" t="s">
        <v>4830</v>
      </c>
      <c r="B907" s="48" t="s">
        <v>4831</v>
      </c>
      <c r="C907" s="49"/>
      <c r="D907" s="49"/>
      <c r="E907" s="49"/>
      <c r="F907" s="49"/>
      <c r="G907" s="49" t="s">
        <v>983</v>
      </c>
      <c r="H907" s="49"/>
      <c r="I907" s="49"/>
      <c r="J907" s="49" t="s">
        <v>984</v>
      </c>
      <c r="L907" t="e">
        <v>#VALUE!</v>
      </c>
      <c r="M907">
        <f t="shared" si="14"/>
        <v>0</v>
      </c>
    </row>
    <row r="908" spans="1:13" ht="12.75" customHeight="1" x14ac:dyDescent="0.25">
      <c r="A908" s="48" t="s">
        <v>4832</v>
      </c>
      <c r="B908" s="48" t="s">
        <v>4831</v>
      </c>
      <c r="C908" s="49"/>
      <c r="D908" s="49"/>
      <c r="E908" s="49"/>
      <c r="F908" s="49"/>
      <c r="G908" s="49" t="s">
        <v>983</v>
      </c>
      <c r="H908" s="49"/>
      <c r="I908" s="49"/>
      <c r="J908" s="49" t="s">
        <v>984</v>
      </c>
      <c r="L908" t="e">
        <v>#VALUE!</v>
      </c>
      <c r="M908">
        <f t="shared" si="14"/>
        <v>0</v>
      </c>
    </row>
    <row r="909" spans="1:13" ht="12.75" customHeight="1" x14ac:dyDescent="0.25">
      <c r="A909" s="48" t="s">
        <v>4833</v>
      </c>
      <c r="B909" s="48" t="s">
        <v>4831</v>
      </c>
      <c r="C909" s="49"/>
      <c r="D909" s="49"/>
      <c r="E909" s="49"/>
      <c r="F909" s="49"/>
      <c r="G909" s="49" t="s">
        <v>983</v>
      </c>
      <c r="H909" s="49"/>
      <c r="I909" s="49"/>
      <c r="J909" s="49" t="s">
        <v>984</v>
      </c>
      <c r="L909" t="e">
        <v>#VALUE!</v>
      </c>
      <c r="M909">
        <f t="shared" si="14"/>
        <v>0</v>
      </c>
    </row>
    <row r="910" spans="1:13" ht="12.75" customHeight="1" x14ac:dyDescent="0.25">
      <c r="A910" s="48" t="s">
        <v>4834</v>
      </c>
      <c r="B910" s="48" t="s">
        <v>4835</v>
      </c>
      <c r="C910" s="49"/>
      <c r="D910" s="49"/>
      <c r="E910" s="49"/>
      <c r="F910" s="49"/>
      <c r="G910" s="49" t="s">
        <v>983</v>
      </c>
      <c r="H910" s="49"/>
      <c r="I910" s="49"/>
      <c r="J910" s="49" t="s">
        <v>984</v>
      </c>
      <c r="L910" t="e">
        <v>#VALUE!</v>
      </c>
      <c r="M910">
        <f t="shared" si="14"/>
        <v>0</v>
      </c>
    </row>
    <row r="911" spans="1:13" ht="12.75" customHeight="1" x14ac:dyDescent="0.25">
      <c r="A911" s="48" t="s">
        <v>4836</v>
      </c>
      <c r="B911" s="48" t="s">
        <v>4837</v>
      </c>
      <c r="C911" s="49"/>
      <c r="D911" s="49"/>
      <c r="E911" s="49"/>
      <c r="F911" s="49"/>
      <c r="G911" s="49" t="s">
        <v>983</v>
      </c>
      <c r="H911" s="49"/>
      <c r="I911" s="49"/>
      <c r="J911" s="49" t="s">
        <v>984</v>
      </c>
      <c r="L911" t="e">
        <v>#VALUE!</v>
      </c>
      <c r="M911">
        <f t="shared" si="14"/>
        <v>0</v>
      </c>
    </row>
    <row r="912" spans="1:13" ht="12.75" customHeight="1" x14ac:dyDescent="0.25">
      <c r="A912" s="48" t="s">
        <v>4838</v>
      </c>
      <c r="B912" s="48" t="s">
        <v>4839</v>
      </c>
      <c r="C912" s="49"/>
      <c r="D912" s="49"/>
      <c r="E912" s="49"/>
      <c r="F912" s="49"/>
      <c r="G912" s="49" t="s">
        <v>983</v>
      </c>
      <c r="H912" s="49"/>
      <c r="I912" s="49"/>
      <c r="J912" s="49" t="s">
        <v>984</v>
      </c>
      <c r="L912" t="e">
        <v>#VALUE!</v>
      </c>
      <c r="M912">
        <f t="shared" si="14"/>
        <v>0</v>
      </c>
    </row>
    <row r="913" spans="1:13" ht="12.75" customHeight="1" x14ac:dyDescent="0.25">
      <c r="A913" s="48" t="s">
        <v>4840</v>
      </c>
      <c r="B913" s="48" t="s">
        <v>4841</v>
      </c>
      <c r="C913" s="49"/>
      <c r="D913" s="49"/>
      <c r="E913" s="49"/>
      <c r="F913" s="49"/>
      <c r="G913" s="49" t="s">
        <v>983</v>
      </c>
      <c r="H913" s="49"/>
      <c r="I913" s="49"/>
      <c r="J913" s="49" t="s">
        <v>984</v>
      </c>
      <c r="L913" t="e">
        <v>#VALUE!</v>
      </c>
      <c r="M913">
        <f t="shared" si="14"/>
        <v>0</v>
      </c>
    </row>
    <row r="914" spans="1:13" ht="12.75" customHeight="1" x14ac:dyDescent="0.25">
      <c r="A914" s="48" t="s">
        <v>4842</v>
      </c>
      <c r="B914" s="48" t="s">
        <v>4843</v>
      </c>
      <c r="C914" s="49"/>
      <c r="D914" s="49"/>
      <c r="E914" s="49"/>
      <c r="F914" s="49"/>
      <c r="G914" s="49" t="s">
        <v>983</v>
      </c>
      <c r="H914" s="49"/>
      <c r="I914" s="49"/>
      <c r="J914" s="49" t="s">
        <v>984</v>
      </c>
      <c r="L914" t="e">
        <v>#VALUE!</v>
      </c>
      <c r="M914">
        <f t="shared" si="14"/>
        <v>0</v>
      </c>
    </row>
    <row r="915" spans="1:13" ht="12.75" customHeight="1" x14ac:dyDescent="0.25">
      <c r="A915" s="48" t="s">
        <v>4844</v>
      </c>
      <c r="B915" s="48" t="s">
        <v>4845</v>
      </c>
      <c r="C915" s="49"/>
      <c r="D915" s="49"/>
      <c r="E915" s="49"/>
      <c r="F915" s="49"/>
      <c r="G915" s="49" t="s">
        <v>983</v>
      </c>
      <c r="H915" s="49"/>
      <c r="I915" s="49"/>
      <c r="J915" s="49" t="s">
        <v>984</v>
      </c>
      <c r="L915" t="e">
        <v>#VALUE!</v>
      </c>
      <c r="M915">
        <f t="shared" si="14"/>
        <v>0</v>
      </c>
    </row>
    <row r="916" spans="1:13" ht="12.75" customHeight="1" x14ac:dyDescent="0.25">
      <c r="A916" s="48" t="s">
        <v>4846</v>
      </c>
      <c r="B916" s="48" t="s">
        <v>4847</v>
      </c>
      <c r="C916" s="49"/>
      <c r="D916" s="49"/>
      <c r="E916" s="49"/>
      <c r="F916" s="49"/>
      <c r="G916" s="49" t="s">
        <v>983</v>
      </c>
      <c r="H916" s="49"/>
      <c r="I916" s="49"/>
      <c r="J916" s="49" t="s">
        <v>984</v>
      </c>
      <c r="L916" t="e">
        <v>#VALUE!</v>
      </c>
      <c r="M916">
        <f t="shared" si="14"/>
        <v>0</v>
      </c>
    </row>
    <row r="917" spans="1:13" ht="12.75" customHeight="1" x14ac:dyDescent="0.25">
      <c r="A917" s="48" t="s">
        <v>4848</v>
      </c>
      <c r="B917" s="48" t="s">
        <v>4849</v>
      </c>
      <c r="C917" s="49"/>
      <c r="D917" s="49"/>
      <c r="E917" s="49"/>
      <c r="F917" s="49"/>
      <c r="G917" s="49" t="s">
        <v>983</v>
      </c>
      <c r="H917" s="49"/>
      <c r="I917" s="49"/>
      <c r="J917" s="49" t="s">
        <v>984</v>
      </c>
      <c r="L917" t="e">
        <v>#VALUE!</v>
      </c>
      <c r="M917">
        <f t="shared" si="14"/>
        <v>0</v>
      </c>
    </row>
    <row r="918" spans="1:13" ht="12.75" customHeight="1" x14ac:dyDescent="0.25">
      <c r="A918" s="48" t="s">
        <v>4850</v>
      </c>
      <c r="B918" s="48" t="s">
        <v>4851</v>
      </c>
      <c r="C918" s="49"/>
      <c r="D918" s="49"/>
      <c r="E918" s="49"/>
      <c r="F918" s="49"/>
      <c r="G918" s="49" t="s">
        <v>983</v>
      </c>
      <c r="H918" s="49"/>
      <c r="I918" s="49"/>
      <c r="J918" s="49" t="s">
        <v>984</v>
      </c>
      <c r="L918" t="e">
        <v>#VALUE!</v>
      </c>
      <c r="M918">
        <f t="shared" si="14"/>
        <v>0</v>
      </c>
    </row>
    <row r="919" spans="1:13" ht="12.75" customHeight="1" x14ac:dyDescent="0.25">
      <c r="A919" s="48" t="s">
        <v>4852</v>
      </c>
      <c r="B919" s="48" t="s">
        <v>4853</v>
      </c>
      <c r="C919" s="49"/>
      <c r="D919" s="49"/>
      <c r="E919" s="49"/>
      <c r="F919" s="49"/>
      <c r="G919" s="49" t="s">
        <v>983</v>
      </c>
      <c r="H919" s="49"/>
      <c r="I919" s="49"/>
      <c r="J919" s="49" t="s">
        <v>984</v>
      </c>
      <c r="L919" t="e">
        <v>#VALUE!</v>
      </c>
      <c r="M919">
        <f t="shared" si="14"/>
        <v>0</v>
      </c>
    </row>
    <row r="920" spans="1:13" ht="12.75" customHeight="1" x14ac:dyDescent="0.25">
      <c r="A920" s="48" t="s">
        <v>4854</v>
      </c>
      <c r="B920" s="48" t="s">
        <v>4855</v>
      </c>
      <c r="C920" s="49"/>
      <c r="D920" s="49"/>
      <c r="E920" s="49"/>
      <c r="F920" s="49"/>
      <c r="G920" s="49" t="s">
        <v>983</v>
      </c>
      <c r="H920" s="49"/>
      <c r="I920" s="49"/>
      <c r="J920" s="49" t="s">
        <v>984</v>
      </c>
      <c r="L920" t="e">
        <v>#VALUE!</v>
      </c>
      <c r="M920">
        <f t="shared" si="14"/>
        <v>0</v>
      </c>
    </row>
    <row r="921" spans="1:13" ht="12.75" customHeight="1" x14ac:dyDescent="0.25">
      <c r="A921" s="48" t="s">
        <v>4856</v>
      </c>
      <c r="B921" s="48" t="s">
        <v>4857</v>
      </c>
      <c r="C921" s="49"/>
      <c r="D921" s="49"/>
      <c r="E921" s="49"/>
      <c r="F921" s="49"/>
      <c r="G921" s="49" t="s">
        <v>983</v>
      </c>
      <c r="H921" s="49"/>
      <c r="I921" s="49"/>
      <c r="J921" s="49" t="s">
        <v>984</v>
      </c>
      <c r="L921" t="e">
        <v>#VALUE!</v>
      </c>
      <c r="M921">
        <f t="shared" si="14"/>
        <v>0</v>
      </c>
    </row>
    <row r="922" spans="1:13" ht="12.75" customHeight="1" x14ac:dyDescent="0.25">
      <c r="A922" s="48" t="s">
        <v>4858</v>
      </c>
      <c r="B922" s="48" t="s">
        <v>4859</v>
      </c>
      <c r="C922" s="49"/>
      <c r="D922" s="49"/>
      <c r="E922" s="49"/>
      <c r="F922" s="49"/>
      <c r="G922" s="49" t="s">
        <v>983</v>
      </c>
      <c r="H922" s="49"/>
      <c r="I922" s="49"/>
      <c r="J922" s="49" t="s">
        <v>984</v>
      </c>
      <c r="L922" t="e">
        <v>#VALUE!</v>
      </c>
      <c r="M922">
        <f t="shared" si="14"/>
        <v>0</v>
      </c>
    </row>
    <row r="923" spans="1:13" ht="12.75" customHeight="1" x14ac:dyDescent="0.25">
      <c r="A923" s="48" t="s">
        <v>4860</v>
      </c>
      <c r="B923" s="48" t="s">
        <v>4861</v>
      </c>
      <c r="C923" s="49"/>
      <c r="D923" s="49"/>
      <c r="E923" s="49"/>
      <c r="F923" s="49"/>
      <c r="G923" s="49" t="s">
        <v>983</v>
      </c>
      <c r="H923" s="49"/>
      <c r="I923" s="49"/>
      <c r="J923" s="49" t="s">
        <v>984</v>
      </c>
      <c r="L923" t="e">
        <v>#VALUE!</v>
      </c>
      <c r="M923">
        <f t="shared" si="14"/>
        <v>0</v>
      </c>
    </row>
    <row r="924" spans="1:13" ht="12.75" customHeight="1" x14ac:dyDescent="0.25">
      <c r="A924" s="48" t="s">
        <v>4862</v>
      </c>
      <c r="B924" s="48" t="s">
        <v>4863</v>
      </c>
      <c r="C924" s="49"/>
      <c r="D924" s="49"/>
      <c r="E924" s="49"/>
      <c r="F924" s="49"/>
      <c r="G924" s="49" t="s">
        <v>983</v>
      </c>
      <c r="H924" s="49"/>
      <c r="I924" s="49"/>
      <c r="J924" s="49" t="s">
        <v>984</v>
      </c>
      <c r="L924" t="e">
        <v>#VALUE!</v>
      </c>
      <c r="M924">
        <f t="shared" si="14"/>
        <v>0</v>
      </c>
    </row>
    <row r="925" spans="1:13" ht="12.75" customHeight="1" x14ac:dyDescent="0.25">
      <c r="A925" s="48" t="s">
        <v>4864</v>
      </c>
      <c r="B925" s="48" t="s">
        <v>4865</v>
      </c>
      <c r="C925" s="49"/>
      <c r="D925" s="49"/>
      <c r="E925" s="49"/>
      <c r="F925" s="49"/>
      <c r="G925" s="49" t="s">
        <v>983</v>
      </c>
      <c r="H925" s="49"/>
      <c r="I925" s="49"/>
      <c r="J925" s="49" t="s">
        <v>984</v>
      </c>
      <c r="L925" t="e">
        <v>#VALUE!</v>
      </c>
      <c r="M925">
        <f t="shared" si="14"/>
        <v>0</v>
      </c>
    </row>
    <row r="926" spans="1:13" ht="12.75" customHeight="1" x14ac:dyDescent="0.25">
      <c r="A926" s="48" t="s">
        <v>4866</v>
      </c>
      <c r="B926" s="48" t="s">
        <v>4867</v>
      </c>
      <c r="C926" s="49"/>
      <c r="D926" s="49"/>
      <c r="E926" s="49"/>
      <c r="F926" s="49"/>
      <c r="G926" s="49" t="s">
        <v>983</v>
      </c>
      <c r="H926" s="49"/>
      <c r="I926" s="49"/>
      <c r="J926" s="49" t="s">
        <v>984</v>
      </c>
      <c r="L926" t="e">
        <v>#VALUE!</v>
      </c>
      <c r="M926">
        <f t="shared" si="14"/>
        <v>0</v>
      </c>
    </row>
    <row r="927" spans="1:13" ht="12.75" customHeight="1" x14ac:dyDescent="0.25">
      <c r="A927" s="48" t="s">
        <v>4868</v>
      </c>
      <c r="B927" s="48" t="s">
        <v>4869</v>
      </c>
      <c r="C927" s="49"/>
      <c r="D927" s="49"/>
      <c r="E927" s="49"/>
      <c r="F927" s="49"/>
      <c r="G927" s="49" t="s">
        <v>983</v>
      </c>
      <c r="H927" s="49"/>
      <c r="I927" s="49"/>
      <c r="J927" s="49" t="s">
        <v>984</v>
      </c>
      <c r="L927" t="e">
        <v>#VALUE!</v>
      </c>
      <c r="M927">
        <f t="shared" si="14"/>
        <v>0</v>
      </c>
    </row>
    <row r="928" spans="1:13" ht="12.75" customHeight="1" x14ac:dyDescent="0.25">
      <c r="A928" s="48" t="s">
        <v>4870</v>
      </c>
      <c r="B928" s="48" t="s">
        <v>4871</v>
      </c>
      <c r="C928" s="49"/>
      <c r="D928" s="49"/>
      <c r="E928" s="49"/>
      <c r="F928" s="49"/>
      <c r="G928" s="49" t="s">
        <v>983</v>
      </c>
      <c r="H928" s="49"/>
      <c r="I928" s="49"/>
      <c r="J928" s="49" t="s">
        <v>984</v>
      </c>
      <c r="L928" t="e">
        <v>#VALUE!</v>
      </c>
      <c r="M928">
        <f t="shared" si="14"/>
        <v>0</v>
      </c>
    </row>
    <row r="929" spans="1:13" ht="12.75" customHeight="1" x14ac:dyDescent="0.25">
      <c r="A929" s="48" t="s">
        <v>4872</v>
      </c>
      <c r="B929" s="48" t="s">
        <v>4873</v>
      </c>
      <c r="C929" s="49"/>
      <c r="D929" s="49"/>
      <c r="E929" s="49"/>
      <c r="F929" s="49"/>
      <c r="G929" s="49" t="s">
        <v>983</v>
      </c>
      <c r="H929" s="49"/>
      <c r="I929" s="49"/>
      <c r="J929" s="49" t="s">
        <v>984</v>
      </c>
      <c r="L929" t="e">
        <v>#VALUE!</v>
      </c>
      <c r="M929">
        <f t="shared" si="14"/>
        <v>0</v>
      </c>
    </row>
    <row r="930" spans="1:13" ht="12.75" customHeight="1" x14ac:dyDescent="0.25">
      <c r="A930" s="48" t="s">
        <v>4874</v>
      </c>
      <c r="B930" s="48" t="s">
        <v>4875</v>
      </c>
      <c r="C930" s="49"/>
      <c r="D930" s="49"/>
      <c r="E930" s="49"/>
      <c r="F930" s="49"/>
      <c r="G930" s="49" t="s">
        <v>983</v>
      </c>
      <c r="H930" s="49"/>
      <c r="I930" s="49"/>
      <c r="J930" s="49" t="s">
        <v>984</v>
      </c>
      <c r="L930" t="e">
        <v>#VALUE!</v>
      </c>
      <c r="M930">
        <f t="shared" si="14"/>
        <v>0</v>
      </c>
    </row>
    <row r="931" spans="1:13" ht="12.75" customHeight="1" x14ac:dyDescent="0.25">
      <c r="A931" s="48" t="s">
        <v>4876</v>
      </c>
      <c r="B931" s="48" t="s">
        <v>4877</v>
      </c>
      <c r="C931" s="49"/>
      <c r="D931" s="49"/>
      <c r="E931" s="49"/>
      <c r="F931" s="49"/>
      <c r="G931" s="49" t="s">
        <v>983</v>
      </c>
      <c r="H931" s="49"/>
      <c r="I931" s="49"/>
      <c r="J931" s="49" t="s">
        <v>984</v>
      </c>
      <c r="L931" t="e">
        <v>#VALUE!</v>
      </c>
      <c r="M931">
        <f t="shared" si="14"/>
        <v>0</v>
      </c>
    </row>
    <row r="932" spans="1:13" ht="12.75" customHeight="1" x14ac:dyDescent="0.25">
      <c r="A932" s="48" t="s">
        <v>4878</v>
      </c>
      <c r="B932" s="48" t="s">
        <v>4879</v>
      </c>
      <c r="C932" s="49"/>
      <c r="D932" s="49"/>
      <c r="E932" s="49"/>
      <c r="F932" s="49"/>
      <c r="G932" s="49" t="s">
        <v>983</v>
      </c>
      <c r="H932" s="49"/>
      <c r="I932" s="49"/>
      <c r="J932" s="49" t="s">
        <v>984</v>
      </c>
      <c r="L932" t="e">
        <v>#VALUE!</v>
      </c>
      <c r="M932">
        <f t="shared" si="14"/>
        <v>0</v>
      </c>
    </row>
    <row r="933" spans="1:13" ht="12.75" customHeight="1" x14ac:dyDescent="0.25">
      <c r="A933" s="48" t="s">
        <v>4880</v>
      </c>
      <c r="B933" s="48" t="s">
        <v>4881</v>
      </c>
      <c r="C933" s="49"/>
      <c r="D933" s="49"/>
      <c r="E933" s="49"/>
      <c r="F933" s="49"/>
      <c r="G933" s="49" t="s">
        <v>983</v>
      </c>
      <c r="H933" s="49"/>
      <c r="I933" s="49"/>
      <c r="J933" s="49" t="s">
        <v>984</v>
      </c>
      <c r="L933" t="e">
        <v>#VALUE!</v>
      </c>
      <c r="M933">
        <f t="shared" si="14"/>
        <v>0</v>
      </c>
    </row>
    <row r="934" spans="1:13" ht="12.75" customHeight="1" x14ac:dyDescent="0.25">
      <c r="A934" s="48" t="s">
        <v>4882</v>
      </c>
      <c r="B934" s="48" t="s">
        <v>4883</v>
      </c>
      <c r="C934" s="49"/>
      <c r="D934" s="49"/>
      <c r="E934" s="49"/>
      <c r="F934" s="49"/>
      <c r="G934" s="49" t="s">
        <v>983</v>
      </c>
      <c r="H934" s="49"/>
      <c r="I934" s="49"/>
      <c r="J934" s="49" t="s">
        <v>984</v>
      </c>
      <c r="L934" t="e">
        <v>#VALUE!</v>
      </c>
      <c r="M934">
        <f t="shared" si="14"/>
        <v>0</v>
      </c>
    </row>
    <row r="935" spans="1:13" ht="12.75" customHeight="1" x14ac:dyDescent="0.25">
      <c r="A935" s="48" t="s">
        <v>4884</v>
      </c>
      <c r="B935" s="48" t="s">
        <v>4885</v>
      </c>
      <c r="C935" s="49"/>
      <c r="D935" s="49"/>
      <c r="E935" s="49"/>
      <c r="F935" s="49"/>
      <c r="G935" s="49" t="s">
        <v>983</v>
      </c>
      <c r="H935" s="49"/>
      <c r="I935" s="49"/>
      <c r="J935" s="49" t="s">
        <v>984</v>
      </c>
      <c r="L935" t="e">
        <v>#VALUE!</v>
      </c>
      <c r="M935">
        <f t="shared" si="14"/>
        <v>0</v>
      </c>
    </row>
    <row r="936" spans="1:13" ht="12.75" customHeight="1" x14ac:dyDescent="0.25">
      <c r="A936" s="48" t="s">
        <v>4886</v>
      </c>
      <c r="B936" s="48" t="s">
        <v>4887</v>
      </c>
      <c r="C936" s="49"/>
      <c r="D936" s="49"/>
      <c r="E936" s="49"/>
      <c r="F936" s="49"/>
      <c r="G936" s="49" t="s">
        <v>983</v>
      </c>
      <c r="H936" s="49"/>
      <c r="I936" s="49"/>
      <c r="J936" s="49" t="s">
        <v>984</v>
      </c>
      <c r="L936" t="e">
        <v>#VALUE!</v>
      </c>
      <c r="M936">
        <f t="shared" si="14"/>
        <v>0</v>
      </c>
    </row>
    <row r="937" spans="1:13" ht="12.75" customHeight="1" x14ac:dyDescent="0.25">
      <c r="A937" s="48" t="s">
        <v>4888</v>
      </c>
      <c r="B937" s="48" t="s">
        <v>4889</v>
      </c>
      <c r="C937" s="49"/>
      <c r="D937" s="49"/>
      <c r="E937" s="49"/>
      <c r="F937" s="49"/>
      <c r="G937" s="49" t="s">
        <v>983</v>
      </c>
      <c r="H937" s="49"/>
      <c r="I937" s="49"/>
      <c r="J937" s="49" t="s">
        <v>984</v>
      </c>
      <c r="L937" t="e">
        <v>#VALUE!</v>
      </c>
      <c r="M937">
        <f t="shared" si="14"/>
        <v>0</v>
      </c>
    </row>
    <row r="938" spans="1:13" ht="12.75" customHeight="1" x14ac:dyDescent="0.25">
      <c r="A938" s="48" t="s">
        <v>4890</v>
      </c>
      <c r="B938" s="48" t="s">
        <v>4891</v>
      </c>
      <c r="C938" s="49"/>
      <c r="D938" s="49"/>
      <c r="E938" s="49"/>
      <c r="F938" s="49"/>
      <c r="G938" s="49" t="s">
        <v>983</v>
      </c>
      <c r="H938" s="49"/>
      <c r="I938" s="49"/>
      <c r="J938" s="49" t="s">
        <v>984</v>
      </c>
      <c r="L938" t="e">
        <v>#VALUE!</v>
      </c>
      <c r="M938">
        <f t="shared" si="14"/>
        <v>0</v>
      </c>
    </row>
    <row r="939" spans="1:13" ht="12.75" customHeight="1" x14ac:dyDescent="0.25">
      <c r="A939" s="48" t="s">
        <v>4892</v>
      </c>
      <c r="B939" s="48" t="s">
        <v>4893</v>
      </c>
      <c r="C939" s="49"/>
      <c r="D939" s="49"/>
      <c r="E939" s="49"/>
      <c r="F939" s="49"/>
      <c r="G939" s="49" t="s">
        <v>983</v>
      </c>
      <c r="H939" s="49"/>
      <c r="I939" s="49"/>
      <c r="J939" s="49" t="s">
        <v>984</v>
      </c>
      <c r="L939" t="e">
        <v>#VALUE!</v>
      </c>
      <c r="M939">
        <f t="shared" si="14"/>
        <v>0</v>
      </c>
    </row>
    <row r="940" spans="1:13" ht="12.75" customHeight="1" x14ac:dyDescent="0.25">
      <c r="A940" s="48" t="s">
        <v>4894</v>
      </c>
      <c r="B940" s="48" t="s">
        <v>4895</v>
      </c>
      <c r="C940" s="49"/>
      <c r="D940" s="49"/>
      <c r="E940" s="49"/>
      <c r="F940" s="49"/>
      <c r="G940" s="49" t="s">
        <v>983</v>
      </c>
      <c r="H940" s="49"/>
      <c r="I940" s="49"/>
      <c r="J940" s="49" t="s">
        <v>984</v>
      </c>
      <c r="L940" t="e">
        <v>#VALUE!</v>
      </c>
      <c r="M940">
        <f t="shared" si="14"/>
        <v>0</v>
      </c>
    </row>
    <row r="941" spans="1:13" ht="12.75" customHeight="1" x14ac:dyDescent="0.25">
      <c r="A941" s="48" t="s">
        <v>4896</v>
      </c>
      <c r="B941" s="48" t="s">
        <v>4897</v>
      </c>
      <c r="C941" s="49"/>
      <c r="D941" s="49"/>
      <c r="E941" s="49"/>
      <c r="F941" s="49"/>
      <c r="G941" s="49" t="s">
        <v>983</v>
      </c>
      <c r="H941" s="49"/>
      <c r="I941" s="49"/>
      <c r="J941" s="49" t="s">
        <v>984</v>
      </c>
      <c r="L941" t="e">
        <v>#VALUE!</v>
      </c>
      <c r="M941">
        <f t="shared" si="14"/>
        <v>0</v>
      </c>
    </row>
    <row r="942" spans="1:13" ht="12.75" customHeight="1" x14ac:dyDescent="0.25">
      <c r="A942" s="48" t="s">
        <v>4898</v>
      </c>
      <c r="B942" s="48" t="s">
        <v>4899</v>
      </c>
      <c r="C942" s="49"/>
      <c r="D942" s="49"/>
      <c r="E942" s="49"/>
      <c r="F942" s="49"/>
      <c r="G942" s="49" t="s">
        <v>983</v>
      </c>
      <c r="H942" s="49"/>
      <c r="I942" s="49"/>
      <c r="J942" s="49" t="s">
        <v>984</v>
      </c>
      <c r="L942" t="e">
        <v>#VALUE!</v>
      </c>
      <c r="M942">
        <f t="shared" si="14"/>
        <v>0</v>
      </c>
    </row>
    <row r="943" spans="1:13" ht="12.75" customHeight="1" x14ac:dyDescent="0.25">
      <c r="A943" s="48" t="s">
        <v>4900</v>
      </c>
      <c r="B943" s="48" t="s">
        <v>4901</v>
      </c>
      <c r="C943" s="49"/>
      <c r="D943" s="49"/>
      <c r="E943" s="49"/>
      <c r="F943" s="49"/>
      <c r="G943" s="49" t="s">
        <v>983</v>
      </c>
      <c r="H943" s="49"/>
      <c r="I943" s="49"/>
      <c r="J943" s="49" t="s">
        <v>984</v>
      </c>
      <c r="L943" t="e">
        <v>#VALUE!</v>
      </c>
      <c r="M943">
        <f t="shared" si="14"/>
        <v>0</v>
      </c>
    </row>
    <row r="944" spans="1:13" ht="12.75" customHeight="1" x14ac:dyDescent="0.25">
      <c r="A944" s="48" t="s">
        <v>4902</v>
      </c>
      <c r="B944" s="48" t="s">
        <v>4903</v>
      </c>
      <c r="C944" s="49"/>
      <c r="D944" s="49"/>
      <c r="E944" s="49"/>
      <c r="F944" s="49"/>
      <c r="G944" s="49" t="s">
        <v>983</v>
      </c>
      <c r="H944" s="49"/>
      <c r="I944" s="49"/>
      <c r="J944" s="49" t="s">
        <v>984</v>
      </c>
      <c r="L944" t="e">
        <v>#VALUE!</v>
      </c>
      <c r="M944">
        <f t="shared" si="14"/>
        <v>0</v>
      </c>
    </row>
    <row r="945" spans="1:13" ht="12.75" customHeight="1" x14ac:dyDescent="0.25">
      <c r="A945" s="48" t="s">
        <v>4904</v>
      </c>
      <c r="B945" s="48" t="s">
        <v>4905</v>
      </c>
      <c r="C945" s="49"/>
      <c r="D945" s="49"/>
      <c r="E945" s="49"/>
      <c r="F945" s="49"/>
      <c r="G945" s="49" t="s">
        <v>983</v>
      </c>
      <c r="H945" s="49"/>
      <c r="I945" s="49"/>
      <c r="J945" s="49" t="s">
        <v>984</v>
      </c>
      <c r="L945" t="e">
        <v>#VALUE!</v>
      </c>
      <c r="M945">
        <f t="shared" si="14"/>
        <v>0</v>
      </c>
    </row>
    <row r="946" spans="1:13" ht="12.75" customHeight="1" x14ac:dyDescent="0.25">
      <c r="A946" s="48" t="s">
        <v>4906</v>
      </c>
      <c r="B946" s="48" t="s">
        <v>4907</v>
      </c>
      <c r="C946" s="49"/>
      <c r="D946" s="49"/>
      <c r="E946" s="49"/>
      <c r="F946" s="49"/>
      <c r="G946" s="49" t="s">
        <v>983</v>
      </c>
      <c r="H946" s="49"/>
      <c r="I946" s="49"/>
      <c r="J946" s="49" t="s">
        <v>984</v>
      </c>
      <c r="L946" t="e">
        <v>#VALUE!</v>
      </c>
      <c r="M946">
        <f t="shared" si="14"/>
        <v>0</v>
      </c>
    </row>
    <row r="947" spans="1:13" ht="12.75" customHeight="1" x14ac:dyDescent="0.25">
      <c r="A947" s="48" t="s">
        <v>4908</v>
      </c>
      <c r="B947" s="48" t="s">
        <v>4909</v>
      </c>
      <c r="C947" s="49"/>
      <c r="D947" s="49"/>
      <c r="E947" s="49"/>
      <c r="F947" s="49"/>
      <c r="G947" s="49" t="s">
        <v>983</v>
      </c>
      <c r="H947" s="49"/>
      <c r="I947" s="49"/>
      <c r="J947" s="49" t="s">
        <v>984</v>
      </c>
      <c r="L947" t="e">
        <v>#VALUE!</v>
      </c>
      <c r="M947">
        <f t="shared" si="14"/>
        <v>0</v>
      </c>
    </row>
    <row r="948" spans="1:13" ht="12.75" customHeight="1" x14ac:dyDescent="0.25">
      <c r="A948" s="47" t="s">
        <v>979</v>
      </c>
      <c r="B948" s="47" t="s">
        <v>980</v>
      </c>
      <c r="L948">
        <v>0</v>
      </c>
      <c r="M948">
        <f t="shared" si="14"/>
        <v>0</v>
      </c>
    </row>
    <row r="949" spans="1:13" ht="12.75" customHeight="1" x14ac:dyDescent="0.25">
      <c r="A949" s="48" t="s">
        <v>4910</v>
      </c>
      <c r="B949" s="48" t="s">
        <v>4911</v>
      </c>
      <c r="C949" s="49"/>
      <c r="D949" s="49"/>
      <c r="E949" s="49"/>
      <c r="F949" s="49"/>
      <c r="G949" s="49" t="s">
        <v>983</v>
      </c>
      <c r="H949" s="49"/>
      <c r="I949" s="49"/>
      <c r="J949" s="49" t="s">
        <v>984</v>
      </c>
      <c r="L949" t="e">
        <v>#VALUE!</v>
      </c>
      <c r="M949">
        <f t="shared" si="14"/>
        <v>0</v>
      </c>
    </row>
    <row r="950" spans="1:13" ht="12.75" customHeight="1" x14ac:dyDescent="0.25">
      <c r="A950" s="48" t="s">
        <v>4912</v>
      </c>
      <c r="B950" s="48" t="s">
        <v>4913</v>
      </c>
      <c r="C950" s="49"/>
      <c r="D950" s="49"/>
      <c r="E950" s="49"/>
      <c r="F950" s="49"/>
      <c r="G950" s="49" t="s">
        <v>983</v>
      </c>
      <c r="H950" s="49"/>
      <c r="I950" s="49"/>
      <c r="J950" s="49" t="s">
        <v>984</v>
      </c>
      <c r="L950" t="e">
        <v>#VALUE!</v>
      </c>
      <c r="M950">
        <f t="shared" si="14"/>
        <v>0</v>
      </c>
    </row>
    <row r="951" spans="1:13" ht="12.75" customHeight="1" x14ac:dyDescent="0.25">
      <c r="A951" s="48" t="s">
        <v>4914</v>
      </c>
      <c r="B951" s="48" t="s">
        <v>4915</v>
      </c>
      <c r="C951" s="49"/>
      <c r="D951" s="49"/>
      <c r="E951" s="49"/>
      <c r="F951" s="49"/>
      <c r="G951" s="49" t="s">
        <v>983</v>
      </c>
      <c r="H951" s="49"/>
      <c r="I951" s="49"/>
      <c r="J951" s="49" t="s">
        <v>984</v>
      </c>
      <c r="L951" t="e">
        <v>#VALUE!</v>
      </c>
      <c r="M951">
        <f t="shared" si="14"/>
        <v>0</v>
      </c>
    </row>
    <row r="952" spans="1:13" ht="12.75" customHeight="1" x14ac:dyDescent="0.25">
      <c r="A952" s="48" t="s">
        <v>4916</v>
      </c>
      <c r="B952" s="48" t="s">
        <v>4917</v>
      </c>
      <c r="C952" s="49"/>
      <c r="D952" s="49"/>
      <c r="E952" s="49"/>
      <c r="F952" s="49"/>
      <c r="G952" s="49" t="s">
        <v>983</v>
      </c>
      <c r="H952" s="49"/>
      <c r="I952" s="49"/>
      <c r="J952" s="49" t="s">
        <v>984</v>
      </c>
      <c r="L952" t="e">
        <v>#VALUE!</v>
      </c>
      <c r="M952">
        <f t="shared" si="14"/>
        <v>0</v>
      </c>
    </row>
    <row r="953" spans="1:13" ht="12.75" customHeight="1" x14ac:dyDescent="0.25">
      <c r="A953" s="48" t="s">
        <v>4918</v>
      </c>
      <c r="B953" s="48" t="s">
        <v>4919</v>
      </c>
      <c r="C953" s="49"/>
      <c r="D953" s="49"/>
      <c r="E953" s="49"/>
      <c r="F953" s="49"/>
      <c r="G953" s="49" t="s">
        <v>983</v>
      </c>
      <c r="H953" s="49"/>
      <c r="I953" s="49"/>
      <c r="J953" s="49" t="s">
        <v>984</v>
      </c>
      <c r="L953" t="e">
        <v>#VALUE!</v>
      </c>
      <c r="M953">
        <f t="shared" si="14"/>
        <v>0</v>
      </c>
    </row>
    <row r="954" spans="1:13" ht="12.75" customHeight="1" x14ac:dyDescent="0.25">
      <c r="A954" s="48" t="s">
        <v>4920</v>
      </c>
      <c r="B954" s="48" t="s">
        <v>4921</v>
      </c>
      <c r="C954" s="49"/>
      <c r="D954" s="49"/>
      <c r="E954" s="49"/>
      <c r="F954" s="49"/>
      <c r="G954" s="49" t="s">
        <v>983</v>
      </c>
      <c r="H954" s="49"/>
      <c r="I954" s="49"/>
      <c r="J954" s="49" t="s">
        <v>984</v>
      </c>
      <c r="L954" t="e">
        <v>#VALUE!</v>
      </c>
      <c r="M954">
        <f t="shared" si="14"/>
        <v>0</v>
      </c>
    </row>
    <row r="955" spans="1:13" ht="12.75" customHeight="1" x14ac:dyDescent="0.25">
      <c r="A955" s="48" t="s">
        <v>4922</v>
      </c>
      <c r="B955" s="48" t="s">
        <v>4923</v>
      </c>
      <c r="C955" s="49"/>
      <c r="D955" s="49"/>
      <c r="E955" s="49"/>
      <c r="F955" s="49"/>
      <c r="G955" s="49" t="s">
        <v>983</v>
      </c>
      <c r="H955" s="49"/>
      <c r="I955" s="49"/>
      <c r="J955" s="49" t="s">
        <v>984</v>
      </c>
      <c r="L955" t="e">
        <v>#VALUE!</v>
      </c>
      <c r="M955">
        <f t="shared" si="14"/>
        <v>0</v>
      </c>
    </row>
    <row r="956" spans="1:13" ht="12.75" customHeight="1" x14ac:dyDescent="0.25">
      <c r="A956" s="48" t="s">
        <v>4924</v>
      </c>
      <c r="B956" s="48" t="s">
        <v>4925</v>
      </c>
      <c r="C956" s="49"/>
      <c r="D956" s="49"/>
      <c r="E956" s="49"/>
      <c r="F956" s="49"/>
      <c r="G956" s="49" t="s">
        <v>983</v>
      </c>
      <c r="H956" s="49"/>
      <c r="I956" s="49"/>
      <c r="J956" s="49" t="s">
        <v>984</v>
      </c>
      <c r="L956" t="e">
        <v>#VALUE!</v>
      </c>
      <c r="M956">
        <f t="shared" si="14"/>
        <v>0</v>
      </c>
    </row>
    <row r="957" spans="1:13" ht="12.75" customHeight="1" x14ac:dyDescent="0.25">
      <c r="A957" s="48" t="s">
        <v>4926</v>
      </c>
      <c r="B957" s="48" t="s">
        <v>4927</v>
      </c>
      <c r="C957" s="49"/>
      <c r="D957" s="49"/>
      <c r="E957" s="49"/>
      <c r="F957" s="49"/>
      <c r="G957" s="49" t="s">
        <v>983</v>
      </c>
      <c r="H957" s="49"/>
      <c r="I957" s="49"/>
      <c r="J957" s="49" t="s">
        <v>984</v>
      </c>
      <c r="L957" t="e">
        <v>#VALUE!</v>
      </c>
      <c r="M957">
        <f t="shared" si="14"/>
        <v>0</v>
      </c>
    </row>
    <row r="958" spans="1:13" ht="12.75" customHeight="1" x14ac:dyDescent="0.25">
      <c r="A958" s="48" t="s">
        <v>4928</v>
      </c>
      <c r="B958" s="48" t="s">
        <v>4929</v>
      </c>
      <c r="C958" s="49"/>
      <c r="D958" s="49"/>
      <c r="E958" s="49"/>
      <c r="F958" s="49"/>
      <c r="G958" s="49" t="s">
        <v>983</v>
      </c>
      <c r="H958" s="49"/>
      <c r="I958" s="49"/>
      <c r="J958" s="49" t="s">
        <v>984</v>
      </c>
      <c r="L958" t="e">
        <v>#VALUE!</v>
      </c>
      <c r="M958">
        <f t="shared" si="14"/>
        <v>0</v>
      </c>
    </row>
    <row r="959" spans="1:13" ht="12.75" customHeight="1" x14ac:dyDescent="0.25">
      <c r="A959" s="48" t="s">
        <v>4930</v>
      </c>
      <c r="B959" s="48" t="s">
        <v>4931</v>
      </c>
      <c r="C959" s="49"/>
      <c r="D959" s="49"/>
      <c r="E959" s="49"/>
      <c r="F959" s="49"/>
      <c r="G959" s="49" t="s">
        <v>983</v>
      </c>
      <c r="H959" s="49"/>
      <c r="I959" s="49"/>
      <c r="J959" s="49" t="s">
        <v>984</v>
      </c>
      <c r="L959" t="e">
        <v>#VALUE!</v>
      </c>
      <c r="M959">
        <f t="shared" si="14"/>
        <v>0</v>
      </c>
    </row>
    <row r="960" spans="1:13" ht="12.75" customHeight="1" x14ac:dyDescent="0.25">
      <c r="A960" s="48" t="s">
        <v>4932</v>
      </c>
      <c r="B960" s="48" t="s">
        <v>4933</v>
      </c>
      <c r="C960" s="49"/>
      <c r="D960" s="49"/>
      <c r="E960" s="49"/>
      <c r="F960" s="49"/>
      <c r="G960" s="49" t="s">
        <v>983</v>
      </c>
      <c r="H960" s="49"/>
      <c r="I960" s="49"/>
      <c r="J960" s="49" t="s">
        <v>984</v>
      </c>
      <c r="L960" t="e">
        <v>#VALUE!</v>
      </c>
      <c r="M960">
        <f t="shared" si="14"/>
        <v>0</v>
      </c>
    </row>
    <row r="961" spans="1:13" ht="12.75" customHeight="1" x14ac:dyDescent="0.25">
      <c r="A961" s="48" t="s">
        <v>4934</v>
      </c>
      <c r="B961" s="48" t="s">
        <v>4935</v>
      </c>
      <c r="C961" s="49"/>
      <c r="D961" s="49"/>
      <c r="E961" s="49"/>
      <c r="F961" s="49"/>
      <c r="G961" s="49" t="s">
        <v>983</v>
      </c>
      <c r="H961" s="49"/>
      <c r="I961" s="49"/>
      <c r="J961" s="49" t="s">
        <v>984</v>
      </c>
      <c r="L961" t="e">
        <v>#VALUE!</v>
      </c>
      <c r="M961">
        <f t="shared" si="14"/>
        <v>0</v>
      </c>
    </row>
    <row r="962" spans="1:13" ht="12.75" customHeight="1" x14ac:dyDescent="0.25">
      <c r="A962" s="48" t="s">
        <v>4936</v>
      </c>
      <c r="B962" s="48" t="s">
        <v>4937</v>
      </c>
      <c r="C962" s="49"/>
      <c r="D962" s="49"/>
      <c r="E962" s="49"/>
      <c r="F962" s="49"/>
      <c r="G962" s="49" t="s">
        <v>983</v>
      </c>
      <c r="H962" s="49"/>
      <c r="I962" s="49"/>
      <c r="J962" s="49" t="s">
        <v>984</v>
      </c>
      <c r="L962" t="e">
        <v>#VALUE!</v>
      </c>
      <c r="M962">
        <f t="shared" si="14"/>
        <v>0</v>
      </c>
    </row>
    <row r="963" spans="1:13" ht="12.75" customHeight="1" x14ac:dyDescent="0.25">
      <c r="A963" s="48" t="s">
        <v>4938</v>
      </c>
      <c r="B963" s="48" t="s">
        <v>4939</v>
      </c>
      <c r="C963" s="49"/>
      <c r="D963" s="49"/>
      <c r="E963" s="49"/>
      <c r="F963" s="49"/>
      <c r="G963" s="49" t="s">
        <v>983</v>
      </c>
      <c r="H963" s="49"/>
      <c r="I963" s="49"/>
      <c r="J963" s="49" t="s">
        <v>984</v>
      </c>
      <c r="L963" t="e">
        <v>#VALUE!</v>
      </c>
      <c r="M963">
        <f t="shared" si="14"/>
        <v>0</v>
      </c>
    </row>
    <row r="964" spans="1:13" ht="12.75" customHeight="1" x14ac:dyDescent="0.25">
      <c r="A964" s="48" t="s">
        <v>4940</v>
      </c>
      <c r="B964" s="48" t="s">
        <v>4941</v>
      </c>
      <c r="C964" s="49"/>
      <c r="D964" s="49"/>
      <c r="E964" s="49"/>
      <c r="F964" s="49"/>
      <c r="G964" s="49" t="s">
        <v>983</v>
      </c>
      <c r="H964" s="49"/>
      <c r="I964" s="49"/>
      <c r="J964" s="49" t="s">
        <v>984</v>
      </c>
      <c r="L964" t="e">
        <v>#VALUE!</v>
      </c>
      <c r="M964">
        <f t="shared" si="14"/>
        <v>0</v>
      </c>
    </row>
    <row r="965" spans="1:13" ht="12.75" customHeight="1" x14ac:dyDescent="0.25">
      <c r="A965" s="48" t="s">
        <v>4942</v>
      </c>
      <c r="B965" s="48" t="s">
        <v>4943</v>
      </c>
      <c r="C965" s="49"/>
      <c r="D965" s="49"/>
      <c r="E965" s="49"/>
      <c r="F965" s="49"/>
      <c r="G965" s="49" t="s">
        <v>983</v>
      </c>
      <c r="H965" s="49"/>
      <c r="I965" s="49"/>
      <c r="J965" s="49" t="s">
        <v>984</v>
      </c>
      <c r="L965" t="e">
        <v>#VALUE!</v>
      </c>
      <c r="M965">
        <f t="shared" ref="M965:M1028" si="15">+E965</f>
        <v>0</v>
      </c>
    </row>
    <row r="966" spans="1:13" ht="12.75" customHeight="1" x14ac:dyDescent="0.25">
      <c r="A966" s="48" t="s">
        <v>4944</v>
      </c>
      <c r="B966" s="48" t="s">
        <v>4945</v>
      </c>
      <c r="C966" s="49"/>
      <c r="D966" s="49"/>
      <c r="E966" s="49"/>
      <c r="F966" s="49"/>
      <c r="G966" s="49" t="s">
        <v>983</v>
      </c>
      <c r="H966" s="49"/>
      <c r="I966" s="49"/>
      <c r="J966" s="49" t="s">
        <v>984</v>
      </c>
      <c r="L966" t="e">
        <v>#VALUE!</v>
      </c>
      <c r="M966">
        <f t="shared" si="15"/>
        <v>0</v>
      </c>
    </row>
    <row r="967" spans="1:13" ht="12.75" customHeight="1" x14ac:dyDescent="0.25">
      <c r="A967" s="48" t="s">
        <v>4946</v>
      </c>
      <c r="B967" s="48" t="s">
        <v>4947</v>
      </c>
      <c r="C967" s="49"/>
      <c r="D967" s="49"/>
      <c r="E967" s="49"/>
      <c r="F967" s="49"/>
      <c r="G967" s="49" t="s">
        <v>983</v>
      </c>
      <c r="H967" s="49"/>
      <c r="I967" s="49"/>
      <c r="J967" s="49" t="s">
        <v>984</v>
      </c>
      <c r="L967" t="e">
        <v>#VALUE!</v>
      </c>
      <c r="M967">
        <f t="shared" si="15"/>
        <v>0</v>
      </c>
    </row>
    <row r="968" spans="1:13" ht="12.75" customHeight="1" x14ac:dyDescent="0.25">
      <c r="A968" s="48" t="s">
        <v>4948</v>
      </c>
      <c r="B968" s="48" t="s">
        <v>4949</v>
      </c>
      <c r="C968" s="49"/>
      <c r="D968" s="49"/>
      <c r="E968" s="49"/>
      <c r="F968" s="49"/>
      <c r="G968" s="49" t="s">
        <v>983</v>
      </c>
      <c r="H968" s="49"/>
      <c r="I968" s="49"/>
      <c r="J968" s="49" t="s">
        <v>984</v>
      </c>
      <c r="L968" t="e">
        <v>#VALUE!</v>
      </c>
      <c r="M968">
        <f t="shared" si="15"/>
        <v>0</v>
      </c>
    </row>
    <row r="969" spans="1:13" ht="12.75" customHeight="1" x14ac:dyDescent="0.25">
      <c r="A969" s="48" t="s">
        <v>4950</v>
      </c>
      <c r="B969" s="48" t="s">
        <v>4951</v>
      </c>
      <c r="C969" s="49"/>
      <c r="D969" s="49"/>
      <c r="E969" s="49"/>
      <c r="F969" s="49"/>
      <c r="G969" s="49" t="s">
        <v>983</v>
      </c>
      <c r="H969" s="49"/>
      <c r="I969" s="49"/>
      <c r="J969" s="49" t="s">
        <v>984</v>
      </c>
      <c r="L969" t="e">
        <v>#VALUE!</v>
      </c>
      <c r="M969">
        <f t="shared" si="15"/>
        <v>0</v>
      </c>
    </row>
    <row r="970" spans="1:13" ht="12.75" customHeight="1" x14ac:dyDescent="0.25">
      <c r="A970" s="48" t="s">
        <v>4952</v>
      </c>
      <c r="B970" s="48" t="s">
        <v>4953</v>
      </c>
      <c r="C970" s="49"/>
      <c r="D970" s="49"/>
      <c r="E970" s="49"/>
      <c r="F970" s="49"/>
      <c r="G970" s="49" t="s">
        <v>983</v>
      </c>
      <c r="H970" s="49"/>
      <c r="I970" s="49"/>
      <c r="J970" s="49" t="s">
        <v>984</v>
      </c>
      <c r="L970" t="e">
        <v>#VALUE!</v>
      </c>
      <c r="M970">
        <f t="shared" si="15"/>
        <v>0</v>
      </c>
    </row>
    <row r="971" spans="1:13" ht="12.75" customHeight="1" x14ac:dyDescent="0.25">
      <c r="A971" s="48" t="s">
        <v>4954</v>
      </c>
      <c r="B971" s="48" t="s">
        <v>4955</v>
      </c>
      <c r="C971" s="49"/>
      <c r="D971" s="49"/>
      <c r="E971" s="49"/>
      <c r="F971" s="49"/>
      <c r="G971" s="49" t="s">
        <v>983</v>
      </c>
      <c r="H971" s="49"/>
      <c r="I971" s="49"/>
      <c r="J971" s="49" t="s">
        <v>984</v>
      </c>
      <c r="L971" t="e">
        <v>#VALUE!</v>
      </c>
      <c r="M971">
        <f t="shared" si="15"/>
        <v>0</v>
      </c>
    </row>
    <row r="972" spans="1:13" ht="12.75" customHeight="1" x14ac:dyDescent="0.25">
      <c r="A972" s="48" t="s">
        <v>4956</v>
      </c>
      <c r="B972" s="48" t="s">
        <v>4957</v>
      </c>
      <c r="C972" s="49"/>
      <c r="D972" s="49"/>
      <c r="E972" s="49"/>
      <c r="F972" s="49"/>
      <c r="G972" s="49" t="s">
        <v>983</v>
      </c>
      <c r="H972" s="49"/>
      <c r="I972" s="49"/>
      <c r="J972" s="49" t="s">
        <v>984</v>
      </c>
      <c r="L972" t="e">
        <v>#VALUE!</v>
      </c>
      <c r="M972">
        <f t="shared" si="15"/>
        <v>0</v>
      </c>
    </row>
    <row r="973" spans="1:13" ht="12.75" customHeight="1" x14ac:dyDescent="0.25">
      <c r="A973" s="48" t="s">
        <v>4958</v>
      </c>
      <c r="B973" s="48" t="s">
        <v>4959</v>
      </c>
      <c r="C973" s="49"/>
      <c r="D973" s="49"/>
      <c r="E973" s="49"/>
      <c r="F973" s="49"/>
      <c r="G973" s="49" t="s">
        <v>983</v>
      </c>
      <c r="H973" s="49"/>
      <c r="I973" s="49"/>
      <c r="J973" s="49" t="s">
        <v>984</v>
      </c>
      <c r="L973" t="e">
        <v>#VALUE!</v>
      </c>
      <c r="M973">
        <f t="shared" si="15"/>
        <v>0</v>
      </c>
    </row>
    <row r="974" spans="1:13" ht="12.75" customHeight="1" x14ac:dyDescent="0.25">
      <c r="A974" s="48" t="s">
        <v>4960</v>
      </c>
      <c r="B974" s="48" t="s">
        <v>4961</v>
      </c>
      <c r="C974" s="49"/>
      <c r="D974" s="49"/>
      <c r="E974" s="49"/>
      <c r="F974" s="49"/>
      <c r="G974" s="49" t="s">
        <v>983</v>
      </c>
      <c r="H974" s="49"/>
      <c r="I974" s="49"/>
      <c r="J974" s="49" t="s">
        <v>984</v>
      </c>
      <c r="L974" t="e">
        <v>#VALUE!</v>
      </c>
      <c r="M974">
        <f t="shared" si="15"/>
        <v>0</v>
      </c>
    </row>
    <row r="975" spans="1:13" ht="12.75" customHeight="1" x14ac:dyDescent="0.25">
      <c r="A975" s="48" t="s">
        <v>4962</v>
      </c>
      <c r="B975" s="48" t="s">
        <v>4963</v>
      </c>
      <c r="C975" s="49"/>
      <c r="D975" s="49"/>
      <c r="E975" s="49"/>
      <c r="F975" s="49"/>
      <c r="G975" s="49" t="s">
        <v>983</v>
      </c>
      <c r="H975" s="49"/>
      <c r="I975" s="49"/>
      <c r="J975" s="49" t="s">
        <v>984</v>
      </c>
      <c r="L975" t="e">
        <v>#VALUE!</v>
      </c>
      <c r="M975">
        <f t="shared" si="15"/>
        <v>0</v>
      </c>
    </row>
    <row r="976" spans="1:13" ht="12.75" customHeight="1" x14ac:dyDescent="0.25">
      <c r="A976" s="48" t="s">
        <v>4964</v>
      </c>
      <c r="B976" s="48" t="s">
        <v>4965</v>
      </c>
      <c r="C976" s="49"/>
      <c r="D976" s="49"/>
      <c r="E976" s="49"/>
      <c r="F976" s="49"/>
      <c r="G976" s="49" t="s">
        <v>983</v>
      </c>
      <c r="H976" s="49"/>
      <c r="I976" s="49"/>
      <c r="J976" s="49" t="s">
        <v>984</v>
      </c>
      <c r="L976" t="e">
        <v>#VALUE!</v>
      </c>
      <c r="M976">
        <f t="shared" si="15"/>
        <v>0</v>
      </c>
    </row>
    <row r="977" spans="1:13" ht="12.75" customHeight="1" x14ac:dyDescent="0.25">
      <c r="A977" s="48" t="s">
        <v>4966</v>
      </c>
      <c r="B977" s="48" t="s">
        <v>4967</v>
      </c>
      <c r="C977" s="49"/>
      <c r="D977" s="49"/>
      <c r="E977" s="49"/>
      <c r="F977" s="49"/>
      <c r="G977" s="49" t="s">
        <v>983</v>
      </c>
      <c r="H977" s="49"/>
      <c r="I977" s="49"/>
      <c r="J977" s="49" t="s">
        <v>984</v>
      </c>
      <c r="L977" t="e">
        <v>#VALUE!</v>
      </c>
      <c r="M977">
        <f t="shared" si="15"/>
        <v>0</v>
      </c>
    </row>
    <row r="978" spans="1:13" ht="12.75" customHeight="1" x14ac:dyDescent="0.25">
      <c r="A978" s="48" t="s">
        <v>4968</v>
      </c>
      <c r="B978" s="48" t="s">
        <v>4969</v>
      </c>
      <c r="C978" s="49"/>
      <c r="D978" s="49"/>
      <c r="E978" s="49"/>
      <c r="F978" s="49"/>
      <c r="G978" s="49" t="s">
        <v>983</v>
      </c>
      <c r="H978" s="49"/>
      <c r="I978" s="49"/>
      <c r="J978" s="49" t="s">
        <v>984</v>
      </c>
      <c r="L978" t="e">
        <v>#VALUE!</v>
      </c>
      <c r="M978">
        <f t="shared" si="15"/>
        <v>0</v>
      </c>
    </row>
    <row r="979" spans="1:13" ht="12.75" customHeight="1" x14ac:dyDescent="0.25">
      <c r="A979" s="48" t="s">
        <v>4970</v>
      </c>
      <c r="B979" s="48" t="s">
        <v>4971</v>
      </c>
      <c r="C979" s="49"/>
      <c r="D979" s="49"/>
      <c r="E979" s="49"/>
      <c r="F979" s="49"/>
      <c r="G979" s="49" t="s">
        <v>983</v>
      </c>
      <c r="H979" s="49"/>
      <c r="I979" s="49"/>
      <c r="J979" s="49" t="s">
        <v>984</v>
      </c>
      <c r="L979" t="e">
        <v>#VALUE!</v>
      </c>
      <c r="M979">
        <f t="shared" si="15"/>
        <v>0</v>
      </c>
    </row>
    <row r="980" spans="1:13" ht="12.75" customHeight="1" x14ac:dyDescent="0.25">
      <c r="A980" s="48" t="s">
        <v>4972</v>
      </c>
      <c r="B980" s="48" t="s">
        <v>4973</v>
      </c>
      <c r="C980" s="49"/>
      <c r="D980" s="49"/>
      <c r="E980" s="49"/>
      <c r="F980" s="49"/>
      <c r="G980" s="49" t="s">
        <v>983</v>
      </c>
      <c r="H980" s="49"/>
      <c r="I980" s="49"/>
      <c r="J980" s="49" t="s">
        <v>984</v>
      </c>
      <c r="L980" t="e">
        <v>#VALUE!</v>
      </c>
      <c r="M980">
        <f t="shared" si="15"/>
        <v>0</v>
      </c>
    </row>
    <row r="981" spans="1:13" ht="12.75" customHeight="1" x14ac:dyDescent="0.25">
      <c r="A981" s="48" t="s">
        <v>4974</v>
      </c>
      <c r="B981" s="48" t="s">
        <v>4975</v>
      </c>
      <c r="C981" s="49"/>
      <c r="D981" s="49"/>
      <c r="E981" s="49"/>
      <c r="F981" s="49"/>
      <c r="G981" s="49" t="s">
        <v>983</v>
      </c>
      <c r="H981" s="49"/>
      <c r="I981" s="49"/>
      <c r="J981" s="49" t="s">
        <v>984</v>
      </c>
      <c r="L981" t="e">
        <v>#VALUE!</v>
      </c>
      <c r="M981">
        <f t="shared" si="15"/>
        <v>0</v>
      </c>
    </row>
    <row r="982" spans="1:13" ht="12.75" customHeight="1" x14ac:dyDescent="0.25">
      <c r="A982" s="48" t="s">
        <v>4976</v>
      </c>
      <c r="B982" s="48" t="s">
        <v>4977</v>
      </c>
      <c r="C982" s="49"/>
      <c r="D982" s="49"/>
      <c r="E982" s="49"/>
      <c r="F982" s="49"/>
      <c r="G982" s="49" t="s">
        <v>983</v>
      </c>
      <c r="H982" s="49"/>
      <c r="I982" s="49"/>
      <c r="J982" s="49" t="s">
        <v>984</v>
      </c>
      <c r="L982" t="e">
        <v>#VALUE!</v>
      </c>
      <c r="M982">
        <f t="shared" si="15"/>
        <v>0</v>
      </c>
    </row>
    <row r="983" spans="1:13" ht="12.75" customHeight="1" x14ac:dyDescent="0.25">
      <c r="A983" s="48" t="s">
        <v>4978</v>
      </c>
      <c r="B983" s="48" t="s">
        <v>4979</v>
      </c>
      <c r="C983" s="49"/>
      <c r="D983" s="49"/>
      <c r="E983" s="49"/>
      <c r="F983" s="49"/>
      <c r="G983" s="49" t="s">
        <v>983</v>
      </c>
      <c r="H983" s="49"/>
      <c r="I983" s="49"/>
      <c r="J983" s="49" t="s">
        <v>984</v>
      </c>
      <c r="L983" t="e">
        <v>#VALUE!</v>
      </c>
      <c r="M983">
        <f t="shared" si="15"/>
        <v>0</v>
      </c>
    </row>
    <row r="984" spans="1:13" ht="12.75" customHeight="1" x14ac:dyDescent="0.25">
      <c r="A984" s="48" t="s">
        <v>4980</v>
      </c>
      <c r="B984" s="48" t="s">
        <v>4981</v>
      </c>
      <c r="C984" s="49"/>
      <c r="D984" s="49"/>
      <c r="E984" s="49"/>
      <c r="F984" s="49"/>
      <c r="G984" s="49" t="s">
        <v>983</v>
      </c>
      <c r="H984" s="49"/>
      <c r="I984" s="49"/>
      <c r="J984" s="49" t="s">
        <v>984</v>
      </c>
      <c r="L984" t="e">
        <v>#VALUE!</v>
      </c>
      <c r="M984">
        <f t="shared" si="15"/>
        <v>0</v>
      </c>
    </row>
    <row r="985" spans="1:13" ht="12.75" customHeight="1" x14ac:dyDescent="0.25">
      <c r="A985" s="48" t="s">
        <v>4982</v>
      </c>
      <c r="B985" s="48" t="s">
        <v>4983</v>
      </c>
      <c r="C985" s="49"/>
      <c r="D985" s="49"/>
      <c r="E985" s="49"/>
      <c r="F985" s="49"/>
      <c r="G985" s="49" t="s">
        <v>983</v>
      </c>
      <c r="H985" s="49"/>
      <c r="I985" s="49"/>
      <c r="J985" s="49" t="s">
        <v>984</v>
      </c>
      <c r="L985" t="e">
        <v>#VALUE!</v>
      </c>
      <c r="M985">
        <f t="shared" si="15"/>
        <v>0</v>
      </c>
    </row>
    <row r="986" spans="1:13" ht="12.75" customHeight="1" x14ac:dyDescent="0.25">
      <c r="A986" s="48" t="s">
        <v>4984</v>
      </c>
      <c r="B986" s="48" t="s">
        <v>4985</v>
      </c>
      <c r="C986" s="49"/>
      <c r="D986" s="49"/>
      <c r="E986" s="49"/>
      <c r="F986" s="49"/>
      <c r="G986" s="49" t="s">
        <v>983</v>
      </c>
      <c r="H986" s="49"/>
      <c r="I986" s="49"/>
      <c r="J986" s="49" t="s">
        <v>984</v>
      </c>
      <c r="L986" t="e">
        <v>#VALUE!</v>
      </c>
      <c r="M986">
        <f t="shared" si="15"/>
        <v>0</v>
      </c>
    </row>
    <row r="987" spans="1:13" ht="12.75" customHeight="1" x14ac:dyDescent="0.25">
      <c r="A987" s="48" t="s">
        <v>4986</v>
      </c>
      <c r="B987" s="48" t="s">
        <v>4987</v>
      </c>
      <c r="C987" s="49"/>
      <c r="D987" s="49"/>
      <c r="E987" s="49"/>
      <c r="F987" s="49"/>
      <c r="G987" s="49" t="s">
        <v>983</v>
      </c>
      <c r="H987" s="49"/>
      <c r="I987" s="49"/>
      <c r="J987" s="49" t="s">
        <v>984</v>
      </c>
      <c r="L987" t="e">
        <v>#VALUE!</v>
      </c>
      <c r="M987">
        <f t="shared" si="15"/>
        <v>0</v>
      </c>
    </row>
    <row r="988" spans="1:13" ht="12.75" customHeight="1" x14ac:dyDescent="0.25">
      <c r="A988" s="48" t="s">
        <v>4988</v>
      </c>
      <c r="B988" s="48" t="s">
        <v>4989</v>
      </c>
      <c r="C988" s="49"/>
      <c r="D988" s="49"/>
      <c r="E988" s="49"/>
      <c r="F988" s="49"/>
      <c r="G988" s="49" t="s">
        <v>983</v>
      </c>
      <c r="H988" s="49"/>
      <c r="I988" s="49"/>
      <c r="J988" s="49" t="s">
        <v>984</v>
      </c>
      <c r="L988" t="e">
        <v>#VALUE!</v>
      </c>
      <c r="M988">
        <f t="shared" si="15"/>
        <v>0</v>
      </c>
    </row>
    <row r="989" spans="1:13" ht="12.75" customHeight="1" x14ac:dyDescent="0.25">
      <c r="A989" s="48" t="s">
        <v>4990</v>
      </c>
      <c r="B989" s="48" t="s">
        <v>1813</v>
      </c>
      <c r="C989" s="49"/>
      <c r="D989" s="49"/>
      <c r="E989" s="49"/>
      <c r="F989" s="49"/>
      <c r="G989" s="49" t="s">
        <v>983</v>
      </c>
      <c r="H989" s="49"/>
      <c r="I989" s="49"/>
      <c r="J989" s="49" t="s">
        <v>984</v>
      </c>
      <c r="L989" t="e">
        <v>#VALUE!</v>
      </c>
      <c r="M989">
        <f t="shared" si="15"/>
        <v>0</v>
      </c>
    </row>
    <row r="990" spans="1:13" ht="12.75" customHeight="1" x14ac:dyDescent="0.25">
      <c r="A990" s="48" t="s">
        <v>4991</v>
      </c>
      <c r="B990" s="48" t="s">
        <v>4992</v>
      </c>
      <c r="C990" s="49"/>
      <c r="D990" s="49"/>
      <c r="E990" s="49"/>
      <c r="F990" s="49"/>
      <c r="G990" s="49" t="s">
        <v>983</v>
      </c>
      <c r="H990" s="49"/>
      <c r="I990" s="49"/>
      <c r="J990" s="49" t="s">
        <v>984</v>
      </c>
      <c r="L990" t="e">
        <v>#VALUE!</v>
      </c>
      <c r="M990">
        <f t="shared" si="15"/>
        <v>0</v>
      </c>
    </row>
    <row r="991" spans="1:13" ht="12.75" customHeight="1" x14ac:dyDescent="0.25">
      <c r="A991" s="48" t="s">
        <v>4993</v>
      </c>
      <c r="B991" s="48" t="s">
        <v>1885</v>
      </c>
      <c r="C991" s="49"/>
      <c r="D991" s="49"/>
      <c r="E991" s="49"/>
      <c r="F991" s="49"/>
      <c r="G991" s="49" t="s">
        <v>983</v>
      </c>
      <c r="H991" s="49"/>
      <c r="I991" s="49"/>
      <c r="J991" s="49" t="s">
        <v>984</v>
      </c>
      <c r="L991" t="e">
        <v>#VALUE!</v>
      </c>
      <c r="M991">
        <f t="shared" si="15"/>
        <v>0</v>
      </c>
    </row>
    <row r="992" spans="1:13" ht="12.75" customHeight="1" x14ac:dyDescent="0.25">
      <c r="A992" s="48" t="s">
        <v>4994</v>
      </c>
      <c r="B992" s="48" t="s">
        <v>4995</v>
      </c>
      <c r="C992" s="49"/>
      <c r="D992" s="49"/>
      <c r="E992" s="49"/>
      <c r="F992" s="49"/>
      <c r="G992" s="49" t="s">
        <v>983</v>
      </c>
      <c r="H992" s="49"/>
      <c r="I992" s="49"/>
      <c r="J992" s="49" t="s">
        <v>984</v>
      </c>
      <c r="L992" t="e">
        <v>#VALUE!</v>
      </c>
      <c r="M992">
        <f t="shared" si="15"/>
        <v>0</v>
      </c>
    </row>
    <row r="993" spans="1:13" ht="12.75" customHeight="1" x14ac:dyDescent="0.25">
      <c r="A993" s="48" t="s">
        <v>4996</v>
      </c>
      <c r="B993" s="48" t="s">
        <v>4997</v>
      </c>
      <c r="C993" s="49"/>
      <c r="D993" s="49"/>
      <c r="E993" s="49"/>
      <c r="F993" s="49"/>
      <c r="G993" s="49" t="s">
        <v>983</v>
      </c>
      <c r="H993" s="49"/>
      <c r="I993" s="49"/>
      <c r="J993" s="49" t="s">
        <v>984</v>
      </c>
      <c r="L993" t="e">
        <v>#VALUE!</v>
      </c>
      <c r="M993">
        <f t="shared" si="15"/>
        <v>0</v>
      </c>
    </row>
    <row r="994" spans="1:13" ht="12.75" customHeight="1" x14ac:dyDescent="0.25">
      <c r="A994" s="48" t="s">
        <v>4998</v>
      </c>
      <c r="B994" s="48" t="s">
        <v>4999</v>
      </c>
      <c r="C994" s="49"/>
      <c r="D994" s="49"/>
      <c r="E994" s="49"/>
      <c r="F994" s="49"/>
      <c r="G994" s="49" t="s">
        <v>983</v>
      </c>
      <c r="H994" s="49"/>
      <c r="I994" s="49"/>
      <c r="J994" s="49" t="s">
        <v>984</v>
      </c>
      <c r="L994" t="e">
        <v>#VALUE!</v>
      </c>
      <c r="M994">
        <f t="shared" si="15"/>
        <v>0</v>
      </c>
    </row>
    <row r="995" spans="1:13" ht="12.75" customHeight="1" x14ac:dyDescent="0.25">
      <c r="A995" s="48" t="s">
        <v>5000</v>
      </c>
      <c r="B995" s="48" t="s">
        <v>5001</v>
      </c>
      <c r="C995" s="49"/>
      <c r="D995" s="49"/>
      <c r="E995" s="49"/>
      <c r="F995" s="49"/>
      <c r="G995" s="49" t="s">
        <v>983</v>
      </c>
      <c r="H995" s="49"/>
      <c r="I995" s="49"/>
      <c r="J995" s="49" t="s">
        <v>984</v>
      </c>
      <c r="L995" t="e">
        <v>#VALUE!</v>
      </c>
      <c r="M995">
        <f t="shared" si="15"/>
        <v>0</v>
      </c>
    </row>
    <row r="996" spans="1:13" ht="12.75" customHeight="1" x14ac:dyDescent="0.25">
      <c r="A996" s="48" t="s">
        <v>5002</v>
      </c>
      <c r="B996" s="48" t="s">
        <v>5003</v>
      </c>
      <c r="C996" s="49"/>
      <c r="D996" s="49"/>
      <c r="E996" s="49"/>
      <c r="F996" s="49"/>
      <c r="G996" s="49" t="s">
        <v>983</v>
      </c>
      <c r="H996" s="49"/>
      <c r="I996" s="49"/>
      <c r="J996" s="49" t="s">
        <v>984</v>
      </c>
      <c r="L996" t="e">
        <v>#VALUE!</v>
      </c>
      <c r="M996">
        <f t="shared" si="15"/>
        <v>0</v>
      </c>
    </row>
    <row r="997" spans="1:13" ht="12.75" customHeight="1" x14ac:dyDescent="0.25">
      <c r="A997" s="48" t="s">
        <v>5004</v>
      </c>
      <c r="B997" s="48" t="s">
        <v>5005</v>
      </c>
      <c r="C997" s="49"/>
      <c r="D997" s="49"/>
      <c r="E997" s="49"/>
      <c r="F997" s="49"/>
      <c r="G997" s="49" t="s">
        <v>983</v>
      </c>
      <c r="H997" s="49"/>
      <c r="I997" s="49"/>
      <c r="J997" s="49" t="s">
        <v>984</v>
      </c>
      <c r="L997" t="e">
        <v>#VALUE!</v>
      </c>
      <c r="M997">
        <f t="shared" si="15"/>
        <v>0</v>
      </c>
    </row>
    <row r="998" spans="1:13" ht="12.75" customHeight="1" x14ac:dyDescent="0.25">
      <c r="A998" s="48" t="s">
        <v>5006</v>
      </c>
      <c r="B998" s="48" t="s">
        <v>5007</v>
      </c>
      <c r="C998" s="49"/>
      <c r="D998" s="49"/>
      <c r="E998" s="49"/>
      <c r="F998" s="49"/>
      <c r="G998" s="49" t="s">
        <v>983</v>
      </c>
      <c r="H998" s="49"/>
      <c r="I998" s="49"/>
      <c r="J998" s="49" t="s">
        <v>984</v>
      </c>
      <c r="L998" t="e">
        <v>#VALUE!</v>
      </c>
      <c r="M998">
        <f t="shared" si="15"/>
        <v>0</v>
      </c>
    </row>
    <row r="999" spans="1:13" ht="12.75" customHeight="1" x14ac:dyDescent="0.25">
      <c r="A999" s="48" t="s">
        <v>5008</v>
      </c>
      <c r="B999" s="48" t="s">
        <v>4999</v>
      </c>
      <c r="C999" s="49"/>
      <c r="D999" s="49"/>
      <c r="E999" s="49"/>
      <c r="F999" s="49"/>
      <c r="G999" s="49" t="s">
        <v>983</v>
      </c>
      <c r="H999" s="49"/>
      <c r="I999" s="49"/>
      <c r="J999" s="49" t="s">
        <v>984</v>
      </c>
      <c r="L999" t="e">
        <v>#VALUE!</v>
      </c>
      <c r="M999">
        <f t="shared" si="15"/>
        <v>0</v>
      </c>
    </row>
    <row r="1000" spans="1:13" ht="12.75" customHeight="1" x14ac:dyDescent="0.25">
      <c r="A1000" s="48" t="s">
        <v>5009</v>
      </c>
      <c r="B1000" s="48" t="s">
        <v>5001</v>
      </c>
      <c r="C1000" s="49"/>
      <c r="D1000" s="49"/>
      <c r="E1000" s="49"/>
      <c r="F1000" s="49"/>
      <c r="G1000" s="49" t="s">
        <v>983</v>
      </c>
      <c r="H1000" s="49"/>
      <c r="I1000" s="49"/>
      <c r="J1000" s="49" t="s">
        <v>984</v>
      </c>
      <c r="L1000" t="e">
        <v>#VALUE!</v>
      </c>
      <c r="M1000">
        <f t="shared" si="15"/>
        <v>0</v>
      </c>
    </row>
    <row r="1001" spans="1:13" ht="12.75" customHeight="1" x14ac:dyDescent="0.25">
      <c r="A1001" s="48" t="s">
        <v>5010</v>
      </c>
      <c r="B1001" s="48" t="s">
        <v>5011</v>
      </c>
      <c r="C1001" s="49"/>
      <c r="D1001" s="49"/>
      <c r="E1001" s="49"/>
      <c r="F1001" s="49"/>
      <c r="G1001" s="49" t="s">
        <v>983</v>
      </c>
      <c r="H1001" s="49"/>
      <c r="I1001" s="49"/>
      <c r="J1001" s="49" t="s">
        <v>984</v>
      </c>
      <c r="L1001" t="e">
        <v>#VALUE!</v>
      </c>
      <c r="M1001">
        <f t="shared" si="15"/>
        <v>0</v>
      </c>
    </row>
    <row r="1002" spans="1:13" ht="12.75" customHeight="1" x14ac:dyDescent="0.25">
      <c r="A1002" s="48" t="s">
        <v>5012</v>
      </c>
      <c r="B1002" s="48" t="s">
        <v>5003</v>
      </c>
      <c r="C1002" s="49"/>
      <c r="D1002" s="49"/>
      <c r="E1002" s="49"/>
      <c r="F1002" s="49"/>
      <c r="G1002" s="49" t="s">
        <v>983</v>
      </c>
      <c r="H1002" s="49"/>
      <c r="I1002" s="49"/>
      <c r="J1002" s="49" t="s">
        <v>984</v>
      </c>
      <c r="L1002" t="e">
        <v>#VALUE!</v>
      </c>
      <c r="M1002">
        <f t="shared" si="15"/>
        <v>0</v>
      </c>
    </row>
    <row r="1003" spans="1:13" ht="12.75" customHeight="1" x14ac:dyDescent="0.25">
      <c r="A1003" s="48" t="s">
        <v>5013</v>
      </c>
      <c r="B1003" s="48" t="s">
        <v>5014</v>
      </c>
      <c r="C1003" s="49"/>
      <c r="D1003" s="49"/>
      <c r="E1003" s="49"/>
      <c r="F1003" s="49"/>
      <c r="G1003" s="49" t="s">
        <v>983</v>
      </c>
      <c r="H1003" s="49"/>
      <c r="I1003" s="49"/>
      <c r="J1003" s="49" t="s">
        <v>984</v>
      </c>
      <c r="L1003" t="e">
        <v>#VALUE!</v>
      </c>
      <c r="M1003">
        <f t="shared" si="15"/>
        <v>0</v>
      </c>
    </row>
    <row r="1004" spans="1:13" ht="12.75" customHeight="1" x14ac:dyDescent="0.25">
      <c r="A1004" s="48" t="s">
        <v>5015</v>
      </c>
      <c r="B1004" s="48" t="s">
        <v>4987</v>
      </c>
      <c r="C1004" s="49"/>
      <c r="D1004" s="49"/>
      <c r="E1004" s="49"/>
      <c r="F1004" s="49"/>
      <c r="G1004" s="49" t="s">
        <v>983</v>
      </c>
      <c r="H1004" s="49"/>
      <c r="I1004" s="49"/>
      <c r="J1004" s="49" t="s">
        <v>984</v>
      </c>
      <c r="L1004" t="e">
        <v>#VALUE!</v>
      </c>
      <c r="M1004">
        <f t="shared" si="15"/>
        <v>0</v>
      </c>
    </row>
    <row r="1005" spans="1:13" ht="12.75" customHeight="1" x14ac:dyDescent="0.25">
      <c r="A1005" s="48" t="s">
        <v>5016</v>
      </c>
      <c r="B1005" s="48" t="s">
        <v>5017</v>
      </c>
      <c r="C1005" s="49"/>
      <c r="D1005" s="49"/>
      <c r="E1005" s="49"/>
      <c r="F1005" s="49"/>
      <c r="G1005" s="49" t="s">
        <v>983</v>
      </c>
      <c r="H1005" s="49"/>
      <c r="I1005" s="49"/>
      <c r="J1005" s="49" t="s">
        <v>984</v>
      </c>
      <c r="L1005" t="e">
        <v>#VALUE!</v>
      </c>
      <c r="M1005">
        <f t="shared" si="15"/>
        <v>0</v>
      </c>
    </row>
    <row r="1006" spans="1:13" ht="12.75" customHeight="1" x14ac:dyDescent="0.25">
      <c r="A1006" s="48" t="s">
        <v>5018</v>
      </c>
      <c r="B1006" s="48" t="s">
        <v>5019</v>
      </c>
      <c r="C1006" s="49"/>
      <c r="D1006" s="49"/>
      <c r="E1006" s="49"/>
      <c r="F1006" s="49"/>
      <c r="G1006" s="49" t="s">
        <v>983</v>
      </c>
      <c r="H1006" s="49"/>
      <c r="I1006" s="49"/>
      <c r="J1006" s="49" t="s">
        <v>984</v>
      </c>
      <c r="L1006" t="e">
        <v>#VALUE!</v>
      </c>
      <c r="M1006">
        <f t="shared" si="15"/>
        <v>0</v>
      </c>
    </row>
    <row r="1007" spans="1:13" ht="12.75" customHeight="1" x14ac:dyDescent="0.25">
      <c r="A1007" s="47" t="s">
        <v>979</v>
      </c>
      <c r="B1007" s="47" t="s">
        <v>980</v>
      </c>
      <c r="L1007">
        <v>0</v>
      </c>
      <c r="M1007">
        <f t="shared" si="15"/>
        <v>0</v>
      </c>
    </row>
    <row r="1008" spans="1:13" ht="12.75" customHeight="1" x14ac:dyDescent="0.25">
      <c r="A1008" s="48" t="s">
        <v>5020</v>
      </c>
      <c r="B1008" s="48" t="s">
        <v>4989</v>
      </c>
      <c r="C1008" s="49"/>
      <c r="D1008" s="49"/>
      <c r="E1008" s="49"/>
      <c r="F1008" s="49"/>
      <c r="G1008" s="49" t="s">
        <v>983</v>
      </c>
      <c r="H1008" s="49"/>
      <c r="I1008" s="49"/>
      <c r="J1008" s="49" t="s">
        <v>984</v>
      </c>
      <c r="L1008" t="e">
        <v>#VALUE!</v>
      </c>
      <c r="M1008">
        <f t="shared" si="15"/>
        <v>0</v>
      </c>
    </row>
    <row r="1009" spans="1:13" ht="12.75" customHeight="1" x14ac:dyDescent="0.25">
      <c r="A1009" s="48" t="s">
        <v>5021</v>
      </c>
      <c r="B1009" s="48" t="s">
        <v>5022</v>
      </c>
      <c r="C1009" s="49"/>
      <c r="D1009" s="49"/>
      <c r="E1009" s="49"/>
      <c r="F1009" s="49"/>
      <c r="G1009" s="49" t="s">
        <v>983</v>
      </c>
      <c r="H1009" s="49"/>
      <c r="I1009" s="49"/>
      <c r="J1009" s="49" t="s">
        <v>984</v>
      </c>
      <c r="L1009" t="e">
        <v>#VALUE!</v>
      </c>
      <c r="M1009">
        <f t="shared" si="15"/>
        <v>0</v>
      </c>
    </row>
    <row r="1010" spans="1:13" ht="12.75" customHeight="1" x14ac:dyDescent="0.25">
      <c r="A1010" s="48" t="s">
        <v>5023</v>
      </c>
      <c r="B1010" s="48" t="s">
        <v>5024</v>
      </c>
      <c r="C1010" s="49"/>
      <c r="D1010" s="49"/>
      <c r="E1010" s="49"/>
      <c r="F1010" s="49"/>
      <c r="G1010" s="49" t="s">
        <v>983</v>
      </c>
      <c r="H1010" s="49"/>
      <c r="I1010" s="49"/>
      <c r="J1010" s="49" t="s">
        <v>984</v>
      </c>
      <c r="L1010" t="e">
        <v>#VALUE!</v>
      </c>
      <c r="M1010">
        <f t="shared" si="15"/>
        <v>0</v>
      </c>
    </row>
    <row r="1011" spans="1:13" ht="12.75" customHeight="1" x14ac:dyDescent="0.25">
      <c r="A1011" s="48" t="s">
        <v>5025</v>
      </c>
      <c r="B1011" s="48" t="s">
        <v>5026</v>
      </c>
      <c r="C1011" s="49"/>
      <c r="D1011" s="49"/>
      <c r="E1011" s="49"/>
      <c r="F1011" s="49"/>
      <c r="G1011" s="49" t="s">
        <v>983</v>
      </c>
      <c r="H1011" s="49"/>
      <c r="I1011" s="49"/>
      <c r="J1011" s="49" t="s">
        <v>984</v>
      </c>
      <c r="L1011" t="e">
        <v>#VALUE!</v>
      </c>
      <c r="M1011">
        <f t="shared" si="15"/>
        <v>0</v>
      </c>
    </row>
    <row r="1012" spans="1:13" ht="12.75" customHeight="1" x14ac:dyDescent="0.25">
      <c r="A1012" s="48" t="s">
        <v>5027</v>
      </c>
      <c r="B1012" s="48" t="s">
        <v>1813</v>
      </c>
      <c r="C1012" s="49"/>
      <c r="D1012" s="49"/>
      <c r="E1012" s="49"/>
      <c r="F1012" s="49"/>
      <c r="G1012" s="49" t="s">
        <v>983</v>
      </c>
      <c r="H1012" s="49"/>
      <c r="I1012" s="49"/>
      <c r="J1012" s="49" t="s">
        <v>984</v>
      </c>
      <c r="L1012" t="e">
        <v>#VALUE!</v>
      </c>
      <c r="M1012">
        <f t="shared" si="15"/>
        <v>0</v>
      </c>
    </row>
    <row r="1013" spans="1:13" ht="12.75" customHeight="1" x14ac:dyDescent="0.25">
      <c r="A1013" s="48" t="s">
        <v>5028</v>
      </c>
      <c r="B1013" s="48" t="s">
        <v>5029</v>
      </c>
      <c r="C1013" s="49"/>
      <c r="D1013" s="49"/>
      <c r="E1013" s="49"/>
      <c r="F1013" s="49"/>
      <c r="G1013" s="49" t="s">
        <v>983</v>
      </c>
      <c r="H1013" s="49"/>
      <c r="I1013" s="49"/>
      <c r="J1013" s="49" t="s">
        <v>984</v>
      </c>
      <c r="L1013" t="e">
        <v>#VALUE!</v>
      </c>
      <c r="M1013">
        <f t="shared" si="15"/>
        <v>0</v>
      </c>
    </row>
    <row r="1014" spans="1:13" ht="12.75" customHeight="1" x14ac:dyDescent="0.25">
      <c r="A1014" s="48" t="s">
        <v>5030</v>
      </c>
      <c r="B1014" s="48" t="s">
        <v>5031</v>
      </c>
      <c r="C1014" s="49"/>
      <c r="D1014" s="49"/>
      <c r="E1014" s="49"/>
      <c r="F1014" s="49"/>
      <c r="G1014" s="49" t="s">
        <v>983</v>
      </c>
      <c r="H1014" s="49"/>
      <c r="I1014" s="49"/>
      <c r="J1014" s="49" t="s">
        <v>984</v>
      </c>
      <c r="L1014" t="e">
        <v>#VALUE!</v>
      </c>
      <c r="M1014">
        <f t="shared" si="15"/>
        <v>0</v>
      </c>
    </row>
    <row r="1015" spans="1:13" ht="12.75" customHeight="1" x14ac:dyDescent="0.25">
      <c r="A1015" s="48" t="s">
        <v>5032</v>
      </c>
      <c r="B1015" s="48" t="s">
        <v>4992</v>
      </c>
      <c r="C1015" s="49"/>
      <c r="D1015" s="49"/>
      <c r="E1015" s="49"/>
      <c r="F1015" s="49"/>
      <c r="G1015" s="49" t="s">
        <v>983</v>
      </c>
      <c r="H1015" s="49"/>
      <c r="I1015" s="49"/>
      <c r="J1015" s="49" t="s">
        <v>984</v>
      </c>
      <c r="L1015" t="e">
        <v>#VALUE!</v>
      </c>
      <c r="M1015">
        <f t="shared" si="15"/>
        <v>0</v>
      </c>
    </row>
    <row r="1016" spans="1:13" ht="12.75" customHeight="1" x14ac:dyDescent="0.25">
      <c r="A1016" s="48" t="s">
        <v>5033</v>
      </c>
      <c r="B1016" s="48" t="s">
        <v>5034</v>
      </c>
      <c r="C1016" s="49"/>
      <c r="D1016" s="49"/>
      <c r="E1016" s="49"/>
      <c r="F1016" s="49"/>
      <c r="G1016" s="49" t="s">
        <v>983</v>
      </c>
      <c r="H1016" s="49"/>
      <c r="I1016" s="49"/>
      <c r="J1016" s="49" t="s">
        <v>984</v>
      </c>
      <c r="L1016" t="e">
        <v>#VALUE!</v>
      </c>
      <c r="M1016">
        <f t="shared" si="15"/>
        <v>0</v>
      </c>
    </row>
    <row r="1017" spans="1:13" ht="12.75" customHeight="1" x14ac:dyDescent="0.25">
      <c r="A1017" s="48" t="s">
        <v>5035</v>
      </c>
      <c r="B1017" s="48" t="s">
        <v>5036</v>
      </c>
      <c r="C1017" s="49"/>
      <c r="D1017" s="49"/>
      <c r="E1017" s="49"/>
      <c r="F1017" s="49"/>
      <c r="G1017" s="49" t="s">
        <v>983</v>
      </c>
      <c r="H1017" s="49"/>
      <c r="I1017" s="49"/>
      <c r="J1017" s="49" t="s">
        <v>984</v>
      </c>
      <c r="L1017" t="e">
        <v>#VALUE!</v>
      </c>
      <c r="M1017">
        <f t="shared" si="15"/>
        <v>0</v>
      </c>
    </row>
    <row r="1018" spans="1:13" ht="12.75" customHeight="1" x14ac:dyDescent="0.25">
      <c r="A1018" s="48" t="s">
        <v>5037</v>
      </c>
      <c r="B1018" s="48" t="s">
        <v>1885</v>
      </c>
      <c r="C1018" s="49"/>
      <c r="D1018" s="49"/>
      <c r="E1018" s="49"/>
      <c r="F1018" s="49"/>
      <c r="G1018" s="49" t="s">
        <v>983</v>
      </c>
      <c r="H1018" s="49"/>
      <c r="I1018" s="49"/>
      <c r="J1018" s="49" t="s">
        <v>984</v>
      </c>
      <c r="L1018" t="e">
        <v>#VALUE!</v>
      </c>
      <c r="M1018">
        <f t="shared" si="15"/>
        <v>0</v>
      </c>
    </row>
    <row r="1019" spans="1:13" ht="12.75" customHeight="1" x14ac:dyDescent="0.25">
      <c r="A1019" s="48" t="s">
        <v>5038</v>
      </c>
      <c r="B1019" s="48" t="s">
        <v>5039</v>
      </c>
      <c r="C1019" s="49"/>
      <c r="D1019" s="49"/>
      <c r="E1019" s="49"/>
      <c r="F1019" s="49"/>
      <c r="G1019" s="49" t="s">
        <v>983</v>
      </c>
      <c r="H1019" s="49"/>
      <c r="I1019" s="49"/>
      <c r="J1019" s="49" t="s">
        <v>984</v>
      </c>
      <c r="L1019" t="e">
        <v>#VALUE!</v>
      </c>
      <c r="M1019">
        <f t="shared" si="15"/>
        <v>0</v>
      </c>
    </row>
    <row r="1020" spans="1:13" ht="12.75" customHeight="1" x14ac:dyDescent="0.25">
      <c r="A1020" s="48" t="s">
        <v>5040</v>
      </c>
      <c r="B1020" s="48" t="s">
        <v>5041</v>
      </c>
      <c r="C1020" s="49"/>
      <c r="D1020" s="49"/>
      <c r="E1020" s="49"/>
      <c r="F1020" s="49"/>
      <c r="G1020" s="49" t="s">
        <v>983</v>
      </c>
      <c r="H1020" s="49"/>
      <c r="I1020" s="49"/>
      <c r="J1020" s="49" t="s">
        <v>984</v>
      </c>
      <c r="L1020" t="e">
        <v>#VALUE!</v>
      </c>
      <c r="M1020">
        <f t="shared" si="15"/>
        <v>0</v>
      </c>
    </row>
    <row r="1021" spans="1:13" ht="12.75" customHeight="1" x14ac:dyDescent="0.25">
      <c r="A1021" s="48" t="s">
        <v>5042</v>
      </c>
      <c r="B1021" s="48" t="s">
        <v>5043</v>
      </c>
      <c r="C1021" s="49"/>
      <c r="D1021" s="49"/>
      <c r="E1021" s="49"/>
      <c r="F1021" s="49"/>
      <c r="G1021" s="49" t="s">
        <v>983</v>
      </c>
      <c r="H1021" s="49"/>
      <c r="I1021" s="49"/>
      <c r="J1021" s="49" t="s">
        <v>984</v>
      </c>
      <c r="L1021" t="e">
        <v>#VALUE!</v>
      </c>
      <c r="M1021">
        <f t="shared" si="15"/>
        <v>0</v>
      </c>
    </row>
    <row r="1022" spans="1:13" ht="12.75" customHeight="1" x14ac:dyDescent="0.25">
      <c r="A1022" s="48" t="s">
        <v>5044</v>
      </c>
      <c r="B1022" s="48" t="s">
        <v>5045</v>
      </c>
      <c r="C1022" s="49"/>
      <c r="D1022" s="49"/>
      <c r="E1022" s="49"/>
      <c r="F1022" s="49"/>
      <c r="G1022" s="49" t="s">
        <v>983</v>
      </c>
      <c r="H1022" s="49"/>
      <c r="I1022" s="49"/>
      <c r="J1022" s="49" t="s">
        <v>984</v>
      </c>
      <c r="L1022" t="e">
        <v>#VALUE!</v>
      </c>
      <c r="M1022">
        <f t="shared" si="15"/>
        <v>0</v>
      </c>
    </row>
    <row r="1023" spans="1:13" ht="12.75" customHeight="1" x14ac:dyDescent="0.25">
      <c r="A1023" s="48" t="s">
        <v>5046</v>
      </c>
      <c r="B1023" s="48" t="s">
        <v>5047</v>
      </c>
      <c r="C1023" s="49"/>
      <c r="D1023" s="49"/>
      <c r="E1023" s="49"/>
      <c r="F1023" s="49"/>
      <c r="G1023" s="49" t="s">
        <v>983</v>
      </c>
      <c r="H1023" s="49"/>
      <c r="I1023" s="49"/>
      <c r="J1023" s="49" t="s">
        <v>984</v>
      </c>
      <c r="L1023" t="e">
        <v>#VALUE!</v>
      </c>
      <c r="M1023">
        <f t="shared" si="15"/>
        <v>0</v>
      </c>
    </row>
    <row r="1024" spans="1:13" ht="12.75" customHeight="1" x14ac:dyDescent="0.25">
      <c r="A1024" s="48" t="s">
        <v>5048</v>
      </c>
      <c r="B1024" s="48" t="s">
        <v>4995</v>
      </c>
      <c r="C1024" s="49"/>
      <c r="D1024" s="49"/>
      <c r="E1024" s="49"/>
      <c r="F1024" s="49"/>
      <c r="G1024" s="49" t="s">
        <v>983</v>
      </c>
      <c r="H1024" s="49"/>
      <c r="I1024" s="49"/>
      <c r="J1024" s="49" t="s">
        <v>984</v>
      </c>
      <c r="L1024" t="e">
        <v>#VALUE!</v>
      </c>
      <c r="M1024">
        <f t="shared" si="15"/>
        <v>0</v>
      </c>
    </row>
    <row r="1025" spans="1:13" ht="12.75" customHeight="1" x14ac:dyDescent="0.25">
      <c r="A1025" s="48" t="s">
        <v>5049</v>
      </c>
      <c r="B1025" s="48" t="s">
        <v>5050</v>
      </c>
      <c r="C1025" s="49"/>
      <c r="D1025" s="49"/>
      <c r="E1025" s="49"/>
      <c r="F1025" s="49"/>
      <c r="G1025" s="49" t="s">
        <v>983</v>
      </c>
      <c r="H1025" s="49"/>
      <c r="I1025" s="49"/>
      <c r="J1025" s="49" t="s">
        <v>984</v>
      </c>
      <c r="L1025" t="e">
        <v>#VALUE!</v>
      </c>
      <c r="M1025">
        <f t="shared" si="15"/>
        <v>0</v>
      </c>
    </row>
    <row r="1026" spans="1:13" ht="12.75" customHeight="1" x14ac:dyDescent="0.25">
      <c r="A1026" s="48" t="s">
        <v>5051</v>
      </c>
      <c r="B1026" s="48" t="s">
        <v>5052</v>
      </c>
      <c r="C1026" s="49"/>
      <c r="D1026" s="49"/>
      <c r="E1026" s="49"/>
      <c r="F1026" s="49"/>
      <c r="G1026" s="49" t="s">
        <v>983</v>
      </c>
      <c r="H1026" s="49"/>
      <c r="I1026" s="49"/>
      <c r="J1026" s="49" t="s">
        <v>984</v>
      </c>
      <c r="L1026" t="e">
        <v>#VALUE!</v>
      </c>
      <c r="M1026">
        <f t="shared" si="15"/>
        <v>0</v>
      </c>
    </row>
    <row r="1027" spans="1:13" ht="12.75" customHeight="1" x14ac:dyDescent="0.25">
      <c r="A1027" s="48" t="s">
        <v>5053</v>
      </c>
      <c r="B1027" s="48" t="s">
        <v>4997</v>
      </c>
      <c r="C1027" s="49"/>
      <c r="D1027" s="49"/>
      <c r="E1027" s="49"/>
      <c r="F1027" s="49"/>
      <c r="G1027" s="49" t="s">
        <v>983</v>
      </c>
      <c r="H1027" s="49"/>
      <c r="I1027" s="49"/>
      <c r="J1027" s="49" t="s">
        <v>984</v>
      </c>
      <c r="L1027" t="e">
        <v>#VALUE!</v>
      </c>
      <c r="M1027">
        <f t="shared" si="15"/>
        <v>0</v>
      </c>
    </row>
    <row r="1028" spans="1:13" ht="12.75" customHeight="1" x14ac:dyDescent="0.25">
      <c r="A1028" s="48" t="s">
        <v>5054</v>
      </c>
      <c r="B1028" s="48" t="s">
        <v>5055</v>
      </c>
      <c r="C1028" s="49"/>
      <c r="D1028" s="49"/>
      <c r="E1028" s="49"/>
      <c r="F1028" s="49"/>
      <c r="G1028" s="49" t="s">
        <v>983</v>
      </c>
      <c r="H1028" s="49"/>
      <c r="I1028" s="49"/>
      <c r="J1028" s="49" t="s">
        <v>984</v>
      </c>
      <c r="L1028" t="e">
        <v>#VALUE!</v>
      </c>
      <c r="M1028">
        <f t="shared" si="15"/>
        <v>0</v>
      </c>
    </row>
    <row r="1029" spans="1:13" ht="12.75" customHeight="1" x14ac:dyDescent="0.25">
      <c r="A1029" s="48" t="s">
        <v>5056</v>
      </c>
      <c r="B1029" s="48" t="s">
        <v>5057</v>
      </c>
      <c r="C1029" s="49"/>
      <c r="D1029" s="49"/>
      <c r="E1029" s="49"/>
      <c r="F1029" s="49"/>
      <c r="G1029" s="49" t="s">
        <v>983</v>
      </c>
      <c r="H1029" s="49"/>
      <c r="I1029" s="49"/>
      <c r="J1029" s="49" t="s">
        <v>984</v>
      </c>
      <c r="L1029" t="e">
        <v>#VALUE!</v>
      </c>
      <c r="M1029">
        <f t="shared" ref="M1029:M1092" si="16">+E1029</f>
        <v>0</v>
      </c>
    </row>
    <row r="1030" spans="1:13" ht="12.75" customHeight="1" x14ac:dyDescent="0.25">
      <c r="A1030" s="48" t="s">
        <v>5058</v>
      </c>
      <c r="B1030" s="48" t="s">
        <v>5059</v>
      </c>
      <c r="C1030" s="49"/>
      <c r="D1030" s="49"/>
      <c r="E1030" s="49"/>
      <c r="F1030" s="49"/>
      <c r="G1030" s="49" t="s">
        <v>983</v>
      </c>
      <c r="H1030" s="49"/>
      <c r="I1030" s="49"/>
      <c r="J1030" s="49" t="s">
        <v>984</v>
      </c>
      <c r="L1030" t="e">
        <v>#VALUE!</v>
      </c>
      <c r="M1030">
        <f t="shared" si="16"/>
        <v>0</v>
      </c>
    </row>
    <row r="1031" spans="1:13" ht="12.75" customHeight="1" x14ac:dyDescent="0.25">
      <c r="A1031" s="48" t="s">
        <v>5060</v>
      </c>
      <c r="B1031" s="48" t="s">
        <v>5061</v>
      </c>
      <c r="C1031" s="49"/>
      <c r="D1031" s="49"/>
      <c r="E1031" s="49"/>
      <c r="F1031" s="49"/>
      <c r="G1031" s="49" t="s">
        <v>983</v>
      </c>
      <c r="H1031" s="49"/>
      <c r="I1031" s="49"/>
      <c r="J1031" s="49" t="s">
        <v>984</v>
      </c>
      <c r="L1031" t="e">
        <v>#VALUE!</v>
      </c>
      <c r="M1031">
        <f t="shared" si="16"/>
        <v>0</v>
      </c>
    </row>
    <row r="1032" spans="1:13" ht="12.75" customHeight="1" x14ac:dyDescent="0.25">
      <c r="A1032" s="48" t="s">
        <v>5062</v>
      </c>
      <c r="B1032" s="48" t="s">
        <v>5063</v>
      </c>
      <c r="C1032" s="49"/>
      <c r="D1032" s="49"/>
      <c r="E1032" s="49"/>
      <c r="F1032" s="49"/>
      <c r="G1032" s="49" t="s">
        <v>983</v>
      </c>
      <c r="H1032" s="49"/>
      <c r="I1032" s="49"/>
      <c r="J1032" s="49" t="s">
        <v>984</v>
      </c>
      <c r="L1032" t="e">
        <v>#VALUE!</v>
      </c>
      <c r="M1032">
        <f t="shared" si="16"/>
        <v>0</v>
      </c>
    </row>
    <row r="1033" spans="1:13" ht="12.75" customHeight="1" x14ac:dyDescent="0.25">
      <c r="A1033" s="48" t="s">
        <v>5064</v>
      </c>
      <c r="B1033" s="48" t="s">
        <v>5065</v>
      </c>
      <c r="C1033" s="49"/>
      <c r="D1033" s="49"/>
      <c r="E1033" s="49"/>
      <c r="F1033" s="49"/>
      <c r="G1033" s="49" t="s">
        <v>983</v>
      </c>
      <c r="H1033" s="49"/>
      <c r="I1033" s="49"/>
      <c r="J1033" s="49" t="s">
        <v>984</v>
      </c>
      <c r="L1033" t="e">
        <v>#VALUE!</v>
      </c>
      <c r="M1033">
        <f t="shared" si="16"/>
        <v>0</v>
      </c>
    </row>
    <row r="1034" spans="1:13" ht="12.75" customHeight="1" x14ac:dyDescent="0.25">
      <c r="A1034" s="48" t="s">
        <v>5066</v>
      </c>
      <c r="B1034" s="48" t="s">
        <v>5067</v>
      </c>
      <c r="C1034" s="49"/>
      <c r="D1034" s="49"/>
      <c r="E1034" s="49"/>
      <c r="F1034" s="49"/>
      <c r="G1034" s="49" t="s">
        <v>983</v>
      </c>
      <c r="H1034" s="49"/>
      <c r="I1034" s="49"/>
      <c r="J1034" s="49" t="s">
        <v>984</v>
      </c>
      <c r="L1034" t="e">
        <v>#VALUE!</v>
      </c>
      <c r="M1034">
        <f t="shared" si="16"/>
        <v>0</v>
      </c>
    </row>
    <row r="1035" spans="1:13" ht="12.75" customHeight="1" x14ac:dyDescent="0.25">
      <c r="A1035" s="48" t="s">
        <v>5068</v>
      </c>
      <c r="B1035" s="48" t="s">
        <v>5069</v>
      </c>
      <c r="C1035" s="49"/>
      <c r="D1035" s="49"/>
      <c r="E1035" s="49"/>
      <c r="F1035" s="49"/>
      <c r="G1035" s="49" t="s">
        <v>983</v>
      </c>
      <c r="H1035" s="49"/>
      <c r="I1035" s="49"/>
      <c r="J1035" s="49" t="s">
        <v>984</v>
      </c>
      <c r="L1035" t="e">
        <v>#VALUE!</v>
      </c>
      <c r="M1035">
        <f t="shared" si="16"/>
        <v>0</v>
      </c>
    </row>
    <row r="1036" spans="1:13" ht="12.75" customHeight="1" x14ac:dyDescent="0.25">
      <c r="A1036" s="48" t="s">
        <v>5070</v>
      </c>
      <c r="B1036" s="48" t="s">
        <v>5071</v>
      </c>
      <c r="C1036" s="49"/>
      <c r="D1036" s="49"/>
      <c r="E1036" s="49"/>
      <c r="F1036" s="49"/>
      <c r="G1036" s="49" t="s">
        <v>983</v>
      </c>
      <c r="H1036" s="49"/>
      <c r="I1036" s="49"/>
      <c r="J1036" s="49" t="s">
        <v>984</v>
      </c>
      <c r="L1036" t="e">
        <v>#VALUE!</v>
      </c>
      <c r="M1036">
        <f t="shared" si="16"/>
        <v>0</v>
      </c>
    </row>
    <row r="1037" spans="1:13" ht="12.75" customHeight="1" x14ac:dyDescent="0.25">
      <c r="A1037" s="48" t="s">
        <v>5072</v>
      </c>
      <c r="B1037" s="48" t="s">
        <v>5073</v>
      </c>
      <c r="C1037" s="49"/>
      <c r="D1037" s="49"/>
      <c r="E1037" s="49"/>
      <c r="F1037" s="49"/>
      <c r="G1037" s="49" t="s">
        <v>983</v>
      </c>
      <c r="H1037" s="49"/>
      <c r="I1037" s="49"/>
      <c r="J1037" s="49" t="s">
        <v>984</v>
      </c>
      <c r="L1037" t="e">
        <v>#VALUE!</v>
      </c>
      <c r="M1037">
        <f t="shared" si="16"/>
        <v>0</v>
      </c>
    </row>
    <row r="1038" spans="1:13" ht="12.75" customHeight="1" x14ac:dyDescent="0.25">
      <c r="A1038" s="48" t="s">
        <v>5074</v>
      </c>
      <c r="B1038" s="48" t="s">
        <v>5075</v>
      </c>
      <c r="C1038" s="49"/>
      <c r="D1038" s="49"/>
      <c r="E1038" s="49"/>
      <c r="F1038" s="49"/>
      <c r="G1038" s="49" t="s">
        <v>983</v>
      </c>
      <c r="H1038" s="49"/>
      <c r="I1038" s="49"/>
      <c r="J1038" s="49" t="s">
        <v>984</v>
      </c>
      <c r="L1038" t="e">
        <v>#VALUE!</v>
      </c>
      <c r="M1038">
        <f t="shared" si="16"/>
        <v>0</v>
      </c>
    </row>
    <row r="1039" spans="1:13" ht="12.75" customHeight="1" x14ac:dyDescent="0.25">
      <c r="A1039" s="48" t="s">
        <v>5076</v>
      </c>
      <c r="B1039" s="48" t="s">
        <v>5077</v>
      </c>
      <c r="C1039" s="49"/>
      <c r="D1039" s="49"/>
      <c r="E1039" s="49"/>
      <c r="F1039" s="49"/>
      <c r="G1039" s="49" t="s">
        <v>983</v>
      </c>
      <c r="H1039" s="49"/>
      <c r="I1039" s="49"/>
      <c r="J1039" s="49" t="s">
        <v>984</v>
      </c>
      <c r="L1039" t="e">
        <v>#VALUE!</v>
      </c>
      <c r="M1039">
        <f t="shared" si="16"/>
        <v>0</v>
      </c>
    </row>
    <row r="1040" spans="1:13" ht="12.75" customHeight="1" x14ac:dyDescent="0.25">
      <c r="A1040" s="48" t="s">
        <v>5078</v>
      </c>
      <c r="B1040" s="48" t="s">
        <v>5079</v>
      </c>
      <c r="C1040" s="49"/>
      <c r="D1040" s="49"/>
      <c r="E1040" s="49"/>
      <c r="F1040" s="49"/>
      <c r="G1040" s="49" t="s">
        <v>983</v>
      </c>
      <c r="H1040" s="49"/>
      <c r="I1040" s="49"/>
      <c r="J1040" s="49" t="s">
        <v>984</v>
      </c>
      <c r="L1040" t="e">
        <v>#VALUE!</v>
      </c>
      <c r="M1040">
        <f t="shared" si="16"/>
        <v>0</v>
      </c>
    </row>
    <row r="1041" spans="1:13" ht="12.75" customHeight="1" x14ac:dyDescent="0.25">
      <c r="A1041" s="48" t="s">
        <v>5080</v>
      </c>
      <c r="B1041" s="48" t="s">
        <v>5081</v>
      </c>
      <c r="C1041" s="49"/>
      <c r="D1041" s="49"/>
      <c r="E1041" s="49"/>
      <c r="F1041" s="49"/>
      <c r="G1041" s="49" t="s">
        <v>983</v>
      </c>
      <c r="H1041" s="49"/>
      <c r="I1041" s="49"/>
      <c r="J1041" s="49" t="s">
        <v>984</v>
      </c>
      <c r="L1041" t="e">
        <v>#VALUE!</v>
      </c>
      <c r="M1041">
        <f t="shared" si="16"/>
        <v>0</v>
      </c>
    </row>
    <row r="1042" spans="1:13" ht="12.75" customHeight="1" x14ac:dyDescent="0.25">
      <c r="A1042" s="48" t="s">
        <v>5082</v>
      </c>
      <c r="B1042" s="48" t="s">
        <v>5083</v>
      </c>
      <c r="C1042" s="49"/>
      <c r="D1042" s="49"/>
      <c r="E1042" s="49"/>
      <c r="F1042" s="49"/>
      <c r="G1042" s="49" t="s">
        <v>983</v>
      </c>
      <c r="H1042" s="49"/>
      <c r="I1042" s="49"/>
      <c r="J1042" s="49" t="s">
        <v>984</v>
      </c>
      <c r="L1042" t="e">
        <v>#VALUE!</v>
      </c>
      <c r="M1042">
        <f t="shared" si="16"/>
        <v>0</v>
      </c>
    </row>
    <row r="1043" spans="1:13" ht="12.75" customHeight="1" x14ac:dyDescent="0.25">
      <c r="A1043" s="48" t="s">
        <v>5084</v>
      </c>
      <c r="B1043" s="48" t="s">
        <v>5085</v>
      </c>
      <c r="C1043" s="49"/>
      <c r="D1043" s="49"/>
      <c r="E1043" s="49"/>
      <c r="F1043" s="49"/>
      <c r="G1043" s="49" t="s">
        <v>983</v>
      </c>
      <c r="H1043" s="49"/>
      <c r="I1043" s="49"/>
      <c r="J1043" s="49" t="s">
        <v>984</v>
      </c>
      <c r="L1043" t="e">
        <v>#VALUE!</v>
      </c>
      <c r="M1043">
        <f t="shared" si="16"/>
        <v>0</v>
      </c>
    </row>
    <row r="1044" spans="1:13" ht="12.75" customHeight="1" x14ac:dyDescent="0.25">
      <c r="A1044" s="48" t="s">
        <v>5086</v>
      </c>
      <c r="B1044" s="48" t="s">
        <v>5087</v>
      </c>
      <c r="C1044" s="49"/>
      <c r="D1044" s="49"/>
      <c r="E1044" s="49"/>
      <c r="F1044" s="49"/>
      <c r="G1044" s="49" t="s">
        <v>983</v>
      </c>
      <c r="H1044" s="49"/>
      <c r="I1044" s="49"/>
      <c r="J1044" s="49" t="s">
        <v>984</v>
      </c>
      <c r="L1044" t="e">
        <v>#VALUE!</v>
      </c>
      <c r="M1044">
        <f t="shared" si="16"/>
        <v>0</v>
      </c>
    </row>
    <row r="1045" spans="1:13" ht="12.75" customHeight="1" x14ac:dyDescent="0.25">
      <c r="A1045" s="48" t="s">
        <v>5088</v>
      </c>
      <c r="B1045" s="48" t="s">
        <v>5089</v>
      </c>
      <c r="C1045" s="49"/>
      <c r="D1045" s="49"/>
      <c r="E1045" s="49"/>
      <c r="F1045" s="49"/>
      <c r="G1045" s="49" t="s">
        <v>983</v>
      </c>
      <c r="H1045" s="49"/>
      <c r="I1045" s="49"/>
      <c r="J1045" s="49" t="s">
        <v>984</v>
      </c>
      <c r="L1045" t="e">
        <v>#VALUE!</v>
      </c>
      <c r="M1045">
        <f t="shared" si="16"/>
        <v>0</v>
      </c>
    </row>
    <row r="1046" spans="1:13" ht="12.75" customHeight="1" x14ac:dyDescent="0.25">
      <c r="A1046" s="48" t="s">
        <v>5090</v>
      </c>
      <c r="B1046" s="48" t="s">
        <v>5091</v>
      </c>
      <c r="C1046" s="49"/>
      <c r="D1046" s="49"/>
      <c r="E1046" s="49"/>
      <c r="F1046" s="49"/>
      <c r="G1046" s="49" t="s">
        <v>983</v>
      </c>
      <c r="H1046" s="49"/>
      <c r="I1046" s="49"/>
      <c r="J1046" s="49" t="s">
        <v>984</v>
      </c>
      <c r="L1046" t="e">
        <v>#VALUE!</v>
      </c>
      <c r="M1046">
        <f t="shared" si="16"/>
        <v>0</v>
      </c>
    </row>
    <row r="1047" spans="1:13" ht="12.75" customHeight="1" x14ac:dyDescent="0.25">
      <c r="A1047" s="48" t="s">
        <v>5092</v>
      </c>
      <c r="B1047" s="48" t="s">
        <v>5093</v>
      </c>
      <c r="C1047" s="49"/>
      <c r="D1047" s="49"/>
      <c r="E1047" s="49"/>
      <c r="F1047" s="49"/>
      <c r="G1047" s="49" t="s">
        <v>983</v>
      </c>
      <c r="H1047" s="49"/>
      <c r="I1047" s="49"/>
      <c r="J1047" s="49" t="s">
        <v>984</v>
      </c>
      <c r="L1047" t="e">
        <v>#VALUE!</v>
      </c>
      <c r="M1047">
        <f t="shared" si="16"/>
        <v>0</v>
      </c>
    </row>
    <row r="1048" spans="1:13" ht="12.75" customHeight="1" x14ac:dyDescent="0.25">
      <c r="A1048" s="48" t="s">
        <v>5094</v>
      </c>
      <c r="B1048" s="48" t="s">
        <v>5095</v>
      </c>
      <c r="C1048" s="49"/>
      <c r="D1048" s="49"/>
      <c r="E1048" s="49"/>
      <c r="F1048" s="49"/>
      <c r="G1048" s="49" t="s">
        <v>983</v>
      </c>
      <c r="H1048" s="49"/>
      <c r="I1048" s="49"/>
      <c r="J1048" s="49" t="s">
        <v>984</v>
      </c>
      <c r="L1048" t="e">
        <v>#VALUE!</v>
      </c>
      <c r="M1048">
        <f t="shared" si="16"/>
        <v>0</v>
      </c>
    </row>
    <row r="1049" spans="1:13" ht="12.75" customHeight="1" x14ac:dyDescent="0.25">
      <c r="A1049" s="48" t="s">
        <v>5096</v>
      </c>
      <c r="B1049" s="48" t="s">
        <v>5097</v>
      </c>
      <c r="C1049" s="49"/>
      <c r="D1049" s="49"/>
      <c r="E1049" s="49"/>
      <c r="F1049" s="49"/>
      <c r="G1049" s="49" t="s">
        <v>983</v>
      </c>
      <c r="H1049" s="49"/>
      <c r="I1049" s="49"/>
      <c r="J1049" s="49" t="s">
        <v>984</v>
      </c>
      <c r="L1049" t="e">
        <v>#VALUE!</v>
      </c>
      <c r="M1049">
        <f t="shared" si="16"/>
        <v>0</v>
      </c>
    </row>
    <row r="1050" spans="1:13" ht="12.75" customHeight="1" x14ac:dyDescent="0.25">
      <c r="A1050" s="48" t="s">
        <v>5098</v>
      </c>
      <c r="B1050" s="48" t="s">
        <v>5099</v>
      </c>
      <c r="C1050" s="49"/>
      <c r="D1050" s="49"/>
      <c r="E1050" s="49"/>
      <c r="F1050" s="49"/>
      <c r="G1050" s="49" t="s">
        <v>983</v>
      </c>
      <c r="H1050" s="49"/>
      <c r="I1050" s="49"/>
      <c r="J1050" s="49" t="s">
        <v>984</v>
      </c>
      <c r="L1050" t="e">
        <v>#VALUE!</v>
      </c>
      <c r="M1050">
        <f t="shared" si="16"/>
        <v>0</v>
      </c>
    </row>
    <row r="1051" spans="1:13" ht="12.75" customHeight="1" x14ac:dyDescent="0.25">
      <c r="A1051" s="48" t="s">
        <v>5100</v>
      </c>
      <c r="B1051" s="48" t="s">
        <v>5101</v>
      </c>
      <c r="C1051" s="49"/>
      <c r="D1051" s="49"/>
      <c r="E1051" s="49"/>
      <c r="F1051" s="49"/>
      <c r="G1051" s="49" t="s">
        <v>983</v>
      </c>
      <c r="H1051" s="49"/>
      <c r="I1051" s="49"/>
      <c r="J1051" s="49" t="s">
        <v>984</v>
      </c>
      <c r="L1051" t="e">
        <v>#VALUE!</v>
      </c>
      <c r="M1051">
        <f t="shared" si="16"/>
        <v>0</v>
      </c>
    </row>
    <row r="1052" spans="1:13" ht="12.75" customHeight="1" x14ac:dyDescent="0.25">
      <c r="A1052" s="48" t="s">
        <v>5102</v>
      </c>
      <c r="B1052" s="48" t="s">
        <v>5103</v>
      </c>
      <c r="C1052" s="49"/>
      <c r="D1052" s="49"/>
      <c r="E1052" s="49"/>
      <c r="F1052" s="49"/>
      <c r="G1052" s="49" t="s">
        <v>983</v>
      </c>
      <c r="H1052" s="49"/>
      <c r="I1052" s="49"/>
      <c r="J1052" s="49" t="s">
        <v>984</v>
      </c>
      <c r="L1052" t="e">
        <v>#VALUE!</v>
      </c>
      <c r="M1052">
        <f t="shared" si="16"/>
        <v>0</v>
      </c>
    </row>
    <row r="1053" spans="1:13" ht="12.75" customHeight="1" x14ac:dyDescent="0.25">
      <c r="A1053" s="48" t="s">
        <v>5104</v>
      </c>
      <c r="B1053" s="48" t="s">
        <v>5105</v>
      </c>
      <c r="C1053" s="49"/>
      <c r="D1053" s="49"/>
      <c r="E1053" s="49"/>
      <c r="F1053" s="49"/>
      <c r="G1053" s="49" t="s">
        <v>983</v>
      </c>
      <c r="H1053" s="49"/>
      <c r="I1053" s="49"/>
      <c r="J1053" s="49" t="s">
        <v>984</v>
      </c>
      <c r="L1053" t="e">
        <v>#VALUE!</v>
      </c>
      <c r="M1053">
        <f t="shared" si="16"/>
        <v>0</v>
      </c>
    </row>
    <row r="1054" spans="1:13" ht="12.75" customHeight="1" x14ac:dyDescent="0.25">
      <c r="A1054" s="48" t="s">
        <v>5106</v>
      </c>
      <c r="B1054" s="48" t="s">
        <v>5107</v>
      </c>
      <c r="C1054" s="49"/>
      <c r="D1054" s="49"/>
      <c r="E1054" s="49"/>
      <c r="F1054" s="49"/>
      <c r="G1054" s="49" t="s">
        <v>983</v>
      </c>
      <c r="H1054" s="49"/>
      <c r="I1054" s="49"/>
      <c r="J1054" s="49" t="s">
        <v>984</v>
      </c>
      <c r="L1054" t="e">
        <v>#VALUE!</v>
      </c>
      <c r="M1054">
        <f t="shared" si="16"/>
        <v>0</v>
      </c>
    </row>
    <row r="1055" spans="1:13" ht="12.75" customHeight="1" x14ac:dyDescent="0.25">
      <c r="A1055" s="48" t="s">
        <v>5108</v>
      </c>
      <c r="B1055" s="48" t="s">
        <v>5109</v>
      </c>
      <c r="C1055" s="49"/>
      <c r="D1055" s="49"/>
      <c r="E1055" s="49"/>
      <c r="F1055" s="49"/>
      <c r="G1055" s="49" t="s">
        <v>983</v>
      </c>
      <c r="H1055" s="49"/>
      <c r="I1055" s="49"/>
      <c r="J1055" s="49" t="s">
        <v>984</v>
      </c>
      <c r="L1055" t="e">
        <v>#VALUE!</v>
      </c>
      <c r="M1055">
        <f t="shared" si="16"/>
        <v>0</v>
      </c>
    </row>
    <row r="1056" spans="1:13" ht="12.75" customHeight="1" x14ac:dyDescent="0.25">
      <c r="A1056" s="48" t="s">
        <v>5110</v>
      </c>
      <c r="B1056" s="48" t="s">
        <v>5111</v>
      </c>
      <c r="C1056" s="49"/>
      <c r="D1056" s="49"/>
      <c r="E1056" s="49"/>
      <c r="F1056" s="49"/>
      <c r="G1056" s="49" t="s">
        <v>983</v>
      </c>
      <c r="H1056" s="49"/>
      <c r="I1056" s="49"/>
      <c r="J1056" s="49" t="s">
        <v>984</v>
      </c>
      <c r="L1056" t="e">
        <v>#VALUE!</v>
      </c>
      <c r="M1056">
        <f t="shared" si="16"/>
        <v>0</v>
      </c>
    </row>
    <row r="1057" spans="1:13" ht="12.75" customHeight="1" x14ac:dyDescent="0.25">
      <c r="A1057" s="48" t="s">
        <v>5112</v>
      </c>
      <c r="B1057" s="48" t="s">
        <v>5113</v>
      </c>
      <c r="C1057" s="49"/>
      <c r="D1057" s="49"/>
      <c r="E1057" s="49"/>
      <c r="F1057" s="49"/>
      <c r="G1057" s="49" t="s">
        <v>983</v>
      </c>
      <c r="H1057" s="49"/>
      <c r="I1057" s="49"/>
      <c r="J1057" s="49" t="s">
        <v>984</v>
      </c>
      <c r="L1057" t="e">
        <v>#VALUE!</v>
      </c>
      <c r="M1057">
        <f t="shared" si="16"/>
        <v>0</v>
      </c>
    </row>
    <row r="1058" spans="1:13" ht="12.75" customHeight="1" x14ac:dyDescent="0.25">
      <c r="A1058" s="48" t="s">
        <v>5114</v>
      </c>
      <c r="B1058" s="48" t="s">
        <v>5115</v>
      </c>
      <c r="C1058" s="49"/>
      <c r="D1058" s="49"/>
      <c r="E1058" s="49"/>
      <c r="F1058" s="49"/>
      <c r="G1058" s="49" t="s">
        <v>983</v>
      </c>
      <c r="H1058" s="49"/>
      <c r="I1058" s="49"/>
      <c r="J1058" s="49" t="s">
        <v>984</v>
      </c>
      <c r="L1058" t="e">
        <v>#VALUE!</v>
      </c>
      <c r="M1058">
        <f t="shared" si="16"/>
        <v>0</v>
      </c>
    </row>
    <row r="1059" spans="1:13" ht="12.75" customHeight="1" x14ac:dyDescent="0.25">
      <c r="A1059" s="48" t="s">
        <v>5116</v>
      </c>
      <c r="B1059" s="48" t="s">
        <v>5117</v>
      </c>
      <c r="C1059" s="49"/>
      <c r="D1059" s="49"/>
      <c r="E1059" s="49"/>
      <c r="F1059" s="49"/>
      <c r="G1059" s="49" t="s">
        <v>983</v>
      </c>
      <c r="H1059" s="49"/>
      <c r="I1059" s="49"/>
      <c r="J1059" s="49" t="s">
        <v>984</v>
      </c>
      <c r="L1059" t="e">
        <v>#VALUE!</v>
      </c>
      <c r="M1059">
        <f t="shared" si="16"/>
        <v>0</v>
      </c>
    </row>
    <row r="1060" spans="1:13" ht="12.75" customHeight="1" x14ac:dyDescent="0.25">
      <c r="A1060" s="48" t="s">
        <v>5118</v>
      </c>
      <c r="B1060" s="48" t="s">
        <v>5119</v>
      </c>
      <c r="C1060" s="49"/>
      <c r="D1060" s="49"/>
      <c r="E1060" s="49"/>
      <c r="F1060" s="49"/>
      <c r="G1060" s="49" t="s">
        <v>983</v>
      </c>
      <c r="H1060" s="49"/>
      <c r="I1060" s="49"/>
      <c r="J1060" s="49" t="s">
        <v>984</v>
      </c>
      <c r="L1060" t="e">
        <v>#VALUE!</v>
      </c>
      <c r="M1060">
        <f t="shared" si="16"/>
        <v>0</v>
      </c>
    </row>
    <row r="1061" spans="1:13" ht="12.75" customHeight="1" x14ac:dyDescent="0.25">
      <c r="A1061" s="48" t="s">
        <v>5120</v>
      </c>
      <c r="B1061" s="48" t="s">
        <v>5121</v>
      </c>
      <c r="C1061" s="49"/>
      <c r="D1061" s="49"/>
      <c r="E1061" s="49"/>
      <c r="F1061" s="49"/>
      <c r="G1061" s="49" t="s">
        <v>983</v>
      </c>
      <c r="H1061" s="49"/>
      <c r="I1061" s="49"/>
      <c r="J1061" s="49" t="s">
        <v>984</v>
      </c>
      <c r="L1061" t="e">
        <v>#VALUE!</v>
      </c>
      <c r="M1061">
        <f t="shared" si="16"/>
        <v>0</v>
      </c>
    </row>
    <row r="1062" spans="1:13" ht="12.75" customHeight="1" x14ac:dyDescent="0.25">
      <c r="A1062" s="48" t="s">
        <v>5122</v>
      </c>
      <c r="B1062" s="48" t="s">
        <v>5123</v>
      </c>
      <c r="C1062" s="49"/>
      <c r="D1062" s="49"/>
      <c r="E1062" s="49"/>
      <c r="F1062" s="49"/>
      <c r="G1062" s="49" t="s">
        <v>983</v>
      </c>
      <c r="H1062" s="49"/>
      <c r="I1062" s="49"/>
      <c r="J1062" s="49" t="s">
        <v>984</v>
      </c>
      <c r="L1062" t="e">
        <v>#VALUE!</v>
      </c>
      <c r="M1062">
        <f t="shared" si="16"/>
        <v>0</v>
      </c>
    </row>
    <row r="1063" spans="1:13" ht="12.75" customHeight="1" x14ac:dyDescent="0.25">
      <c r="A1063" s="48" t="s">
        <v>5124</v>
      </c>
      <c r="B1063" s="48" t="s">
        <v>5125</v>
      </c>
      <c r="C1063" s="49"/>
      <c r="D1063" s="49"/>
      <c r="E1063" s="49"/>
      <c r="F1063" s="49"/>
      <c r="G1063" s="49" t="s">
        <v>983</v>
      </c>
      <c r="H1063" s="49"/>
      <c r="I1063" s="49"/>
      <c r="J1063" s="49" t="s">
        <v>984</v>
      </c>
      <c r="L1063" t="e">
        <v>#VALUE!</v>
      </c>
      <c r="M1063">
        <f t="shared" si="16"/>
        <v>0</v>
      </c>
    </row>
    <row r="1064" spans="1:13" ht="12.75" customHeight="1" x14ac:dyDescent="0.25">
      <c r="A1064" s="48" t="s">
        <v>5126</v>
      </c>
      <c r="B1064" s="48" t="s">
        <v>5127</v>
      </c>
      <c r="C1064" s="49"/>
      <c r="D1064" s="49"/>
      <c r="E1064" s="49"/>
      <c r="F1064" s="49"/>
      <c r="G1064" s="49" t="s">
        <v>983</v>
      </c>
      <c r="H1064" s="49"/>
      <c r="I1064" s="49"/>
      <c r="J1064" s="49" t="s">
        <v>984</v>
      </c>
      <c r="L1064" t="e">
        <v>#VALUE!</v>
      </c>
      <c r="M1064">
        <f t="shared" si="16"/>
        <v>0</v>
      </c>
    </row>
    <row r="1065" spans="1:13" ht="12.75" customHeight="1" x14ac:dyDescent="0.25">
      <c r="A1065" s="48" t="s">
        <v>5128</v>
      </c>
      <c r="B1065" s="48" t="s">
        <v>5129</v>
      </c>
      <c r="C1065" s="49"/>
      <c r="D1065" s="49"/>
      <c r="E1065" s="49"/>
      <c r="F1065" s="49"/>
      <c r="G1065" s="49" t="s">
        <v>983</v>
      </c>
      <c r="H1065" s="49"/>
      <c r="I1065" s="49"/>
      <c r="J1065" s="49" t="s">
        <v>984</v>
      </c>
      <c r="L1065" t="e">
        <v>#VALUE!</v>
      </c>
      <c r="M1065">
        <f t="shared" si="16"/>
        <v>0</v>
      </c>
    </row>
    <row r="1066" spans="1:13" ht="12.75" customHeight="1" x14ac:dyDescent="0.25">
      <c r="A1066" s="47" t="s">
        <v>979</v>
      </c>
      <c r="B1066" s="47" t="s">
        <v>980</v>
      </c>
      <c r="L1066">
        <v>0</v>
      </c>
      <c r="M1066">
        <f t="shared" si="16"/>
        <v>0</v>
      </c>
    </row>
    <row r="1067" spans="1:13" ht="12.75" customHeight="1" x14ac:dyDescent="0.25">
      <c r="A1067" s="48" t="s">
        <v>5130</v>
      </c>
      <c r="B1067" s="48" t="s">
        <v>5131</v>
      </c>
      <c r="C1067" s="49"/>
      <c r="D1067" s="49"/>
      <c r="E1067" s="49"/>
      <c r="F1067" s="49"/>
      <c r="G1067" s="49" t="s">
        <v>983</v>
      </c>
      <c r="H1067" s="49"/>
      <c r="I1067" s="49"/>
      <c r="J1067" s="49" t="s">
        <v>984</v>
      </c>
      <c r="L1067" t="e">
        <v>#VALUE!</v>
      </c>
      <c r="M1067">
        <f t="shared" si="16"/>
        <v>0</v>
      </c>
    </row>
    <row r="1068" spans="1:13" ht="12.75" customHeight="1" x14ac:dyDescent="0.25">
      <c r="A1068" s="48" t="s">
        <v>5132</v>
      </c>
      <c r="B1068" s="48" t="s">
        <v>5133</v>
      </c>
      <c r="C1068" s="49"/>
      <c r="D1068" s="49"/>
      <c r="E1068" s="49"/>
      <c r="F1068" s="49"/>
      <c r="G1068" s="49" t="s">
        <v>983</v>
      </c>
      <c r="H1068" s="49"/>
      <c r="I1068" s="49"/>
      <c r="J1068" s="49" t="s">
        <v>984</v>
      </c>
      <c r="L1068" t="e">
        <v>#VALUE!</v>
      </c>
      <c r="M1068">
        <f t="shared" si="16"/>
        <v>0</v>
      </c>
    </row>
    <row r="1069" spans="1:13" ht="12.75" customHeight="1" x14ac:dyDescent="0.25">
      <c r="A1069" s="48" t="s">
        <v>5134</v>
      </c>
      <c r="B1069" s="48" t="s">
        <v>5135</v>
      </c>
      <c r="C1069" s="49"/>
      <c r="D1069" s="49"/>
      <c r="E1069" s="49"/>
      <c r="F1069" s="49"/>
      <c r="G1069" s="49" t="s">
        <v>983</v>
      </c>
      <c r="H1069" s="49"/>
      <c r="I1069" s="49"/>
      <c r="J1069" s="49" t="s">
        <v>984</v>
      </c>
      <c r="L1069" t="e">
        <v>#VALUE!</v>
      </c>
      <c r="M1069">
        <f t="shared" si="16"/>
        <v>0</v>
      </c>
    </row>
    <row r="1070" spans="1:13" ht="12.75" customHeight="1" x14ac:dyDescent="0.25">
      <c r="A1070" s="48" t="s">
        <v>5136</v>
      </c>
      <c r="B1070" s="48" t="s">
        <v>5137</v>
      </c>
      <c r="C1070" s="49"/>
      <c r="D1070" s="49"/>
      <c r="E1070" s="49"/>
      <c r="F1070" s="49"/>
      <c r="G1070" s="49" t="s">
        <v>983</v>
      </c>
      <c r="H1070" s="49"/>
      <c r="I1070" s="49"/>
      <c r="J1070" s="49" t="s">
        <v>984</v>
      </c>
      <c r="L1070" t="e">
        <v>#VALUE!</v>
      </c>
      <c r="M1070">
        <f t="shared" si="16"/>
        <v>0</v>
      </c>
    </row>
    <row r="1071" spans="1:13" ht="12.75" customHeight="1" x14ac:dyDescent="0.25">
      <c r="A1071" s="48" t="s">
        <v>5138</v>
      </c>
      <c r="B1071" s="48" t="s">
        <v>5139</v>
      </c>
      <c r="C1071" s="49"/>
      <c r="D1071" s="49"/>
      <c r="E1071" s="49"/>
      <c r="F1071" s="49"/>
      <c r="G1071" s="49" t="s">
        <v>983</v>
      </c>
      <c r="H1071" s="49"/>
      <c r="I1071" s="49"/>
      <c r="J1071" s="49" t="s">
        <v>984</v>
      </c>
      <c r="L1071" t="e">
        <v>#VALUE!</v>
      </c>
      <c r="M1071">
        <f t="shared" si="16"/>
        <v>0</v>
      </c>
    </row>
    <row r="1072" spans="1:13" ht="12.75" customHeight="1" x14ac:dyDescent="0.25">
      <c r="A1072" s="48" t="s">
        <v>5140</v>
      </c>
      <c r="B1072" s="48" t="s">
        <v>5141</v>
      </c>
      <c r="C1072" s="49"/>
      <c r="D1072" s="49"/>
      <c r="E1072" s="49"/>
      <c r="F1072" s="49"/>
      <c r="G1072" s="49" t="s">
        <v>983</v>
      </c>
      <c r="H1072" s="49"/>
      <c r="I1072" s="49"/>
      <c r="J1072" s="49" t="s">
        <v>984</v>
      </c>
      <c r="L1072" t="e">
        <v>#VALUE!</v>
      </c>
      <c r="M1072">
        <f t="shared" si="16"/>
        <v>0</v>
      </c>
    </row>
    <row r="1073" spans="1:13" ht="12.75" customHeight="1" x14ac:dyDescent="0.25">
      <c r="A1073" s="48" t="s">
        <v>5142</v>
      </c>
      <c r="B1073" s="48" t="s">
        <v>5143</v>
      </c>
      <c r="C1073" s="49"/>
      <c r="D1073" s="49"/>
      <c r="E1073" s="49"/>
      <c r="F1073" s="49"/>
      <c r="G1073" s="49" t="s">
        <v>983</v>
      </c>
      <c r="H1073" s="49"/>
      <c r="I1073" s="49"/>
      <c r="J1073" s="49" t="s">
        <v>984</v>
      </c>
      <c r="L1073" t="e">
        <v>#VALUE!</v>
      </c>
      <c r="M1073">
        <f t="shared" si="16"/>
        <v>0</v>
      </c>
    </row>
    <row r="1074" spans="1:13" ht="12.75" customHeight="1" x14ac:dyDescent="0.25">
      <c r="A1074" s="48" t="s">
        <v>5144</v>
      </c>
      <c r="B1074" s="48" t="s">
        <v>5145</v>
      </c>
      <c r="C1074" s="49"/>
      <c r="D1074" s="49"/>
      <c r="E1074" s="49"/>
      <c r="F1074" s="49"/>
      <c r="G1074" s="49" t="s">
        <v>983</v>
      </c>
      <c r="H1074" s="49"/>
      <c r="I1074" s="49"/>
      <c r="J1074" s="49" t="s">
        <v>984</v>
      </c>
      <c r="L1074" t="e">
        <v>#VALUE!</v>
      </c>
      <c r="M1074">
        <f t="shared" si="16"/>
        <v>0</v>
      </c>
    </row>
    <row r="1075" spans="1:13" ht="12.75" customHeight="1" x14ac:dyDescent="0.25">
      <c r="A1075" s="48" t="s">
        <v>5146</v>
      </c>
      <c r="B1075" s="48" t="s">
        <v>5147</v>
      </c>
      <c r="C1075" s="49"/>
      <c r="D1075" s="49"/>
      <c r="E1075" s="49"/>
      <c r="F1075" s="49"/>
      <c r="G1075" s="49" t="s">
        <v>983</v>
      </c>
      <c r="H1075" s="49"/>
      <c r="I1075" s="49"/>
      <c r="J1075" s="49" t="s">
        <v>984</v>
      </c>
      <c r="L1075" t="e">
        <v>#VALUE!</v>
      </c>
      <c r="M1075">
        <f t="shared" si="16"/>
        <v>0</v>
      </c>
    </row>
    <row r="1076" spans="1:13" ht="12.75" customHeight="1" x14ac:dyDescent="0.25">
      <c r="A1076" s="48" t="s">
        <v>5148</v>
      </c>
      <c r="B1076" s="48" t="s">
        <v>5149</v>
      </c>
      <c r="C1076" s="49"/>
      <c r="D1076" s="49"/>
      <c r="E1076" s="49"/>
      <c r="F1076" s="49"/>
      <c r="G1076" s="49" t="s">
        <v>983</v>
      </c>
      <c r="H1076" s="49"/>
      <c r="I1076" s="49"/>
      <c r="J1076" s="49" t="s">
        <v>984</v>
      </c>
      <c r="L1076" t="e">
        <v>#VALUE!</v>
      </c>
      <c r="M1076">
        <f t="shared" si="16"/>
        <v>0</v>
      </c>
    </row>
    <row r="1077" spans="1:13" ht="12.75" customHeight="1" x14ac:dyDescent="0.25">
      <c r="A1077" s="48" t="s">
        <v>5150</v>
      </c>
      <c r="B1077" s="48" t="s">
        <v>5151</v>
      </c>
      <c r="C1077" s="49"/>
      <c r="D1077" s="49"/>
      <c r="E1077" s="49"/>
      <c r="F1077" s="49"/>
      <c r="G1077" s="49" t="s">
        <v>983</v>
      </c>
      <c r="H1077" s="49"/>
      <c r="I1077" s="49"/>
      <c r="J1077" s="49" t="s">
        <v>984</v>
      </c>
      <c r="L1077" t="e">
        <v>#VALUE!</v>
      </c>
      <c r="M1077">
        <f t="shared" si="16"/>
        <v>0</v>
      </c>
    </row>
    <row r="1078" spans="1:13" ht="12.75" customHeight="1" x14ac:dyDescent="0.25">
      <c r="A1078" s="48" t="s">
        <v>5152</v>
      </c>
      <c r="B1078" s="48" t="s">
        <v>5153</v>
      </c>
      <c r="C1078" s="49"/>
      <c r="D1078" s="49"/>
      <c r="E1078" s="49"/>
      <c r="F1078" s="49"/>
      <c r="G1078" s="49" t="s">
        <v>983</v>
      </c>
      <c r="H1078" s="49"/>
      <c r="I1078" s="49"/>
      <c r="J1078" s="49" t="s">
        <v>984</v>
      </c>
      <c r="L1078" t="e">
        <v>#VALUE!</v>
      </c>
      <c r="M1078">
        <f t="shared" si="16"/>
        <v>0</v>
      </c>
    </row>
    <row r="1079" spans="1:13" ht="12.75" customHeight="1" x14ac:dyDescent="0.25">
      <c r="A1079" s="48" t="s">
        <v>5154</v>
      </c>
      <c r="B1079" s="48" t="s">
        <v>5155</v>
      </c>
      <c r="C1079" s="49"/>
      <c r="D1079" s="49"/>
      <c r="E1079" s="49"/>
      <c r="F1079" s="49"/>
      <c r="G1079" s="49" t="s">
        <v>983</v>
      </c>
      <c r="H1079" s="49"/>
      <c r="I1079" s="49"/>
      <c r="J1079" s="49" t="s">
        <v>984</v>
      </c>
      <c r="L1079" t="e">
        <v>#VALUE!</v>
      </c>
      <c r="M1079">
        <f t="shared" si="16"/>
        <v>0</v>
      </c>
    </row>
    <row r="1080" spans="1:13" ht="12.75" customHeight="1" x14ac:dyDescent="0.25">
      <c r="A1080" s="48" t="s">
        <v>5156</v>
      </c>
      <c r="B1080" s="48" t="s">
        <v>5157</v>
      </c>
      <c r="C1080" s="49"/>
      <c r="D1080" s="49"/>
      <c r="E1080" s="49"/>
      <c r="F1080" s="49"/>
      <c r="G1080" s="49" t="s">
        <v>983</v>
      </c>
      <c r="H1080" s="49"/>
      <c r="I1080" s="49"/>
      <c r="J1080" s="49" t="s">
        <v>984</v>
      </c>
      <c r="L1080" t="e">
        <v>#VALUE!</v>
      </c>
      <c r="M1080">
        <f t="shared" si="16"/>
        <v>0</v>
      </c>
    </row>
    <row r="1081" spans="1:13" ht="12.75" customHeight="1" x14ac:dyDescent="0.25">
      <c r="A1081" s="48" t="s">
        <v>5158</v>
      </c>
      <c r="B1081" s="48" t="s">
        <v>5159</v>
      </c>
      <c r="C1081" s="49"/>
      <c r="D1081" s="49"/>
      <c r="E1081" s="49"/>
      <c r="F1081" s="49"/>
      <c r="G1081" s="49" t="s">
        <v>983</v>
      </c>
      <c r="H1081" s="49"/>
      <c r="I1081" s="49"/>
      <c r="J1081" s="49" t="s">
        <v>984</v>
      </c>
      <c r="L1081" t="e">
        <v>#VALUE!</v>
      </c>
      <c r="M1081">
        <f t="shared" si="16"/>
        <v>0</v>
      </c>
    </row>
    <row r="1082" spans="1:13" ht="12.75" customHeight="1" x14ac:dyDescent="0.25">
      <c r="A1082" s="48" t="s">
        <v>5160</v>
      </c>
      <c r="B1082" s="48" t="s">
        <v>4403</v>
      </c>
      <c r="C1082" s="49"/>
      <c r="D1082" s="49"/>
      <c r="E1082" s="49"/>
      <c r="F1082" s="49"/>
      <c r="G1082" s="49" t="s">
        <v>983</v>
      </c>
      <c r="H1082" s="49"/>
      <c r="I1082" s="49"/>
      <c r="J1082" s="49" t="s">
        <v>984</v>
      </c>
      <c r="L1082" t="e">
        <v>#VALUE!</v>
      </c>
      <c r="M1082">
        <f t="shared" si="16"/>
        <v>0</v>
      </c>
    </row>
    <row r="1083" spans="1:13" ht="12.75" customHeight="1" x14ac:dyDescent="0.25">
      <c r="A1083" s="48" t="s">
        <v>5161</v>
      </c>
      <c r="B1083" s="48" t="s">
        <v>4405</v>
      </c>
      <c r="C1083" s="49"/>
      <c r="D1083" s="49"/>
      <c r="E1083" s="49"/>
      <c r="F1083" s="49"/>
      <c r="G1083" s="49" t="s">
        <v>983</v>
      </c>
      <c r="H1083" s="49"/>
      <c r="I1083" s="49"/>
      <c r="J1083" s="49" t="s">
        <v>984</v>
      </c>
      <c r="L1083" t="e">
        <v>#VALUE!</v>
      </c>
      <c r="M1083">
        <f t="shared" si="16"/>
        <v>0</v>
      </c>
    </row>
    <row r="1084" spans="1:13" ht="12.75" customHeight="1" x14ac:dyDescent="0.25">
      <c r="A1084" s="48" t="s">
        <v>5162</v>
      </c>
      <c r="B1084" s="48" t="s">
        <v>4409</v>
      </c>
      <c r="C1084" s="49"/>
      <c r="D1084" s="49"/>
      <c r="E1084" s="49"/>
      <c r="F1084" s="49"/>
      <c r="G1084" s="49" t="s">
        <v>983</v>
      </c>
      <c r="H1084" s="49"/>
      <c r="I1084" s="49"/>
      <c r="J1084" s="49" t="s">
        <v>984</v>
      </c>
      <c r="L1084" t="e">
        <v>#VALUE!</v>
      </c>
      <c r="M1084">
        <f t="shared" si="16"/>
        <v>0</v>
      </c>
    </row>
    <row r="1085" spans="1:13" ht="12.75" customHeight="1" x14ac:dyDescent="0.25">
      <c r="A1085" s="48" t="s">
        <v>5163</v>
      </c>
      <c r="B1085" s="48" t="s">
        <v>4413</v>
      </c>
      <c r="C1085" s="49"/>
      <c r="D1085" s="49"/>
      <c r="E1085" s="49"/>
      <c r="F1085" s="49"/>
      <c r="G1085" s="49" t="s">
        <v>983</v>
      </c>
      <c r="H1085" s="49"/>
      <c r="I1085" s="49"/>
      <c r="J1085" s="49" t="s">
        <v>984</v>
      </c>
      <c r="L1085" t="e">
        <v>#VALUE!</v>
      </c>
      <c r="M1085">
        <f t="shared" si="16"/>
        <v>0</v>
      </c>
    </row>
    <row r="1086" spans="1:13" ht="12.75" customHeight="1" x14ac:dyDescent="0.25">
      <c r="A1086" s="48" t="s">
        <v>5164</v>
      </c>
      <c r="B1086" s="48" t="s">
        <v>4415</v>
      </c>
      <c r="C1086" s="49"/>
      <c r="D1086" s="49"/>
      <c r="E1086" s="49"/>
      <c r="F1086" s="49"/>
      <c r="G1086" s="49" t="s">
        <v>983</v>
      </c>
      <c r="H1086" s="49"/>
      <c r="I1086" s="49"/>
      <c r="J1086" s="49" t="s">
        <v>984</v>
      </c>
      <c r="L1086" t="e">
        <v>#VALUE!</v>
      </c>
      <c r="M1086">
        <f t="shared" si="16"/>
        <v>0</v>
      </c>
    </row>
    <row r="1087" spans="1:13" ht="12.75" customHeight="1" x14ac:dyDescent="0.25">
      <c r="A1087" s="48" t="s">
        <v>5165</v>
      </c>
      <c r="B1087" s="48" t="s">
        <v>4419</v>
      </c>
      <c r="C1087" s="49"/>
      <c r="D1087" s="49"/>
      <c r="E1087" s="49"/>
      <c r="F1087" s="49"/>
      <c r="G1087" s="49" t="s">
        <v>983</v>
      </c>
      <c r="H1087" s="49"/>
      <c r="I1087" s="49"/>
      <c r="J1087" s="49" t="s">
        <v>984</v>
      </c>
      <c r="L1087" t="e">
        <v>#VALUE!</v>
      </c>
      <c r="M1087">
        <f t="shared" si="16"/>
        <v>0</v>
      </c>
    </row>
    <row r="1088" spans="1:13" ht="12.75" customHeight="1" x14ac:dyDescent="0.25">
      <c r="A1088" s="48" t="s">
        <v>5166</v>
      </c>
      <c r="B1088" s="48" t="s">
        <v>4421</v>
      </c>
      <c r="C1088" s="49"/>
      <c r="D1088" s="49"/>
      <c r="E1088" s="49"/>
      <c r="F1088" s="49"/>
      <c r="G1088" s="49" t="s">
        <v>983</v>
      </c>
      <c r="H1088" s="49"/>
      <c r="I1088" s="49"/>
      <c r="J1088" s="49" t="s">
        <v>984</v>
      </c>
      <c r="L1088" t="e">
        <v>#VALUE!</v>
      </c>
      <c r="M1088">
        <f t="shared" si="16"/>
        <v>0</v>
      </c>
    </row>
    <row r="1089" spans="1:13" ht="12.75" customHeight="1" x14ac:dyDescent="0.25">
      <c r="A1089" s="48" t="s">
        <v>5167</v>
      </c>
      <c r="B1089" s="48" t="s">
        <v>4425</v>
      </c>
      <c r="C1089" s="49"/>
      <c r="D1089" s="49"/>
      <c r="E1089" s="49"/>
      <c r="F1089" s="49"/>
      <c r="G1089" s="49" t="s">
        <v>983</v>
      </c>
      <c r="H1089" s="49"/>
      <c r="I1089" s="49"/>
      <c r="J1089" s="49" t="s">
        <v>984</v>
      </c>
      <c r="L1089" t="e">
        <v>#VALUE!</v>
      </c>
      <c r="M1089">
        <f t="shared" si="16"/>
        <v>0</v>
      </c>
    </row>
    <row r="1090" spans="1:13" ht="12.75" customHeight="1" x14ac:dyDescent="0.25">
      <c r="A1090" s="48" t="s">
        <v>5168</v>
      </c>
      <c r="B1090" s="48" t="s">
        <v>4431</v>
      </c>
      <c r="C1090" s="49"/>
      <c r="D1090" s="49"/>
      <c r="E1090" s="49"/>
      <c r="F1090" s="49"/>
      <c r="G1090" s="49" t="s">
        <v>983</v>
      </c>
      <c r="H1090" s="49"/>
      <c r="I1090" s="49"/>
      <c r="J1090" s="49" t="s">
        <v>984</v>
      </c>
      <c r="L1090" t="e">
        <v>#VALUE!</v>
      </c>
      <c r="M1090">
        <f t="shared" si="16"/>
        <v>0</v>
      </c>
    </row>
    <row r="1091" spans="1:13" ht="12.75" customHeight="1" x14ac:dyDescent="0.25">
      <c r="A1091" s="48" t="s">
        <v>5169</v>
      </c>
      <c r="B1091" s="48" t="s">
        <v>4433</v>
      </c>
      <c r="C1091" s="49"/>
      <c r="D1091" s="49"/>
      <c r="E1091" s="49"/>
      <c r="F1091" s="49"/>
      <c r="G1091" s="49" t="s">
        <v>983</v>
      </c>
      <c r="H1091" s="49"/>
      <c r="I1091" s="49"/>
      <c r="J1091" s="49" t="s">
        <v>984</v>
      </c>
      <c r="L1091" t="e">
        <v>#VALUE!</v>
      </c>
      <c r="M1091">
        <f t="shared" si="16"/>
        <v>0</v>
      </c>
    </row>
    <row r="1092" spans="1:13" ht="12.75" customHeight="1" x14ac:dyDescent="0.25">
      <c r="A1092" s="48" t="s">
        <v>5170</v>
      </c>
      <c r="B1092" s="48" t="s">
        <v>5171</v>
      </c>
      <c r="C1092" s="49"/>
      <c r="D1092" s="49"/>
      <c r="E1092" s="49"/>
      <c r="F1092" s="49"/>
      <c r="G1092" s="49" t="s">
        <v>983</v>
      </c>
      <c r="H1092" s="49"/>
      <c r="I1092" s="49"/>
      <c r="J1092" s="49" t="s">
        <v>984</v>
      </c>
      <c r="L1092" t="e">
        <v>#VALUE!</v>
      </c>
      <c r="M1092">
        <f t="shared" si="16"/>
        <v>0</v>
      </c>
    </row>
    <row r="1093" spans="1:13" ht="12.75" customHeight="1" x14ac:dyDescent="0.25">
      <c r="A1093" s="48" t="s">
        <v>5172</v>
      </c>
      <c r="B1093" s="48" t="s">
        <v>5173</v>
      </c>
      <c r="C1093" s="49"/>
      <c r="D1093" s="49"/>
      <c r="E1093" s="49"/>
      <c r="F1093" s="49"/>
      <c r="G1093" s="49" t="s">
        <v>983</v>
      </c>
      <c r="H1093" s="49"/>
      <c r="I1093" s="49"/>
      <c r="J1093" s="49" t="s">
        <v>984</v>
      </c>
      <c r="L1093" t="e">
        <v>#VALUE!</v>
      </c>
      <c r="M1093">
        <f t="shared" ref="M1093:M1156" si="17">+E1093</f>
        <v>0</v>
      </c>
    </row>
    <row r="1094" spans="1:13" ht="12.75" customHeight="1" x14ac:dyDescent="0.25">
      <c r="A1094" s="48" t="s">
        <v>5174</v>
      </c>
      <c r="B1094" s="48" t="s">
        <v>4439</v>
      </c>
      <c r="C1094" s="49"/>
      <c r="D1094" s="49"/>
      <c r="E1094" s="49"/>
      <c r="F1094" s="49"/>
      <c r="G1094" s="49" t="s">
        <v>983</v>
      </c>
      <c r="H1094" s="49"/>
      <c r="I1094" s="49"/>
      <c r="J1094" s="49" t="s">
        <v>984</v>
      </c>
      <c r="L1094" t="e">
        <v>#VALUE!</v>
      </c>
      <c r="M1094">
        <f t="shared" si="17"/>
        <v>0</v>
      </c>
    </row>
    <row r="1095" spans="1:13" ht="12.75" customHeight="1" x14ac:dyDescent="0.25">
      <c r="A1095" s="48" t="s">
        <v>5175</v>
      </c>
      <c r="B1095" s="48" t="s">
        <v>4441</v>
      </c>
      <c r="C1095" s="49"/>
      <c r="D1095" s="49"/>
      <c r="E1095" s="49"/>
      <c r="F1095" s="49"/>
      <c r="G1095" s="49" t="s">
        <v>983</v>
      </c>
      <c r="H1095" s="49"/>
      <c r="I1095" s="49"/>
      <c r="J1095" s="49" t="s">
        <v>984</v>
      </c>
      <c r="L1095" t="e">
        <v>#VALUE!</v>
      </c>
      <c r="M1095">
        <f t="shared" si="17"/>
        <v>0</v>
      </c>
    </row>
    <row r="1096" spans="1:13" ht="12.75" customHeight="1" x14ac:dyDescent="0.25">
      <c r="A1096" s="48" t="s">
        <v>5176</v>
      </c>
      <c r="B1096" s="48" t="s">
        <v>4443</v>
      </c>
      <c r="C1096" s="49"/>
      <c r="D1096" s="49"/>
      <c r="E1096" s="49"/>
      <c r="F1096" s="49"/>
      <c r="G1096" s="49" t="s">
        <v>983</v>
      </c>
      <c r="H1096" s="49"/>
      <c r="I1096" s="49"/>
      <c r="J1096" s="49" t="s">
        <v>984</v>
      </c>
      <c r="L1096" t="e">
        <v>#VALUE!</v>
      </c>
      <c r="M1096">
        <f t="shared" si="17"/>
        <v>0</v>
      </c>
    </row>
    <row r="1097" spans="1:13" ht="12.75" customHeight="1" x14ac:dyDescent="0.25">
      <c r="A1097" s="48" t="s">
        <v>5177</v>
      </c>
      <c r="B1097" s="48" t="s">
        <v>5178</v>
      </c>
      <c r="C1097" s="49"/>
      <c r="D1097" s="49"/>
      <c r="E1097" s="49"/>
      <c r="F1097" s="49"/>
      <c r="G1097" s="49" t="s">
        <v>983</v>
      </c>
      <c r="H1097" s="49"/>
      <c r="I1097" s="49"/>
      <c r="J1097" s="49" t="s">
        <v>984</v>
      </c>
      <c r="L1097" t="e">
        <v>#VALUE!</v>
      </c>
      <c r="M1097">
        <f t="shared" si="17"/>
        <v>0</v>
      </c>
    </row>
    <row r="1098" spans="1:13" ht="12.75" customHeight="1" x14ac:dyDescent="0.25">
      <c r="A1098" s="48" t="s">
        <v>5179</v>
      </c>
      <c r="B1098" s="48" t="s">
        <v>4451</v>
      </c>
      <c r="C1098" s="49"/>
      <c r="D1098" s="49"/>
      <c r="E1098" s="49"/>
      <c r="F1098" s="49"/>
      <c r="G1098" s="49" t="s">
        <v>983</v>
      </c>
      <c r="H1098" s="49"/>
      <c r="I1098" s="49"/>
      <c r="J1098" s="49" t="s">
        <v>984</v>
      </c>
      <c r="L1098" t="e">
        <v>#VALUE!</v>
      </c>
      <c r="M1098">
        <f t="shared" si="17"/>
        <v>0</v>
      </c>
    </row>
    <row r="1099" spans="1:13" ht="12.75" customHeight="1" x14ac:dyDescent="0.25">
      <c r="A1099" s="48" t="s">
        <v>5180</v>
      </c>
      <c r="B1099" s="48" t="s">
        <v>4453</v>
      </c>
      <c r="C1099" s="49"/>
      <c r="D1099" s="49"/>
      <c r="E1099" s="49"/>
      <c r="F1099" s="49"/>
      <c r="G1099" s="49" t="s">
        <v>983</v>
      </c>
      <c r="H1099" s="49"/>
      <c r="I1099" s="49"/>
      <c r="J1099" s="49" t="s">
        <v>984</v>
      </c>
      <c r="L1099" t="e">
        <v>#VALUE!</v>
      </c>
      <c r="M1099">
        <f t="shared" si="17"/>
        <v>0</v>
      </c>
    </row>
    <row r="1100" spans="1:13" ht="12.75" customHeight="1" x14ac:dyDescent="0.25">
      <c r="A1100" s="48" t="s">
        <v>5181</v>
      </c>
      <c r="B1100" s="48" t="s">
        <v>4455</v>
      </c>
      <c r="C1100" s="49"/>
      <c r="D1100" s="49"/>
      <c r="E1100" s="49"/>
      <c r="F1100" s="49"/>
      <c r="G1100" s="49" t="s">
        <v>983</v>
      </c>
      <c r="H1100" s="49"/>
      <c r="I1100" s="49"/>
      <c r="J1100" s="49" t="s">
        <v>984</v>
      </c>
      <c r="L1100" t="e">
        <v>#VALUE!</v>
      </c>
      <c r="M1100">
        <f t="shared" si="17"/>
        <v>0</v>
      </c>
    </row>
    <row r="1101" spans="1:13" ht="12.75" customHeight="1" x14ac:dyDescent="0.25">
      <c r="A1101" s="48" t="s">
        <v>5182</v>
      </c>
      <c r="B1101" s="48" t="s">
        <v>5183</v>
      </c>
      <c r="C1101" s="49"/>
      <c r="D1101" s="49"/>
      <c r="E1101" s="49"/>
      <c r="F1101" s="49"/>
      <c r="G1101" s="49" t="s">
        <v>983</v>
      </c>
      <c r="H1101" s="49"/>
      <c r="I1101" s="49"/>
      <c r="J1101" s="49" t="s">
        <v>984</v>
      </c>
      <c r="L1101" t="e">
        <v>#VALUE!</v>
      </c>
      <c r="M1101">
        <f t="shared" si="17"/>
        <v>0</v>
      </c>
    </row>
    <row r="1102" spans="1:13" ht="12.75" customHeight="1" x14ac:dyDescent="0.25">
      <c r="A1102" s="48" t="s">
        <v>5184</v>
      </c>
      <c r="B1102" s="48" t="s">
        <v>4473</v>
      </c>
      <c r="C1102" s="49"/>
      <c r="D1102" s="49"/>
      <c r="E1102" s="49"/>
      <c r="F1102" s="49"/>
      <c r="G1102" s="49" t="s">
        <v>983</v>
      </c>
      <c r="H1102" s="49"/>
      <c r="I1102" s="49"/>
      <c r="J1102" s="49" t="s">
        <v>984</v>
      </c>
      <c r="L1102" t="e">
        <v>#VALUE!</v>
      </c>
      <c r="M1102">
        <f t="shared" si="17"/>
        <v>0</v>
      </c>
    </row>
    <row r="1103" spans="1:13" ht="12.75" customHeight="1" x14ac:dyDescent="0.25">
      <c r="A1103" s="48" t="s">
        <v>5185</v>
      </c>
      <c r="B1103" s="48" t="s">
        <v>5186</v>
      </c>
      <c r="C1103" s="49"/>
      <c r="D1103" s="49"/>
      <c r="E1103" s="49"/>
      <c r="F1103" s="49"/>
      <c r="G1103" s="49" t="s">
        <v>983</v>
      </c>
      <c r="H1103" s="49"/>
      <c r="I1103" s="49"/>
      <c r="J1103" s="49" t="s">
        <v>984</v>
      </c>
      <c r="L1103" t="e">
        <v>#VALUE!</v>
      </c>
      <c r="M1103">
        <f t="shared" si="17"/>
        <v>0</v>
      </c>
    </row>
    <row r="1104" spans="1:13" ht="12.75" customHeight="1" x14ac:dyDescent="0.25">
      <c r="A1104" s="48" t="s">
        <v>5187</v>
      </c>
      <c r="B1104" s="48" t="s">
        <v>5188</v>
      </c>
      <c r="C1104" s="49"/>
      <c r="D1104" s="49"/>
      <c r="E1104" s="49"/>
      <c r="F1104" s="49"/>
      <c r="G1104" s="49" t="s">
        <v>983</v>
      </c>
      <c r="H1104" s="49"/>
      <c r="I1104" s="49"/>
      <c r="J1104" s="49" t="s">
        <v>984</v>
      </c>
      <c r="L1104" t="e">
        <v>#VALUE!</v>
      </c>
      <c r="M1104">
        <f t="shared" si="17"/>
        <v>0</v>
      </c>
    </row>
    <row r="1105" spans="1:13" ht="12.75" customHeight="1" x14ac:dyDescent="0.25">
      <c r="A1105" s="48" t="s">
        <v>5189</v>
      </c>
      <c r="B1105" s="48" t="s">
        <v>4487</v>
      </c>
      <c r="C1105" s="49"/>
      <c r="D1105" s="49"/>
      <c r="E1105" s="49"/>
      <c r="F1105" s="49"/>
      <c r="G1105" s="49" t="s">
        <v>983</v>
      </c>
      <c r="H1105" s="49"/>
      <c r="I1105" s="49"/>
      <c r="J1105" s="49" t="s">
        <v>984</v>
      </c>
      <c r="L1105" t="e">
        <v>#VALUE!</v>
      </c>
      <c r="M1105">
        <f t="shared" si="17"/>
        <v>0</v>
      </c>
    </row>
    <row r="1106" spans="1:13" ht="12.75" customHeight="1" x14ac:dyDescent="0.25">
      <c r="A1106" s="48" t="s">
        <v>5190</v>
      </c>
      <c r="B1106" s="48" t="s">
        <v>4489</v>
      </c>
      <c r="C1106" s="49"/>
      <c r="D1106" s="49"/>
      <c r="E1106" s="49"/>
      <c r="F1106" s="49"/>
      <c r="G1106" s="49" t="s">
        <v>983</v>
      </c>
      <c r="H1106" s="49"/>
      <c r="I1106" s="49"/>
      <c r="J1106" s="49" t="s">
        <v>984</v>
      </c>
      <c r="L1106" t="e">
        <v>#VALUE!</v>
      </c>
      <c r="M1106">
        <f t="shared" si="17"/>
        <v>0</v>
      </c>
    </row>
    <row r="1107" spans="1:13" ht="12.75" customHeight="1" x14ac:dyDescent="0.25">
      <c r="A1107" s="48" t="s">
        <v>5191</v>
      </c>
      <c r="B1107" s="48" t="s">
        <v>4493</v>
      </c>
      <c r="C1107" s="49"/>
      <c r="D1107" s="49"/>
      <c r="E1107" s="49"/>
      <c r="F1107" s="49"/>
      <c r="G1107" s="49" t="s">
        <v>983</v>
      </c>
      <c r="H1107" s="49"/>
      <c r="I1107" s="49"/>
      <c r="J1107" s="49" t="s">
        <v>984</v>
      </c>
      <c r="L1107" t="e">
        <v>#VALUE!</v>
      </c>
      <c r="M1107">
        <f t="shared" si="17"/>
        <v>0</v>
      </c>
    </row>
    <row r="1108" spans="1:13" ht="12.75" customHeight="1" x14ac:dyDescent="0.25">
      <c r="A1108" s="48" t="s">
        <v>5192</v>
      </c>
      <c r="B1108" s="48" t="s">
        <v>5193</v>
      </c>
      <c r="C1108" s="49"/>
      <c r="D1108" s="49"/>
      <c r="E1108" s="49"/>
      <c r="F1108" s="49"/>
      <c r="G1108" s="49" t="s">
        <v>983</v>
      </c>
      <c r="H1108" s="49"/>
      <c r="I1108" s="49"/>
      <c r="J1108" s="49" t="s">
        <v>984</v>
      </c>
      <c r="L1108" t="e">
        <v>#VALUE!</v>
      </c>
      <c r="M1108">
        <f t="shared" si="17"/>
        <v>0</v>
      </c>
    </row>
    <row r="1109" spans="1:13" ht="12.75" customHeight="1" x14ac:dyDescent="0.25">
      <c r="A1109" s="48" t="s">
        <v>5194</v>
      </c>
      <c r="B1109" s="48" t="s">
        <v>5195</v>
      </c>
      <c r="C1109" s="49"/>
      <c r="D1109" s="49"/>
      <c r="E1109" s="49"/>
      <c r="F1109" s="49"/>
      <c r="G1109" s="49" t="s">
        <v>983</v>
      </c>
      <c r="H1109" s="49"/>
      <c r="I1109" s="49"/>
      <c r="J1109" s="49" t="s">
        <v>984</v>
      </c>
      <c r="L1109" t="e">
        <v>#VALUE!</v>
      </c>
      <c r="M1109">
        <f t="shared" si="17"/>
        <v>0</v>
      </c>
    </row>
    <row r="1110" spans="1:13" ht="12.75" customHeight="1" x14ac:dyDescent="0.25">
      <c r="A1110" s="48" t="s">
        <v>5196</v>
      </c>
      <c r="B1110" s="48" t="s">
        <v>4529</v>
      </c>
      <c r="C1110" s="49"/>
      <c r="D1110" s="49"/>
      <c r="E1110" s="49"/>
      <c r="F1110" s="49"/>
      <c r="G1110" s="49" t="s">
        <v>983</v>
      </c>
      <c r="H1110" s="49"/>
      <c r="I1110" s="49"/>
      <c r="J1110" s="49" t="s">
        <v>984</v>
      </c>
      <c r="L1110" t="e">
        <v>#VALUE!</v>
      </c>
      <c r="M1110">
        <f t="shared" si="17"/>
        <v>0</v>
      </c>
    </row>
    <row r="1111" spans="1:13" ht="12.75" customHeight="1" x14ac:dyDescent="0.25">
      <c r="A1111" s="48" t="s">
        <v>5197</v>
      </c>
      <c r="B1111" s="48" t="s">
        <v>4537</v>
      </c>
      <c r="C1111" s="49"/>
      <c r="D1111" s="49"/>
      <c r="E1111" s="49"/>
      <c r="F1111" s="49"/>
      <c r="G1111" s="49" t="s">
        <v>983</v>
      </c>
      <c r="H1111" s="49"/>
      <c r="I1111" s="49"/>
      <c r="J1111" s="49" t="s">
        <v>984</v>
      </c>
      <c r="L1111" t="e">
        <v>#VALUE!</v>
      </c>
      <c r="M1111">
        <f t="shared" si="17"/>
        <v>0</v>
      </c>
    </row>
    <row r="1112" spans="1:13" ht="12.75" customHeight="1" x14ac:dyDescent="0.25">
      <c r="A1112" s="48" t="s">
        <v>5198</v>
      </c>
      <c r="B1112" s="48" t="s">
        <v>5199</v>
      </c>
      <c r="C1112" s="49"/>
      <c r="D1112" s="49"/>
      <c r="E1112" s="49"/>
      <c r="F1112" s="49"/>
      <c r="G1112" s="49" t="s">
        <v>983</v>
      </c>
      <c r="H1112" s="49"/>
      <c r="I1112" s="49"/>
      <c r="J1112" s="49" t="s">
        <v>984</v>
      </c>
      <c r="L1112" t="e">
        <v>#VALUE!</v>
      </c>
      <c r="M1112">
        <f t="shared" si="17"/>
        <v>0</v>
      </c>
    </row>
    <row r="1113" spans="1:13" ht="12.75" customHeight="1" x14ac:dyDescent="0.25">
      <c r="A1113" s="48" t="s">
        <v>5200</v>
      </c>
      <c r="B1113" s="48" t="s">
        <v>5201</v>
      </c>
      <c r="C1113" s="49"/>
      <c r="D1113" s="49"/>
      <c r="E1113" s="49"/>
      <c r="F1113" s="49"/>
      <c r="G1113" s="49" t="s">
        <v>983</v>
      </c>
      <c r="H1113" s="49"/>
      <c r="I1113" s="49"/>
      <c r="J1113" s="49" t="s">
        <v>984</v>
      </c>
      <c r="L1113" t="e">
        <v>#VALUE!</v>
      </c>
      <c r="M1113">
        <f t="shared" si="17"/>
        <v>0</v>
      </c>
    </row>
    <row r="1114" spans="1:13" ht="12.75" customHeight="1" x14ac:dyDescent="0.25">
      <c r="A1114" s="48" t="s">
        <v>5202</v>
      </c>
      <c r="B1114" s="48" t="s">
        <v>5203</v>
      </c>
      <c r="C1114" s="49"/>
      <c r="D1114" s="49"/>
      <c r="E1114" s="49"/>
      <c r="F1114" s="49"/>
      <c r="G1114" s="49" t="s">
        <v>983</v>
      </c>
      <c r="H1114" s="49"/>
      <c r="I1114" s="49"/>
      <c r="J1114" s="49" t="s">
        <v>984</v>
      </c>
      <c r="L1114" t="e">
        <v>#VALUE!</v>
      </c>
      <c r="M1114">
        <f t="shared" si="17"/>
        <v>0</v>
      </c>
    </row>
    <row r="1115" spans="1:13" ht="12.75" customHeight="1" x14ac:dyDescent="0.25">
      <c r="A1115" s="48" t="s">
        <v>5204</v>
      </c>
      <c r="B1115" s="48" t="s">
        <v>5205</v>
      </c>
      <c r="C1115" s="49"/>
      <c r="D1115" s="49"/>
      <c r="E1115" s="49"/>
      <c r="F1115" s="49"/>
      <c r="G1115" s="49" t="s">
        <v>983</v>
      </c>
      <c r="H1115" s="49"/>
      <c r="I1115" s="49"/>
      <c r="J1115" s="49" t="s">
        <v>984</v>
      </c>
      <c r="L1115" t="e">
        <v>#VALUE!</v>
      </c>
      <c r="M1115">
        <f t="shared" si="17"/>
        <v>0</v>
      </c>
    </row>
    <row r="1116" spans="1:13" ht="12.75" customHeight="1" x14ac:dyDescent="0.25">
      <c r="A1116" s="48" t="s">
        <v>5206</v>
      </c>
      <c r="B1116" s="48" t="s">
        <v>5207</v>
      </c>
      <c r="C1116" s="49"/>
      <c r="D1116" s="49"/>
      <c r="E1116" s="49"/>
      <c r="F1116" s="49"/>
      <c r="G1116" s="49" t="s">
        <v>983</v>
      </c>
      <c r="H1116" s="49"/>
      <c r="I1116" s="49"/>
      <c r="J1116" s="49" t="s">
        <v>984</v>
      </c>
      <c r="L1116" t="e">
        <v>#VALUE!</v>
      </c>
      <c r="M1116">
        <f t="shared" si="17"/>
        <v>0</v>
      </c>
    </row>
    <row r="1117" spans="1:13" ht="12.75" customHeight="1" x14ac:dyDescent="0.25">
      <c r="A1117" s="48" t="s">
        <v>5208</v>
      </c>
      <c r="B1117" s="48" t="s">
        <v>5209</v>
      </c>
      <c r="C1117" s="49"/>
      <c r="D1117" s="49"/>
      <c r="E1117" s="49"/>
      <c r="F1117" s="49"/>
      <c r="G1117" s="49" t="s">
        <v>983</v>
      </c>
      <c r="H1117" s="49"/>
      <c r="I1117" s="49"/>
      <c r="J1117" s="49" t="s">
        <v>984</v>
      </c>
      <c r="L1117" t="e">
        <v>#VALUE!</v>
      </c>
      <c r="M1117">
        <f t="shared" si="17"/>
        <v>0</v>
      </c>
    </row>
    <row r="1118" spans="1:13" ht="12.75" customHeight="1" x14ac:dyDescent="0.25">
      <c r="A1118" s="48" t="s">
        <v>5210</v>
      </c>
      <c r="B1118" s="48" t="s">
        <v>5211</v>
      </c>
      <c r="C1118" s="49"/>
      <c r="D1118" s="49"/>
      <c r="E1118" s="49"/>
      <c r="F1118" s="49"/>
      <c r="G1118" s="49" t="s">
        <v>983</v>
      </c>
      <c r="H1118" s="49"/>
      <c r="I1118" s="49"/>
      <c r="J1118" s="49" t="s">
        <v>984</v>
      </c>
      <c r="L1118" t="e">
        <v>#VALUE!</v>
      </c>
      <c r="M1118">
        <f t="shared" si="17"/>
        <v>0</v>
      </c>
    </row>
    <row r="1119" spans="1:13" ht="12.75" customHeight="1" x14ac:dyDescent="0.25">
      <c r="A1119" s="48" t="s">
        <v>5212</v>
      </c>
      <c r="B1119" s="48" t="s">
        <v>5213</v>
      </c>
      <c r="C1119" s="49"/>
      <c r="D1119" s="49"/>
      <c r="E1119" s="49"/>
      <c r="F1119" s="49"/>
      <c r="G1119" s="49" t="s">
        <v>983</v>
      </c>
      <c r="H1119" s="49"/>
      <c r="I1119" s="49"/>
      <c r="J1119" s="49" t="s">
        <v>984</v>
      </c>
      <c r="L1119" t="e">
        <v>#VALUE!</v>
      </c>
      <c r="M1119">
        <f t="shared" si="17"/>
        <v>0</v>
      </c>
    </row>
    <row r="1120" spans="1:13" ht="12.75" customHeight="1" x14ac:dyDescent="0.25">
      <c r="A1120" s="48" t="s">
        <v>5214</v>
      </c>
      <c r="B1120" s="48" t="s">
        <v>5215</v>
      </c>
      <c r="C1120" s="49"/>
      <c r="D1120" s="49"/>
      <c r="E1120" s="49"/>
      <c r="F1120" s="49"/>
      <c r="G1120" s="49" t="s">
        <v>983</v>
      </c>
      <c r="H1120" s="49"/>
      <c r="I1120" s="49"/>
      <c r="J1120" s="49" t="s">
        <v>984</v>
      </c>
      <c r="L1120" t="e">
        <v>#VALUE!</v>
      </c>
      <c r="M1120">
        <f t="shared" si="17"/>
        <v>0</v>
      </c>
    </row>
    <row r="1121" spans="1:13" ht="12.75" customHeight="1" x14ac:dyDescent="0.25">
      <c r="A1121" s="48" t="s">
        <v>5216</v>
      </c>
      <c r="B1121" s="48" t="s">
        <v>5217</v>
      </c>
      <c r="C1121" s="49"/>
      <c r="D1121" s="49"/>
      <c r="E1121" s="49"/>
      <c r="F1121" s="49"/>
      <c r="G1121" s="49" t="s">
        <v>983</v>
      </c>
      <c r="H1121" s="49"/>
      <c r="I1121" s="49"/>
      <c r="J1121" s="49" t="s">
        <v>984</v>
      </c>
      <c r="L1121" t="e">
        <v>#VALUE!</v>
      </c>
      <c r="M1121">
        <f t="shared" si="17"/>
        <v>0</v>
      </c>
    </row>
    <row r="1122" spans="1:13" ht="12.75" customHeight="1" x14ac:dyDescent="0.25">
      <c r="A1122" s="48" t="s">
        <v>5218</v>
      </c>
      <c r="B1122" s="48" t="s">
        <v>5219</v>
      </c>
      <c r="C1122" s="49"/>
      <c r="D1122" s="49"/>
      <c r="E1122" s="49"/>
      <c r="F1122" s="49"/>
      <c r="G1122" s="49" t="s">
        <v>983</v>
      </c>
      <c r="H1122" s="49"/>
      <c r="I1122" s="49"/>
      <c r="J1122" s="49" t="s">
        <v>984</v>
      </c>
      <c r="L1122" t="e">
        <v>#VALUE!</v>
      </c>
      <c r="M1122">
        <f t="shared" si="17"/>
        <v>0</v>
      </c>
    </row>
    <row r="1123" spans="1:13" ht="12.75" customHeight="1" x14ac:dyDescent="0.25">
      <c r="A1123" s="48" t="s">
        <v>5220</v>
      </c>
      <c r="B1123" s="48" t="s">
        <v>5221</v>
      </c>
      <c r="C1123" s="49"/>
      <c r="D1123" s="49"/>
      <c r="E1123" s="49"/>
      <c r="F1123" s="49"/>
      <c r="G1123" s="49" t="s">
        <v>983</v>
      </c>
      <c r="H1123" s="49"/>
      <c r="I1123" s="49"/>
      <c r="J1123" s="49" t="s">
        <v>984</v>
      </c>
      <c r="L1123" t="e">
        <v>#VALUE!</v>
      </c>
      <c r="M1123">
        <f t="shared" si="17"/>
        <v>0</v>
      </c>
    </row>
    <row r="1124" spans="1:13" ht="12.75" customHeight="1" x14ac:dyDescent="0.25">
      <c r="A1124" s="48" t="s">
        <v>5222</v>
      </c>
      <c r="B1124" s="48" t="s">
        <v>5223</v>
      </c>
      <c r="C1124" s="49"/>
      <c r="D1124" s="49"/>
      <c r="E1124" s="49"/>
      <c r="F1124" s="49"/>
      <c r="G1124" s="49" t="s">
        <v>983</v>
      </c>
      <c r="H1124" s="49"/>
      <c r="I1124" s="49"/>
      <c r="J1124" s="49" t="s">
        <v>984</v>
      </c>
      <c r="L1124" t="e">
        <v>#VALUE!</v>
      </c>
      <c r="M1124">
        <f t="shared" si="17"/>
        <v>0</v>
      </c>
    </row>
    <row r="1125" spans="1:13" ht="12.75" customHeight="1" x14ac:dyDescent="0.25">
      <c r="A1125" s="47" t="s">
        <v>979</v>
      </c>
      <c r="B1125" s="47" t="s">
        <v>980</v>
      </c>
      <c r="L1125">
        <v>0</v>
      </c>
      <c r="M1125">
        <f t="shared" si="17"/>
        <v>0</v>
      </c>
    </row>
    <row r="1126" spans="1:13" ht="12.75" customHeight="1" x14ac:dyDescent="0.25">
      <c r="A1126" s="48" t="s">
        <v>5224</v>
      </c>
      <c r="B1126" s="48" t="s">
        <v>5225</v>
      </c>
      <c r="C1126" s="49"/>
      <c r="D1126" s="49"/>
      <c r="E1126" s="49"/>
      <c r="F1126" s="49"/>
      <c r="G1126" s="49" t="s">
        <v>983</v>
      </c>
      <c r="H1126" s="49"/>
      <c r="I1126" s="49"/>
      <c r="J1126" s="49" t="s">
        <v>984</v>
      </c>
      <c r="L1126" t="e">
        <v>#VALUE!</v>
      </c>
      <c r="M1126">
        <f t="shared" si="17"/>
        <v>0</v>
      </c>
    </row>
    <row r="1127" spans="1:13" ht="12.75" customHeight="1" x14ac:dyDescent="0.25">
      <c r="A1127" s="48" t="s">
        <v>5226</v>
      </c>
      <c r="B1127" s="48" t="s">
        <v>5227</v>
      </c>
      <c r="C1127" s="49"/>
      <c r="D1127" s="49"/>
      <c r="E1127" s="49"/>
      <c r="F1127" s="49"/>
      <c r="G1127" s="49" t="s">
        <v>983</v>
      </c>
      <c r="H1127" s="49"/>
      <c r="I1127" s="49"/>
      <c r="J1127" s="49" t="s">
        <v>984</v>
      </c>
      <c r="L1127" t="e">
        <v>#VALUE!</v>
      </c>
      <c r="M1127">
        <f t="shared" si="17"/>
        <v>0</v>
      </c>
    </row>
    <row r="1128" spans="1:13" ht="12.75" customHeight="1" x14ac:dyDescent="0.25">
      <c r="A1128" s="48" t="s">
        <v>5228</v>
      </c>
      <c r="B1128" s="48" t="s">
        <v>5229</v>
      </c>
      <c r="C1128" s="49"/>
      <c r="D1128" s="49"/>
      <c r="E1128" s="49"/>
      <c r="F1128" s="49"/>
      <c r="G1128" s="49" t="s">
        <v>983</v>
      </c>
      <c r="H1128" s="49"/>
      <c r="I1128" s="49"/>
      <c r="J1128" s="49" t="s">
        <v>984</v>
      </c>
      <c r="L1128" t="e">
        <v>#VALUE!</v>
      </c>
      <c r="M1128">
        <f t="shared" si="17"/>
        <v>0</v>
      </c>
    </row>
    <row r="1129" spans="1:13" ht="12.75" customHeight="1" x14ac:dyDescent="0.25">
      <c r="A1129" s="48" t="s">
        <v>5230</v>
      </c>
      <c r="B1129" s="48" t="s">
        <v>5231</v>
      </c>
      <c r="C1129" s="49"/>
      <c r="D1129" s="49"/>
      <c r="E1129" s="49"/>
      <c r="F1129" s="49"/>
      <c r="G1129" s="49" t="s">
        <v>983</v>
      </c>
      <c r="H1129" s="49"/>
      <c r="I1129" s="49"/>
      <c r="J1129" s="49" t="s">
        <v>984</v>
      </c>
      <c r="L1129" t="e">
        <v>#VALUE!</v>
      </c>
      <c r="M1129">
        <f t="shared" si="17"/>
        <v>0</v>
      </c>
    </row>
    <row r="1130" spans="1:13" ht="12.75" customHeight="1" x14ac:dyDescent="0.25">
      <c r="A1130" s="48" t="s">
        <v>5232</v>
      </c>
      <c r="B1130" s="48" t="s">
        <v>5233</v>
      </c>
      <c r="C1130" s="49"/>
      <c r="D1130" s="49"/>
      <c r="E1130" s="49"/>
      <c r="F1130" s="49"/>
      <c r="G1130" s="49" t="s">
        <v>983</v>
      </c>
      <c r="H1130" s="49"/>
      <c r="I1130" s="49"/>
      <c r="J1130" s="49" t="s">
        <v>984</v>
      </c>
      <c r="L1130" t="e">
        <v>#VALUE!</v>
      </c>
      <c r="M1130">
        <f t="shared" si="17"/>
        <v>0</v>
      </c>
    </row>
    <row r="1131" spans="1:13" ht="12.75" customHeight="1" x14ac:dyDescent="0.25">
      <c r="A1131" s="48" t="s">
        <v>5234</v>
      </c>
      <c r="B1131" s="48" t="s">
        <v>5235</v>
      </c>
      <c r="C1131" s="49"/>
      <c r="D1131" s="49"/>
      <c r="E1131" s="49"/>
      <c r="F1131" s="49"/>
      <c r="G1131" s="49" t="s">
        <v>983</v>
      </c>
      <c r="H1131" s="49"/>
      <c r="I1131" s="49"/>
      <c r="J1131" s="49" t="s">
        <v>984</v>
      </c>
      <c r="L1131" t="e">
        <v>#VALUE!</v>
      </c>
      <c r="M1131">
        <f t="shared" si="17"/>
        <v>0</v>
      </c>
    </row>
    <row r="1132" spans="1:13" ht="12.75" customHeight="1" x14ac:dyDescent="0.25">
      <c r="A1132" s="48" t="s">
        <v>5236</v>
      </c>
      <c r="B1132" s="48" t="s">
        <v>5237</v>
      </c>
      <c r="C1132" s="49"/>
      <c r="D1132" s="49"/>
      <c r="E1132" s="49"/>
      <c r="F1132" s="49"/>
      <c r="G1132" s="49" t="s">
        <v>983</v>
      </c>
      <c r="H1132" s="49"/>
      <c r="I1132" s="49"/>
      <c r="J1132" s="49" t="s">
        <v>984</v>
      </c>
      <c r="L1132" t="e">
        <v>#VALUE!</v>
      </c>
      <c r="M1132">
        <f t="shared" si="17"/>
        <v>0</v>
      </c>
    </row>
    <row r="1133" spans="1:13" ht="12.75" customHeight="1" x14ac:dyDescent="0.25">
      <c r="A1133" s="48" t="s">
        <v>5238</v>
      </c>
      <c r="B1133" s="48" t="s">
        <v>5239</v>
      </c>
      <c r="C1133" s="49"/>
      <c r="D1133" s="49"/>
      <c r="E1133" s="49"/>
      <c r="F1133" s="49"/>
      <c r="G1133" s="49" t="s">
        <v>983</v>
      </c>
      <c r="H1133" s="49"/>
      <c r="I1133" s="49"/>
      <c r="J1133" s="49" t="s">
        <v>984</v>
      </c>
      <c r="L1133" t="e">
        <v>#VALUE!</v>
      </c>
      <c r="M1133">
        <f t="shared" si="17"/>
        <v>0</v>
      </c>
    </row>
    <row r="1134" spans="1:13" ht="12.75" customHeight="1" x14ac:dyDescent="0.25">
      <c r="A1134" s="48" t="s">
        <v>5240</v>
      </c>
      <c r="B1134" s="48" t="s">
        <v>5241</v>
      </c>
      <c r="C1134" s="49"/>
      <c r="D1134" s="49"/>
      <c r="E1134" s="49"/>
      <c r="F1134" s="49"/>
      <c r="G1134" s="49" t="s">
        <v>983</v>
      </c>
      <c r="H1134" s="49"/>
      <c r="I1134" s="49"/>
      <c r="J1134" s="49" t="s">
        <v>984</v>
      </c>
      <c r="L1134" t="e">
        <v>#VALUE!</v>
      </c>
      <c r="M1134">
        <f t="shared" si="17"/>
        <v>0</v>
      </c>
    </row>
    <row r="1135" spans="1:13" ht="12.75" customHeight="1" x14ac:dyDescent="0.25">
      <c r="A1135" s="48" t="s">
        <v>5242</v>
      </c>
      <c r="B1135" s="48" t="s">
        <v>5243</v>
      </c>
      <c r="C1135" s="49"/>
      <c r="D1135" s="49"/>
      <c r="E1135" s="49"/>
      <c r="F1135" s="49"/>
      <c r="G1135" s="49" t="s">
        <v>983</v>
      </c>
      <c r="H1135" s="49"/>
      <c r="I1135" s="49"/>
      <c r="J1135" s="49" t="s">
        <v>984</v>
      </c>
      <c r="L1135" t="e">
        <v>#VALUE!</v>
      </c>
      <c r="M1135">
        <f t="shared" si="17"/>
        <v>0</v>
      </c>
    </row>
    <row r="1136" spans="1:13" ht="12.75" customHeight="1" x14ac:dyDescent="0.25">
      <c r="A1136" s="48" t="s">
        <v>5244</v>
      </c>
      <c r="B1136" s="48" t="s">
        <v>5245</v>
      </c>
      <c r="C1136" s="49"/>
      <c r="D1136" s="49"/>
      <c r="E1136" s="49"/>
      <c r="F1136" s="49"/>
      <c r="G1136" s="49" t="s">
        <v>983</v>
      </c>
      <c r="H1136" s="49"/>
      <c r="I1136" s="49"/>
      <c r="J1136" s="49" t="s">
        <v>984</v>
      </c>
      <c r="L1136" t="e">
        <v>#VALUE!</v>
      </c>
      <c r="M1136">
        <f t="shared" si="17"/>
        <v>0</v>
      </c>
    </row>
    <row r="1137" spans="1:13" ht="12.75" customHeight="1" x14ac:dyDescent="0.25">
      <c r="A1137" s="48" t="s">
        <v>5246</v>
      </c>
      <c r="B1137" s="48" t="s">
        <v>5247</v>
      </c>
      <c r="C1137" s="49"/>
      <c r="D1137" s="49"/>
      <c r="E1137" s="49"/>
      <c r="F1137" s="49"/>
      <c r="G1137" s="49" t="s">
        <v>983</v>
      </c>
      <c r="H1137" s="49"/>
      <c r="I1137" s="49"/>
      <c r="J1137" s="49" t="s">
        <v>984</v>
      </c>
      <c r="L1137" t="e">
        <v>#VALUE!</v>
      </c>
      <c r="M1137">
        <f t="shared" si="17"/>
        <v>0</v>
      </c>
    </row>
    <row r="1138" spans="1:13" ht="12.75" customHeight="1" x14ac:dyDescent="0.25">
      <c r="A1138" s="48" t="s">
        <v>5248</v>
      </c>
      <c r="B1138" s="48" t="s">
        <v>5249</v>
      </c>
      <c r="C1138" s="49"/>
      <c r="D1138" s="49"/>
      <c r="E1138" s="49"/>
      <c r="F1138" s="49"/>
      <c r="G1138" s="49" t="s">
        <v>983</v>
      </c>
      <c r="H1138" s="49"/>
      <c r="I1138" s="49"/>
      <c r="J1138" s="49" t="s">
        <v>984</v>
      </c>
      <c r="L1138" t="e">
        <v>#VALUE!</v>
      </c>
      <c r="M1138">
        <f t="shared" si="17"/>
        <v>0</v>
      </c>
    </row>
    <row r="1139" spans="1:13" ht="12.75" customHeight="1" x14ac:dyDescent="0.25">
      <c r="A1139" s="48" t="s">
        <v>5250</v>
      </c>
      <c r="B1139" s="48" t="s">
        <v>5251</v>
      </c>
      <c r="C1139" s="49"/>
      <c r="D1139" s="49"/>
      <c r="E1139" s="49"/>
      <c r="F1139" s="49"/>
      <c r="G1139" s="49" t="s">
        <v>983</v>
      </c>
      <c r="H1139" s="49"/>
      <c r="I1139" s="49"/>
      <c r="J1139" s="49" t="s">
        <v>984</v>
      </c>
      <c r="L1139" t="e">
        <v>#VALUE!</v>
      </c>
      <c r="M1139">
        <f t="shared" si="17"/>
        <v>0</v>
      </c>
    </row>
    <row r="1140" spans="1:13" ht="12.75" customHeight="1" x14ac:dyDescent="0.25">
      <c r="A1140" s="48" t="s">
        <v>5252</v>
      </c>
      <c r="B1140" s="48" t="s">
        <v>5253</v>
      </c>
      <c r="C1140" s="49"/>
      <c r="D1140" s="49"/>
      <c r="E1140" s="49"/>
      <c r="F1140" s="49"/>
      <c r="G1140" s="49" t="s">
        <v>983</v>
      </c>
      <c r="H1140" s="49"/>
      <c r="I1140" s="49"/>
      <c r="J1140" s="49" t="s">
        <v>984</v>
      </c>
      <c r="L1140" t="e">
        <v>#VALUE!</v>
      </c>
      <c r="M1140">
        <f t="shared" si="17"/>
        <v>0</v>
      </c>
    </row>
    <row r="1141" spans="1:13" ht="12.75" customHeight="1" x14ac:dyDescent="0.25">
      <c r="A1141" s="48" t="s">
        <v>5254</v>
      </c>
      <c r="B1141" s="48" t="s">
        <v>5255</v>
      </c>
      <c r="C1141" s="49"/>
      <c r="D1141" s="49"/>
      <c r="E1141" s="49"/>
      <c r="F1141" s="49"/>
      <c r="G1141" s="49" t="s">
        <v>983</v>
      </c>
      <c r="H1141" s="49"/>
      <c r="I1141" s="49"/>
      <c r="J1141" s="49" t="s">
        <v>984</v>
      </c>
      <c r="L1141" t="e">
        <v>#VALUE!</v>
      </c>
      <c r="M1141">
        <f t="shared" si="17"/>
        <v>0</v>
      </c>
    </row>
    <row r="1142" spans="1:13" ht="12.75" customHeight="1" x14ac:dyDescent="0.25">
      <c r="A1142" s="48" t="s">
        <v>5256</v>
      </c>
      <c r="B1142" s="48" t="s">
        <v>5257</v>
      </c>
      <c r="C1142" s="49"/>
      <c r="D1142" s="49"/>
      <c r="E1142" s="49"/>
      <c r="F1142" s="49"/>
      <c r="G1142" s="49" t="s">
        <v>983</v>
      </c>
      <c r="H1142" s="49"/>
      <c r="I1142" s="49"/>
      <c r="J1142" s="49" t="s">
        <v>984</v>
      </c>
      <c r="L1142" t="e">
        <v>#VALUE!</v>
      </c>
      <c r="M1142">
        <f t="shared" si="17"/>
        <v>0</v>
      </c>
    </row>
    <row r="1143" spans="1:13" ht="12.75" customHeight="1" x14ac:dyDescent="0.25">
      <c r="A1143" s="48" t="s">
        <v>5258</v>
      </c>
      <c r="B1143" s="48" t="s">
        <v>5259</v>
      </c>
      <c r="C1143" s="49"/>
      <c r="D1143" s="49"/>
      <c r="E1143" s="49"/>
      <c r="F1143" s="49"/>
      <c r="G1143" s="49" t="s">
        <v>983</v>
      </c>
      <c r="H1143" s="49"/>
      <c r="I1143" s="49"/>
      <c r="J1143" s="49" t="s">
        <v>984</v>
      </c>
      <c r="L1143" t="e">
        <v>#VALUE!</v>
      </c>
      <c r="M1143">
        <f t="shared" si="17"/>
        <v>0</v>
      </c>
    </row>
    <row r="1144" spans="1:13" ht="12.75" customHeight="1" x14ac:dyDescent="0.25">
      <c r="A1144" s="48" t="s">
        <v>5260</v>
      </c>
      <c r="B1144" s="48" t="s">
        <v>5261</v>
      </c>
      <c r="C1144" s="49"/>
      <c r="D1144" s="49"/>
      <c r="E1144" s="49"/>
      <c r="F1144" s="49"/>
      <c r="G1144" s="49" t="s">
        <v>983</v>
      </c>
      <c r="H1144" s="49"/>
      <c r="I1144" s="49"/>
      <c r="J1144" s="49" t="s">
        <v>984</v>
      </c>
      <c r="L1144" t="e">
        <v>#VALUE!</v>
      </c>
      <c r="M1144">
        <f t="shared" si="17"/>
        <v>0</v>
      </c>
    </row>
    <row r="1145" spans="1:13" ht="12.75" customHeight="1" x14ac:dyDescent="0.25">
      <c r="A1145" s="48" t="s">
        <v>5262</v>
      </c>
      <c r="B1145" s="48" t="s">
        <v>5263</v>
      </c>
      <c r="C1145" s="49"/>
      <c r="D1145" s="49"/>
      <c r="E1145" s="49"/>
      <c r="F1145" s="49"/>
      <c r="G1145" s="49" t="s">
        <v>983</v>
      </c>
      <c r="H1145" s="49"/>
      <c r="I1145" s="49"/>
      <c r="J1145" s="49" t="s">
        <v>984</v>
      </c>
      <c r="L1145" t="e">
        <v>#VALUE!</v>
      </c>
      <c r="M1145">
        <f t="shared" si="17"/>
        <v>0</v>
      </c>
    </row>
    <row r="1146" spans="1:13" ht="12.75" customHeight="1" x14ac:dyDescent="0.25">
      <c r="A1146" s="48" t="s">
        <v>5264</v>
      </c>
      <c r="B1146" s="48" t="s">
        <v>5265</v>
      </c>
      <c r="C1146" s="49"/>
      <c r="D1146" s="49"/>
      <c r="E1146" s="49"/>
      <c r="F1146" s="49"/>
      <c r="G1146" s="49" t="s">
        <v>983</v>
      </c>
      <c r="H1146" s="49"/>
      <c r="I1146" s="49"/>
      <c r="J1146" s="49" t="s">
        <v>984</v>
      </c>
      <c r="L1146" t="e">
        <v>#VALUE!</v>
      </c>
      <c r="M1146">
        <f t="shared" si="17"/>
        <v>0</v>
      </c>
    </row>
    <row r="1147" spans="1:13" ht="12.75" customHeight="1" x14ac:dyDescent="0.25">
      <c r="A1147" s="48" t="s">
        <v>5266</v>
      </c>
      <c r="B1147" s="48" t="s">
        <v>5267</v>
      </c>
      <c r="C1147" s="49"/>
      <c r="D1147" s="49"/>
      <c r="E1147" s="49"/>
      <c r="F1147" s="49"/>
      <c r="G1147" s="49" t="s">
        <v>983</v>
      </c>
      <c r="H1147" s="49"/>
      <c r="I1147" s="49"/>
      <c r="J1147" s="49" t="s">
        <v>984</v>
      </c>
      <c r="L1147" t="e">
        <v>#VALUE!</v>
      </c>
      <c r="M1147">
        <f t="shared" si="17"/>
        <v>0</v>
      </c>
    </row>
    <row r="1148" spans="1:13" ht="12.75" customHeight="1" x14ac:dyDescent="0.25">
      <c r="A1148" s="48" t="s">
        <v>5268</v>
      </c>
      <c r="B1148" s="48" t="s">
        <v>5269</v>
      </c>
      <c r="C1148" s="49"/>
      <c r="D1148" s="49"/>
      <c r="E1148" s="49"/>
      <c r="F1148" s="49"/>
      <c r="G1148" s="49" t="s">
        <v>983</v>
      </c>
      <c r="H1148" s="49"/>
      <c r="I1148" s="49"/>
      <c r="J1148" s="49" t="s">
        <v>984</v>
      </c>
      <c r="L1148" t="e">
        <v>#VALUE!</v>
      </c>
      <c r="M1148">
        <f t="shared" si="17"/>
        <v>0</v>
      </c>
    </row>
    <row r="1149" spans="1:13" ht="12.75" customHeight="1" x14ac:dyDescent="0.25">
      <c r="A1149" s="48" t="s">
        <v>5270</v>
      </c>
      <c r="B1149" s="48" t="s">
        <v>5271</v>
      </c>
      <c r="C1149" s="49"/>
      <c r="D1149" s="49"/>
      <c r="E1149" s="49"/>
      <c r="F1149" s="49"/>
      <c r="G1149" s="49" t="s">
        <v>983</v>
      </c>
      <c r="H1149" s="49"/>
      <c r="I1149" s="49"/>
      <c r="J1149" s="49" t="s">
        <v>984</v>
      </c>
      <c r="L1149" t="e">
        <v>#VALUE!</v>
      </c>
      <c r="M1149">
        <f t="shared" si="17"/>
        <v>0</v>
      </c>
    </row>
    <row r="1150" spans="1:13" ht="12.75" customHeight="1" x14ac:dyDescent="0.25">
      <c r="A1150" s="48" t="s">
        <v>5272</v>
      </c>
      <c r="B1150" s="48" t="s">
        <v>5273</v>
      </c>
      <c r="C1150" s="49"/>
      <c r="D1150" s="49"/>
      <c r="E1150" s="49"/>
      <c r="F1150" s="49"/>
      <c r="G1150" s="49" t="s">
        <v>983</v>
      </c>
      <c r="H1150" s="49"/>
      <c r="I1150" s="49"/>
      <c r="J1150" s="49" t="s">
        <v>984</v>
      </c>
      <c r="L1150" t="e">
        <v>#VALUE!</v>
      </c>
      <c r="M1150">
        <f t="shared" si="17"/>
        <v>0</v>
      </c>
    </row>
    <row r="1151" spans="1:13" ht="12.75" customHeight="1" x14ac:dyDescent="0.25">
      <c r="A1151" s="48" t="s">
        <v>5274</v>
      </c>
      <c r="B1151" s="48" t="s">
        <v>5275</v>
      </c>
      <c r="C1151" s="49"/>
      <c r="D1151" s="49"/>
      <c r="E1151" s="49"/>
      <c r="F1151" s="49"/>
      <c r="G1151" s="49" t="s">
        <v>983</v>
      </c>
      <c r="H1151" s="49"/>
      <c r="I1151" s="49"/>
      <c r="J1151" s="49" t="s">
        <v>984</v>
      </c>
      <c r="L1151" t="e">
        <v>#VALUE!</v>
      </c>
      <c r="M1151">
        <f t="shared" si="17"/>
        <v>0</v>
      </c>
    </row>
    <row r="1152" spans="1:13" ht="12.75" customHeight="1" x14ac:dyDescent="0.25">
      <c r="A1152" s="48" t="s">
        <v>5276</v>
      </c>
      <c r="B1152" s="48" t="s">
        <v>5277</v>
      </c>
      <c r="C1152" s="49"/>
      <c r="D1152" s="49"/>
      <c r="E1152" s="49"/>
      <c r="F1152" s="49"/>
      <c r="G1152" s="49" t="s">
        <v>983</v>
      </c>
      <c r="H1152" s="49"/>
      <c r="I1152" s="49"/>
      <c r="J1152" s="49" t="s">
        <v>984</v>
      </c>
      <c r="L1152" t="e">
        <v>#VALUE!</v>
      </c>
      <c r="M1152">
        <f t="shared" si="17"/>
        <v>0</v>
      </c>
    </row>
    <row r="1153" spans="1:13" ht="12.75" customHeight="1" x14ac:dyDescent="0.25">
      <c r="A1153" s="48" t="s">
        <v>5278</v>
      </c>
      <c r="B1153" s="48" t="s">
        <v>5279</v>
      </c>
      <c r="C1153" s="49"/>
      <c r="D1153" s="49"/>
      <c r="E1153" s="49"/>
      <c r="F1153" s="49"/>
      <c r="G1153" s="49" t="s">
        <v>983</v>
      </c>
      <c r="H1153" s="49"/>
      <c r="I1153" s="49"/>
      <c r="J1153" s="49" t="s">
        <v>984</v>
      </c>
      <c r="L1153" t="e">
        <v>#VALUE!</v>
      </c>
      <c r="M1153">
        <f t="shared" si="17"/>
        <v>0</v>
      </c>
    </row>
    <row r="1154" spans="1:13" ht="12.75" customHeight="1" x14ac:dyDescent="0.25">
      <c r="A1154" s="48" t="s">
        <v>5280</v>
      </c>
      <c r="B1154" s="48" t="s">
        <v>5281</v>
      </c>
      <c r="C1154" s="49"/>
      <c r="D1154" s="49"/>
      <c r="E1154" s="49"/>
      <c r="F1154" s="49"/>
      <c r="G1154" s="49" t="s">
        <v>983</v>
      </c>
      <c r="H1154" s="49"/>
      <c r="I1154" s="49"/>
      <c r="J1154" s="49" t="s">
        <v>984</v>
      </c>
      <c r="L1154" t="e">
        <v>#VALUE!</v>
      </c>
      <c r="M1154">
        <f t="shared" si="17"/>
        <v>0</v>
      </c>
    </row>
    <row r="1155" spans="1:13" ht="12.75" customHeight="1" x14ac:dyDescent="0.25">
      <c r="A1155" s="48" t="s">
        <v>5282</v>
      </c>
      <c r="B1155" s="48" t="s">
        <v>5283</v>
      </c>
      <c r="C1155" s="49"/>
      <c r="D1155" s="49"/>
      <c r="E1155" s="49"/>
      <c r="F1155" s="49"/>
      <c r="G1155" s="49" t="s">
        <v>983</v>
      </c>
      <c r="H1155" s="49"/>
      <c r="I1155" s="49"/>
      <c r="J1155" s="49" t="s">
        <v>984</v>
      </c>
      <c r="L1155" t="e">
        <v>#VALUE!</v>
      </c>
      <c r="M1155">
        <f t="shared" si="17"/>
        <v>0</v>
      </c>
    </row>
    <row r="1156" spans="1:13" ht="12.75" customHeight="1" x14ac:dyDescent="0.25">
      <c r="A1156" s="48" t="s">
        <v>5284</v>
      </c>
      <c r="B1156" s="48" t="s">
        <v>5285</v>
      </c>
      <c r="C1156" s="49"/>
      <c r="D1156" s="49"/>
      <c r="E1156" s="49"/>
      <c r="F1156" s="49"/>
      <c r="G1156" s="49" t="s">
        <v>983</v>
      </c>
      <c r="H1156" s="49"/>
      <c r="I1156" s="49"/>
      <c r="J1156" s="49" t="s">
        <v>984</v>
      </c>
      <c r="L1156" t="e">
        <v>#VALUE!</v>
      </c>
      <c r="M1156">
        <f t="shared" si="17"/>
        <v>0</v>
      </c>
    </row>
    <row r="1157" spans="1:13" ht="12.75" customHeight="1" x14ac:dyDescent="0.25">
      <c r="A1157" s="48" t="s">
        <v>5286</v>
      </c>
      <c r="B1157" s="48" t="s">
        <v>5287</v>
      </c>
      <c r="C1157" s="49"/>
      <c r="D1157" s="49"/>
      <c r="E1157" s="49"/>
      <c r="F1157" s="49"/>
      <c r="G1157" s="49" t="s">
        <v>983</v>
      </c>
      <c r="H1157" s="49"/>
      <c r="I1157" s="49"/>
      <c r="J1157" s="49" t="s">
        <v>984</v>
      </c>
      <c r="L1157" t="e">
        <v>#VALUE!</v>
      </c>
      <c r="M1157">
        <f t="shared" ref="M1157:M1220" si="18">+E1157</f>
        <v>0</v>
      </c>
    </row>
    <row r="1158" spans="1:13" ht="12.75" customHeight="1" x14ac:dyDescent="0.25">
      <c r="A1158" s="48" t="s">
        <v>5288</v>
      </c>
      <c r="B1158" s="48" t="s">
        <v>5289</v>
      </c>
      <c r="C1158" s="49"/>
      <c r="D1158" s="49"/>
      <c r="E1158" s="49"/>
      <c r="F1158" s="49"/>
      <c r="G1158" s="49" t="s">
        <v>983</v>
      </c>
      <c r="H1158" s="49"/>
      <c r="I1158" s="49"/>
      <c r="J1158" s="49" t="s">
        <v>984</v>
      </c>
      <c r="L1158" t="e">
        <v>#VALUE!</v>
      </c>
      <c r="M1158">
        <f t="shared" si="18"/>
        <v>0</v>
      </c>
    </row>
    <row r="1159" spans="1:13" ht="12.75" customHeight="1" x14ac:dyDescent="0.25">
      <c r="A1159" s="48" t="s">
        <v>5290</v>
      </c>
      <c r="B1159" s="48" t="s">
        <v>5291</v>
      </c>
      <c r="C1159" s="49"/>
      <c r="D1159" s="49"/>
      <c r="E1159" s="49"/>
      <c r="F1159" s="49"/>
      <c r="G1159" s="49" t="s">
        <v>983</v>
      </c>
      <c r="H1159" s="49"/>
      <c r="I1159" s="49"/>
      <c r="J1159" s="49" t="s">
        <v>984</v>
      </c>
      <c r="L1159" t="e">
        <v>#VALUE!</v>
      </c>
      <c r="M1159">
        <f t="shared" si="18"/>
        <v>0</v>
      </c>
    </row>
    <row r="1160" spans="1:13" ht="12.75" customHeight="1" x14ac:dyDescent="0.25">
      <c r="A1160" s="48" t="s">
        <v>5292</v>
      </c>
      <c r="B1160" s="48" t="s">
        <v>5293</v>
      </c>
      <c r="C1160" s="49"/>
      <c r="D1160" s="49"/>
      <c r="E1160" s="49"/>
      <c r="F1160" s="49"/>
      <c r="G1160" s="49" t="s">
        <v>983</v>
      </c>
      <c r="H1160" s="49"/>
      <c r="I1160" s="49"/>
      <c r="J1160" s="49" t="s">
        <v>984</v>
      </c>
      <c r="L1160" t="e">
        <v>#VALUE!</v>
      </c>
      <c r="M1160">
        <f t="shared" si="18"/>
        <v>0</v>
      </c>
    </row>
    <row r="1161" spans="1:13" ht="12.75" customHeight="1" x14ac:dyDescent="0.25">
      <c r="A1161" s="48" t="s">
        <v>5294</v>
      </c>
      <c r="B1161" s="48" t="s">
        <v>5295</v>
      </c>
      <c r="C1161" s="49"/>
      <c r="D1161" s="49"/>
      <c r="E1161" s="49"/>
      <c r="F1161" s="49"/>
      <c r="G1161" s="49" t="s">
        <v>983</v>
      </c>
      <c r="H1161" s="49"/>
      <c r="I1161" s="49"/>
      <c r="J1161" s="49" t="s">
        <v>984</v>
      </c>
      <c r="L1161" t="e">
        <v>#VALUE!</v>
      </c>
      <c r="M1161">
        <f t="shared" si="18"/>
        <v>0</v>
      </c>
    </row>
    <row r="1162" spans="1:13" ht="12.75" customHeight="1" x14ac:dyDescent="0.25">
      <c r="A1162" s="48" t="s">
        <v>5296</v>
      </c>
      <c r="B1162" s="48" t="s">
        <v>5297</v>
      </c>
      <c r="C1162" s="49"/>
      <c r="D1162" s="49"/>
      <c r="E1162" s="49"/>
      <c r="F1162" s="49"/>
      <c r="G1162" s="49" t="s">
        <v>983</v>
      </c>
      <c r="H1162" s="49"/>
      <c r="I1162" s="49"/>
      <c r="J1162" s="49" t="s">
        <v>984</v>
      </c>
      <c r="L1162" t="e">
        <v>#VALUE!</v>
      </c>
      <c r="M1162">
        <f t="shared" si="18"/>
        <v>0</v>
      </c>
    </row>
    <row r="1163" spans="1:13" ht="12.75" customHeight="1" x14ac:dyDescent="0.25">
      <c r="A1163" s="48" t="s">
        <v>5298</v>
      </c>
      <c r="B1163" s="48" t="s">
        <v>5299</v>
      </c>
      <c r="C1163" s="49"/>
      <c r="D1163" s="49"/>
      <c r="E1163" s="49"/>
      <c r="F1163" s="49"/>
      <c r="G1163" s="49" t="s">
        <v>983</v>
      </c>
      <c r="H1163" s="49"/>
      <c r="I1163" s="49"/>
      <c r="J1163" s="49" t="s">
        <v>984</v>
      </c>
      <c r="L1163" t="e">
        <v>#VALUE!</v>
      </c>
      <c r="M1163">
        <f t="shared" si="18"/>
        <v>0</v>
      </c>
    </row>
    <row r="1164" spans="1:13" ht="12.75" customHeight="1" x14ac:dyDescent="0.25">
      <c r="A1164" s="48" t="s">
        <v>5300</v>
      </c>
      <c r="B1164" s="48" t="s">
        <v>5301</v>
      </c>
      <c r="C1164" s="49"/>
      <c r="D1164" s="49"/>
      <c r="E1164" s="49"/>
      <c r="F1164" s="49"/>
      <c r="G1164" s="49" t="s">
        <v>983</v>
      </c>
      <c r="H1164" s="49"/>
      <c r="I1164" s="49"/>
      <c r="J1164" s="49" t="s">
        <v>984</v>
      </c>
      <c r="L1164" t="e">
        <v>#VALUE!</v>
      </c>
      <c r="M1164">
        <f t="shared" si="18"/>
        <v>0</v>
      </c>
    </row>
    <row r="1165" spans="1:13" ht="12.75" customHeight="1" x14ac:dyDescent="0.25">
      <c r="A1165" s="48" t="s">
        <v>5302</v>
      </c>
      <c r="B1165" s="48" t="s">
        <v>5303</v>
      </c>
      <c r="C1165" s="49"/>
      <c r="D1165" s="49"/>
      <c r="E1165" s="49"/>
      <c r="F1165" s="49"/>
      <c r="G1165" s="49" t="s">
        <v>983</v>
      </c>
      <c r="H1165" s="49"/>
      <c r="I1165" s="49"/>
      <c r="J1165" s="49" t="s">
        <v>984</v>
      </c>
      <c r="L1165" t="e">
        <v>#VALUE!</v>
      </c>
      <c r="M1165">
        <f t="shared" si="18"/>
        <v>0</v>
      </c>
    </row>
    <row r="1166" spans="1:13" ht="12.75" customHeight="1" x14ac:dyDescent="0.25">
      <c r="A1166" s="48" t="s">
        <v>5304</v>
      </c>
      <c r="B1166" s="48" t="s">
        <v>5201</v>
      </c>
      <c r="C1166" s="49"/>
      <c r="D1166" s="49"/>
      <c r="E1166" s="49"/>
      <c r="F1166" s="49"/>
      <c r="G1166" s="49" t="s">
        <v>983</v>
      </c>
      <c r="H1166" s="49"/>
      <c r="I1166" s="49"/>
      <c r="J1166" s="49" t="s">
        <v>984</v>
      </c>
      <c r="L1166" t="e">
        <v>#VALUE!</v>
      </c>
      <c r="M1166">
        <f t="shared" si="18"/>
        <v>0</v>
      </c>
    </row>
    <row r="1167" spans="1:13" ht="12.75" customHeight="1" x14ac:dyDescent="0.25">
      <c r="A1167" s="48" t="s">
        <v>5305</v>
      </c>
      <c r="B1167" s="48" t="s">
        <v>5306</v>
      </c>
      <c r="C1167" s="49"/>
      <c r="D1167" s="49"/>
      <c r="E1167" s="49"/>
      <c r="F1167" s="49"/>
      <c r="G1167" s="49" t="s">
        <v>983</v>
      </c>
      <c r="H1167" s="49"/>
      <c r="I1167" s="49"/>
      <c r="J1167" s="49" t="s">
        <v>984</v>
      </c>
      <c r="L1167" t="e">
        <v>#VALUE!</v>
      </c>
      <c r="M1167">
        <f t="shared" si="18"/>
        <v>0</v>
      </c>
    </row>
    <row r="1168" spans="1:13" ht="12.75" customHeight="1" x14ac:dyDescent="0.25">
      <c r="A1168" s="48" t="s">
        <v>5307</v>
      </c>
      <c r="B1168" s="48" t="s">
        <v>5308</v>
      </c>
      <c r="C1168" s="49"/>
      <c r="D1168" s="49"/>
      <c r="E1168" s="49"/>
      <c r="F1168" s="49"/>
      <c r="G1168" s="49" t="s">
        <v>983</v>
      </c>
      <c r="H1168" s="49"/>
      <c r="I1168" s="49"/>
      <c r="J1168" s="49" t="s">
        <v>984</v>
      </c>
      <c r="L1168" t="e">
        <v>#VALUE!</v>
      </c>
      <c r="M1168">
        <f t="shared" si="18"/>
        <v>0</v>
      </c>
    </row>
    <row r="1169" spans="1:13" ht="12.75" customHeight="1" x14ac:dyDescent="0.25">
      <c r="A1169" s="48" t="s">
        <v>5309</v>
      </c>
      <c r="B1169" s="48" t="s">
        <v>5310</v>
      </c>
      <c r="C1169" s="49"/>
      <c r="D1169" s="49"/>
      <c r="E1169" s="49"/>
      <c r="F1169" s="49"/>
      <c r="G1169" s="49" t="s">
        <v>983</v>
      </c>
      <c r="H1169" s="49"/>
      <c r="I1169" s="49"/>
      <c r="J1169" s="49" t="s">
        <v>984</v>
      </c>
      <c r="L1169" t="e">
        <v>#VALUE!</v>
      </c>
      <c r="M1169">
        <f t="shared" si="18"/>
        <v>0</v>
      </c>
    </row>
    <row r="1170" spans="1:13" ht="12.75" customHeight="1" x14ac:dyDescent="0.25">
      <c r="A1170" s="48" t="s">
        <v>5311</v>
      </c>
      <c r="B1170" s="48" t="s">
        <v>5312</v>
      </c>
      <c r="C1170" s="49"/>
      <c r="D1170" s="49"/>
      <c r="E1170" s="49"/>
      <c r="F1170" s="49"/>
      <c r="G1170" s="49" t="s">
        <v>983</v>
      </c>
      <c r="H1170" s="49"/>
      <c r="I1170" s="49"/>
      <c r="J1170" s="49" t="s">
        <v>984</v>
      </c>
      <c r="L1170" t="e">
        <v>#VALUE!</v>
      </c>
      <c r="M1170">
        <f t="shared" si="18"/>
        <v>0</v>
      </c>
    </row>
    <row r="1171" spans="1:13" ht="12.75" customHeight="1" x14ac:dyDescent="0.25">
      <c r="A1171" s="48" t="s">
        <v>5313</v>
      </c>
      <c r="B1171" s="48" t="s">
        <v>5314</v>
      </c>
      <c r="C1171" s="49"/>
      <c r="D1171" s="49"/>
      <c r="E1171" s="49"/>
      <c r="F1171" s="49"/>
      <c r="G1171" s="49" t="s">
        <v>983</v>
      </c>
      <c r="H1171" s="49"/>
      <c r="I1171" s="49"/>
      <c r="J1171" s="49" t="s">
        <v>984</v>
      </c>
      <c r="L1171" t="e">
        <v>#VALUE!</v>
      </c>
      <c r="M1171">
        <f t="shared" si="18"/>
        <v>0</v>
      </c>
    </row>
    <row r="1172" spans="1:13" ht="12.75" customHeight="1" x14ac:dyDescent="0.25">
      <c r="A1172" s="48" t="s">
        <v>5315</v>
      </c>
      <c r="B1172" s="48" t="s">
        <v>5316</v>
      </c>
      <c r="C1172" s="49"/>
      <c r="D1172" s="49"/>
      <c r="E1172" s="49"/>
      <c r="F1172" s="49"/>
      <c r="G1172" s="49" t="s">
        <v>983</v>
      </c>
      <c r="H1172" s="49"/>
      <c r="I1172" s="49"/>
      <c r="J1172" s="49" t="s">
        <v>984</v>
      </c>
      <c r="L1172" t="e">
        <v>#VALUE!</v>
      </c>
      <c r="M1172">
        <f t="shared" si="18"/>
        <v>0</v>
      </c>
    </row>
    <row r="1173" spans="1:13" ht="12.75" customHeight="1" x14ac:dyDescent="0.25">
      <c r="A1173" s="48" t="s">
        <v>5317</v>
      </c>
      <c r="B1173" s="48" t="s">
        <v>5318</v>
      </c>
      <c r="C1173" s="49"/>
      <c r="D1173" s="49"/>
      <c r="E1173" s="49"/>
      <c r="F1173" s="49"/>
      <c r="G1173" s="49" t="s">
        <v>983</v>
      </c>
      <c r="H1173" s="49"/>
      <c r="I1173" s="49"/>
      <c r="J1173" s="49" t="s">
        <v>984</v>
      </c>
      <c r="L1173" t="e">
        <v>#VALUE!</v>
      </c>
      <c r="M1173">
        <f t="shared" si="18"/>
        <v>0</v>
      </c>
    </row>
    <row r="1174" spans="1:13" ht="12.75" customHeight="1" x14ac:dyDescent="0.25">
      <c r="A1174" s="48" t="s">
        <v>5319</v>
      </c>
      <c r="B1174" s="48" t="s">
        <v>5320</v>
      </c>
      <c r="C1174" s="49"/>
      <c r="D1174" s="49"/>
      <c r="E1174" s="49"/>
      <c r="F1174" s="49"/>
      <c r="G1174" s="49" t="s">
        <v>983</v>
      </c>
      <c r="H1174" s="49"/>
      <c r="I1174" s="49"/>
      <c r="J1174" s="49" t="s">
        <v>984</v>
      </c>
      <c r="L1174" t="e">
        <v>#VALUE!</v>
      </c>
      <c r="M1174">
        <f t="shared" si="18"/>
        <v>0</v>
      </c>
    </row>
    <row r="1175" spans="1:13" ht="12.75" customHeight="1" x14ac:dyDescent="0.25">
      <c r="A1175" s="48" t="s">
        <v>5321</v>
      </c>
      <c r="B1175" s="48" t="s">
        <v>5322</v>
      </c>
      <c r="C1175" s="49"/>
      <c r="D1175" s="49"/>
      <c r="E1175" s="49"/>
      <c r="F1175" s="49"/>
      <c r="G1175" s="49" t="s">
        <v>983</v>
      </c>
      <c r="H1175" s="49"/>
      <c r="I1175" s="49"/>
      <c r="J1175" s="49" t="s">
        <v>984</v>
      </c>
      <c r="L1175" t="e">
        <v>#VALUE!</v>
      </c>
      <c r="M1175">
        <f t="shared" si="18"/>
        <v>0</v>
      </c>
    </row>
    <row r="1176" spans="1:13" ht="12.75" customHeight="1" x14ac:dyDescent="0.25">
      <c r="A1176" s="48" t="s">
        <v>5323</v>
      </c>
      <c r="B1176" s="48" t="s">
        <v>5324</v>
      </c>
      <c r="C1176" s="49"/>
      <c r="D1176" s="49"/>
      <c r="E1176" s="49"/>
      <c r="F1176" s="49"/>
      <c r="G1176" s="49" t="s">
        <v>983</v>
      </c>
      <c r="H1176" s="49"/>
      <c r="I1176" s="49"/>
      <c r="J1176" s="49" t="s">
        <v>984</v>
      </c>
      <c r="L1176" t="e">
        <v>#VALUE!</v>
      </c>
      <c r="M1176">
        <f t="shared" si="18"/>
        <v>0</v>
      </c>
    </row>
    <row r="1177" spans="1:13" ht="12.75" customHeight="1" x14ac:dyDescent="0.25">
      <c r="A1177" s="48" t="s">
        <v>5325</v>
      </c>
      <c r="B1177" s="48" t="s">
        <v>5326</v>
      </c>
      <c r="C1177" s="49"/>
      <c r="D1177" s="49"/>
      <c r="E1177" s="49"/>
      <c r="F1177" s="49"/>
      <c r="G1177" s="49" t="s">
        <v>983</v>
      </c>
      <c r="H1177" s="49"/>
      <c r="I1177" s="49"/>
      <c r="J1177" s="49" t="s">
        <v>984</v>
      </c>
      <c r="L1177" t="e">
        <v>#VALUE!</v>
      </c>
      <c r="M1177">
        <f t="shared" si="18"/>
        <v>0</v>
      </c>
    </row>
    <row r="1178" spans="1:13" ht="12.75" customHeight="1" x14ac:dyDescent="0.25">
      <c r="A1178" s="48" t="s">
        <v>5327</v>
      </c>
      <c r="B1178" s="48" t="s">
        <v>5328</v>
      </c>
      <c r="C1178" s="49"/>
      <c r="D1178" s="49"/>
      <c r="E1178" s="49"/>
      <c r="F1178" s="49"/>
      <c r="G1178" s="49" t="s">
        <v>983</v>
      </c>
      <c r="H1178" s="49"/>
      <c r="I1178" s="49"/>
      <c r="J1178" s="49" t="s">
        <v>984</v>
      </c>
      <c r="L1178" t="e">
        <v>#VALUE!</v>
      </c>
      <c r="M1178">
        <f t="shared" si="18"/>
        <v>0</v>
      </c>
    </row>
    <row r="1179" spans="1:13" ht="12.75" customHeight="1" x14ac:dyDescent="0.25">
      <c r="A1179" s="48" t="s">
        <v>5329</v>
      </c>
      <c r="B1179" s="48" t="s">
        <v>5330</v>
      </c>
      <c r="C1179" s="49"/>
      <c r="D1179" s="49"/>
      <c r="E1179" s="49"/>
      <c r="F1179" s="49"/>
      <c r="G1179" s="49" t="s">
        <v>983</v>
      </c>
      <c r="H1179" s="49"/>
      <c r="I1179" s="49"/>
      <c r="J1179" s="49" t="s">
        <v>984</v>
      </c>
      <c r="L1179" t="e">
        <v>#VALUE!</v>
      </c>
      <c r="M1179">
        <f t="shared" si="18"/>
        <v>0</v>
      </c>
    </row>
    <row r="1180" spans="1:13" ht="12.75" customHeight="1" x14ac:dyDescent="0.25">
      <c r="A1180" s="48" t="s">
        <v>5331</v>
      </c>
      <c r="B1180" s="48" t="s">
        <v>5332</v>
      </c>
      <c r="C1180" s="49"/>
      <c r="D1180" s="49"/>
      <c r="E1180" s="49"/>
      <c r="F1180" s="49"/>
      <c r="G1180" s="49" t="s">
        <v>983</v>
      </c>
      <c r="H1180" s="49"/>
      <c r="I1180" s="49"/>
      <c r="J1180" s="49" t="s">
        <v>984</v>
      </c>
      <c r="L1180" t="e">
        <v>#VALUE!</v>
      </c>
      <c r="M1180">
        <f t="shared" si="18"/>
        <v>0</v>
      </c>
    </row>
    <row r="1181" spans="1:13" ht="12.75" customHeight="1" x14ac:dyDescent="0.25">
      <c r="A1181" s="48" t="s">
        <v>5333</v>
      </c>
      <c r="B1181" s="48" t="s">
        <v>5334</v>
      </c>
      <c r="C1181" s="49"/>
      <c r="D1181" s="49"/>
      <c r="E1181" s="49"/>
      <c r="F1181" s="49"/>
      <c r="G1181" s="49" t="s">
        <v>983</v>
      </c>
      <c r="H1181" s="49"/>
      <c r="I1181" s="49"/>
      <c r="J1181" s="49" t="s">
        <v>984</v>
      </c>
      <c r="L1181" t="e">
        <v>#VALUE!</v>
      </c>
      <c r="M1181">
        <f t="shared" si="18"/>
        <v>0</v>
      </c>
    </row>
    <row r="1182" spans="1:13" ht="12.75" customHeight="1" x14ac:dyDescent="0.25">
      <c r="A1182" s="48" t="s">
        <v>5335</v>
      </c>
      <c r="B1182" s="48" t="s">
        <v>5336</v>
      </c>
      <c r="C1182" s="49"/>
      <c r="D1182" s="49"/>
      <c r="E1182" s="49"/>
      <c r="F1182" s="49"/>
      <c r="G1182" s="49" t="s">
        <v>983</v>
      </c>
      <c r="H1182" s="49"/>
      <c r="I1182" s="49"/>
      <c r="J1182" s="49" t="s">
        <v>984</v>
      </c>
      <c r="L1182" t="e">
        <v>#VALUE!</v>
      </c>
      <c r="M1182">
        <f t="shared" si="18"/>
        <v>0</v>
      </c>
    </row>
    <row r="1183" spans="1:13" ht="12.75" customHeight="1" x14ac:dyDescent="0.25">
      <c r="A1183" s="48" t="s">
        <v>5337</v>
      </c>
      <c r="B1183" s="48" t="s">
        <v>5338</v>
      </c>
      <c r="C1183" s="49"/>
      <c r="D1183" s="49"/>
      <c r="E1183" s="49"/>
      <c r="F1183" s="49"/>
      <c r="G1183" s="49" t="s">
        <v>983</v>
      </c>
      <c r="H1183" s="49"/>
      <c r="I1183" s="49"/>
      <c r="J1183" s="49" t="s">
        <v>984</v>
      </c>
      <c r="L1183" t="e">
        <v>#VALUE!</v>
      </c>
      <c r="M1183">
        <f t="shared" si="18"/>
        <v>0</v>
      </c>
    </row>
    <row r="1184" spans="1:13" ht="12.75" customHeight="1" x14ac:dyDescent="0.25">
      <c r="A1184" s="47" t="s">
        <v>979</v>
      </c>
      <c r="B1184" s="47" t="s">
        <v>980</v>
      </c>
      <c r="L1184">
        <v>0</v>
      </c>
      <c r="M1184">
        <f t="shared" si="18"/>
        <v>0</v>
      </c>
    </row>
    <row r="1185" spans="1:13" ht="12.75" customHeight="1" x14ac:dyDescent="0.25">
      <c r="A1185" s="48" t="s">
        <v>5339</v>
      </c>
      <c r="B1185" s="48" t="s">
        <v>5340</v>
      </c>
      <c r="C1185" s="49"/>
      <c r="D1185" s="49"/>
      <c r="E1185" s="49"/>
      <c r="F1185" s="49"/>
      <c r="G1185" s="49" t="s">
        <v>983</v>
      </c>
      <c r="H1185" s="49"/>
      <c r="I1185" s="49"/>
      <c r="J1185" s="49" t="s">
        <v>984</v>
      </c>
      <c r="L1185" t="e">
        <v>#VALUE!</v>
      </c>
      <c r="M1185">
        <f t="shared" si="18"/>
        <v>0</v>
      </c>
    </row>
    <row r="1186" spans="1:13" ht="12.75" customHeight="1" x14ac:dyDescent="0.25">
      <c r="A1186" s="48" t="s">
        <v>5341</v>
      </c>
      <c r="B1186" s="48" t="s">
        <v>5342</v>
      </c>
      <c r="C1186" s="49"/>
      <c r="D1186" s="49"/>
      <c r="E1186" s="49"/>
      <c r="F1186" s="49"/>
      <c r="G1186" s="49" t="s">
        <v>983</v>
      </c>
      <c r="H1186" s="49"/>
      <c r="I1186" s="49"/>
      <c r="J1186" s="49" t="s">
        <v>984</v>
      </c>
      <c r="L1186" t="e">
        <v>#VALUE!</v>
      </c>
      <c r="M1186">
        <f t="shared" si="18"/>
        <v>0</v>
      </c>
    </row>
    <row r="1187" spans="1:13" ht="12.75" customHeight="1" x14ac:dyDescent="0.25">
      <c r="A1187" s="48" t="s">
        <v>5343</v>
      </c>
      <c r="B1187" s="48" t="s">
        <v>5344</v>
      </c>
      <c r="C1187" s="49"/>
      <c r="D1187" s="49"/>
      <c r="E1187" s="49"/>
      <c r="F1187" s="49"/>
      <c r="G1187" s="49" t="s">
        <v>983</v>
      </c>
      <c r="H1187" s="49"/>
      <c r="I1187" s="49"/>
      <c r="J1187" s="49" t="s">
        <v>984</v>
      </c>
      <c r="L1187" t="e">
        <v>#VALUE!</v>
      </c>
      <c r="M1187">
        <f t="shared" si="18"/>
        <v>0</v>
      </c>
    </row>
    <row r="1188" spans="1:13" ht="12.75" customHeight="1" x14ac:dyDescent="0.25">
      <c r="A1188" s="48" t="s">
        <v>5345</v>
      </c>
      <c r="B1188" s="48" t="s">
        <v>5346</v>
      </c>
      <c r="C1188" s="49"/>
      <c r="D1188" s="49"/>
      <c r="E1188" s="49"/>
      <c r="F1188" s="49"/>
      <c r="G1188" s="49" t="s">
        <v>983</v>
      </c>
      <c r="H1188" s="49"/>
      <c r="I1188" s="49"/>
      <c r="J1188" s="49" t="s">
        <v>984</v>
      </c>
      <c r="L1188" t="e">
        <v>#VALUE!</v>
      </c>
      <c r="M1188">
        <f t="shared" si="18"/>
        <v>0</v>
      </c>
    </row>
    <row r="1189" spans="1:13" ht="12.75" customHeight="1" x14ac:dyDescent="0.25">
      <c r="A1189" s="48" t="s">
        <v>5347</v>
      </c>
      <c r="B1189" s="48" t="s">
        <v>5348</v>
      </c>
      <c r="C1189" s="49"/>
      <c r="D1189" s="49"/>
      <c r="E1189" s="49"/>
      <c r="F1189" s="49"/>
      <c r="G1189" s="49" t="s">
        <v>983</v>
      </c>
      <c r="H1189" s="49"/>
      <c r="I1189" s="49"/>
      <c r="J1189" s="49" t="s">
        <v>984</v>
      </c>
      <c r="L1189" t="e">
        <v>#VALUE!</v>
      </c>
      <c r="M1189">
        <f t="shared" si="18"/>
        <v>0</v>
      </c>
    </row>
    <row r="1190" spans="1:13" ht="12.75" customHeight="1" x14ac:dyDescent="0.25">
      <c r="A1190" s="48" t="s">
        <v>5349</v>
      </c>
      <c r="B1190" s="48" t="s">
        <v>5350</v>
      </c>
      <c r="C1190" s="49"/>
      <c r="D1190" s="49"/>
      <c r="E1190" s="49"/>
      <c r="F1190" s="49"/>
      <c r="G1190" s="49" t="s">
        <v>983</v>
      </c>
      <c r="H1190" s="49"/>
      <c r="I1190" s="49"/>
      <c r="J1190" s="49" t="s">
        <v>984</v>
      </c>
      <c r="L1190" t="e">
        <v>#VALUE!</v>
      </c>
      <c r="M1190">
        <f t="shared" si="18"/>
        <v>0</v>
      </c>
    </row>
    <row r="1191" spans="1:13" ht="12.75" customHeight="1" x14ac:dyDescent="0.25">
      <c r="A1191" s="48" t="s">
        <v>5351</v>
      </c>
      <c r="B1191" s="48" t="s">
        <v>5352</v>
      </c>
      <c r="C1191" s="49"/>
      <c r="D1191" s="49"/>
      <c r="E1191" s="49"/>
      <c r="F1191" s="49"/>
      <c r="G1191" s="49" t="s">
        <v>983</v>
      </c>
      <c r="H1191" s="49"/>
      <c r="I1191" s="49"/>
      <c r="J1191" s="49" t="s">
        <v>984</v>
      </c>
      <c r="L1191" t="e">
        <v>#VALUE!</v>
      </c>
      <c r="M1191">
        <f t="shared" si="18"/>
        <v>0</v>
      </c>
    </row>
    <row r="1192" spans="1:13" ht="12.75" customHeight="1" x14ac:dyDescent="0.25">
      <c r="A1192" s="48" t="s">
        <v>5353</v>
      </c>
      <c r="B1192" s="48" t="s">
        <v>5354</v>
      </c>
      <c r="C1192" s="49"/>
      <c r="D1192" s="49"/>
      <c r="E1192" s="49"/>
      <c r="F1192" s="49"/>
      <c r="G1192" s="49" t="s">
        <v>983</v>
      </c>
      <c r="H1192" s="49"/>
      <c r="I1192" s="49"/>
      <c r="J1192" s="49" t="s">
        <v>984</v>
      </c>
      <c r="L1192" t="e">
        <v>#VALUE!</v>
      </c>
      <c r="M1192">
        <f t="shared" si="18"/>
        <v>0</v>
      </c>
    </row>
    <row r="1193" spans="1:13" ht="12.75" customHeight="1" x14ac:dyDescent="0.25">
      <c r="A1193" s="48" t="s">
        <v>5355</v>
      </c>
      <c r="B1193" s="48" t="s">
        <v>5356</v>
      </c>
      <c r="C1193" s="49"/>
      <c r="D1193" s="49"/>
      <c r="E1193" s="49"/>
      <c r="F1193" s="49"/>
      <c r="G1193" s="49" t="s">
        <v>983</v>
      </c>
      <c r="H1193" s="49"/>
      <c r="I1193" s="49"/>
      <c r="J1193" s="49" t="s">
        <v>984</v>
      </c>
      <c r="L1193" t="e">
        <v>#VALUE!</v>
      </c>
      <c r="M1193">
        <f t="shared" si="18"/>
        <v>0</v>
      </c>
    </row>
    <row r="1194" spans="1:13" ht="12.75" customHeight="1" x14ac:dyDescent="0.25">
      <c r="A1194" s="48" t="s">
        <v>5357</v>
      </c>
      <c r="B1194" s="48" t="s">
        <v>5358</v>
      </c>
      <c r="C1194" s="49"/>
      <c r="D1194" s="49"/>
      <c r="E1194" s="49"/>
      <c r="F1194" s="49"/>
      <c r="G1194" s="49" t="s">
        <v>983</v>
      </c>
      <c r="H1194" s="49"/>
      <c r="I1194" s="49"/>
      <c r="J1194" s="49" t="s">
        <v>984</v>
      </c>
      <c r="L1194" t="e">
        <v>#VALUE!</v>
      </c>
      <c r="M1194">
        <f t="shared" si="18"/>
        <v>0</v>
      </c>
    </row>
    <row r="1195" spans="1:13" ht="12.75" customHeight="1" x14ac:dyDescent="0.25">
      <c r="A1195" s="48" t="s">
        <v>5359</v>
      </c>
      <c r="B1195" s="48" t="s">
        <v>5360</v>
      </c>
      <c r="C1195" s="49"/>
      <c r="D1195" s="49"/>
      <c r="E1195" s="49"/>
      <c r="F1195" s="49"/>
      <c r="G1195" s="49" t="s">
        <v>983</v>
      </c>
      <c r="H1195" s="49"/>
      <c r="I1195" s="49"/>
      <c r="J1195" s="49" t="s">
        <v>984</v>
      </c>
      <c r="L1195" t="e">
        <v>#VALUE!</v>
      </c>
      <c r="M1195">
        <f t="shared" si="18"/>
        <v>0</v>
      </c>
    </row>
    <row r="1196" spans="1:13" ht="12.75" customHeight="1" x14ac:dyDescent="0.25">
      <c r="A1196" s="48" t="s">
        <v>5361</v>
      </c>
      <c r="B1196" s="48" t="s">
        <v>5362</v>
      </c>
      <c r="C1196" s="49"/>
      <c r="D1196" s="49"/>
      <c r="E1196" s="49"/>
      <c r="F1196" s="49"/>
      <c r="G1196" s="49" t="s">
        <v>983</v>
      </c>
      <c r="H1196" s="49"/>
      <c r="I1196" s="49"/>
      <c r="J1196" s="49" t="s">
        <v>984</v>
      </c>
      <c r="L1196" t="e">
        <v>#VALUE!</v>
      </c>
      <c r="M1196">
        <f t="shared" si="18"/>
        <v>0</v>
      </c>
    </row>
    <row r="1197" spans="1:13" ht="12.75" customHeight="1" x14ac:dyDescent="0.25">
      <c r="A1197" s="48" t="s">
        <v>5363</v>
      </c>
      <c r="B1197" s="48" t="s">
        <v>5364</v>
      </c>
      <c r="C1197" s="49"/>
      <c r="D1197" s="49"/>
      <c r="E1197" s="49"/>
      <c r="F1197" s="49"/>
      <c r="G1197" s="49" t="s">
        <v>983</v>
      </c>
      <c r="H1197" s="49"/>
      <c r="I1197" s="49"/>
      <c r="J1197" s="49" t="s">
        <v>984</v>
      </c>
      <c r="L1197" t="e">
        <v>#VALUE!</v>
      </c>
      <c r="M1197">
        <f t="shared" si="18"/>
        <v>0</v>
      </c>
    </row>
    <row r="1198" spans="1:13" ht="12.75" customHeight="1" x14ac:dyDescent="0.25">
      <c r="A1198" s="48" t="s">
        <v>5365</v>
      </c>
      <c r="B1198" s="48" t="s">
        <v>5366</v>
      </c>
      <c r="C1198" s="49"/>
      <c r="D1198" s="49"/>
      <c r="E1198" s="49"/>
      <c r="F1198" s="49"/>
      <c r="G1198" s="49" t="s">
        <v>983</v>
      </c>
      <c r="H1198" s="49"/>
      <c r="I1198" s="49"/>
      <c r="J1198" s="49" t="s">
        <v>984</v>
      </c>
      <c r="L1198" t="e">
        <v>#VALUE!</v>
      </c>
      <c r="M1198">
        <f t="shared" si="18"/>
        <v>0</v>
      </c>
    </row>
    <row r="1199" spans="1:13" ht="12.75" customHeight="1" x14ac:dyDescent="0.25">
      <c r="A1199" s="48" t="s">
        <v>5367</v>
      </c>
      <c r="B1199" s="48" t="s">
        <v>5368</v>
      </c>
      <c r="C1199" s="49"/>
      <c r="D1199" s="49"/>
      <c r="E1199" s="49"/>
      <c r="F1199" s="49"/>
      <c r="G1199" s="49" t="s">
        <v>983</v>
      </c>
      <c r="H1199" s="49"/>
      <c r="I1199" s="49"/>
      <c r="J1199" s="49" t="s">
        <v>984</v>
      </c>
      <c r="L1199" t="e">
        <v>#VALUE!</v>
      </c>
      <c r="M1199">
        <f t="shared" si="18"/>
        <v>0</v>
      </c>
    </row>
    <row r="1200" spans="1:13" ht="12.75" customHeight="1" x14ac:dyDescent="0.25">
      <c r="A1200" s="48" t="s">
        <v>5369</v>
      </c>
      <c r="B1200" s="48" t="s">
        <v>5370</v>
      </c>
      <c r="C1200" s="49"/>
      <c r="D1200" s="49"/>
      <c r="E1200" s="49"/>
      <c r="F1200" s="49"/>
      <c r="G1200" s="49" t="s">
        <v>983</v>
      </c>
      <c r="H1200" s="49"/>
      <c r="I1200" s="49"/>
      <c r="J1200" s="49" t="s">
        <v>984</v>
      </c>
      <c r="L1200" t="e">
        <v>#VALUE!</v>
      </c>
      <c r="M1200">
        <f t="shared" si="18"/>
        <v>0</v>
      </c>
    </row>
    <row r="1201" spans="1:13" ht="12.75" customHeight="1" x14ac:dyDescent="0.25">
      <c r="A1201" s="48" t="s">
        <v>5371</v>
      </c>
      <c r="B1201" s="48" t="s">
        <v>5372</v>
      </c>
      <c r="C1201" s="49"/>
      <c r="D1201" s="49"/>
      <c r="E1201" s="49"/>
      <c r="F1201" s="49"/>
      <c r="G1201" s="49" t="s">
        <v>983</v>
      </c>
      <c r="H1201" s="49"/>
      <c r="I1201" s="49"/>
      <c r="J1201" s="49" t="s">
        <v>984</v>
      </c>
      <c r="L1201" t="e">
        <v>#VALUE!</v>
      </c>
      <c r="M1201">
        <f t="shared" si="18"/>
        <v>0</v>
      </c>
    </row>
    <row r="1202" spans="1:13" ht="12.75" customHeight="1" x14ac:dyDescent="0.25">
      <c r="A1202" s="48" t="s">
        <v>5373</v>
      </c>
      <c r="B1202" s="48" t="s">
        <v>5374</v>
      </c>
      <c r="C1202" s="49"/>
      <c r="D1202" s="49"/>
      <c r="E1202" s="49"/>
      <c r="F1202" s="49"/>
      <c r="G1202" s="49" t="s">
        <v>983</v>
      </c>
      <c r="H1202" s="49"/>
      <c r="I1202" s="49"/>
      <c r="J1202" s="49" t="s">
        <v>984</v>
      </c>
      <c r="L1202" t="e">
        <v>#VALUE!</v>
      </c>
      <c r="M1202">
        <f t="shared" si="18"/>
        <v>0</v>
      </c>
    </row>
    <row r="1203" spans="1:13" ht="12.75" customHeight="1" x14ac:dyDescent="0.25">
      <c r="A1203" s="48" t="s">
        <v>5375</v>
      </c>
      <c r="B1203" s="48" t="s">
        <v>5376</v>
      </c>
      <c r="C1203" s="49"/>
      <c r="D1203" s="49"/>
      <c r="E1203" s="49"/>
      <c r="F1203" s="49"/>
      <c r="G1203" s="49" t="s">
        <v>983</v>
      </c>
      <c r="H1203" s="49"/>
      <c r="I1203" s="49"/>
      <c r="J1203" s="49" t="s">
        <v>984</v>
      </c>
      <c r="L1203" t="e">
        <v>#VALUE!</v>
      </c>
      <c r="M1203">
        <f t="shared" si="18"/>
        <v>0</v>
      </c>
    </row>
    <row r="1204" spans="1:13" ht="12.75" customHeight="1" x14ac:dyDescent="0.25">
      <c r="A1204" s="48" t="s">
        <v>5377</v>
      </c>
      <c r="B1204" s="48" t="s">
        <v>5378</v>
      </c>
      <c r="C1204" s="49"/>
      <c r="D1204" s="49"/>
      <c r="E1204" s="49"/>
      <c r="F1204" s="49"/>
      <c r="G1204" s="49" t="s">
        <v>983</v>
      </c>
      <c r="H1204" s="49"/>
      <c r="I1204" s="49"/>
      <c r="J1204" s="49" t="s">
        <v>984</v>
      </c>
      <c r="L1204" t="e">
        <v>#VALUE!</v>
      </c>
      <c r="M1204">
        <f t="shared" si="18"/>
        <v>0</v>
      </c>
    </row>
    <row r="1205" spans="1:13" ht="12.75" customHeight="1" x14ac:dyDescent="0.25">
      <c r="A1205" s="48" t="s">
        <v>5379</v>
      </c>
      <c r="B1205" s="48" t="s">
        <v>5380</v>
      </c>
      <c r="C1205" s="49"/>
      <c r="D1205" s="49"/>
      <c r="E1205" s="49"/>
      <c r="F1205" s="49"/>
      <c r="G1205" s="49" t="s">
        <v>983</v>
      </c>
      <c r="H1205" s="49"/>
      <c r="I1205" s="49"/>
      <c r="J1205" s="49" t="s">
        <v>984</v>
      </c>
      <c r="L1205" t="e">
        <v>#VALUE!</v>
      </c>
      <c r="M1205">
        <f t="shared" si="18"/>
        <v>0</v>
      </c>
    </row>
    <row r="1206" spans="1:13" ht="12.75" customHeight="1" x14ac:dyDescent="0.25">
      <c r="A1206" s="48" t="s">
        <v>5381</v>
      </c>
      <c r="B1206" s="48" t="s">
        <v>5382</v>
      </c>
      <c r="C1206" s="49"/>
      <c r="D1206" s="49"/>
      <c r="E1206" s="49"/>
      <c r="F1206" s="49"/>
      <c r="G1206" s="49" t="s">
        <v>983</v>
      </c>
      <c r="H1206" s="49"/>
      <c r="I1206" s="49"/>
      <c r="J1206" s="49" t="s">
        <v>984</v>
      </c>
      <c r="L1206" t="e">
        <v>#VALUE!</v>
      </c>
      <c r="M1206">
        <f t="shared" si="18"/>
        <v>0</v>
      </c>
    </row>
    <row r="1207" spans="1:13" ht="12.75" customHeight="1" x14ac:dyDescent="0.25">
      <c r="A1207" s="48" t="s">
        <v>5383</v>
      </c>
      <c r="B1207" s="48" t="s">
        <v>5384</v>
      </c>
      <c r="C1207" s="49"/>
      <c r="D1207" s="49"/>
      <c r="E1207" s="49"/>
      <c r="F1207" s="49"/>
      <c r="G1207" s="49" t="s">
        <v>983</v>
      </c>
      <c r="H1207" s="49"/>
      <c r="I1207" s="49"/>
      <c r="J1207" s="49" t="s">
        <v>984</v>
      </c>
      <c r="L1207" t="e">
        <v>#VALUE!</v>
      </c>
      <c r="M1207">
        <f t="shared" si="18"/>
        <v>0</v>
      </c>
    </row>
    <row r="1208" spans="1:13" ht="12.75" customHeight="1" x14ac:dyDescent="0.25">
      <c r="A1208" s="48" t="s">
        <v>5385</v>
      </c>
      <c r="B1208" s="48" t="s">
        <v>5386</v>
      </c>
      <c r="C1208" s="49"/>
      <c r="D1208" s="49"/>
      <c r="E1208" s="49"/>
      <c r="F1208" s="49"/>
      <c r="G1208" s="49" t="s">
        <v>983</v>
      </c>
      <c r="H1208" s="49"/>
      <c r="I1208" s="49"/>
      <c r="J1208" s="49" t="s">
        <v>984</v>
      </c>
      <c r="L1208" t="e">
        <v>#VALUE!</v>
      </c>
      <c r="M1208">
        <f t="shared" si="18"/>
        <v>0</v>
      </c>
    </row>
    <row r="1209" spans="1:13" ht="12.75" customHeight="1" x14ac:dyDescent="0.25">
      <c r="A1209" s="48" t="s">
        <v>5387</v>
      </c>
      <c r="B1209" s="48" t="s">
        <v>5388</v>
      </c>
      <c r="C1209" s="49"/>
      <c r="D1209" s="49"/>
      <c r="E1209" s="49"/>
      <c r="F1209" s="49"/>
      <c r="G1209" s="49" t="s">
        <v>983</v>
      </c>
      <c r="H1209" s="49"/>
      <c r="I1209" s="49"/>
      <c r="J1209" s="49" t="s">
        <v>984</v>
      </c>
      <c r="L1209" t="e">
        <v>#VALUE!</v>
      </c>
      <c r="M1209">
        <f t="shared" si="18"/>
        <v>0</v>
      </c>
    </row>
    <row r="1210" spans="1:13" ht="12.75" customHeight="1" x14ac:dyDescent="0.25">
      <c r="A1210" s="48" t="s">
        <v>5389</v>
      </c>
      <c r="B1210" s="48" t="s">
        <v>5390</v>
      </c>
      <c r="C1210" s="49"/>
      <c r="D1210" s="49"/>
      <c r="E1210" s="49"/>
      <c r="F1210" s="49"/>
      <c r="G1210" s="49" t="s">
        <v>983</v>
      </c>
      <c r="H1210" s="49"/>
      <c r="I1210" s="49"/>
      <c r="J1210" s="49" t="s">
        <v>984</v>
      </c>
      <c r="L1210" t="e">
        <v>#VALUE!</v>
      </c>
      <c r="M1210">
        <f t="shared" si="18"/>
        <v>0</v>
      </c>
    </row>
    <row r="1211" spans="1:13" ht="12.75" customHeight="1" x14ac:dyDescent="0.25">
      <c r="A1211" s="48" t="s">
        <v>5391</v>
      </c>
      <c r="B1211" s="48" t="s">
        <v>5392</v>
      </c>
      <c r="C1211" s="49"/>
      <c r="D1211" s="49"/>
      <c r="E1211" s="49"/>
      <c r="F1211" s="49"/>
      <c r="G1211" s="49" t="s">
        <v>983</v>
      </c>
      <c r="H1211" s="49"/>
      <c r="I1211" s="49"/>
      <c r="J1211" s="49" t="s">
        <v>984</v>
      </c>
      <c r="L1211" t="e">
        <v>#VALUE!</v>
      </c>
      <c r="M1211">
        <f t="shared" si="18"/>
        <v>0</v>
      </c>
    </row>
    <row r="1212" spans="1:13" ht="12.75" customHeight="1" x14ac:dyDescent="0.25">
      <c r="A1212" s="48" t="s">
        <v>5393</v>
      </c>
      <c r="B1212" s="48" t="s">
        <v>5394</v>
      </c>
      <c r="C1212" s="49"/>
      <c r="D1212" s="49"/>
      <c r="E1212" s="49"/>
      <c r="F1212" s="49"/>
      <c r="G1212" s="49" t="s">
        <v>983</v>
      </c>
      <c r="H1212" s="49"/>
      <c r="I1212" s="49"/>
      <c r="J1212" s="49" t="s">
        <v>984</v>
      </c>
      <c r="L1212" t="e">
        <v>#VALUE!</v>
      </c>
      <c r="M1212">
        <f t="shared" si="18"/>
        <v>0</v>
      </c>
    </row>
    <row r="1213" spans="1:13" ht="12.75" customHeight="1" x14ac:dyDescent="0.25">
      <c r="A1213" s="48" t="s">
        <v>5395</v>
      </c>
      <c r="B1213" s="48" t="s">
        <v>5396</v>
      </c>
      <c r="C1213" s="49"/>
      <c r="D1213" s="49"/>
      <c r="E1213" s="49"/>
      <c r="F1213" s="49"/>
      <c r="G1213" s="49" t="s">
        <v>983</v>
      </c>
      <c r="H1213" s="49"/>
      <c r="I1213" s="49"/>
      <c r="J1213" s="49" t="s">
        <v>984</v>
      </c>
      <c r="L1213" t="e">
        <v>#VALUE!</v>
      </c>
      <c r="M1213">
        <f t="shared" si="18"/>
        <v>0</v>
      </c>
    </row>
    <row r="1214" spans="1:13" ht="12.75" customHeight="1" x14ac:dyDescent="0.25">
      <c r="A1214" s="48" t="s">
        <v>5397</v>
      </c>
      <c r="B1214" s="48" t="s">
        <v>5398</v>
      </c>
      <c r="C1214" s="49"/>
      <c r="D1214" s="49"/>
      <c r="E1214" s="49"/>
      <c r="F1214" s="49"/>
      <c r="G1214" s="49" t="s">
        <v>983</v>
      </c>
      <c r="H1214" s="49"/>
      <c r="I1214" s="49"/>
      <c r="J1214" s="49" t="s">
        <v>984</v>
      </c>
      <c r="L1214" t="e">
        <v>#VALUE!</v>
      </c>
      <c r="M1214">
        <f t="shared" si="18"/>
        <v>0</v>
      </c>
    </row>
    <row r="1215" spans="1:13" ht="12.75" customHeight="1" x14ac:dyDescent="0.25">
      <c r="A1215" s="48" t="s">
        <v>5399</v>
      </c>
      <c r="B1215" s="48" t="s">
        <v>5400</v>
      </c>
      <c r="C1215" s="49"/>
      <c r="D1215" s="49"/>
      <c r="E1215" s="49"/>
      <c r="F1215" s="49"/>
      <c r="G1215" s="49" t="s">
        <v>983</v>
      </c>
      <c r="H1215" s="49"/>
      <c r="I1215" s="49"/>
      <c r="J1215" s="49" t="s">
        <v>984</v>
      </c>
      <c r="L1215" t="e">
        <v>#VALUE!</v>
      </c>
      <c r="M1215">
        <f t="shared" si="18"/>
        <v>0</v>
      </c>
    </row>
    <row r="1216" spans="1:13" ht="12.75" customHeight="1" x14ac:dyDescent="0.25">
      <c r="A1216" s="48" t="s">
        <v>5401</v>
      </c>
      <c r="B1216" s="48" t="s">
        <v>5402</v>
      </c>
      <c r="C1216" s="49"/>
      <c r="D1216" s="49"/>
      <c r="E1216" s="49"/>
      <c r="F1216" s="49"/>
      <c r="G1216" s="49" t="s">
        <v>983</v>
      </c>
      <c r="H1216" s="49"/>
      <c r="I1216" s="49"/>
      <c r="J1216" s="49" t="s">
        <v>984</v>
      </c>
      <c r="L1216" t="e">
        <v>#VALUE!</v>
      </c>
      <c r="M1216">
        <f t="shared" si="18"/>
        <v>0</v>
      </c>
    </row>
    <row r="1217" spans="1:13" ht="12.75" customHeight="1" x14ac:dyDescent="0.25">
      <c r="A1217" s="48" t="s">
        <v>5403</v>
      </c>
      <c r="B1217" s="48" t="s">
        <v>5404</v>
      </c>
      <c r="C1217" s="49"/>
      <c r="D1217" s="49"/>
      <c r="E1217" s="49"/>
      <c r="F1217" s="49"/>
      <c r="G1217" s="49" t="s">
        <v>983</v>
      </c>
      <c r="H1217" s="49"/>
      <c r="I1217" s="49"/>
      <c r="J1217" s="49" t="s">
        <v>984</v>
      </c>
      <c r="L1217" t="e">
        <v>#VALUE!</v>
      </c>
      <c r="M1217">
        <f t="shared" si="18"/>
        <v>0</v>
      </c>
    </row>
    <row r="1218" spans="1:13" ht="12.75" customHeight="1" x14ac:dyDescent="0.25">
      <c r="A1218" s="48" t="s">
        <v>5405</v>
      </c>
      <c r="B1218" s="48" t="s">
        <v>5406</v>
      </c>
      <c r="C1218" s="49"/>
      <c r="D1218" s="49"/>
      <c r="E1218" s="49"/>
      <c r="F1218" s="49"/>
      <c r="G1218" s="49" t="s">
        <v>983</v>
      </c>
      <c r="H1218" s="49"/>
      <c r="I1218" s="49"/>
      <c r="J1218" s="49" t="s">
        <v>984</v>
      </c>
      <c r="L1218" t="e">
        <v>#VALUE!</v>
      </c>
      <c r="M1218">
        <f t="shared" si="18"/>
        <v>0</v>
      </c>
    </row>
    <row r="1219" spans="1:13" ht="12.75" customHeight="1" x14ac:dyDescent="0.25">
      <c r="A1219" s="48" t="s">
        <v>5407</v>
      </c>
      <c r="B1219" s="48" t="s">
        <v>5408</v>
      </c>
      <c r="C1219" s="49"/>
      <c r="D1219" s="49"/>
      <c r="E1219" s="49"/>
      <c r="F1219" s="49"/>
      <c r="G1219" s="49" t="s">
        <v>983</v>
      </c>
      <c r="H1219" s="49"/>
      <c r="I1219" s="49"/>
      <c r="J1219" s="49" t="s">
        <v>984</v>
      </c>
      <c r="L1219" t="e">
        <v>#VALUE!</v>
      </c>
      <c r="M1219">
        <f t="shared" si="18"/>
        <v>0</v>
      </c>
    </row>
    <row r="1220" spans="1:13" ht="12.75" customHeight="1" x14ac:dyDescent="0.25">
      <c r="A1220" s="48" t="s">
        <v>5409</v>
      </c>
      <c r="B1220" s="48" t="s">
        <v>5410</v>
      </c>
      <c r="C1220" s="49"/>
      <c r="D1220" s="49"/>
      <c r="E1220" s="49"/>
      <c r="F1220" s="49"/>
      <c r="G1220" s="49" t="s">
        <v>983</v>
      </c>
      <c r="H1220" s="49"/>
      <c r="I1220" s="49"/>
      <c r="J1220" s="49" t="s">
        <v>984</v>
      </c>
      <c r="L1220" t="e">
        <v>#VALUE!</v>
      </c>
      <c r="M1220">
        <f t="shared" si="18"/>
        <v>0</v>
      </c>
    </row>
    <row r="1221" spans="1:13" ht="12.75" customHeight="1" x14ac:dyDescent="0.25">
      <c r="A1221" s="48" t="s">
        <v>5411</v>
      </c>
      <c r="B1221" s="48" t="s">
        <v>5412</v>
      </c>
      <c r="C1221" s="49"/>
      <c r="D1221" s="49"/>
      <c r="E1221" s="49"/>
      <c r="F1221" s="49"/>
      <c r="G1221" s="49" t="s">
        <v>983</v>
      </c>
      <c r="H1221" s="49"/>
      <c r="I1221" s="49"/>
      <c r="J1221" s="49" t="s">
        <v>984</v>
      </c>
      <c r="L1221" t="e">
        <v>#VALUE!</v>
      </c>
      <c r="M1221">
        <f t="shared" ref="M1221:M1284" si="19">+E1221</f>
        <v>0</v>
      </c>
    </row>
    <row r="1222" spans="1:13" ht="12.75" customHeight="1" x14ac:dyDescent="0.25">
      <c r="A1222" s="48" t="s">
        <v>5413</v>
      </c>
      <c r="B1222" s="48" t="s">
        <v>5414</v>
      </c>
      <c r="C1222" s="49"/>
      <c r="D1222" s="49"/>
      <c r="E1222" s="49"/>
      <c r="F1222" s="49"/>
      <c r="G1222" s="49" t="s">
        <v>983</v>
      </c>
      <c r="H1222" s="49"/>
      <c r="I1222" s="49"/>
      <c r="J1222" s="49" t="s">
        <v>984</v>
      </c>
      <c r="L1222" t="e">
        <v>#VALUE!</v>
      </c>
      <c r="M1222">
        <f t="shared" si="19"/>
        <v>0</v>
      </c>
    </row>
    <row r="1223" spans="1:13" ht="12.75" customHeight="1" x14ac:dyDescent="0.25">
      <c r="A1223" s="48" t="s">
        <v>5415</v>
      </c>
      <c r="B1223" s="48" t="s">
        <v>5416</v>
      </c>
      <c r="C1223" s="49"/>
      <c r="D1223" s="49"/>
      <c r="E1223" s="49"/>
      <c r="F1223" s="49"/>
      <c r="G1223" s="49" t="s">
        <v>983</v>
      </c>
      <c r="H1223" s="49"/>
      <c r="I1223" s="49"/>
      <c r="J1223" s="49" t="s">
        <v>984</v>
      </c>
      <c r="L1223" t="e">
        <v>#VALUE!</v>
      </c>
      <c r="M1223">
        <f t="shared" si="19"/>
        <v>0</v>
      </c>
    </row>
    <row r="1224" spans="1:13" ht="12.75" customHeight="1" x14ac:dyDescent="0.25">
      <c r="A1224" s="48" t="s">
        <v>5417</v>
      </c>
      <c r="B1224" s="48" t="s">
        <v>5418</v>
      </c>
      <c r="C1224" s="49"/>
      <c r="D1224" s="49"/>
      <c r="E1224" s="49"/>
      <c r="F1224" s="49"/>
      <c r="G1224" s="49" t="s">
        <v>983</v>
      </c>
      <c r="H1224" s="49"/>
      <c r="I1224" s="49"/>
      <c r="J1224" s="49" t="s">
        <v>984</v>
      </c>
      <c r="L1224" t="e">
        <v>#VALUE!</v>
      </c>
      <c r="M1224">
        <f t="shared" si="19"/>
        <v>0</v>
      </c>
    </row>
    <row r="1225" spans="1:13" ht="12.75" customHeight="1" x14ac:dyDescent="0.25">
      <c r="A1225" s="48" t="s">
        <v>5419</v>
      </c>
      <c r="B1225" s="48" t="s">
        <v>5420</v>
      </c>
      <c r="C1225" s="49"/>
      <c r="D1225" s="49"/>
      <c r="E1225" s="49"/>
      <c r="F1225" s="49"/>
      <c r="G1225" s="49" t="s">
        <v>983</v>
      </c>
      <c r="H1225" s="49"/>
      <c r="I1225" s="49"/>
      <c r="J1225" s="49" t="s">
        <v>984</v>
      </c>
      <c r="L1225" t="e">
        <v>#VALUE!</v>
      </c>
      <c r="M1225">
        <f t="shared" si="19"/>
        <v>0</v>
      </c>
    </row>
    <row r="1226" spans="1:13" ht="12.75" customHeight="1" x14ac:dyDescent="0.25">
      <c r="A1226" s="48" t="s">
        <v>5421</v>
      </c>
      <c r="B1226" s="48" t="s">
        <v>5422</v>
      </c>
      <c r="C1226" s="49"/>
      <c r="D1226" s="49"/>
      <c r="E1226" s="49"/>
      <c r="F1226" s="49"/>
      <c r="G1226" s="49" t="s">
        <v>983</v>
      </c>
      <c r="H1226" s="49"/>
      <c r="I1226" s="49"/>
      <c r="J1226" s="49" t="s">
        <v>984</v>
      </c>
      <c r="L1226" t="e">
        <v>#VALUE!</v>
      </c>
      <c r="M1226">
        <f t="shared" si="19"/>
        <v>0</v>
      </c>
    </row>
    <row r="1227" spans="1:13" ht="12.75" customHeight="1" x14ac:dyDescent="0.25">
      <c r="A1227" s="48" t="s">
        <v>5423</v>
      </c>
      <c r="B1227" s="48" t="s">
        <v>5424</v>
      </c>
      <c r="C1227" s="49"/>
      <c r="D1227" s="49"/>
      <c r="E1227" s="49"/>
      <c r="F1227" s="49"/>
      <c r="G1227" s="49" t="s">
        <v>983</v>
      </c>
      <c r="H1227" s="49"/>
      <c r="I1227" s="49"/>
      <c r="J1227" s="49" t="s">
        <v>984</v>
      </c>
      <c r="L1227" t="e">
        <v>#VALUE!</v>
      </c>
      <c r="M1227">
        <f t="shared" si="19"/>
        <v>0</v>
      </c>
    </row>
    <row r="1228" spans="1:13" ht="12.75" customHeight="1" x14ac:dyDescent="0.25">
      <c r="A1228" s="48" t="s">
        <v>5425</v>
      </c>
      <c r="B1228" s="48" t="s">
        <v>5426</v>
      </c>
      <c r="C1228" s="49"/>
      <c r="D1228" s="49"/>
      <c r="E1228" s="49"/>
      <c r="F1228" s="49"/>
      <c r="G1228" s="49" t="s">
        <v>983</v>
      </c>
      <c r="H1228" s="49"/>
      <c r="I1228" s="49"/>
      <c r="J1228" s="49" t="s">
        <v>984</v>
      </c>
      <c r="L1228" t="e">
        <v>#VALUE!</v>
      </c>
      <c r="M1228">
        <f t="shared" si="19"/>
        <v>0</v>
      </c>
    </row>
    <row r="1229" spans="1:13" ht="12.75" customHeight="1" x14ac:dyDescent="0.25">
      <c r="A1229" s="48" t="s">
        <v>5427</v>
      </c>
      <c r="B1229" s="48" t="s">
        <v>5428</v>
      </c>
      <c r="C1229" s="49"/>
      <c r="D1229" s="49"/>
      <c r="E1229" s="49"/>
      <c r="F1229" s="49"/>
      <c r="G1229" s="49" t="s">
        <v>983</v>
      </c>
      <c r="H1229" s="49"/>
      <c r="I1229" s="49"/>
      <c r="J1229" s="49" t="s">
        <v>984</v>
      </c>
      <c r="L1229" t="e">
        <v>#VALUE!</v>
      </c>
      <c r="M1229">
        <f t="shared" si="19"/>
        <v>0</v>
      </c>
    </row>
    <row r="1230" spans="1:13" ht="12.75" customHeight="1" x14ac:dyDescent="0.25">
      <c r="A1230" s="48" t="s">
        <v>5429</v>
      </c>
      <c r="B1230" s="48" t="s">
        <v>5430</v>
      </c>
      <c r="C1230" s="49"/>
      <c r="D1230" s="49"/>
      <c r="E1230" s="49"/>
      <c r="F1230" s="49"/>
      <c r="G1230" s="49" t="s">
        <v>983</v>
      </c>
      <c r="H1230" s="49"/>
      <c r="I1230" s="49"/>
      <c r="J1230" s="49" t="s">
        <v>984</v>
      </c>
      <c r="L1230" t="e">
        <v>#VALUE!</v>
      </c>
      <c r="M1230">
        <f t="shared" si="19"/>
        <v>0</v>
      </c>
    </row>
    <row r="1231" spans="1:13" ht="12.75" customHeight="1" x14ac:dyDescent="0.25">
      <c r="A1231" s="48" t="s">
        <v>5431</v>
      </c>
      <c r="B1231" s="48" t="s">
        <v>5432</v>
      </c>
      <c r="C1231" s="49"/>
      <c r="D1231" s="49"/>
      <c r="E1231" s="49"/>
      <c r="F1231" s="49"/>
      <c r="G1231" s="49" t="s">
        <v>983</v>
      </c>
      <c r="H1231" s="49"/>
      <c r="I1231" s="49"/>
      <c r="J1231" s="49" t="s">
        <v>984</v>
      </c>
      <c r="L1231" t="e">
        <v>#VALUE!</v>
      </c>
      <c r="M1231">
        <f t="shared" si="19"/>
        <v>0</v>
      </c>
    </row>
    <row r="1232" spans="1:13" ht="12.75" customHeight="1" x14ac:dyDescent="0.25">
      <c r="A1232" s="48" t="s">
        <v>5433</v>
      </c>
      <c r="B1232" s="48" t="s">
        <v>5434</v>
      </c>
      <c r="C1232" s="49"/>
      <c r="D1232" s="49"/>
      <c r="E1232" s="49"/>
      <c r="F1232" s="49"/>
      <c r="G1232" s="49" t="s">
        <v>983</v>
      </c>
      <c r="H1232" s="49"/>
      <c r="I1232" s="49"/>
      <c r="J1232" s="49" t="s">
        <v>984</v>
      </c>
      <c r="L1232" t="e">
        <v>#VALUE!</v>
      </c>
      <c r="M1232">
        <f t="shared" si="19"/>
        <v>0</v>
      </c>
    </row>
    <row r="1233" spans="1:13" ht="12.75" customHeight="1" x14ac:dyDescent="0.25">
      <c r="A1233" s="48" t="s">
        <v>5435</v>
      </c>
      <c r="B1233" s="48" t="s">
        <v>5436</v>
      </c>
      <c r="C1233" s="49"/>
      <c r="D1233" s="49"/>
      <c r="E1233" s="49"/>
      <c r="F1233" s="49"/>
      <c r="G1233" s="49" t="s">
        <v>983</v>
      </c>
      <c r="H1233" s="49"/>
      <c r="I1233" s="49"/>
      <c r="J1233" s="49" t="s">
        <v>984</v>
      </c>
      <c r="L1233" t="e">
        <v>#VALUE!</v>
      </c>
      <c r="M1233">
        <f t="shared" si="19"/>
        <v>0</v>
      </c>
    </row>
    <row r="1234" spans="1:13" ht="12.75" customHeight="1" x14ac:dyDescent="0.25">
      <c r="A1234" s="48" t="s">
        <v>5437</v>
      </c>
      <c r="B1234" s="48" t="s">
        <v>5438</v>
      </c>
      <c r="C1234" s="49"/>
      <c r="D1234" s="49"/>
      <c r="E1234" s="49"/>
      <c r="F1234" s="49"/>
      <c r="G1234" s="49" t="s">
        <v>983</v>
      </c>
      <c r="H1234" s="49"/>
      <c r="I1234" s="49"/>
      <c r="J1234" s="49" t="s">
        <v>984</v>
      </c>
      <c r="L1234" t="e">
        <v>#VALUE!</v>
      </c>
      <c r="M1234">
        <f t="shared" si="19"/>
        <v>0</v>
      </c>
    </row>
    <row r="1235" spans="1:13" ht="12.75" customHeight="1" x14ac:dyDescent="0.25">
      <c r="A1235" s="48" t="s">
        <v>5439</v>
      </c>
      <c r="B1235" s="48" t="s">
        <v>5440</v>
      </c>
      <c r="C1235" s="49"/>
      <c r="D1235" s="49"/>
      <c r="E1235" s="49"/>
      <c r="F1235" s="49"/>
      <c r="G1235" s="49" t="s">
        <v>983</v>
      </c>
      <c r="H1235" s="49"/>
      <c r="I1235" s="49"/>
      <c r="J1235" s="49" t="s">
        <v>984</v>
      </c>
      <c r="L1235" t="e">
        <v>#VALUE!</v>
      </c>
      <c r="M1235">
        <f t="shared" si="19"/>
        <v>0</v>
      </c>
    </row>
    <row r="1236" spans="1:13" ht="12.75" customHeight="1" x14ac:dyDescent="0.25">
      <c r="A1236" s="48" t="s">
        <v>5441</v>
      </c>
      <c r="B1236" s="48" t="s">
        <v>5442</v>
      </c>
      <c r="C1236" s="49"/>
      <c r="D1236" s="49"/>
      <c r="E1236" s="49"/>
      <c r="F1236" s="49"/>
      <c r="G1236" s="49" t="s">
        <v>983</v>
      </c>
      <c r="H1236" s="49"/>
      <c r="I1236" s="49"/>
      <c r="J1236" s="49" t="s">
        <v>984</v>
      </c>
      <c r="L1236" t="e">
        <v>#VALUE!</v>
      </c>
      <c r="M1236">
        <f t="shared" si="19"/>
        <v>0</v>
      </c>
    </row>
    <row r="1237" spans="1:13" ht="12.75" customHeight="1" x14ac:dyDescent="0.25">
      <c r="A1237" s="48" t="s">
        <v>5443</v>
      </c>
      <c r="B1237" s="48" t="s">
        <v>5444</v>
      </c>
      <c r="C1237" s="49"/>
      <c r="D1237" s="49"/>
      <c r="E1237" s="49"/>
      <c r="F1237" s="49"/>
      <c r="G1237" s="49" t="s">
        <v>983</v>
      </c>
      <c r="H1237" s="49"/>
      <c r="I1237" s="49"/>
      <c r="J1237" s="49" t="s">
        <v>984</v>
      </c>
      <c r="L1237" t="e">
        <v>#VALUE!</v>
      </c>
      <c r="M1237">
        <f t="shared" si="19"/>
        <v>0</v>
      </c>
    </row>
    <row r="1238" spans="1:13" ht="12.75" customHeight="1" x14ac:dyDescent="0.25">
      <c r="A1238" s="48" t="s">
        <v>5445</v>
      </c>
      <c r="B1238" s="48" t="s">
        <v>5446</v>
      </c>
      <c r="C1238" s="49"/>
      <c r="D1238" s="49"/>
      <c r="E1238" s="49"/>
      <c r="F1238" s="49"/>
      <c r="G1238" s="49" t="s">
        <v>983</v>
      </c>
      <c r="H1238" s="49"/>
      <c r="I1238" s="49"/>
      <c r="J1238" s="49" t="s">
        <v>984</v>
      </c>
      <c r="L1238" t="e">
        <v>#VALUE!</v>
      </c>
      <c r="M1238">
        <f t="shared" si="19"/>
        <v>0</v>
      </c>
    </row>
    <row r="1239" spans="1:13" ht="12.75" customHeight="1" x14ac:dyDescent="0.25">
      <c r="A1239" s="48" t="s">
        <v>5447</v>
      </c>
      <c r="B1239" s="48" t="s">
        <v>5448</v>
      </c>
      <c r="C1239" s="49"/>
      <c r="D1239" s="49"/>
      <c r="E1239" s="49"/>
      <c r="F1239" s="49"/>
      <c r="G1239" s="49" t="s">
        <v>983</v>
      </c>
      <c r="H1239" s="49"/>
      <c r="I1239" s="49"/>
      <c r="J1239" s="49" t="s">
        <v>984</v>
      </c>
      <c r="L1239" t="e">
        <v>#VALUE!</v>
      </c>
      <c r="M1239">
        <f t="shared" si="19"/>
        <v>0</v>
      </c>
    </row>
    <row r="1240" spans="1:13" ht="12.75" customHeight="1" x14ac:dyDescent="0.25">
      <c r="A1240" s="48" t="s">
        <v>5449</v>
      </c>
      <c r="B1240" s="48" t="s">
        <v>5450</v>
      </c>
      <c r="C1240" s="49"/>
      <c r="D1240" s="49"/>
      <c r="E1240" s="49"/>
      <c r="F1240" s="49"/>
      <c r="G1240" s="49" t="s">
        <v>983</v>
      </c>
      <c r="H1240" s="49"/>
      <c r="I1240" s="49"/>
      <c r="J1240" s="49" t="s">
        <v>984</v>
      </c>
      <c r="L1240" t="e">
        <v>#VALUE!</v>
      </c>
      <c r="M1240">
        <f t="shared" si="19"/>
        <v>0</v>
      </c>
    </row>
    <row r="1241" spans="1:13" ht="12.75" customHeight="1" x14ac:dyDescent="0.25">
      <c r="A1241" s="48" t="s">
        <v>5451</v>
      </c>
      <c r="B1241" s="48" t="s">
        <v>5452</v>
      </c>
      <c r="C1241" s="49"/>
      <c r="D1241" s="49"/>
      <c r="E1241" s="49"/>
      <c r="F1241" s="49"/>
      <c r="G1241" s="49" t="s">
        <v>983</v>
      </c>
      <c r="H1241" s="49"/>
      <c r="I1241" s="49"/>
      <c r="J1241" s="49" t="s">
        <v>984</v>
      </c>
      <c r="L1241" t="e">
        <v>#VALUE!</v>
      </c>
      <c r="M1241">
        <f t="shared" si="19"/>
        <v>0</v>
      </c>
    </row>
    <row r="1242" spans="1:13" ht="12.75" customHeight="1" x14ac:dyDescent="0.25">
      <c r="A1242" s="48" t="s">
        <v>5453</v>
      </c>
      <c r="B1242" s="48" t="s">
        <v>5454</v>
      </c>
      <c r="C1242" s="49"/>
      <c r="D1242" s="49"/>
      <c r="E1242" s="49"/>
      <c r="F1242" s="49"/>
      <c r="G1242" s="49" t="s">
        <v>983</v>
      </c>
      <c r="H1242" s="49"/>
      <c r="I1242" s="49"/>
      <c r="J1242" s="49" t="s">
        <v>984</v>
      </c>
      <c r="L1242" t="e">
        <v>#VALUE!</v>
      </c>
      <c r="M1242">
        <f t="shared" si="19"/>
        <v>0</v>
      </c>
    </row>
    <row r="1243" spans="1:13" ht="12.75" customHeight="1" x14ac:dyDescent="0.25">
      <c r="A1243" s="47" t="s">
        <v>979</v>
      </c>
      <c r="B1243" s="47" t="s">
        <v>980</v>
      </c>
      <c r="L1243">
        <v>0</v>
      </c>
      <c r="M1243">
        <f t="shared" si="19"/>
        <v>0</v>
      </c>
    </row>
    <row r="1244" spans="1:13" ht="12.75" customHeight="1" x14ac:dyDescent="0.25">
      <c r="A1244" s="48" t="s">
        <v>5455</v>
      </c>
      <c r="B1244" s="48" t="s">
        <v>5456</v>
      </c>
      <c r="C1244" s="49"/>
      <c r="D1244" s="49"/>
      <c r="E1244" s="49"/>
      <c r="F1244" s="49"/>
      <c r="G1244" s="49" t="s">
        <v>983</v>
      </c>
      <c r="H1244" s="49"/>
      <c r="I1244" s="49"/>
      <c r="J1244" s="49" t="s">
        <v>984</v>
      </c>
      <c r="L1244" t="e">
        <v>#VALUE!</v>
      </c>
      <c r="M1244">
        <f t="shared" si="19"/>
        <v>0</v>
      </c>
    </row>
    <row r="1245" spans="1:13" ht="12.75" customHeight="1" x14ac:dyDescent="0.25">
      <c r="A1245" s="48" t="s">
        <v>5457</v>
      </c>
      <c r="B1245" s="48" t="s">
        <v>5458</v>
      </c>
      <c r="C1245" s="49"/>
      <c r="D1245" s="49"/>
      <c r="E1245" s="49"/>
      <c r="F1245" s="49"/>
      <c r="G1245" s="49" t="s">
        <v>983</v>
      </c>
      <c r="H1245" s="49"/>
      <c r="I1245" s="49"/>
      <c r="J1245" s="49" t="s">
        <v>984</v>
      </c>
      <c r="L1245" t="e">
        <v>#VALUE!</v>
      </c>
      <c r="M1245">
        <f t="shared" si="19"/>
        <v>0</v>
      </c>
    </row>
    <row r="1246" spans="1:13" ht="12.75" customHeight="1" x14ac:dyDescent="0.25">
      <c r="A1246" s="48" t="s">
        <v>5459</v>
      </c>
      <c r="B1246" s="48" t="s">
        <v>5460</v>
      </c>
      <c r="C1246" s="49"/>
      <c r="D1246" s="49"/>
      <c r="E1246" s="49"/>
      <c r="F1246" s="49"/>
      <c r="G1246" s="49" t="s">
        <v>983</v>
      </c>
      <c r="H1246" s="49"/>
      <c r="I1246" s="49"/>
      <c r="J1246" s="49" t="s">
        <v>984</v>
      </c>
      <c r="L1246" t="e">
        <v>#VALUE!</v>
      </c>
      <c r="M1246">
        <f t="shared" si="19"/>
        <v>0</v>
      </c>
    </row>
    <row r="1247" spans="1:13" ht="12.75" customHeight="1" x14ac:dyDescent="0.25">
      <c r="A1247" s="48" t="s">
        <v>5461</v>
      </c>
      <c r="B1247" s="48" t="s">
        <v>5462</v>
      </c>
      <c r="C1247" s="49"/>
      <c r="D1247" s="49"/>
      <c r="E1247" s="49"/>
      <c r="F1247" s="49"/>
      <c r="G1247" s="49" t="s">
        <v>983</v>
      </c>
      <c r="H1247" s="49"/>
      <c r="I1247" s="49"/>
      <c r="J1247" s="49" t="s">
        <v>984</v>
      </c>
      <c r="L1247" t="e">
        <v>#VALUE!</v>
      </c>
      <c r="M1247">
        <f t="shared" si="19"/>
        <v>0</v>
      </c>
    </row>
    <row r="1248" spans="1:13" ht="12.75" customHeight="1" x14ac:dyDescent="0.25">
      <c r="A1248" s="48" t="s">
        <v>5463</v>
      </c>
      <c r="B1248" s="48" t="s">
        <v>5464</v>
      </c>
      <c r="C1248" s="49"/>
      <c r="D1248" s="49"/>
      <c r="E1248" s="49"/>
      <c r="F1248" s="49"/>
      <c r="G1248" s="49" t="s">
        <v>983</v>
      </c>
      <c r="H1248" s="49"/>
      <c r="I1248" s="49"/>
      <c r="J1248" s="49" t="s">
        <v>984</v>
      </c>
      <c r="L1248" t="e">
        <v>#VALUE!</v>
      </c>
      <c r="M1248">
        <f t="shared" si="19"/>
        <v>0</v>
      </c>
    </row>
    <row r="1249" spans="1:13" ht="12.75" customHeight="1" x14ac:dyDescent="0.25">
      <c r="A1249" s="48" t="s">
        <v>5465</v>
      </c>
      <c r="B1249" s="48" t="s">
        <v>5466</v>
      </c>
      <c r="C1249" s="49"/>
      <c r="D1249" s="49"/>
      <c r="E1249" s="49"/>
      <c r="F1249" s="49"/>
      <c r="G1249" s="49" t="s">
        <v>983</v>
      </c>
      <c r="H1249" s="49"/>
      <c r="I1249" s="49"/>
      <c r="J1249" s="49" t="s">
        <v>984</v>
      </c>
      <c r="L1249" t="e">
        <v>#VALUE!</v>
      </c>
      <c r="M1249">
        <f t="shared" si="19"/>
        <v>0</v>
      </c>
    </row>
    <row r="1250" spans="1:13" ht="12.75" customHeight="1" x14ac:dyDescent="0.25">
      <c r="A1250" s="48" t="s">
        <v>5467</v>
      </c>
      <c r="B1250" s="48" t="s">
        <v>5468</v>
      </c>
      <c r="C1250" s="49"/>
      <c r="D1250" s="49"/>
      <c r="E1250" s="49"/>
      <c r="F1250" s="49"/>
      <c r="G1250" s="49" t="s">
        <v>983</v>
      </c>
      <c r="H1250" s="49"/>
      <c r="I1250" s="49"/>
      <c r="J1250" s="49" t="s">
        <v>984</v>
      </c>
      <c r="L1250" t="e">
        <v>#VALUE!</v>
      </c>
      <c r="M1250">
        <f t="shared" si="19"/>
        <v>0</v>
      </c>
    </row>
    <row r="1251" spans="1:13" ht="12.75" customHeight="1" x14ac:dyDescent="0.25">
      <c r="A1251" s="48" t="s">
        <v>5469</v>
      </c>
      <c r="B1251" s="48" t="s">
        <v>5470</v>
      </c>
      <c r="C1251" s="49"/>
      <c r="D1251" s="49"/>
      <c r="E1251" s="49"/>
      <c r="F1251" s="49"/>
      <c r="G1251" s="49" t="s">
        <v>983</v>
      </c>
      <c r="H1251" s="49"/>
      <c r="I1251" s="49"/>
      <c r="J1251" s="49" t="s">
        <v>984</v>
      </c>
      <c r="L1251" t="e">
        <v>#VALUE!</v>
      </c>
      <c r="M1251">
        <f t="shared" si="19"/>
        <v>0</v>
      </c>
    </row>
    <row r="1252" spans="1:13" ht="12.75" customHeight="1" x14ac:dyDescent="0.25">
      <c r="A1252" s="48" t="s">
        <v>5471</v>
      </c>
      <c r="B1252" s="48" t="s">
        <v>5472</v>
      </c>
      <c r="C1252" s="49"/>
      <c r="D1252" s="49"/>
      <c r="E1252" s="49"/>
      <c r="F1252" s="49"/>
      <c r="G1252" s="49" t="s">
        <v>983</v>
      </c>
      <c r="H1252" s="49"/>
      <c r="I1252" s="49"/>
      <c r="J1252" s="49" t="s">
        <v>984</v>
      </c>
      <c r="L1252" t="e">
        <v>#VALUE!</v>
      </c>
      <c r="M1252">
        <f t="shared" si="19"/>
        <v>0</v>
      </c>
    </row>
    <row r="1253" spans="1:13" ht="12.75" customHeight="1" x14ac:dyDescent="0.25">
      <c r="A1253" s="48" t="s">
        <v>5473</v>
      </c>
      <c r="B1253" s="48" t="s">
        <v>5474</v>
      </c>
      <c r="C1253" s="49"/>
      <c r="D1253" s="49"/>
      <c r="E1253" s="49"/>
      <c r="F1253" s="49"/>
      <c r="G1253" s="49" t="s">
        <v>983</v>
      </c>
      <c r="H1253" s="49"/>
      <c r="I1253" s="49"/>
      <c r="J1253" s="49" t="s">
        <v>984</v>
      </c>
      <c r="L1253" t="e">
        <v>#VALUE!</v>
      </c>
      <c r="M1253">
        <f t="shared" si="19"/>
        <v>0</v>
      </c>
    </row>
    <row r="1254" spans="1:13" ht="12.75" customHeight="1" x14ac:dyDescent="0.25">
      <c r="A1254" s="48" t="s">
        <v>5475</v>
      </c>
      <c r="B1254" s="48" t="s">
        <v>5476</v>
      </c>
      <c r="C1254" s="49"/>
      <c r="D1254" s="49"/>
      <c r="E1254" s="49"/>
      <c r="F1254" s="49"/>
      <c r="G1254" s="49" t="s">
        <v>983</v>
      </c>
      <c r="H1254" s="49"/>
      <c r="I1254" s="49"/>
      <c r="J1254" s="49" t="s">
        <v>984</v>
      </c>
      <c r="L1254" t="e">
        <v>#VALUE!</v>
      </c>
      <c r="M1254">
        <f t="shared" si="19"/>
        <v>0</v>
      </c>
    </row>
    <row r="1255" spans="1:13" ht="12.75" customHeight="1" x14ac:dyDescent="0.25">
      <c r="A1255" s="48" t="s">
        <v>5477</v>
      </c>
      <c r="B1255" s="48" t="s">
        <v>5478</v>
      </c>
      <c r="C1255" s="49"/>
      <c r="D1255" s="49"/>
      <c r="E1255" s="49"/>
      <c r="F1255" s="49"/>
      <c r="G1255" s="49" t="s">
        <v>983</v>
      </c>
      <c r="H1255" s="49"/>
      <c r="I1255" s="49"/>
      <c r="J1255" s="49" t="s">
        <v>984</v>
      </c>
      <c r="L1255" t="e">
        <v>#VALUE!</v>
      </c>
      <c r="M1255">
        <f t="shared" si="19"/>
        <v>0</v>
      </c>
    </row>
    <row r="1256" spans="1:13" ht="12.75" customHeight="1" x14ac:dyDescent="0.25">
      <c r="A1256" s="48" t="s">
        <v>5479</v>
      </c>
      <c r="B1256" s="48" t="s">
        <v>5480</v>
      </c>
      <c r="C1256" s="49"/>
      <c r="D1256" s="49"/>
      <c r="E1256" s="49"/>
      <c r="F1256" s="49"/>
      <c r="G1256" s="49" t="s">
        <v>983</v>
      </c>
      <c r="H1256" s="49"/>
      <c r="I1256" s="49"/>
      <c r="J1256" s="49" t="s">
        <v>984</v>
      </c>
      <c r="L1256" t="e">
        <v>#VALUE!</v>
      </c>
      <c r="M1256">
        <f t="shared" si="19"/>
        <v>0</v>
      </c>
    </row>
    <row r="1257" spans="1:13" ht="12.75" customHeight="1" x14ac:dyDescent="0.25">
      <c r="A1257" s="48" t="s">
        <v>5481</v>
      </c>
      <c r="B1257" s="48" t="s">
        <v>5482</v>
      </c>
      <c r="C1257" s="49"/>
      <c r="D1257" s="49"/>
      <c r="E1257" s="49"/>
      <c r="F1257" s="49"/>
      <c r="G1257" s="49" t="s">
        <v>983</v>
      </c>
      <c r="H1257" s="49"/>
      <c r="I1257" s="49"/>
      <c r="J1257" s="49" t="s">
        <v>984</v>
      </c>
      <c r="L1257" t="e">
        <v>#VALUE!</v>
      </c>
      <c r="M1257">
        <f t="shared" si="19"/>
        <v>0</v>
      </c>
    </row>
    <row r="1258" spans="1:13" ht="12.75" customHeight="1" x14ac:dyDescent="0.25">
      <c r="A1258" s="48" t="s">
        <v>5483</v>
      </c>
      <c r="B1258" s="48" t="s">
        <v>5484</v>
      </c>
      <c r="C1258" s="49"/>
      <c r="D1258" s="49"/>
      <c r="E1258" s="49"/>
      <c r="F1258" s="49"/>
      <c r="G1258" s="49" t="s">
        <v>983</v>
      </c>
      <c r="H1258" s="49"/>
      <c r="I1258" s="49"/>
      <c r="J1258" s="49" t="s">
        <v>984</v>
      </c>
      <c r="L1258" t="e">
        <v>#VALUE!</v>
      </c>
      <c r="M1258">
        <f t="shared" si="19"/>
        <v>0</v>
      </c>
    </row>
    <row r="1259" spans="1:13" ht="12.75" customHeight="1" x14ac:dyDescent="0.25">
      <c r="A1259" s="48" t="s">
        <v>5485</v>
      </c>
      <c r="B1259" s="48" t="s">
        <v>5486</v>
      </c>
      <c r="C1259" s="49"/>
      <c r="D1259" s="49"/>
      <c r="E1259" s="49"/>
      <c r="F1259" s="49"/>
      <c r="G1259" s="49" t="s">
        <v>983</v>
      </c>
      <c r="H1259" s="49"/>
      <c r="I1259" s="49"/>
      <c r="J1259" s="49" t="s">
        <v>984</v>
      </c>
      <c r="L1259" t="e">
        <v>#VALUE!</v>
      </c>
      <c r="M1259">
        <f t="shared" si="19"/>
        <v>0</v>
      </c>
    </row>
    <row r="1260" spans="1:13" ht="12.75" customHeight="1" x14ac:dyDescent="0.25">
      <c r="A1260" s="48" t="s">
        <v>5487</v>
      </c>
      <c r="B1260" s="48" t="s">
        <v>5488</v>
      </c>
      <c r="C1260" s="49"/>
      <c r="D1260" s="49"/>
      <c r="E1260" s="49"/>
      <c r="F1260" s="49"/>
      <c r="G1260" s="49" t="s">
        <v>983</v>
      </c>
      <c r="H1260" s="49"/>
      <c r="I1260" s="49"/>
      <c r="J1260" s="49" t="s">
        <v>984</v>
      </c>
      <c r="L1260" t="e">
        <v>#VALUE!</v>
      </c>
      <c r="M1260">
        <f t="shared" si="19"/>
        <v>0</v>
      </c>
    </row>
    <row r="1261" spans="1:13" ht="12.75" customHeight="1" x14ac:dyDescent="0.25">
      <c r="A1261" s="48" t="s">
        <v>5489</v>
      </c>
      <c r="B1261" s="48" t="s">
        <v>5490</v>
      </c>
      <c r="C1261" s="49"/>
      <c r="D1261" s="49"/>
      <c r="E1261" s="49"/>
      <c r="F1261" s="49"/>
      <c r="G1261" s="49" t="s">
        <v>983</v>
      </c>
      <c r="H1261" s="49"/>
      <c r="I1261" s="49"/>
      <c r="J1261" s="49" t="s">
        <v>984</v>
      </c>
      <c r="L1261" t="e">
        <v>#VALUE!</v>
      </c>
      <c r="M1261">
        <f t="shared" si="19"/>
        <v>0</v>
      </c>
    </row>
    <row r="1262" spans="1:13" ht="12.75" customHeight="1" x14ac:dyDescent="0.25">
      <c r="A1262" s="48" t="s">
        <v>5491</v>
      </c>
      <c r="B1262" s="48" t="s">
        <v>5492</v>
      </c>
      <c r="C1262" s="49"/>
      <c r="D1262" s="49"/>
      <c r="E1262" s="49"/>
      <c r="F1262" s="49"/>
      <c r="G1262" s="49" t="s">
        <v>983</v>
      </c>
      <c r="H1262" s="49"/>
      <c r="I1262" s="49"/>
      <c r="J1262" s="49" t="s">
        <v>984</v>
      </c>
      <c r="L1262" t="e">
        <v>#VALUE!</v>
      </c>
      <c r="M1262">
        <f t="shared" si="19"/>
        <v>0</v>
      </c>
    </row>
    <row r="1263" spans="1:13" ht="12.75" customHeight="1" x14ac:dyDescent="0.25">
      <c r="A1263" s="48" t="s">
        <v>5493</v>
      </c>
      <c r="B1263" s="48" t="s">
        <v>5494</v>
      </c>
      <c r="C1263" s="49"/>
      <c r="D1263" s="49"/>
      <c r="E1263" s="49"/>
      <c r="F1263" s="49"/>
      <c r="G1263" s="49" t="s">
        <v>983</v>
      </c>
      <c r="H1263" s="49"/>
      <c r="I1263" s="49"/>
      <c r="J1263" s="49" t="s">
        <v>984</v>
      </c>
      <c r="L1263" t="e">
        <v>#VALUE!</v>
      </c>
      <c r="M1263">
        <f t="shared" si="19"/>
        <v>0</v>
      </c>
    </row>
    <row r="1264" spans="1:13" ht="12.75" customHeight="1" x14ac:dyDescent="0.25">
      <c r="A1264" s="48" t="s">
        <v>5495</v>
      </c>
      <c r="B1264" s="48" t="s">
        <v>5496</v>
      </c>
      <c r="C1264" s="49"/>
      <c r="D1264" s="49"/>
      <c r="E1264" s="49"/>
      <c r="F1264" s="49"/>
      <c r="G1264" s="49" t="s">
        <v>983</v>
      </c>
      <c r="H1264" s="49"/>
      <c r="I1264" s="49"/>
      <c r="J1264" s="49" t="s">
        <v>984</v>
      </c>
      <c r="L1264" t="e">
        <v>#VALUE!</v>
      </c>
      <c r="M1264">
        <f t="shared" si="19"/>
        <v>0</v>
      </c>
    </row>
    <row r="1265" spans="1:13" ht="12.75" customHeight="1" x14ac:dyDescent="0.25">
      <c r="A1265" s="48" t="s">
        <v>5497</v>
      </c>
      <c r="B1265" s="48" t="s">
        <v>5195</v>
      </c>
      <c r="C1265" s="49"/>
      <c r="D1265" s="49"/>
      <c r="E1265" s="49"/>
      <c r="F1265" s="49"/>
      <c r="G1265" s="49" t="s">
        <v>983</v>
      </c>
      <c r="H1265" s="49"/>
      <c r="I1265" s="49"/>
      <c r="J1265" s="49" t="s">
        <v>984</v>
      </c>
      <c r="L1265" t="e">
        <v>#VALUE!</v>
      </c>
      <c r="M1265">
        <f t="shared" si="19"/>
        <v>0</v>
      </c>
    </row>
    <row r="1266" spans="1:13" ht="12.75" customHeight="1" x14ac:dyDescent="0.25">
      <c r="A1266" s="48" t="s">
        <v>5498</v>
      </c>
      <c r="B1266" s="48" t="s">
        <v>5499</v>
      </c>
      <c r="C1266" s="49"/>
      <c r="D1266" s="49"/>
      <c r="E1266" s="49"/>
      <c r="F1266" s="49"/>
      <c r="G1266" s="49" t="s">
        <v>983</v>
      </c>
      <c r="H1266" s="49"/>
      <c r="I1266" s="49"/>
      <c r="J1266" s="49" t="s">
        <v>984</v>
      </c>
      <c r="L1266" t="e">
        <v>#VALUE!</v>
      </c>
      <c r="M1266">
        <f t="shared" si="19"/>
        <v>0</v>
      </c>
    </row>
    <row r="1267" spans="1:13" ht="12.75" customHeight="1" x14ac:dyDescent="0.25">
      <c r="A1267" s="48" t="s">
        <v>5500</v>
      </c>
      <c r="B1267" s="48" t="s">
        <v>5501</v>
      </c>
      <c r="C1267" s="49"/>
      <c r="D1267" s="49"/>
      <c r="E1267" s="49"/>
      <c r="F1267" s="49"/>
      <c r="G1267" s="49" t="s">
        <v>983</v>
      </c>
      <c r="H1267" s="49"/>
      <c r="I1267" s="49"/>
      <c r="J1267" s="49" t="s">
        <v>984</v>
      </c>
      <c r="L1267" t="e">
        <v>#VALUE!</v>
      </c>
      <c r="M1267">
        <f t="shared" si="19"/>
        <v>0</v>
      </c>
    </row>
    <row r="1268" spans="1:13" ht="12.75" customHeight="1" x14ac:dyDescent="0.25">
      <c r="A1268" s="48" t="s">
        <v>5502</v>
      </c>
      <c r="B1268" s="48" t="s">
        <v>5503</v>
      </c>
      <c r="C1268" s="49"/>
      <c r="D1268" s="49"/>
      <c r="E1268" s="49"/>
      <c r="F1268" s="49"/>
      <c r="G1268" s="49" t="s">
        <v>983</v>
      </c>
      <c r="H1268" s="49"/>
      <c r="I1268" s="49"/>
      <c r="J1268" s="49" t="s">
        <v>984</v>
      </c>
      <c r="L1268" t="e">
        <v>#VALUE!</v>
      </c>
      <c r="M1268">
        <f t="shared" si="19"/>
        <v>0</v>
      </c>
    </row>
    <row r="1269" spans="1:13" ht="12.75" customHeight="1" x14ac:dyDescent="0.25">
      <c r="A1269" s="48" t="s">
        <v>5504</v>
      </c>
      <c r="B1269" s="48" t="s">
        <v>5505</v>
      </c>
      <c r="C1269" s="49"/>
      <c r="D1269" s="49"/>
      <c r="E1269" s="49"/>
      <c r="F1269" s="49"/>
      <c r="G1269" s="49" t="s">
        <v>983</v>
      </c>
      <c r="H1269" s="49"/>
      <c r="I1269" s="49"/>
      <c r="J1269" s="49" t="s">
        <v>984</v>
      </c>
      <c r="L1269" t="e">
        <v>#VALUE!</v>
      </c>
      <c r="M1269">
        <f t="shared" si="19"/>
        <v>0</v>
      </c>
    </row>
    <row r="1270" spans="1:13" ht="12.75" customHeight="1" x14ac:dyDescent="0.25">
      <c r="A1270" s="48" t="s">
        <v>5506</v>
      </c>
      <c r="B1270" s="48" t="s">
        <v>5507</v>
      </c>
      <c r="C1270" s="49"/>
      <c r="D1270" s="49"/>
      <c r="E1270" s="49"/>
      <c r="F1270" s="49"/>
      <c r="G1270" s="49" t="s">
        <v>983</v>
      </c>
      <c r="H1270" s="49"/>
      <c r="I1270" s="49"/>
      <c r="J1270" s="49" t="s">
        <v>984</v>
      </c>
      <c r="L1270" t="e">
        <v>#VALUE!</v>
      </c>
      <c r="M1270">
        <f t="shared" si="19"/>
        <v>0</v>
      </c>
    </row>
    <row r="1271" spans="1:13" ht="12.75" customHeight="1" x14ac:dyDescent="0.25">
      <c r="A1271" s="48" t="s">
        <v>5508</v>
      </c>
      <c r="B1271" s="48" t="s">
        <v>5509</v>
      </c>
      <c r="C1271" s="49"/>
      <c r="D1271" s="49"/>
      <c r="E1271" s="49"/>
      <c r="F1271" s="49"/>
      <c r="G1271" s="49" t="s">
        <v>983</v>
      </c>
      <c r="H1271" s="49"/>
      <c r="I1271" s="49"/>
      <c r="J1271" s="49" t="s">
        <v>984</v>
      </c>
      <c r="L1271" t="e">
        <v>#VALUE!</v>
      </c>
      <c r="M1271">
        <f t="shared" si="19"/>
        <v>0</v>
      </c>
    </row>
    <row r="1272" spans="1:13" ht="12.75" customHeight="1" x14ac:dyDescent="0.25">
      <c r="A1272" s="48" t="s">
        <v>5510</v>
      </c>
      <c r="B1272" s="48" t="s">
        <v>5511</v>
      </c>
      <c r="C1272" s="49"/>
      <c r="D1272" s="49"/>
      <c r="E1272" s="49"/>
      <c r="F1272" s="49"/>
      <c r="G1272" s="49" t="s">
        <v>983</v>
      </c>
      <c r="H1272" s="49"/>
      <c r="I1272" s="49"/>
      <c r="J1272" s="49" t="s">
        <v>984</v>
      </c>
      <c r="L1272" t="e">
        <v>#VALUE!</v>
      </c>
      <c r="M1272">
        <f t="shared" si="19"/>
        <v>0</v>
      </c>
    </row>
    <row r="1273" spans="1:13" ht="12.75" customHeight="1" x14ac:dyDescent="0.25">
      <c r="A1273" s="48" t="s">
        <v>5512</v>
      </c>
      <c r="B1273" s="48" t="s">
        <v>5513</v>
      </c>
      <c r="C1273" s="49"/>
      <c r="D1273" s="49"/>
      <c r="E1273" s="49"/>
      <c r="F1273" s="49"/>
      <c r="G1273" s="49" t="s">
        <v>983</v>
      </c>
      <c r="H1273" s="49"/>
      <c r="I1273" s="49"/>
      <c r="J1273" s="49" t="s">
        <v>984</v>
      </c>
      <c r="L1273" t="e">
        <v>#VALUE!</v>
      </c>
      <c r="M1273">
        <f t="shared" si="19"/>
        <v>0</v>
      </c>
    </row>
    <row r="1274" spans="1:13" ht="12.75" customHeight="1" x14ac:dyDescent="0.25">
      <c r="A1274" s="48" t="s">
        <v>5514</v>
      </c>
      <c r="B1274" s="48" t="s">
        <v>5515</v>
      </c>
      <c r="C1274" s="49"/>
      <c r="D1274" s="49"/>
      <c r="E1274" s="49"/>
      <c r="F1274" s="49"/>
      <c r="G1274" s="49" t="s">
        <v>983</v>
      </c>
      <c r="H1274" s="49"/>
      <c r="I1274" s="49"/>
      <c r="J1274" s="49" t="s">
        <v>984</v>
      </c>
      <c r="L1274" t="e">
        <v>#VALUE!</v>
      </c>
      <c r="M1274">
        <f t="shared" si="19"/>
        <v>0</v>
      </c>
    </row>
    <row r="1275" spans="1:13" ht="12.75" customHeight="1" x14ac:dyDescent="0.25">
      <c r="A1275" s="48" t="s">
        <v>5516</v>
      </c>
      <c r="B1275" s="48" t="s">
        <v>5517</v>
      </c>
      <c r="C1275" s="49"/>
      <c r="D1275" s="49"/>
      <c r="E1275" s="49"/>
      <c r="F1275" s="49"/>
      <c r="G1275" s="49" t="s">
        <v>983</v>
      </c>
      <c r="H1275" s="49"/>
      <c r="I1275" s="49"/>
      <c r="J1275" s="49" t="s">
        <v>984</v>
      </c>
      <c r="L1275" t="e">
        <v>#VALUE!</v>
      </c>
      <c r="M1275">
        <f t="shared" si="19"/>
        <v>0</v>
      </c>
    </row>
    <row r="1276" spans="1:13" ht="12.75" customHeight="1" x14ac:dyDescent="0.25">
      <c r="A1276" s="48" t="s">
        <v>5518</v>
      </c>
      <c r="B1276" s="48" t="s">
        <v>5519</v>
      </c>
      <c r="C1276" s="49"/>
      <c r="D1276" s="49"/>
      <c r="E1276" s="49"/>
      <c r="F1276" s="49"/>
      <c r="G1276" s="49" t="s">
        <v>983</v>
      </c>
      <c r="H1276" s="49"/>
      <c r="I1276" s="49"/>
      <c r="J1276" s="49" t="s">
        <v>984</v>
      </c>
      <c r="L1276" t="e">
        <v>#VALUE!</v>
      </c>
      <c r="M1276">
        <f t="shared" si="19"/>
        <v>0</v>
      </c>
    </row>
    <row r="1277" spans="1:13" ht="12.75" customHeight="1" x14ac:dyDescent="0.25">
      <c r="A1277" s="48" t="s">
        <v>5520</v>
      </c>
      <c r="B1277" s="48" t="s">
        <v>5521</v>
      </c>
      <c r="C1277" s="49"/>
      <c r="D1277" s="49"/>
      <c r="E1277" s="49"/>
      <c r="F1277" s="49"/>
      <c r="G1277" s="49" t="s">
        <v>983</v>
      </c>
      <c r="H1277" s="49"/>
      <c r="I1277" s="49"/>
      <c r="J1277" s="49" t="s">
        <v>984</v>
      </c>
      <c r="L1277" t="e">
        <v>#VALUE!</v>
      </c>
      <c r="M1277">
        <f t="shared" si="19"/>
        <v>0</v>
      </c>
    </row>
    <row r="1278" spans="1:13" ht="12.75" customHeight="1" x14ac:dyDescent="0.25">
      <c r="A1278" s="48" t="s">
        <v>5522</v>
      </c>
      <c r="B1278" s="48" t="s">
        <v>5523</v>
      </c>
      <c r="C1278" s="49"/>
      <c r="D1278" s="49"/>
      <c r="E1278" s="49"/>
      <c r="F1278" s="49"/>
      <c r="G1278" s="49" t="s">
        <v>983</v>
      </c>
      <c r="H1278" s="49"/>
      <c r="I1278" s="49"/>
      <c r="J1278" s="49" t="s">
        <v>984</v>
      </c>
      <c r="L1278" t="e">
        <v>#VALUE!</v>
      </c>
      <c r="M1278">
        <f t="shared" si="19"/>
        <v>0</v>
      </c>
    </row>
    <row r="1279" spans="1:13" ht="12.75" customHeight="1" x14ac:dyDescent="0.25">
      <c r="A1279" s="48" t="s">
        <v>5524</v>
      </c>
      <c r="B1279" s="48" t="s">
        <v>5525</v>
      </c>
      <c r="C1279" s="49"/>
      <c r="D1279" s="49"/>
      <c r="E1279" s="49"/>
      <c r="F1279" s="49"/>
      <c r="G1279" s="49" t="s">
        <v>983</v>
      </c>
      <c r="H1279" s="49"/>
      <c r="I1279" s="49"/>
      <c r="J1279" s="49" t="s">
        <v>984</v>
      </c>
      <c r="L1279" t="e">
        <v>#VALUE!</v>
      </c>
      <c r="M1279">
        <f t="shared" si="19"/>
        <v>0</v>
      </c>
    </row>
    <row r="1280" spans="1:13" ht="12.75" customHeight="1" x14ac:dyDescent="0.25">
      <c r="A1280" s="48" t="s">
        <v>5526</v>
      </c>
      <c r="B1280" s="48" t="s">
        <v>5527</v>
      </c>
      <c r="C1280" s="49"/>
      <c r="D1280" s="49"/>
      <c r="E1280" s="49"/>
      <c r="F1280" s="49"/>
      <c r="G1280" s="49" t="s">
        <v>983</v>
      </c>
      <c r="H1280" s="49"/>
      <c r="I1280" s="49"/>
      <c r="J1280" s="49" t="s">
        <v>984</v>
      </c>
      <c r="L1280" t="e">
        <v>#VALUE!</v>
      </c>
      <c r="M1280">
        <f t="shared" si="19"/>
        <v>0</v>
      </c>
    </row>
    <row r="1281" spans="1:13" ht="12.75" customHeight="1" x14ac:dyDescent="0.25">
      <c r="A1281" s="48" t="s">
        <v>5528</v>
      </c>
      <c r="B1281" s="48" t="s">
        <v>5529</v>
      </c>
      <c r="C1281" s="49"/>
      <c r="D1281" s="49"/>
      <c r="E1281" s="49"/>
      <c r="F1281" s="49"/>
      <c r="G1281" s="49" t="s">
        <v>983</v>
      </c>
      <c r="H1281" s="49"/>
      <c r="I1281" s="49"/>
      <c r="J1281" s="49" t="s">
        <v>984</v>
      </c>
      <c r="L1281" t="e">
        <v>#VALUE!</v>
      </c>
      <c r="M1281">
        <f t="shared" si="19"/>
        <v>0</v>
      </c>
    </row>
    <row r="1282" spans="1:13" ht="12.75" customHeight="1" x14ac:dyDescent="0.25">
      <c r="A1282" s="48" t="s">
        <v>5530</v>
      </c>
      <c r="B1282" s="48" t="s">
        <v>5531</v>
      </c>
      <c r="C1282" s="49"/>
      <c r="D1282" s="49"/>
      <c r="E1282" s="49"/>
      <c r="F1282" s="49"/>
      <c r="G1282" s="49" t="s">
        <v>983</v>
      </c>
      <c r="H1282" s="49"/>
      <c r="I1282" s="49"/>
      <c r="J1282" s="49" t="s">
        <v>984</v>
      </c>
      <c r="L1282" t="e">
        <v>#VALUE!</v>
      </c>
      <c r="M1282">
        <f t="shared" si="19"/>
        <v>0</v>
      </c>
    </row>
    <row r="1283" spans="1:13" ht="12.75" customHeight="1" x14ac:dyDescent="0.25">
      <c r="A1283" s="48" t="s">
        <v>5532</v>
      </c>
      <c r="B1283" s="48" t="s">
        <v>5533</v>
      </c>
      <c r="C1283" s="49"/>
      <c r="D1283" s="49"/>
      <c r="E1283" s="49"/>
      <c r="F1283" s="49"/>
      <c r="G1283" s="49" t="s">
        <v>983</v>
      </c>
      <c r="H1283" s="49"/>
      <c r="I1283" s="49"/>
      <c r="J1283" s="49" t="s">
        <v>984</v>
      </c>
      <c r="L1283" t="e">
        <v>#VALUE!</v>
      </c>
      <c r="M1283">
        <f t="shared" si="19"/>
        <v>0</v>
      </c>
    </row>
    <row r="1284" spans="1:13" ht="12.75" customHeight="1" x14ac:dyDescent="0.25">
      <c r="A1284" s="48" t="s">
        <v>5534</v>
      </c>
      <c r="B1284" s="48" t="s">
        <v>5535</v>
      </c>
      <c r="C1284" s="49"/>
      <c r="D1284" s="49"/>
      <c r="E1284" s="49"/>
      <c r="F1284" s="49"/>
      <c r="G1284" s="49" t="s">
        <v>983</v>
      </c>
      <c r="H1284" s="49"/>
      <c r="I1284" s="49"/>
      <c r="J1284" s="49" t="s">
        <v>984</v>
      </c>
      <c r="L1284" t="e">
        <v>#VALUE!</v>
      </c>
      <c r="M1284">
        <f t="shared" si="19"/>
        <v>0</v>
      </c>
    </row>
    <row r="1285" spans="1:13" ht="12.75" customHeight="1" x14ac:dyDescent="0.25">
      <c r="A1285" s="48" t="s">
        <v>5536</v>
      </c>
      <c r="B1285" s="48" t="s">
        <v>5537</v>
      </c>
      <c r="C1285" s="49"/>
      <c r="D1285" s="49"/>
      <c r="E1285" s="49"/>
      <c r="F1285" s="49"/>
      <c r="G1285" s="49" t="s">
        <v>983</v>
      </c>
      <c r="H1285" s="49"/>
      <c r="I1285" s="49"/>
      <c r="J1285" s="49" t="s">
        <v>984</v>
      </c>
      <c r="L1285" t="e">
        <v>#VALUE!</v>
      </c>
      <c r="M1285">
        <f t="shared" ref="M1285:M1348" si="20">+E1285</f>
        <v>0</v>
      </c>
    </row>
    <row r="1286" spans="1:13" ht="12.75" customHeight="1" x14ac:dyDescent="0.25">
      <c r="A1286" s="48" t="s">
        <v>5538</v>
      </c>
      <c r="B1286" s="48" t="s">
        <v>5539</v>
      </c>
      <c r="C1286" s="49"/>
      <c r="D1286" s="49"/>
      <c r="E1286" s="49"/>
      <c r="F1286" s="49"/>
      <c r="G1286" s="49" t="s">
        <v>983</v>
      </c>
      <c r="H1286" s="49"/>
      <c r="I1286" s="49"/>
      <c r="J1286" s="49" t="s">
        <v>984</v>
      </c>
      <c r="L1286" t="e">
        <v>#VALUE!</v>
      </c>
      <c r="M1286">
        <f t="shared" si="20"/>
        <v>0</v>
      </c>
    </row>
    <row r="1287" spans="1:13" ht="12.75" customHeight="1" x14ac:dyDescent="0.25">
      <c r="A1287" s="48" t="s">
        <v>5540</v>
      </c>
      <c r="B1287" s="48" t="s">
        <v>5541</v>
      </c>
      <c r="C1287" s="49"/>
      <c r="D1287" s="49"/>
      <c r="E1287" s="49"/>
      <c r="F1287" s="49"/>
      <c r="G1287" s="49" t="s">
        <v>983</v>
      </c>
      <c r="H1287" s="49"/>
      <c r="I1287" s="49"/>
      <c r="J1287" s="49" t="s">
        <v>984</v>
      </c>
      <c r="L1287" t="e">
        <v>#VALUE!</v>
      </c>
      <c r="M1287">
        <f t="shared" si="20"/>
        <v>0</v>
      </c>
    </row>
    <row r="1288" spans="1:13" ht="12.75" customHeight="1" x14ac:dyDescent="0.25">
      <c r="A1288" s="48" t="s">
        <v>5542</v>
      </c>
      <c r="B1288" s="48" t="s">
        <v>5543</v>
      </c>
      <c r="C1288" s="49"/>
      <c r="D1288" s="49"/>
      <c r="E1288" s="49"/>
      <c r="F1288" s="49"/>
      <c r="G1288" s="49" t="s">
        <v>983</v>
      </c>
      <c r="H1288" s="49"/>
      <c r="I1288" s="49"/>
      <c r="J1288" s="49" t="s">
        <v>984</v>
      </c>
      <c r="L1288" t="e">
        <v>#VALUE!</v>
      </c>
      <c r="M1288">
        <f t="shared" si="20"/>
        <v>0</v>
      </c>
    </row>
    <row r="1289" spans="1:13" ht="12.75" customHeight="1" x14ac:dyDescent="0.25">
      <c r="A1289" s="48" t="s">
        <v>5544</v>
      </c>
      <c r="B1289" s="48" t="s">
        <v>5545</v>
      </c>
      <c r="C1289" s="49"/>
      <c r="D1289" s="49"/>
      <c r="E1289" s="49"/>
      <c r="F1289" s="49"/>
      <c r="G1289" s="49" t="s">
        <v>983</v>
      </c>
      <c r="H1289" s="49"/>
      <c r="I1289" s="49"/>
      <c r="J1289" s="49" t="s">
        <v>984</v>
      </c>
      <c r="L1289" t="e">
        <v>#VALUE!</v>
      </c>
      <c r="M1289">
        <f t="shared" si="20"/>
        <v>0</v>
      </c>
    </row>
    <row r="1290" spans="1:13" ht="12.75" customHeight="1" x14ac:dyDescent="0.25">
      <c r="A1290" s="48" t="s">
        <v>5546</v>
      </c>
      <c r="B1290" s="48" t="s">
        <v>5547</v>
      </c>
      <c r="C1290" s="49"/>
      <c r="D1290" s="49"/>
      <c r="E1290" s="49"/>
      <c r="F1290" s="49"/>
      <c r="G1290" s="49" t="s">
        <v>983</v>
      </c>
      <c r="H1290" s="49"/>
      <c r="I1290" s="49"/>
      <c r="J1290" s="49" t="s">
        <v>984</v>
      </c>
      <c r="L1290" t="e">
        <v>#VALUE!</v>
      </c>
      <c r="M1290">
        <f t="shared" si="20"/>
        <v>0</v>
      </c>
    </row>
    <row r="1291" spans="1:13" ht="12.75" customHeight="1" x14ac:dyDescent="0.25">
      <c r="A1291" s="48" t="s">
        <v>5548</v>
      </c>
      <c r="B1291" s="48" t="s">
        <v>5549</v>
      </c>
      <c r="C1291" s="49"/>
      <c r="D1291" s="49"/>
      <c r="E1291" s="49"/>
      <c r="F1291" s="49"/>
      <c r="G1291" s="49" t="s">
        <v>983</v>
      </c>
      <c r="H1291" s="49"/>
      <c r="I1291" s="49"/>
      <c r="J1291" s="49" t="s">
        <v>984</v>
      </c>
      <c r="L1291" t="e">
        <v>#VALUE!</v>
      </c>
      <c r="M1291">
        <f t="shared" si="20"/>
        <v>0</v>
      </c>
    </row>
    <row r="1292" spans="1:13" ht="12.75" customHeight="1" x14ac:dyDescent="0.25">
      <c r="A1292" s="48" t="s">
        <v>5550</v>
      </c>
      <c r="B1292" s="48" t="s">
        <v>5551</v>
      </c>
      <c r="C1292" s="49"/>
      <c r="D1292" s="49"/>
      <c r="E1292" s="49"/>
      <c r="F1292" s="49"/>
      <c r="G1292" s="49" t="s">
        <v>983</v>
      </c>
      <c r="H1292" s="49"/>
      <c r="I1292" s="49"/>
      <c r="J1292" s="49" t="s">
        <v>984</v>
      </c>
      <c r="L1292" t="e">
        <v>#VALUE!</v>
      </c>
      <c r="M1292">
        <f t="shared" si="20"/>
        <v>0</v>
      </c>
    </row>
    <row r="1293" spans="1:13" ht="12.75" customHeight="1" x14ac:dyDescent="0.25">
      <c r="A1293" s="48" t="s">
        <v>5552</v>
      </c>
      <c r="B1293" s="48" t="s">
        <v>5553</v>
      </c>
      <c r="C1293" s="49"/>
      <c r="D1293" s="49"/>
      <c r="E1293" s="49"/>
      <c r="F1293" s="49"/>
      <c r="G1293" s="49" t="s">
        <v>983</v>
      </c>
      <c r="H1293" s="49"/>
      <c r="I1293" s="49"/>
      <c r="J1293" s="49" t="s">
        <v>984</v>
      </c>
      <c r="L1293" t="e">
        <v>#VALUE!</v>
      </c>
      <c r="M1293">
        <f t="shared" si="20"/>
        <v>0</v>
      </c>
    </row>
    <row r="1294" spans="1:13" ht="12.75" customHeight="1" x14ac:dyDescent="0.25">
      <c r="A1294" s="48" t="s">
        <v>5554</v>
      </c>
      <c r="B1294" s="48" t="s">
        <v>5555</v>
      </c>
      <c r="C1294" s="49"/>
      <c r="D1294" s="49"/>
      <c r="E1294" s="49"/>
      <c r="F1294" s="49"/>
      <c r="G1294" s="49" t="s">
        <v>983</v>
      </c>
      <c r="H1294" s="49"/>
      <c r="I1294" s="49"/>
      <c r="J1294" s="49" t="s">
        <v>984</v>
      </c>
      <c r="L1294" t="e">
        <v>#VALUE!</v>
      </c>
      <c r="M1294">
        <f t="shared" si="20"/>
        <v>0</v>
      </c>
    </row>
    <row r="1295" spans="1:13" ht="12.75" customHeight="1" x14ac:dyDescent="0.25">
      <c r="A1295" s="48" t="s">
        <v>5556</v>
      </c>
      <c r="B1295" s="48" t="s">
        <v>5557</v>
      </c>
      <c r="C1295" s="49"/>
      <c r="D1295" s="49"/>
      <c r="E1295" s="49"/>
      <c r="F1295" s="49"/>
      <c r="G1295" s="49" t="s">
        <v>983</v>
      </c>
      <c r="H1295" s="49"/>
      <c r="I1295" s="49"/>
      <c r="J1295" s="49" t="s">
        <v>984</v>
      </c>
      <c r="L1295" t="e">
        <v>#VALUE!</v>
      </c>
      <c r="M1295">
        <f t="shared" si="20"/>
        <v>0</v>
      </c>
    </row>
    <row r="1296" spans="1:13" ht="12.75" customHeight="1" x14ac:dyDescent="0.25">
      <c r="A1296" s="48" t="s">
        <v>5558</v>
      </c>
      <c r="B1296" s="48" t="s">
        <v>5559</v>
      </c>
      <c r="C1296" s="49"/>
      <c r="D1296" s="49"/>
      <c r="E1296" s="49"/>
      <c r="F1296" s="49"/>
      <c r="G1296" s="49" t="s">
        <v>983</v>
      </c>
      <c r="H1296" s="49"/>
      <c r="I1296" s="49"/>
      <c r="J1296" s="49" t="s">
        <v>984</v>
      </c>
      <c r="L1296" t="e">
        <v>#VALUE!</v>
      </c>
      <c r="M1296">
        <f t="shared" si="20"/>
        <v>0</v>
      </c>
    </row>
    <row r="1297" spans="1:13" ht="12.75" customHeight="1" x14ac:dyDescent="0.25">
      <c r="A1297" s="48" t="s">
        <v>5560</v>
      </c>
      <c r="B1297" s="48" t="s">
        <v>5561</v>
      </c>
      <c r="C1297" s="49"/>
      <c r="D1297" s="49"/>
      <c r="E1297" s="49"/>
      <c r="F1297" s="49"/>
      <c r="G1297" s="49" t="s">
        <v>983</v>
      </c>
      <c r="H1297" s="49"/>
      <c r="I1297" s="49"/>
      <c r="J1297" s="49" t="s">
        <v>984</v>
      </c>
      <c r="L1297" t="e">
        <v>#VALUE!</v>
      </c>
      <c r="M1297">
        <f t="shared" si="20"/>
        <v>0</v>
      </c>
    </row>
    <row r="1298" spans="1:13" ht="12.75" customHeight="1" x14ac:dyDescent="0.25">
      <c r="A1298" s="48" t="s">
        <v>5562</v>
      </c>
      <c r="B1298" s="48" t="s">
        <v>5563</v>
      </c>
      <c r="C1298" s="49"/>
      <c r="D1298" s="49"/>
      <c r="E1298" s="49"/>
      <c r="F1298" s="49"/>
      <c r="G1298" s="49" t="s">
        <v>983</v>
      </c>
      <c r="H1298" s="49"/>
      <c r="I1298" s="49"/>
      <c r="J1298" s="49" t="s">
        <v>984</v>
      </c>
      <c r="L1298" t="e">
        <v>#VALUE!</v>
      </c>
      <c r="M1298">
        <f t="shared" si="20"/>
        <v>0</v>
      </c>
    </row>
    <row r="1299" spans="1:13" ht="12.75" customHeight="1" x14ac:dyDescent="0.25">
      <c r="A1299" s="48" t="s">
        <v>5564</v>
      </c>
      <c r="B1299" s="48" t="s">
        <v>5565</v>
      </c>
      <c r="C1299" s="49"/>
      <c r="D1299" s="49"/>
      <c r="E1299" s="49"/>
      <c r="F1299" s="49"/>
      <c r="G1299" s="49" t="s">
        <v>983</v>
      </c>
      <c r="H1299" s="49"/>
      <c r="I1299" s="49"/>
      <c r="J1299" s="49" t="s">
        <v>984</v>
      </c>
      <c r="L1299" t="e">
        <v>#VALUE!</v>
      </c>
      <c r="M1299">
        <f t="shared" si="20"/>
        <v>0</v>
      </c>
    </row>
    <row r="1300" spans="1:13" ht="12.75" customHeight="1" x14ac:dyDescent="0.25">
      <c r="A1300" s="48" t="s">
        <v>5566</v>
      </c>
      <c r="B1300" s="48" t="s">
        <v>5567</v>
      </c>
      <c r="C1300" s="49"/>
      <c r="D1300" s="49"/>
      <c r="E1300" s="49"/>
      <c r="F1300" s="49"/>
      <c r="G1300" s="49" t="s">
        <v>983</v>
      </c>
      <c r="H1300" s="49"/>
      <c r="I1300" s="49"/>
      <c r="J1300" s="49" t="s">
        <v>984</v>
      </c>
      <c r="L1300" t="e">
        <v>#VALUE!</v>
      </c>
      <c r="M1300">
        <f t="shared" si="20"/>
        <v>0</v>
      </c>
    </row>
    <row r="1301" spans="1:13" ht="12.75" customHeight="1" x14ac:dyDescent="0.25">
      <c r="A1301" s="48" t="s">
        <v>5568</v>
      </c>
      <c r="B1301" s="48" t="s">
        <v>5569</v>
      </c>
      <c r="C1301" s="49"/>
      <c r="D1301" s="49"/>
      <c r="E1301" s="49"/>
      <c r="F1301" s="49"/>
      <c r="G1301" s="49" t="s">
        <v>983</v>
      </c>
      <c r="H1301" s="49"/>
      <c r="I1301" s="49"/>
      <c r="J1301" s="49" t="s">
        <v>984</v>
      </c>
      <c r="L1301" t="e">
        <v>#VALUE!</v>
      </c>
      <c r="M1301">
        <f t="shared" si="20"/>
        <v>0</v>
      </c>
    </row>
    <row r="1302" spans="1:13" ht="12.75" customHeight="1" x14ac:dyDescent="0.25">
      <c r="A1302" s="47" t="s">
        <v>979</v>
      </c>
      <c r="B1302" s="47" t="s">
        <v>980</v>
      </c>
      <c r="L1302">
        <v>0</v>
      </c>
      <c r="M1302">
        <f t="shared" si="20"/>
        <v>0</v>
      </c>
    </row>
    <row r="1303" spans="1:13" ht="12.75" customHeight="1" x14ac:dyDescent="0.25">
      <c r="A1303" s="48" t="s">
        <v>5570</v>
      </c>
      <c r="B1303" s="48" t="s">
        <v>5571</v>
      </c>
      <c r="C1303" s="49"/>
      <c r="D1303" s="49"/>
      <c r="E1303" s="49"/>
      <c r="F1303" s="49"/>
      <c r="G1303" s="49" t="s">
        <v>983</v>
      </c>
      <c r="H1303" s="49"/>
      <c r="I1303" s="49"/>
      <c r="J1303" s="49" t="s">
        <v>984</v>
      </c>
      <c r="L1303" t="e">
        <v>#VALUE!</v>
      </c>
      <c r="M1303">
        <f t="shared" si="20"/>
        <v>0</v>
      </c>
    </row>
    <row r="1304" spans="1:13" ht="12.75" customHeight="1" x14ac:dyDescent="0.25">
      <c r="A1304" s="48" t="s">
        <v>5572</v>
      </c>
      <c r="B1304" s="48" t="s">
        <v>5573</v>
      </c>
      <c r="C1304" s="49"/>
      <c r="D1304" s="49"/>
      <c r="E1304" s="49"/>
      <c r="F1304" s="49"/>
      <c r="G1304" s="49" t="s">
        <v>983</v>
      </c>
      <c r="H1304" s="49"/>
      <c r="I1304" s="49"/>
      <c r="J1304" s="49" t="s">
        <v>984</v>
      </c>
      <c r="L1304" t="e">
        <v>#VALUE!</v>
      </c>
      <c r="M1304">
        <f t="shared" si="20"/>
        <v>0</v>
      </c>
    </row>
    <row r="1305" spans="1:13" ht="12.75" customHeight="1" x14ac:dyDescent="0.25">
      <c r="A1305" s="48" t="s">
        <v>5574</v>
      </c>
      <c r="B1305" s="48" t="s">
        <v>5575</v>
      </c>
      <c r="C1305" s="49"/>
      <c r="D1305" s="49"/>
      <c r="E1305" s="49"/>
      <c r="F1305" s="49"/>
      <c r="G1305" s="49" t="s">
        <v>983</v>
      </c>
      <c r="H1305" s="49"/>
      <c r="I1305" s="49"/>
      <c r="J1305" s="49" t="s">
        <v>984</v>
      </c>
      <c r="L1305" t="e">
        <v>#VALUE!</v>
      </c>
      <c r="M1305">
        <f t="shared" si="20"/>
        <v>0</v>
      </c>
    </row>
    <row r="1306" spans="1:13" ht="12.75" customHeight="1" x14ac:dyDescent="0.25">
      <c r="A1306" s="48" t="s">
        <v>5576</v>
      </c>
      <c r="B1306" s="48" t="s">
        <v>5575</v>
      </c>
      <c r="C1306" s="49"/>
      <c r="D1306" s="49"/>
      <c r="E1306" s="49"/>
      <c r="F1306" s="49"/>
      <c r="G1306" s="49" t="s">
        <v>983</v>
      </c>
      <c r="H1306" s="49"/>
      <c r="I1306" s="49"/>
      <c r="J1306" s="49" t="s">
        <v>984</v>
      </c>
      <c r="L1306" t="e">
        <v>#VALUE!</v>
      </c>
      <c r="M1306">
        <f t="shared" si="20"/>
        <v>0</v>
      </c>
    </row>
    <row r="1307" spans="1:13" ht="12.75" customHeight="1" x14ac:dyDescent="0.25">
      <c r="A1307" s="48" t="s">
        <v>5577</v>
      </c>
      <c r="B1307" s="48" t="s">
        <v>5575</v>
      </c>
      <c r="C1307" s="49"/>
      <c r="D1307" s="49"/>
      <c r="E1307" s="49"/>
      <c r="F1307" s="49"/>
      <c r="G1307" s="49" t="s">
        <v>983</v>
      </c>
      <c r="H1307" s="49"/>
      <c r="I1307" s="49"/>
      <c r="J1307" s="49" t="s">
        <v>984</v>
      </c>
      <c r="L1307" t="e">
        <v>#VALUE!</v>
      </c>
      <c r="M1307">
        <f t="shared" si="20"/>
        <v>0</v>
      </c>
    </row>
    <row r="1308" spans="1:13" ht="12.75" customHeight="1" x14ac:dyDescent="0.25">
      <c r="A1308" s="48" t="s">
        <v>5578</v>
      </c>
      <c r="B1308" s="48" t="s">
        <v>5575</v>
      </c>
      <c r="C1308" s="49"/>
      <c r="D1308" s="49"/>
      <c r="E1308" s="49"/>
      <c r="F1308" s="49"/>
      <c r="G1308" s="49" t="s">
        <v>983</v>
      </c>
      <c r="H1308" s="49"/>
      <c r="I1308" s="49"/>
      <c r="J1308" s="49" t="s">
        <v>984</v>
      </c>
      <c r="L1308" t="e">
        <v>#VALUE!</v>
      </c>
      <c r="M1308">
        <f t="shared" si="20"/>
        <v>0</v>
      </c>
    </row>
    <row r="1309" spans="1:13" ht="12.75" customHeight="1" x14ac:dyDescent="0.25">
      <c r="A1309" s="48" t="s">
        <v>5579</v>
      </c>
      <c r="B1309" s="48" t="s">
        <v>5575</v>
      </c>
      <c r="C1309" s="49"/>
      <c r="D1309" s="49"/>
      <c r="E1309" s="49"/>
      <c r="F1309" s="49"/>
      <c r="G1309" s="49" t="s">
        <v>983</v>
      </c>
      <c r="H1309" s="49"/>
      <c r="I1309" s="49"/>
      <c r="J1309" s="49" t="s">
        <v>984</v>
      </c>
      <c r="L1309" t="e">
        <v>#VALUE!</v>
      </c>
      <c r="M1309">
        <f t="shared" si="20"/>
        <v>0</v>
      </c>
    </row>
    <row r="1310" spans="1:13" ht="12.75" customHeight="1" x14ac:dyDescent="0.25">
      <c r="A1310" s="48" t="s">
        <v>5580</v>
      </c>
      <c r="B1310" s="48" t="s">
        <v>5575</v>
      </c>
      <c r="C1310" s="49"/>
      <c r="D1310" s="49"/>
      <c r="E1310" s="49"/>
      <c r="F1310" s="49"/>
      <c r="G1310" s="49" t="s">
        <v>983</v>
      </c>
      <c r="H1310" s="49"/>
      <c r="I1310" s="49"/>
      <c r="J1310" s="49" t="s">
        <v>984</v>
      </c>
      <c r="L1310" t="e">
        <v>#VALUE!</v>
      </c>
      <c r="M1310">
        <f t="shared" si="20"/>
        <v>0</v>
      </c>
    </row>
    <row r="1311" spans="1:13" ht="12.75" customHeight="1" x14ac:dyDescent="0.25">
      <c r="A1311" s="48" t="s">
        <v>5581</v>
      </c>
      <c r="B1311" s="48" t="s">
        <v>5582</v>
      </c>
      <c r="C1311" s="49"/>
      <c r="D1311" s="49"/>
      <c r="E1311" s="49"/>
      <c r="F1311" s="49"/>
      <c r="G1311" s="49" t="s">
        <v>983</v>
      </c>
      <c r="H1311" s="49"/>
      <c r="I1311" s="49"/>
      <c r="J1311" s="49" t="s">
        <v>984</v>
      </c>
      <c r="L1311" t="e">
        <v>#VALUE!</v>
      </c>
      <c r="M1311">
        <f t="shared" si="20"/>
        <v>0</v>
      </c>
    </row>
    <row r="1312" spans="1:13" ht="12.75" customHeight="1" x14ac:dyDescent="0.25">
      <c r="A1312" s="48" t="s">
        <v>981</v>
      </c>
      <c r="B1312" s="48" t="s">
        <v>982</v>
      </c>
      <c r="C1312" s="51">
        <v>1292</v>
      </c>
      <c r="D1312" s="50">
        <v>67</v>
      </c>
      <c r="E1312" s="52">
        <v>0.31</v>
      </c>
      <c r="F1312" s="50">
        <v>404</v>
      </c>
      <c r="G1312" s="49" t="s">
        <v>983</v>
      </c>
      <c r="H1312" s="52">
        <v>0.31</v>
      </c>
      <c r="I1312" s="50">
        <v>404</v>
      </c>
      <c r="J1312" s="49" t="s">
        <v>984</v>
      </c>
      <c r="L1312" t="e">
        <v>#VALUE!</v>
      </c>
      <c r="M1312" s="56">
        <f t="shared" si="20"/>
        <v>0.31</v>
      </c>
    </row>
    <row r="1313" spans="1:13" ht="12.75" customHeight="1" x14ac:dyDescent="0.25">
      <c r="A1313" s="48" t="s">
        <v>5583</v>
      </c>
      <c r="B1313" s="48" t="s">
        <v>5584</v>
      </c>
      <c r="C1313" s="49"/>
      <c r="D1313" s="49"/>
      <c r="E1313" s="49"/>
      <c r="F1313" s="49"/>
      <c r="G1313" s="49" t="s">
        <v>983</v>
      </c>
      <c r="H1313" s="49"/>
      <c r="I1313" s="49"/>
      <c r="J1313" s="49" t="s">
        <v>984</v>
      </c>
      <c r="L1313" t="e">
        <v>#VALUE!</v>
      </c>
      <c r="M1313">
        <f t="shared" si="20"/>
        <v>0</v>
      </c>
    </row>
    <row r="1314" spans="1:13" ht="12.75" customHeight="1" x14ac:dyDescent="0.25">
      <c r="A1314" s="48" t="s">
        <v>5585</v>
      </c>
      <c r="B1314" s="48" t="s">
        <v>5586</v>
      </c>
      <c r="C1314" s="49"/>
      <c r="D1314" s="49"/>
      <c r="E1314" s="49"/>
      <c r="F1314" s="49"/>
      <c r="G1314" s="49" t="s">
        <v>983</v>
      </c>
      <c r="H1314" s="49"/>
      <c r="I1314" s="49"/>
      <c r="J1314" s="49" t="s">
        <v>984</v>
      </c>
      <c r="L1314" t="e">
        <v>#VALUE!</v>
      </c>
      <c r="M1314">
        <f t="shared" si="20"/>
        <v>0</v>
      </c>
    </row>
    <row r="1315" spans="1:13" ht="12.75" customHeight="1" x14ac:dyDescent="0.25">
      <c r="A1315" s="48" t="s">
        <v>5587</v>
      </c>
      <c r="B1315" s="48" t="s">
        <v>5588</v>
      </c>
      <c r="C1315" s="49"/>
      <c r="D1315" s="49"/>
      <c r="E1315" s="49"/>
      <c r="F1315" s="49"/>
      <c r="G1315" s="49" t="s">
        <v>983</v>
      </c>
      <c r="H1315" s="49"/>
      <c r="I1315" s="49"/>
      <c r="J1315" s="49" t="s">
        <v>984</v>
      </c>
      <c r="L1315" t="e">
        <v>#VALUE!</v>
      </c>
      <c r="M1315">
        <f t="shared" si="20"/>
        <v>0</v>
      </c>
    </row>
    <row r="1316" spans="1:13" ht="12.75" customHeight="1" x14ac:dyDescent="0.25">
      <c r="A1316" s="48" t="s">
        <v>5589</v>
      </c>
      <c r="B1316" s="48" t="s">
        <v>5590</v>
      </c>
      <c r="C1316" s="49"/>
      <c r="D1316" s="49"/>
      <c r="E1316" s="49"/>
      <c r="F1316" s="49"/>
      <c r="G1316" s="49" t="s">
        <v>983</v>
      </c>
      <c r="H1316" s="49"/>
      <c r="I1316" s="49"/>
      <c r="J1316" s="49" t="s">
        <v>984</v>
      </c>
      <c r="L1316" t="e">
        <v>#VALUE!</v>
      </c>
      <c r="M1316">
        <f t="shared" si="20"/>
        <v>0</v>
      </c>
    </row>
    <row r="1317" spans="1:13" ht="12.75" customHeight="1" x14ac:dyDescent="0.25">
      <c r="A1317" s="48" t="s">
        <v>5591</v>
      </c>
      <c r="B1317" s="48" t="s">
        <v>5592</v>
      </c>
      <c r="C1317" s="49"/>
      <c r="D1317" s="49"/>
      <c r="E1317" s="49"/>
      <c r="F1317" s="49"/>
      <c r="G1317" s="49" t="s">
        <v>983</v>
      </c>
      <c r="H1317" s="49"/>
      <c r="I1317" s="49"/>
      <c r="J1317" s="49" t="s">
        <v>984</v>
      </c>
      <c r="L1317" t="e">
        <v>#VALUE!</v>
      </c>
      <c r="M1317">
        <f t="shared" si="20"/>
        <v>0</v>
      </c>
    </row>
    <row r="1318" spans="1:13" ht="12.75" customHeight="1" x14ac:dyDescent="0.25">
      <c r="A1318" s="48" t="s">
        <v>5593</v>
      </c>
      <c r="B1318" s="48" t="s">
        <v>5594</v>
      </c>
      <c r="C1318" s="49"/>
      <c r="D1318" s="49"/>
      <c r="E1318" s="49"/>
      <c r="F1318" s="49"/>
      <c r="G1318" s="49" t="s">
        <v>983</v>
      </c>
      <c r="H1318" s="49"/>
      <c r="I1318" s="49"/>
      <c r="J1318" s="49" t="s">
        <v>984</v>
      </c>
      <c r="L1318" t="e">
        <v>#VALUE!</v>
      </c>
      <c r="M1318">
        <f t="shared" si="20"/>
        <v>0</v>
      </c>
    </row>
    <row r="1319" spans="1:13" ht="12.75" customHeight="1" x14ac:dyDescent="0.25">
      <c r="A1319" s="48" t="s">
        <v>5595</v>
      </c>
      <c r="B1319" s="48" t="s">
        <v>5596</v>
      </c>
      <c r="C1319" s="49"/>
      <c r="D1319" s="49"/>
      <c r="E1319" s="49"/>
      <c r="F1319" s="49"/>
      <c r="G1319" s="49" t="s">
        <v>983</v>
      </c>
      <c r="H1319" s="49"/>
      <c r="I1319" s="49"/>
      <c r="J1319" s="49" t="s">
        <v>984</v>
      </c>
      <c r="L1319" t="e">
        <v>#VALUE!</v>
      </c>
      <c r="M1319">
        <f t="shared" si="20"/>
        <v>0</v>
      </c>
    </row>
    <row r="1320" spans="1:13" ht="12.75" customHeight="1" x14ac:dyDescent="0.25">
      <c r="A1320" s="48" t="s">
        <v>5597</v>
      </c>
      <c r="B1320" s="48" t="s">
        <v>5598</v>
      </c>
      <c r="C1320" s="49"/>
      <c r="D1320" s="49"/>
      <c r="E1320" s="49"/>
      <c r="F1320" s="49"/>
      <c r="G1320" s="49" t="s">
        <v>983</v>
      </c>
      <c r="H1320" s="49"/>
      <c r="I1320" s="49"/>
      <c r="J1320" s="49" t="s">
        <v>984</v>
      </c>
      <c r="L1320" t="e">
        <v>#VALUE!</v>
      </c>
      <c r="M1320">
        <f t="shared" si="20"/>
        <v>0</v>
      </c>
    </row>
    <row r="1321" spans="1:13" ht="12.75" customHeight="1" x14ac:dyDescent="0.25">
      <c r="A1321" s="48" t="s">
        <v>5599</v>
      </c>
      <c r="B1321" s="48" t="s">
        <v>5600</v>
      </c>
      <c r="C1321" s="49"/>
      <c r="D1321" s="49"/>
      <c r="E1321" s="49"/>
      <c r="F1321" s="49"/>
      <c r="G1321" s="49" t="s">
        <v>983</v>
      </c>
      <c r="H1321" s="49"/>
      <c r="I1321" s="49"/>
      <c r="J1321" s="49" t="s">
        <v>984</v>
      </c>
      <c r="L1321" t="e">
        <v>#VALUE!</v>
      </c>
      <c r="M1321">
        <f t="shared" si="20"/>
        <v>0</v>
      </c>
    </row>
    <row r="1322" spans="1:13" ht="12.75" customHeight="1" x14ac:dyDescent="0.25">
      <c r="A1322" s="48" t="s">
        <v>5601</v>
      </c>
      <c r="B1322" s="48" t="s">
        <v>5602</v>
      </c>
      <c r="C1322" s="49"/>
      <c r="D1322" s="49"/>
      <c r="E1322" s="49"/>
      <c r="F1322" s="49"/>
      <c r="G1322" s="49" t="s">
        <v>983</v>
      </c>
      <c r="H1322" s="49"/>
      <c r="I1322" s="49"/>
      <c r="J1322" s="49" t="s">
        <v>984</v>
      </c>
      <c r="L1322" t="e">
        <v>#VALUE!</v>
      </c>
      <c r="M1322">
        <f t="shared" si="20"/>
        <v>0</v>
      </c>
    </row>
    <row r="1323" spans="1:13" ht="12.75" customHeight="1" x14ac:dyDescent="0.25">
      <c r="A1323" s="48" t="s">
        <v>5603</v>
      </c>
      <c r="B1323" s="48" t="s">
        <v>5604</v>
      </c>
      <c r="C1323" s="49"/>
      <c r="D1323" s="49"/>
      <c r="E1323" s="49"/>
      <c r="F1323" s="49"/>
      <c r="G1323" s="49" t="s">
        <v>983</v>
      </c>
      <c r="H1323" s="49"/>
      <c r="I1323" s="49"/>
      <c r="J1323" s="49" t="s">
        <v>984</v>
      </c>
      <c r="L1323" t="e">
        <v>#VALUE!</v>
      </c>
      <c r="M1323">
        <f t="shared" si="20"/>
        <v>0</v>
      </c>
    </row>
    <row r="1324" spans="1:13" ht="12.75" customHeight="1" x14ac:dyDescent="0.25">
      <c r="A1324" s="48" t="s">
        <v>5605</v>
      </c>
      <c r="B1324" s="48" t="s">
        <v>5606</v>
      </c>
      <c r="C1324" s="49"/>
      <c r="D1324" s="49"/>
      <c r="E1324" s="49"/>
      <c r="F1324" s="49"/>
      <c r="G1324" s="49" t="s">
        <v>983</v>
      </c>
      <c r="H1324" s="49"/>
      <c r="I1324" s="49"/>
      <c r="J1324" s="49" t="s">
        <v>984</v>
      </c>
      <c r="L1324" t="e">
        <v>#VALUE!</v>
      </c>
      <c r="M1324">
        <f t="shared" si="20"/>
        <v>0</v>
      </c>
    </row>
    <row r="1325" spans="1:13" ht="12.75" customHeight="1" x14ac:dyDescent="0.25">
      <c r="A1325" s="48" t="s">
        <v>5607</v>
      </c>
      <c r="B1325" s="48" t="s">
        <v>5608</v>
      </c>
      <c r="C1325" s="49"/>
      <c r="D1325" s="49"/>
      <c r="E1325" s="49"/>
      <c r="F1325" s="49"/>
      <c r="G1325" s="49" t="s">
        <v>983</v>
      </c>
      <c r="H1325" s="49"/>
      <c r="I1325" s="49"/>
      <c r="J1325" s="49" t="s">
        <v>984</v>
      </c>
      <c r="L1325" t="e">
        <v>#VALUE!</v>
      </c>
      <c r="M1325">
        <f t="shared" si="20"/>
        <v>0</v>
      </c>
    </row>
    <row r="1326" spans="1:13" ht="12.75" customHeight="1" x14ac:dyDescent="0.25">
      <c r="A1326" s="48" t="s">
        <v>5609</v>
      </c>
      <c r="B1326" s="48" t="s">
        <v>5610</v>
      </c>
      <c r="C1326" s="49"/>
      <c r="D1326" s="49"/>
      <c r="E1326" s="49"/>
      <c r="F1326" s="49"/>
      <c r="G1326" s="49" t="s">
        <v>983</v>
      </c>
      <c r="H1326" s="49"/>
      <c r="I1326" s="49"/>
      <c r="J1326" s="49" t="s">
        <v>984</v>
      </c>
      <c r="L1326" t="e">
        <v>#VALUE!</v>
      </c>
      <c r="M1326">
        <f t="shared" si="20"/>
        <v>0</v>
      </c>
    </row>
    <row r="1327" spans="1:13" ht="12.75" customHeight="1" x14ac:dyDescent="0.25">
      <c r="A1327" s="48" t="s">
        <v>5611</v>
      </c>
      <c r="B1327" s="48" t="s">
        <v>5612</v>
      </c>
      <c r="C1327" s="49"/>
      <c r="D1327" s="49"/>
      <c r="E1327" s="49"/>
      <c r="F1327" s="49"/>
      <c r="G1327" s="49" t="s">
        <v>983</v>
      </c>
      <c r="H1327" s="49"/>
      <c r="I1327" s="49"/>
      <c r="J1327" s="49" t="s">
        <v>984</v>
      </c>
      <c r="L1327" t="e">
        <v>#VALUE!</v>
      </c>
      <c r="M1327">
        <f t="shared" si="20"/>
        <v>0</v>
      </c>
    </row>
    <row r="1328" spans="1:13" ht="12.75" customHeight="1" x14ac:dyDescent="0.25">
      <c r="A1328" s="48" t="s">
        <v>5613</v>
      </c>
      <c r="B1328" s="48" t="s">
        <v>5614</v>
      </c>
      <c r="C1328" s="49"/>
      <c r="D1328" s="49"/>
      <c r="E1328" s="49"/>
      <c r="F1328" s="49"/>
      <c r="G1328" s="49" t="s">
        <v>983</v>
      </c>
      <c r="H1328" s="49"/>
      <c r="I1328" s="49"/>
      <c r="J1328" s="49" t="s">
        <v>984</v>
      </c>
      <c r="L1328" t="e">
        <v>#VALUE!</v>
      </c>
      <c r="M1328">
        <f t="shared" si="20"/>
        <v>0</v>
      </c>
    </row>
    <row r="1329" spans="1:13" ht="12.75" customHeight="1" x14ac:dyDescent="0.25">
      <c r="A1329" s="48" t="s">
        <v>5615</v>
      </c>
      <c r="B1329" s="48" t="s">
        <v>5616</v>
      </c>
      <c r="C1329" s="49"/>
      <c r="D1329" s="49"/>
      <c r="E1329" s="49"/>
      <c r="F1329" s="49"/>
      <c r="G1329" s="49" t="s">
        <v>983</v>
      </c>
      <c r="H1329" s="49"/>
      <c r="I1329" s="49"/>
      <c r="J1329" s="49" t="s">
        <v>984</v>
      </c>
      <c r="L1329" t="e">
        <v>#VALUE!</v>
      </c>
      <c r="M1329">
        <f t="shared" si="20"/>
        <v>0</v>
      </c>
    </row>
    <row r="1330" spans="1:13" ht="12.75" customHeight="1" x14ac:dyDescent="0.25">
      <c r="A1330" s="48" t="s">
        <v>5617</v>
      </c>
      <c r="B1330" s="48" t="s">
        <v>5618</v>
      </c>
      <c r="C1330" s="49"/>
      <c r="D1330" s="49"/>
      <c r="E1330" s="49"/>
      <c r="F1330" s="49"/>
      <c r="G1330" s="49" t="s">
        <v>983</v>
      </c>
      <c r="H1330" s="49"/>
      <c r="I1330" s="49"/>
      <c r="J1330" s="49" t="s">
        <v>984</v>
      </c>
      <c r="L1330" t="e">
        <v>#VALUE!</v>
      </c>
      <c r="M1330">
        <f t="shared" si="20"/>
        <v>0</v>
      </c>
    </row>
    <row r="1331" spans="1:13" ht="12.75" customHeight="1" x14ac:dyDescent="0.25">
      <c r="A1331" s="48" t="s">
        <v>5619</v>
      </c>
      <c r="B1331" s="48" t="s">
        <v>5620</v>
      </c>
      <c r="C1331" s="49"/>
      <c r="D1331" s="49"/>
      <c r="E1331" s="49"/>
      <c r="F1331" s="49"/>
      <c r="G1331" s="49" t="s">
        <v>983</v>
      </c>
      <c r="H1331" s="49"/>
      <c r="I1331" s="49"/>
      <c r="J1331" s="49" t="s">
        <v>984</v>
      </c>
      <c r="L1331" t="e">
        <v>#VALUE!</v>
      </c>
      <c r="M1331">
        <f t="shared" si="20"/>
        <v>0</v>
      </c>
    </row>
    <row r="1332" spans="1:13" ht="12.75" customHeight="1" x14ac:dyDescent="0.25">
      <c r="A1332" s="48" t="s">
        <v>5621</v>
      </c>
      <c r="B1332" s="48" t="s">
        <v>5622</v>
      </c>
      <c r="C1332" s="49"/>
      <c r="D1332" s="49"/>
      <c r="E1332" s="49"/>
      <c r="F1332" s="49"/>
      <c r="G1332" s="49" t="s">
        <v>983</v>
      </c>
      <c r="H1332" s="49"/>
      <c r="I1332" s="49"/>
      <c r="J1332" s="49" t="s">
        <v>984</v>
      </c>
      <c r="L1332" t="e">
        <v>#VALUE!</v>
      </c>
      <c r="M1332">
        <f t="shared" si="20"/>
        <v>0</v>
      </c>
    </row>
    <row r="1333" spans="1:13" ht="12.75" customHeight="1" x14ac:dyDescent="0.25">
      <c r="A1333" s="48" t="s">
        <v>5623</v>
      </c>
      <c r="B1333" s="48" t="s">
        <v>5624</v>
      </c>
      <c r="C1333" s="49"/>
      <c r="D1333" s="49"/>
      <c r="E1333" s="49"/>
      <c r="F1333" s="49"/>
      <c r="G1333" s="49" t="s">
        <v>983</v>
      </c>
      <c r="H1333" s="49"/>
      <c r="I1333" s="49"/>
      <c r="J1333" s="49" t="s">
        <v>984</v>
      </c>
      <c r="L1333" t="e">
        <v>#VALUE!</v>
      </c>
      <c r="M1333">
        <f t="shared" si="20"/>
        <v>0</v>
      </c>
    </row>
    <row r="1334" spans="1:13" ht="12.75" customHeight="1" x14ac:dyDescent="0.25">
      <c r="A1334" s="48" t="s">
        <v>5625</v>
      </c>
      <c r="B1334" s="48" t="s">
        <v>5626</v>
      </c>
      <c r="C1334" s="49"/>
      <c r="D1334" s="49"/>
      <c r="E1334" s="49"/>
      <c r="F1334" s="49"/>
      <c r="G1334" s="49" t="s">
        <v>983</v>
      </c>
      <c r="H1334" s="49"/>
      <c r="I1334" s="49"/>
      <c r="J1334" s="49" t="s">
        <v>984</v>
      </c>
      <c r="L1334" t="e">
        <v>#VALUE!</v>
      </c>
      <c r="M1334">
        <f t="shared" si="20"/>
        <v>0</v>
      </c>
    </row>
    <row r="1335" spans="1:13" ht="12.75" customHeight="1" x14ac:dyDescent="0.25">
      <c r="A1335" s="48" t="s">
        <v>5627</v>
      </c>
      <c r="B1335" s="48" t="s">
        <v>5628</v>
      </c>
      <c r="C1335" s="49"/>
      <c r="D1335" s="49"/>
      <c r="E1335" s="49"/>
      <c r="F1335" s="49"/>
      <c r="G1335" s="49" t="s">
        <v>983</v>
      </c>
      <c r="H1335" s="49"/>
      <c r="I1335" s="49"/>
      <c r="J1335" s="49" t="s">
        <v>984</v>
      </c>
      <c r="L1335" t="e">
        <v>#VALUE!</v>
      </c>
      <c r="M1335">
        <f t="shared" si="20"/>
        <v>0</v>
      </c>
    </row>
    <row r="1336" spans="1:13" ht="12.75" customHeight="1" x14ac:dyDescent="0.25">
      <c r="A1336" s="48" t="s">
        <v>5629</v>
      </c>
      <c r="B1336" s="48" t="s">
        <v>5630</v>
      </c>
      <c r="C1336" s="49"/>
      <c r="D1336" s="49"/>
      <c r="E1336" s="49"/>
      <c r="F1336" s="49"/>
      <c r="G1336" s="49" t="s">
        <v>983</v>
      </c>
      <c r="H1336" s="49"/>
      <c r="I1336" s="49"/>
      <c r="J1336" s="49" t="s">
        <v>984</v>
      </c>
      <c r="L1336" t="e">
        <v>#VALUE!</v>
      </c>
      <c r="M1336">
        <f t="shared" si="20"/>
        <v>0</v>
      </c>
    </row>
    <row r="1337" spans="1:13" ht="12.75" customHeight="1" x14ac:dyDescent="0.25">
      <c r="A1337" s="48" t="s">
        <v>5631</v>
      </c>
      <c r="B1337" s="48" t="s">
        <v>5632</v>
      </c>
      <c r="C1337" s="49"/>
      <c r="D1337" s="49"/>
      <c r="E1337" s="49"/>
      <c r="F1337" s="49"/>
      <c r="G1337" s="49" t="s">
        <v>983</v>
      </c>
      <c r="H1337" s="49"/>
      <c r="I1337" s="49"/>
      <c r="J1337" s="49" t="s">
        <v>984</v>
      </c>
      <c r="L1337" t="e">
        <v>#VALUE!</v>
      </c>
      <c r="M1337">
        <f t="shared" si="20"/>
        <v>0</v>
      </c>
    </row>
    <row r="1338" spans="1:13" ht="12.75" customHeight="1" x14ac:dyDescent="0.25">
      <c r="A1338" s="48" t="s">
        <v>5633</v>
      </c>
      <c r="B1338" s="48" t="s">
        <v>5634</v>
      </c>
      <c r="C1338" s="49"/>
      <c r="D1338" s="49"/>
      <c r="E1338" s="49"/>
      <c r="F1338" s="49"/>
      <c r="G1338" s="49" t="s">
        <v>983</v>
      </c>
      <c r="H1338" s="49"/>
      <c r="I1338" s="49"/>
      <c r="J1338" s="49" t="s">
        <v>984</v>
      </c>
      <c r="L1338" t="e">
        <v>#VALUE!</v>
      </c>
      <c r="M1338">
        <f t="shared" si="20"/>
        <v>0</v>
      </c>
    </row>
    <row r="1339" spans="1:13" ht="12.75" customHeight="1" x14ac:dyDescent="0.25">
      <c r="A1339" s="48" t="s">
        <v>5635</v>
      </c>
      <c r="B1339" s="48" t="s">
        <v>5636</v>
      </c>
      <c r="C1339" s="49"/>
      <c r="D1339" s="49"/>
      <c r="E1339" s="49"/>
      <c r="F1339" s="49"/>
      <c r="G1339" s="49" t="s">
        <v>983</v>
      </c>
      <c r="H1339" s="49"/>
      <c r="I1339" s="49"/>
      <c r="J1339" s="49" t="s">
        <v>984</v>
      </c>
      <c r="L1339" t="e">
        <v>#VALUE!</v>
      </c>
      <c r="M1339">
        <f t="shared" si="20"/>
        <v>0</v>
      </c>
    </row>
    <row r="1340" spans="1:13" ht="12.75" customHeight="1" x14ac:dyDescent="0.25">
      <c r="A1340" s="48" t="s">
        <v>5637</v>
      </c>
      <c r="B1340" s="48" t="s">
        <v>5638</v>
      </c>
      <c r="C1340" s="49"/>
      <c r="D1340" s="49"/>
      <c r="E1340" s="49"/>
      <c r="F1340" s="49"/>
      <c r="G1340" s="49" t="s">
        <v>983</v>
      </c>
      <c r="H1340" s="49"/>
      <c r="I1340" s="49"/>
      <c r="J1340" s="49" t="s">
        <v>984</v>
      </c>
      <c r="L1340" t="e">
        <v>#VALUE!</v>
      </c>
      <c r="M1340">
        <f t="shared" si="20"/>
        <v>0</v>
      </c>
    </row>
    <row r="1341" spans="1:13" ht="12.75" customHeight="1" x14ac:dyDescent="0.25">
      <c r="A1341" s="48" t="s">
        <v>5639</v>
      </c>
      <c r="B1341" s="48" t="s">
        <v>5640</v>
      </c>
      <c r="C1341" s="49"/>
      <c r="D1341" s="49"/>
      <c r="E1341" s="49"/>
      <c r="F1341" s="49"/>
      <c r="G1341" s="49" t="s">
        <v>983</v>
      </c>
      <c r="H1341" s="49"/>
      <c r="I1341" s="49"/>
      <c r="J1341" s="49" t="s">
        <v>984</v>
      </c>
      <c r="L1341" t="e">
        <v>#VALUE!</v>
      </c>
      <c r="M1341">
        <f t="shared" si="20"/>
        <v>0</v>
      </c>
    </row>
    <row r="1342" spans="1:13" ht="12.75" customHeight="1" x14ac:dyDescent="0.25">
      <c r="A1342" s="48" t="s">
        <v>5641</v>
      </c>
      <c r="B1342" s="48" t="s">
        <v>5642</v>
      </c>
      <c r="C1342" s="49"/>
      <c r="D1342" s="49"/>
      <c r="E1342" s="49"/>
      <c r="F1342" s="49"/>
      <c r="G1342" s="49" t="s">
        <v>983</v>
      </c>
      <c r="H1342" s="49"/>
      <c r="I1342" s="49"/>
      <c r="J1342" s="49" t="s">
        <v>984</v>
      </c>
      <c r="L1342" t="e">
        <v>#VALUE!</v>
      </c>
      <c r="M1342">
        <f t="shared" si="20"/>
        <v>0</v>
      </c>
    </row>
    <row r="1343" spans="1:13" ht="12.75" customHeight="1" x14ac:dyDescent="0.25">
      <c r="A1343" s="48" t="s">
        <v>5643</v>
      </c>
      <c r="B1343" s="48" t="s">
        <v>5644</v>
      </c>
      <c r="C1343" s="49"/>
      <c r="D1343" s="49"/>
      <c r="E1343" s="49"/>
      <c r="F1343" s="49"/>
      <c r="G1343" s="49" t="s">
        <v>983</v>
      </c>
      <c r="H1343" s="49"/>
      <c r="I1343" s="49"/>
      <c r="J1343" s="49" t="s">
        <v>984</v>
      </c>
      <c r="L1343" t="e">
        <v>#VALUE!</v>
      </c>
      <c r="M1343">
        <f t="shared" si="20"/>
        <v>0</v>
      </c>
    </row>
    <row r="1344" spans="1:13" ht="12.75" customHeight="1" x14ac:dyDescent="0.25">
      <c r="A1344" s="48" t="s">
        <v>5645</v>
      </c>
      <c r="B1344" s="48" t="s">
        <v>5646</v>
      </c>
      <c r="C1344" s="49"/>
      <c r="D1344" s="49"/>
      <c r="E1344" s="49"/>
      <c r="F1344" s="49"/>
      <c r="G1344" s="49" t="s">
        <v>983</v>
      </c>
      <c r="H1344" s="49"/>
      <c r="I1344" s="49"/>
      <c r="J1344" s="49" t="s">
        <v>984</v>
      </c>
      <c r="L1344" t="e">
        <v>#VALUE!</v>
      </c>
      <c r="M1344">
        <f t="shared" si="20"/>
        <v>0</v>
      </c>
    </row>
    <row r="1345" spans="1:13" ht="12.75" customHeight="1" x14ac:dyDescent="0.25">
      <c r="A1345" s="48" t="s">
        <v>5647</v>
      </c>
      <c r="B1345" s="48" t="s">
        <v>5648</v>
      </c>
      <c r="C1345" s="49"/>
      <c r="D1345" s="49"/>
      <c r="E1345" s="49"/>
      <c r="F1345" s="49"/>
      <c r="G1345" s="49" t="s">
        <v>983</v>
      </c>
      <c r="H1345" s="49"/>
      <c r="I1345" s="49"/>
      <c r="J1345" s="49" t="s">
        <v>984</v>
      </c>
      <c r="L1345" t="e">
        <v>#VALUE!</v>
      </c>
      <c r="M1345">
        <f t="shared" si="20"/>
        <v>0</v>
      </c>
    </row>
    <row r="1346" spans="1:13" ht="12.75" customHeight="1" x14ac:dyDescent="0.25">
      <c r="A1346" s="48" t="s">
        <v>5649</v>
      </c>
      <c r="B1346" s="48" t="s">
        <v>5650</v>
      </c>
      <c r="C1346" s="49"/>
      <c r="D1346" s="49"/>
      <c r="E1346" s="49"/>
      <c r="F1346" s="49"/>
      <c r="G1346" s="49" t="s">
        <v>983</v>
      </c>
      <c r="H1346" s="49"/>
      <c r="I1346" s="49"/>
      <c r="J1346" s="49" t="s">
        <v>984</v>
      </c>
      <c r="L1346" t="e">
        <v>#VALUE!</v>
      </c>
      <c r="M1346">
        <f t="shared" si="20"/>
        <v>0</v>
      </c>
    </row>
    <row r="1347" spans="1:13" ht="12.75" customHeight="1" x14ac:dyDescent="0.25">
      <c r="A1347" s="48" t="s">
        <v>5651</v>
      </c>
      <c r="B1347" s="48" t="s">
        <v>5652</v>
      </c>
      <c r="C1347" s="49"/>
      <c r="D1347" s="49"/>
      <c r="E1347" s="49"/>
      <c r="F1347" s="49"/>
      <c r="G1347" s="49" t="s">
        <v>983</v>
      </c>
      <c r="H1347" s="49"/>
      <c r="I1347" s="49"/>
      <c r="J1347" s="49" t="s">
        <v>984</v>
      </c>
      <c r="L1347" t="e">
        <v>#VALUE!</v>
      </c>
      <c r="M1347">
        <f t="shared" si="20"/>
        <v>0</v>
      </c>
    </row>
    <row r="1348" spans="1:13" ht="12.75" customHeight="1" x14ac:dyDescent="0.25">
      <c r="A1348" s="48" t="s">
        <v>5653</v>
      </c>
      <c r="B1348" s="48" t="s">
        <v>5654</v>
      </c>
      <c r="C1348" s="49"/>
      <c r="D1348" s="49"/>
      <c r="E1348" s="49"/>
      <c r="F1348" s="49"/>
      <c r="G1348" s="49" t="s">
        <v>983</v>
      </c>
      <c r="H1348" s="49"/>
      <c r="I1348" s="49"/>
      <c r="J1348" s="49" t="s">
        <v>984</v>
      </c>
      <c r="L1348" t="e">
        <v>#VALUE!</v>
      </c>
      <c r="M1348">
        <f t="shared" si="20"/>
        <v>0</v>
      </c>
    </row>
    <row r="1349" spans="1:13" ht="12.75" customHeight="1" x14ac:dyDescent="0.25">
      <c r="A1349" s="48" t="s">
        <v>5655</v>
      </c>
      <c r="B1349" s="48" t="s">
        <v>5656</v>
      </c>
      <c r="C1349" s="49"/>
      <c r="D1349" s="49"/>
      <c r="E1349" s="49"/>
      <c r="F1349" s="49"/>
      <c r="G1349" s="49" t="s">
        <v>983</v>
      </c>
      <c r="H1349" s="49"/>
      <c r="I1349" s="49"/>
      <c r="J1349" s="49" t="s">
        <v>984</v>
      </c>
      <c r="L1349" t="e">
        <v>#VALUE!</v>
      </c>
      <c r="M1349">
        <f t="shared" ref="M1349:M1412" si="21">+E1349</f>
        <v>0</v>
      </c>
    </row>
    <row r="1350" spans="1:13" ht="12.75" customHeight="1" x14ac:dyDescent="0.25">
      <c r="A1350" s="48" t="s">
        <v>5657</v>
      </c>
      <c r="B1350" s="48" t="s">
        <v>5658</v>
      </c>
      <c r="C1350" s="49"/>
      <c r="D1350" s="49"/>
      <c r="E1350" s="49"/>
      <c r="F1350" s="49"/>
      <c r="G1350" s="49" t="s">
        <v>983</v>
      </c>
      <c r="H1350" s="49"/>
      <c r="I1350" s="49"/>
      <c r="J1350" s="49" t="s">
        <v>984</v>
      </c>
      <c r="L1350" t="e">
        <v>#VALUE!</v>
      </c>
      <c r="M1350">
        <f t="shared" si="21"/>
        <v>0</v>
      </c>
    </row>
    <row r="1351" spans="1:13" ht="12.75" customHeight="1" x14ac:dyDescent="0.25">
      <c r="A1351" s="48" t="s">
        <v>5659</v>
      </c>
      <c r="B1351" s="48" t="s">
        <v>5660</v>
      </c>
      <c r="C1351" s="49"/>
      <c r="D1351" s="49"/>
      <c r="E1351" s="49"/>
      <c r="F1351" s="49"/>
      <c r="G1351" s="49" t="s">
        <v>983</v>
      </c>
      <c r="H1351" s="49"/>
      <c r="I1351" s="49"/>
      <c r="J1351" s="49" t="s">
        <v>984</v>
      </c>
      <c r="L1351" t="e">
        <v>#VALUE!</v>
      </c>
      <c r="M1351">
        <f t="shared" si="21"/>
        <v>0</v>
      </c>
    </row>
    <row r="1352" spans="1:13" ht="12.75" customHeight="1" x14ac:dyDescent="0.25">
      <c r="A1352" s="48" t="s">
        <v>5661</v>
      </c>
      <c r="B1352" s="48" t="s">
        <v>5662</v>
      </c>
      <c r="C1352" s="49"/>
      <c r="D1352" s="49"/>
      <c r="E1352" s="49"/>
      <c r="F1352" s="49"/>
      <c r="G1352" s="49" t="s">
        <v>983</v>
      </c>
      <c r="H1352" s="49"/>
      <c r="I1352" s="49"/>
      <c r="J1352" s="49" t="s">
        <v>984</v>
      </c>
      <c r="L1352" t="e">
        <v>#VALUE!</v>
      </c>
      <c r="M1352">
        <f t="shared" si="21"/>
        <v>0</v>
      </c>
    </row>
    <row r="1353" spans="1:13" ht="12.75" customHeight="1" x14ac:dyDescent="0.25">
      <c r="A1353" s="48" t="s">
        <v>5663</v>
      </c>
      <c r="B1353" s="48" t="s">
        <v>5664</v>
      </c>
      <c r="C1353" s="49"/>
      <c r="D1353" s="49"/>
      <c r="E1353" s="49"/>
      <c r="F1353" s="49"/>
      <c r="G1353" s="49" t="s">
        <v>983</v>
      </c>
      <c r="H1353" s="49"/>
      <c r="I1353" s="49"/>
      <c r="J1353" s="49" t="s">
        <v>984</v>
      </c>
      <c r="L1353" t="e">
        <v>#VALUE!</v>
      </c>
      <c r="M1353">
        <f t="shared" si="21"/>
        <v>0</v>
      </c>
    </row>
    <row r="1354" spans="1:13" ht="12.75" customHeight="1" x14ac:dyDescent="0.25">
      <c r="A1354" s="48" t="s">
        <v>5665</v>
      </c>
      <c r="B1354" s="48" t="s">
        <v>5666</v>
      </c>
      <c r="C1354" s="49"/>
      <c r="D1354" s="49"/>
      <c r="E1354" s="49"/>
      <c r="F1354" s="49"/>
      <c r="G1354" s="49" t="s">
        <v>983</v>
      </c>
      <c r="H1354" s="49"/>
      <c r="I1354" s="49"/>
      <c r="J1354" s="49" t="s">
        <v>984</v>
      </c>
      <c r="L1354" t="e">
        <v>#VALUE!</v>
      </c>
      <c r="M1354">
        <f t="shared" si="21"/>
        <v>0</v>
      </c>
    </row>
    <row r="1355" spans="1:13" ht="12.75" customHeight="1" x14ac:dyDescent="0.25">
      <c r="A1355" s="48" t="s">
        <v>5667</v>
      </c>
      <c r="B1355" s="48" t="s">
        <v>5668</v>
      </c>
      <c r="C1355" s="49"/>
      <c r="D1355" s="49"/>
      <c r="E1355" s="49"/>
      <c r="F1355" s="49"/>
      <c r="G1355" s="49" t="s">
        <v>983</v>
      </c>
      <c r="H1355" s="49"/>
      <c r="I1355" s="49"/>
      <c r="J1355" s="49" t="s">
        <v>984</v>
      </c>
      <c r="L1355" t="e">
        <v>#VALUE!</v>
      </c>
      <c r="M1355">
        <f t="shared" si="21"/>
        <v>0</v>
      </c>
    </row>
    <row r="1356" spans="1:13" ht="12.75" customHeight="1" x14ac:dyDescent="0.25">
      <c r="A1356" s="48" t="s">
        <v>5669</v>
      </c>
      <c r="B1356" s="48" t="s">
        <v>5670</v>
      </c>
      <c r="C1356" s="49"/>
      <c r="D1356" s="49"/>
      <c r="E1356" s="49"/>
      <c r="F1356" s="49"/>
      <c r="G1356" s="49" t="s">
        <v>983</v>
      </c>
      <c r="H1356" s="49"/>
      <c r="I1356" s="49"/>
      <c r="J1356" s="49" t="s">
        <v>984</v>
      </c>
      <c r="L1356" t="e">
        <v>#VALUE!</v>
      </c>
      <c r="M1356">
        <f t="shared" si="21"/>
        <v>0</v>
      </c>
    </row>
    <row r="1357" spans="1:13" ht="12.75" customHeight="1" x14ac:dyDescent="0.25">
      <c r="A1357" s="48" t="s">
        <v>5671</v>
      </c>
      <c r="B1357" s="48" t="s">
        <v>5672</v>
      </c>
      <c r="C1357" s="49"/>
      <c r="D1357" s="49"/>
      <c r="E1357" s="49"/>
      <c r="F1357" s="49"/>
      <c r="G1357" s="49" t="s">
        <v>983</v>
      </c>
      <c r="H1357" s="49"/>
      <c r="I1357" s="49"/>
      <c r="J1357" s="49" t="s">
        <v>984</v>
      </c>
      <c r="L1357" t="e">
        <v>#VALUE!</v>
      </c>
      <c r="M1357">
        <f t="shared" si="21"/>
        <v>0</v>
      </c>
    </row>
    <row r="1358" spans="1:13" ht="12.75" customHeight="1" x14ac:dyDescent="0.25">
      <c r="A1358" s="48" t="s">
        <v>5673</v>
      </c>
      <c r="B1358" s="48" t="s">
        <v>5674</v>
      </c>
      <c r="C1358" s="49"/>
      <c r="D1358" s="49"/>
      <c r="E1358" s="49"/>
      <c r="F1358" s="49"/>
      <c r="G1358" s="49" t="s">
        <v>983</v>
      </c>
      <c r="H1358" s="49"/>
      <c r="I1358" s="49"/>
      <c r="J1358" s="49" t="s">
        <v>984</v>
      </c>
      <c r="L1358" t="e">
        <v>#VALUE!</v>
      </c>
      <c r="M1358">
        <f t="shared" si="21"/>
        <v>0</v>
      </c>
    </row>
    <row r="1359" spans="1:13" ht="12.75" customHeight="1" x14ac:dyDescent="0.25">
      <c r="A1359" s="48" t="s">
        <v>5675</v>
      </c>
      <c r="B1359" s="48" t="s">
        <v>5676</v>
      </c>
      <c r="C1359" s="49"/>
      <c r="D1359" s="49"/>
      <c r="E1359" s="49"/>
      <c r="F1359" s="49"/>
      <c r="G1359" s="49" t="s">
        <v>983</v>
      </c>
      <c r="H1359" s="49"/>
      <c r="I1359" s="49"/>
      <c r="J1359" s="49" t="s">
        <v>984</v>
      </c>
      <c r="L1359" t="e">
        <v>#VALUE!</v>
      </c>
      <c r="M1359">
        <f t="shared" si="21"/>
        <v>0</v>
      </c>
    </row>
    <row r="1360" spans="1:13" ht="12.75" customHeight="1" x14ac:dyDescent="0.25">
      <c r="A1360" s="48" t="s">
        <v>5677</v>
      </c>
      <c r="B1360" s="48" t="s">
        <v>5678</v>
      </c>
      <c r="C1360" s="49"/>
      <c r="D1360" s="49"/>
      <c r="E1360" s="49"/>
      <c r="F1360" s="49"/>
      <c r="G1360" s="49" t="s">
        <v>983</v>
      </c>
      <c r="H1360" s="49"/>
      <c r="I1360" s="49"/>
      <c r="J1360" s="49" t="s">
        <v>984</v>
      </c>
      <c r="L1360" t="e">
        <v>#VALUE!</v>
      </c>
      <c r="M1360">
        <f t="shared" si="21"/>
        <v>0</v>
      </c>
    </row>
    <row r="1361" spans="1:13" ht="12.75" customHeight="1" x14ac:dyDescent="0.25">
      <c r="A1361" s="47" t="s">
        <v>979</v>
      </c>
      <c r="B1361" s="47" t="s">
        <v>980</v>
      </c>
      <c r="L1361">
        <v>0</v>
      </c>
      <c r="M1361">
        <f t="shared" si="21"/>
        <v>0</v>
      </c>
    </row>
    <row r="1362" spans="1:13" ht="12.75" customHeight="1" x14ac:dyDescent="0.25">
      <c r="A1362" s="48" t="s">
        <v>5679</v>
      </c>
      <c r="B1362" s="48" t="s">
        <v>5680</v>
      </c>
      <c r="C1362" s="49"/>
      <c r="D1362" s="49"/>
      <c r="E1362" s="49"/>
      <c r="F1362" s="49"/>
      <c r="G1362" s="49" t="s">
        <v>983</v>
      </c>
      <c r="H1362" s="49"/>
      <c r="I1362" s="49"/>
      <c r="J1362" s="49" t="s">
        <v>984</v>
      </c>
      <c r="L1362" t="e">
        <v>#VALUE!</v>
      </c>
      <c r="M1362">
        <f t="shared" si="21"/>
        <v>0</v>
      </c>
    </row>
    <row r="1363" spans="1:13" ht="12.75" customHeight="1" x14ac:dyDescent="0.25">
      <c r="A1363" s="48" t="s">
        <v>5681</v>
      </c>
      <c r="B1363" s="48" t="s">
        <v>5682</v>
      </c>
      <c r="C1363" s="49"/>
      <c r="D1363" s="49"/>
      <c r="E1363" s="49"/>
      <c r="F1363" s="49"/>
      <c r="G1363" s="49" t="s">
        <v>983</v>
      </c>
      <c r="H1363" s="49"/>
      <c r="I1363" s="49"/>
      <c r="J1363" s="49" t="s">
        <v>984</v>
      </c>
      <c r="L1363" t="e">
        <v>#VALUE!</v>
      </c>
      <c r="M1363">
        <f t="shared" si="21"/>
        <v>0</v>
      </c>
    </row>
    <row r="1364" spans="1:13" ht="12.75" customHeight="1" x14ac:dyDescent="0.25">
      <c r="A1364" s="48" t="s">
        <v>5683</v>
      </c>
      <c r="B1364" s="48" t="s">
        <v>5684</v>
      </c>
      <c r="C1364" s="49"/>
      <c r="D1364" s="49"/>
      <c r="E1364" s="49"/>
      <c r="F1364" s="49"/>
      <c r="G1364" s="49" t="s">
        <v>983</v>
      </c>
      <c r="H1364" s="49"/>
      <c r="I1364" s="49"/>
      <c r="J1364" s="49" t="s">
        <v>984</v>
      </c>
      <c r="L1364" t="e">
        <v>#VALUE!</v>
      </c>
      <c r="M1364">
        <f t="shared" si="21"/>
        <v>0</v>
      </c>
    </row>
    <row r="1365" spans="1:13" ht="12.75" customHeight="1" x14ac:dyDescent="0.25">
      <c r="A1365" s="48" t="s">
        <v>5685</v>
      </c>
      <c r="B1365" s="48" t="s">
        <v>5684</v>
      </c>
      <c r="C1365" s="49"/>
      <c r="D1365" s="49"/>
      <c r="E1365" s="49"/>
      <c r="F1365" s="49"/>
      <c r="G1365" s="49" t="s">
        <v>983</v>
      </c>
      <c r="H1365" s="49"/>
      <c r="I1365" s="49"/>
      <c r="J1365" s="49" t="s">
        <v>984</v>
      </c>
      <c r="L1365" t="e">
        <v>#VALUE!</v>
      </c>
      <c r="M1365">
        <f t="shared" si="21"/>
        <v>0</v>
      </c>
    </row>
    <row r="1366" spans="1:13" ht="12.75" customHeight="1" x14ac:dyDescent="0.25">
      <c r="A1366" s="48" t="s">
        <v>5686</v>
      </c>
      <c r="B1366" s="48" t="s">
        <v>5684</v>
      </c>
      <c r="C1366" s="49"/>
      <c r="D1366" s="49"/>
      <c r="E1366" s="49"/>
      <c r="F1366" s="49"/>
      <c r="G1366" s="49" t="s">
        <v>983</v>
      </c>
      <c r="H1366" s="49"/>
      <c r="I1366" s="49"/>
      <c r="J1366" s="49" t="s">
        <v>984</v>
      </c>
      <c r="L1366" t="e">
        <v>#VALUE!</v>
      </c>
      <c r="M1366">
        <f t="shared" si="21"/>
        <v>0</v>
      </c>
    </row>
    <row r="1367" spans="1:13" ht="12.75" customHeight="1" x14ac:dyDescent="0.25">
      <c r="A1367" s="48" t="s">
        <v>5687</v>
      </c>
      <c r="B1367" s="48" t="s">
        <v>5684</v>
      </c>
      <c r="C1367" s="49"/>
      <c r="D1367" s="49"/>
      <c r="E1367" s="49"/>
      <c r="F1367" s="49"/>
      <c r="G1367" s="49" t="s">
        <v>983</v>
      </c>
      <c r="H1367" s="49"/>
      <c r="I1367" s="49"/>
      <c r="J1367" s="49" t="s">
        <v>984</v>
      </c>
      <c r="L1367" t="e">
        <v>#VALUE!</v>
      </c>
      <c r="M1367">
        <f t="shared" si="21"/>
        <v>0</v>
      </c>
    </row>
    <row r="1368" spans="1:13" ht="12.75" customHeight="1" x14ac:dyDescent="0.25">
      <c r="A1368" s="48" t="s">
        <v>5688</v>
      </c>
      <c r="B1368" s="48" t="s">
        <v>5689</v>
      </c>
      <c r="C1368" s="49"/>
      <c r="D1368" s="49"/>
      <c r="E1368" s="49"/>
      <c r="F1368" s="49"/>
      <c r="G1368" s="49" t="s">
        <v>983</v>
      </c>
      <c r="H1368" s="49"/>
      <c r="I1368" s="49"/>
      <c r="J1368" s="49" t="s">
        <v>984</v>
      </c>
      <c r="L1368" t="e">
        <v>#VALUE!</v>
      </c>
      <c r="M1368">
        <f t="shared" si="21"/>
        <v>0</v>
      </c>
    </row>
    <row r="1369" spans="1:13" ht="12.75" customHeight="1" x14ac:dyDescent="0.25">
      <c r="A1369" s="48" t="s">
        <v>5690</v>
      </c>
      <c r="B1369" s="48" t="s">
        <v>5684</v>
      </c>
      <c r="C1369" s="49"/>
      <c r="D1369" s="49"/>
      <c r="E1369" s="49"/>
      <c r="F1369" s="49"/>
      <c r="G1369" s="49" t="s">
        <v>983</v>
      </c>
      <c r="H1369" s="49"/>
      <c r="I1369" s="49"/>
      <c r="J1369" s="49" t="s">
        <v>984</v>
      </c>
      <c r="L1369" t="e">
        <v>#VALUE!</v>
      </c>
      <c r="M1369">
        <f t="shared" si="21"/>
        <v>0</v>
      </c>
    </row>
    <row r="1370" spans="1:13" ht="12.75" customHeight="1" x14ac:dyDescent="0.25">
      <c r="A1370" s="48" t="s">
        <v>5691</v>
      </c>
      <c r="B1370" s="48" t="s">
        <v>5692</v>
      </c>
      <c r="C1370" s="49"/>
      <c r="D1370" s="49"/>
      <c r="E1370" s="49"/>
      <c r="F1370" s="49"/>
      <c r="G1370" s="49" t="s">
        <v>983</v>
      </c>
      <c r="H1370" s="49"/>
      <c r="I1370" s="49"/>
      <c r="J1370" s="49" t="s">
        <v>984</v>
      </c>
      <c r="L1370" t="e">
        <v>#VALUE!</v>
      </c>
      <c r="M1370">
        <f t="shared" si="21"/>
        <v>0</v>
      </c>
    </row>
    <row r="1371" spans="1:13" ht="12.75" customHeight="1" x14ac:dyDescent="0.25">
      <c r="A1371" s="48" t="s">
        <v>5693</v>
      </c>
      <c r="B1371" s="48" t="s">
        <v>5684</v>
      </c>
      <c r="C1371" s="49"/>
      <c r="D1371" s="49"/>
      <c r="E1371" s="49"/>
      <c r="F1371" s="49"/>
      <c r="G1371" s="49" t="s">
        <v>983</v>
      </c>
      <c r="H1371" s="49"/>
      <c r="I1371" s="49"/>
      <c r="J1371" s="49" t="s">
        <v>984</v>
      </c>
      <c r="L1371" t="e">
        <v>#VALUE!</v>
      </c>
      <c r="M1371">
        <f t="shared" si="21"/>
        <v>0</v>
      </c>
    </row>
    <row r="1372" spans="1:13" ht="12.75" customHeight="1" x14ac:dyDescent="0.25">
      <c r="A1372" s="48" t="s">
        <v>5694</v>
      </c>
      <c r="B1372" s="48" t="s">
        <v>5684</v>
      </c>
      <c r="C1372" s="49"/>
      <c r="D1372" s="49"/>
      <c r="E1372" s="49"/>
      <c r="F1372" s="49"/>
      <c r="G1372" s="49" t="s">
        <v>983</v>
      </c>
      <c r="H1372" s="49"/>
      <c r="I1372" s="49"/>
      <c r="J1372" s="49" t="s">
        <v>984</v>
      </c>
      <c r="L1372" t="e">
        <v>#VALUE!</v>
      </c>
      <c r="M1372">
        <f t="shared" si="21"/>
        <v>0</v>
      </c>
    </row>
    <row r="1373" spans="1:13" ht="12.75" customHeight="1" x14ac:dyDescent="0.25">
      <c r="A1373" s="48" t="s">
        <v>5695</v>
      </c>
      <c r="B1373" s="48" t="s">
        <v>5696</v>
      </c>
      <c r="C1373" s="49"/>
      <c r="D1373" s="49"/>
      <c r="E1373" s="49"/>
      <c r="F1373" s="49"/>
      <c r="G1373" s="49" t="s">
        <v>983</v>
      </c>
      <c r="H1373" s="49"/>
      <c r="I1373" s="49"/>
      <c r="J1373" s="49" t="s">
        <v>984</v>
      </c>
      <c r="L1373" t="e">
        <v>#VALUE!</v>
      </c>
      <c r="M1373">
        <f t="shared" si="21"/>
        <v>0</v>
      </c>
    </row>
    <row r="1374" spans="1:13" ht="12.75" customHeight="1" x14ac:dyDescent="0.25">
      <c r="A1374" s="48" t="s">
        <v>5697</v>
      </c>
      <c r="B1374" s="48" t="s">
        <v>5698</v>
      </c>
      <c r="C1374" s="49"/>
      <c r="D1374" s="49"/>
      <c r="E1374" s="49"/>
      <c r="F1374" s="49"/>
      <c r="G1374" s="49" t="s">
        <v>983</v>
      </c>
      <c r="H1374" s="49"/>
      <c r="I1374" s="49"/>
      <c r="J1374" s="49" t="s">
        <v>984</v>
      </c>
      <c r="L1374" t="e">
        <v>#VALUE!</v>
      </c>
      <c r="M1374">
        <f t="shared" si="21"/>
        <v>0</v>
      </c>
    </row>
    <row r="1375" spans="1:13" ht="12.75" customHeight="1" x14ac:dyDescent="0.25">
      <c r="A1375" s="48" t="s">
        <v>5699</v>
      </c>
      <c r="B1375" s="48" t="s">
        <v>5700</v>
      </c>
      <c r="C1375" s="49"/>
      <c r="D1375" s="49"/>
      <c r="E1375" s="49"/>
      <c r="F1375" s="49"/>
      <c r="G1375" s="49" t="s">
        <v>983</v>
      </c>
      <c r="H1375" s="49"/>
      <c r="I1375" s="49"/>
      <c r="J1375" s="49" t="s">
        <v>984</v>
      </c>
      <c r="L1375" t="e">
        <v>#VALUE!</v>
      </c>
      <c r="M1375">
        <f t="shared" si="21"/>
        <v>0</v>
      </c>
    </row>
    <row r="1376" spans="1:13" ht="12.75" customHeight="1" x14ac:dyDescent="0.25">
      <c r="A1376" s="48" t="s">
        <v>5701</v>
      </c>
      <c r="B1376" s="48" t="s">
        <v>5702</v>
      </c>
      <c r="C1376" s="49"/>
      <c r="D1376" s="49"/>
      <c r="E1376" s="49"/>
      <c r="F1376" s="49"/>
      <c r="G1376" s="49" t="s">
        <v>983</v>
      </c>
      <c r="H1376" s="49"/>
      <c r="I1376" s="49"/>
      <c r="J1376" s="49" t="s">
        <v>984</v>
      </c>
      <c r="L1376" t="e">
        <v>#VALUE!</v>
      </c>
      <c r="M1376">
        <f t="shared" si="21"/>
        <v>0</v>
      </c>
    </row>
    <row r="1377" spans="1:13" ht="12.75" customHeight="1" x14ac:dyDescent="0.25">
      <c r="A1377" s="48" t="s">
        <v>5703</v>
      </c>
      <c r="B1377" s="48" t="s">
        <v>5704</v>
      </c>
      <c r="C1377" s="49"/>
      <c r="D1377" s="49"/>
      <c r="E1377" s="49"/>
      <c r="F1377" s="49"/>
      <c r="G1377" s="49" t="s">
        <v>983</v>
      </c>
      <c r="H1377" s="49"/>
      <c r="I1377" s="49"/>
      <c r="J1377" s="49" t="s">
        <v>984</v>
      </c>
      <c r="L1377" t="e">
        <v>#VALUE!</v>
      </c>
      <c r="M1377">
        <f t="shared" si="21"/>
        <v>0</v>
      </c>
    </row>
    <row r="1378" spans="1:13" ht="12.75" customHeight="1" x14ac:dyDescent="0.25">
      <c r="A1378" s="48" t="s">
        <v>5705</v>
      </c>
      <c r="B1378" s="48" t="s">
        <v>5684</v>
      </c>
      <c r="C1378" s="49"/>
      <c r="D1378" s="49"/>
      <c r="E1378" s="49"/>
      <c r="F1378" s="49"/>
      <c r="G1378" s="49" t="s">
        <v>983</v>
      </c>
      <c r="H1378" s="49"/>
      <c r="I1378" s="49"/>
      <c r="J1378" s="49" t="s">
        <v>984</v>
      </c>
      <c r="L1378" t="e">
        <v>#VALUE!</v>
      </c>
      <c r="M1378">
        <f t="shared" si="21"/>
        <v>0</v>
      </c>
    </row>
    <row r="1379" spans="1:13" ht="12.75" customHeight="1" x14ac:dyDescent="0.25">
      <c r="A1379" s="48" t="s">
        <v>5706</v>
      </c>
      <c r="B1379" s="48" t="s">
        <v>5684</v>
      </c>
      <c r="C1379" s="49"/>
      <c r="D1379" s="49"/>
      <c r="E1379" s="49"/>
      <c r="F1379" s="49"/>
      <c r="G1379" s="49" t="s">
        <v>983</v>
      </c>
      <c r="H1379" s="49"/>
      <c r="I1379" s="49"/>
      <c r="J1379" s="49" t="s">
        <v>984</v>
      </c>
      <c r="L1379" t="e">
        <v>#VALUE!</v>
      </c>
      <c r="M1379">
        <f t="shared" si="21"/>
        <v>0</v>
      </c>
    </row>
    <row r="1380" spans="1:13" ht="12.75" customHeight="1" x14ac:dyDescent="0.25">
      <c r="A1380" s="48" t="s">
        <v>5707</v>
      </c>
      <c r="B1380" s="48" t="s">
        <v>5708</v>
      </c>
      <c r="C1380" s="49"/>
      <c r="D1380" s="49"/>
      <c r="E1380" s="49"/>
      <c r="F1380" s="49"/>
      <c r="G1380" s="49" t="s">
        <v>983</v>
      </c>
      <c r="H1380" s="49"/>
      <c r="I1380" s="49"/>
      <c r="J1380" s="49" t="s">
        <v>984</v>
      </c>
      <c r="L1380" t="e">
        <v>#VALUE!</v>
      </c>
      <c r="M1380">
        <f t="shared" si="21"/>
        <v>0</v>
      </c>
    </row>
    <row r="1381" spans="1:13" ht="12.75" customHeight="1" x14ac:dyDescent="0.25">
      <c r="A1381" s="48" t="s">
        <v>5709</v>
      </c>
      <c r="B1381" s="48" t="s">
        <v>5710</v>
      </c>
      <c r="C1381" s="49"/>
      <c r="D1381" s="49"/>
      <c r="E1381" s="49"/>
      <c r="F1381" s="49"/>
      <c r="G1381" s="49" t="s">
        <v>983</v>
      </c>
      <c r="H1381" s="49"/>
      <c r="I1381" s="49"/>
      <c r="J1381" s="49" t="s">
        <v>984</v>
      </c>
      <c r="L1381" t="e">
        <v>#VALUE!</v>
      </c>
      <c r="M1381">
        <f t="shared" si="21"/>
        <v>0</v>
      </c>
    </row>
    <row r="1382" spans="1:13" ht="12.75" customHeight="1" x14ac:dyDescent="0.25">
      <c r="A1382" s="48" t="s">
        <v>5711</v>
      </c>
      <c r="B1382" s="48" t="s">
        <v>5712</v>
      </c>
      <c r="C1382" s="49"/>
      <c r="D1382" s="49"/>
      <c r="E1382" s="49"/>
      <c r="F1382" s="49"/>
      <c r="G1382" s="49" t="s">
        <v>983</v>
      </c>
      <c r="H1382" s="49"/>
      <c r="I1382" s="49"/>
      <c r="J1382" s="49" t="s">
        <v>984</v>
      </c>
      <c r="L1382" t="e">
        <v>#VALUE!</v>
      </c>
      <c r="M1382">
        <f t="shared" si="21"/>
        <v>0</v>
      </c>
    </row>
    <row r="1383" spans="1:13" ht="12.75" customHeight="1" x14ac:dyDescent="0.25">
      <c r="A1383" s="48" t="s">
        <v>5713</v>
      </c>
      <c r="B1383" s="48" t="s">
        <v>5714</v>
      </c>
      <c r="C1383" s="49"/>
      <c r="D1383" s="49"/>
      <c r="E1383" s="49"/>
      <c r="F1383" s="49"/>
      <c r="G1383" s="49" t="s">
        <v>983</v>
      </c>
      <c r="H1383" s="49"/>
      <c r="I1383" s="49"/>
      <c r="J1383" s="49" t="s">
        <v>984</v>
      </c>
      <c r="L1383" t="e">
        <v>#VALUE!</v>
      </c>
      <c r="M1383">
        <f t="shared" si="21"/>
        <v>0</v>
      </c>
    </row>
    <row r="1384" spans="1:13" ht="12.75" customHeight="1" x14ac:dyDescent="0.25">
      <c r="A1384" s="48" t="s">
        <v>5715</v>
      </c>
      <c r="B1384" s="48" t="s">
        <v>5716</v>
      </c>
      <c r="C1384" s="49"/>
      <c r="D1384" s="49"/>
      <c r="E1384" s="49"/>
      <c r="F1384" s="49"/>
      <c r="G1384" s="49" t="s">
        <v>983</v>
      </c>
      <c r="H1384" s="49"/>
      <c r="I1384" s="49"/>
      <c r="J1384" s="49" t="s">
        <v>984</v>
      </c>
      <c r="L1384" t="e">
        <v>#VALUE!</v>
      </c>
      <c r="M1384">
        <f t="shared" si="21"/>
        <v>0</v>
      </c>
    </row>
    <row r="1385" spans="1:13" ht="12.75" customHeight="1" x14ac:dyDescent="0.25">
      <c r="A1385" s="48" t="s">
        <v>5717</v>
      </c>
      <c r="B1385" s="48" t="s">
        <v>5718</v>
      </c>
      <c r="C1385" s="49"/>
      <c r="D1385" s="49"/>
      <c r="E1385" s="49"/>
      <c r="F1385" s="49"/>
      <c r="G1385" s="49" t="s">
        <v>983</v>
      </c>
      <c r="H1385" s="49"/>
      <c r="I1385" s="49"/>
      <c r="J1385" s="49" t="s">
        <v>984</v>
      </c>
      <c r="L1385" t="e">
        <v>#VALUE!</v>
      </c>
      <c r="M1385">
        <f t="shared" si="21"/>
        <v>0</v>
      </c>
    </row>
    <row r="1386" spans="1:13" ht="12.75" customHeight="1" x14ac:dyDescent="0.25">
      <c r="A1386" s="48" t="s">
        <v>5719</v>
      </c>
      <c r="B1386" s="48" t="s">
        <v>5720</v>
      </c>
      <c r="C1386" s="49"/>
      <c r="D1386" s="49"/>
      <c r="E1386" s="49"/>
      <c r="F1386" s="49"/>
      <c r="G1386" s="49" t="s">
        <v>983</v>
      </c>
      <c r="H1386" s="49"/>
      <c r="I1386" s="49"/>
      <c r="J1386" s="49" t="s">
        <v>984</v>
      </c>
      <c r="L1386" t="e">
        <v>#VALUE!</v>
      </c>
      <c r="M1386">
        <f t="shared" si="21"/>
        <v>0</v>
      </c>
    </row>
    <row r="1387" spans="1:13" ht="12.75" customHeight="1" x14ac:dyDescent="0.25">
      <c r="A1387" s="48" t="s">
        <v>5721</v>
      </c>
      <c r="B1387" s="48" t="s">
        <v>5722</v>
      </c>
      <c r="C1387" s="49"/>
      <c r="D1387" s="49"/>
      <c r="E1387" s="49"/>
      <c r="F1387" s="49"/>
      <c r="G1387" s="49" t="s">
        <v>983</v>
      </c>
      <c r="H1387" s="49"/>
      <c r="I1387" s="49"/>
      <c r="J1387" s="49" t="s">
        <v>984</v>
      </c>
      <c r="L1387" t="e">
        <v>#VALUE!</v>
      </c>
      <c r="M1387">
        <f t="shared" si="21"/>
        <v>0</v>
      </c>
    </row>
    <row r="1388" spans="1:13" ht="12.75" customHeight="1" x14ac:dyDescent="0.25">
      <c r="A1388" s="48" t="s">
        <v>5723</v>
      </c>
      <c r="B1388" s="48" t="s">
        <v>5724</v>
      </c>
      <c r="C1388" s="49"/>
      <c r="D1388" s="49"/>
      <c r="E1388" s="49"/>
      <c r="F1388" s="49"/>
      <c r="G1388" s="49" t="s">
        <v>983</v>
      </c>
      <c r="H1388" s="49"/>
      <c r="I1388" s="49"/>
      <c r="J1388" s="49" t="s">
        <v>984</v>
      </c>
      <c r="L1388" t="e">
        <v>#VALUE!</v>
      </c>
      <c r="M1388">
        <f t="shared" si="21"/>
        <v>0</v>
      </c>
    </row>
    <row r="1389" spans="1:13" ht="12.75" customHeight="1" x14ac:dyDescent="0.25">
      <c r="A1389" s="48" t="s">
        <v>5725</v>
      </c>
      <c r="B1389" s="48" t="s">
        <v>5726</v>
      </c>
      <c r="C1389" s="49"/>
      <c r="D1389" s="49"/>
      <c r="E1389" s="49"/>
      <c r="F1389" s="49"/>
      <c r="G1389" s="49" t="s">
        <v>983</v>
      </c>
      <c r="H1389" s="49"/>
      <c r="I1389" s="49"/>
      <c r="J1389" s="49" t="s">
        <v>984</v>
      </c>
      <c r="L1389" t="e">
        <v>#VALUE!</v>
      </c>
      <c r="M1389">
        <f t="shared" si="21"/>
        <v>0</v>
      </c>
    </row>
    <row r="1390" spans="1:13" ht="12.75" customHeight="1" x14ac:dyDescent="0.25">
      <c r="A1390" s="48" t="s">
        <v>5727</v>
      </c>
      <c r="B1390" s="48" t="s">
        <v>5728</v>
      </c>
      <c r="C1390" s="49"/>
      <c r="D1390" s="49"/>
      <c r="E1390" s="49"/>
      <c r="F1390" s="49"/>
      <c r="G1390" s="49" t="s">
        <v>983</v>
      </c>
      <c r="H1390" s="49"/>
      <c r="I1390" s="49"/>
      <c r="J1390" s="49" t="s">
        <v>984</v>
      </c>
      <c r="L1390" t="e">
        <v>#VALUE!</v>
      </c>
      <c r="M1390">
        <f t="shared" si="21"/>
        <v>0</v>
      </c>
    </row>
    <row r="1391" spans="1:13" ht="12.75" customHeight="1" x14ac:dyDescent="0.25">
      <c r="A1391" s="48" t="s">
        <v>5729</v>
      </c>
      <c r="B1391" s="48" t="s">
        <v>5730</v>
      </c>
      <c r="C1391" s="49"/>
      <c r="D1391" s="49"/>
      <c r="E1391" s="49"/>
      <c r="F1391" s="49"/>
      <c r="G1391" s="49" t="s">
        <v>983</v>
      </c>
      <c r="H1391" s="49"/>
      <c r="I1391" s="49"/>
      <c r="J1391" s="49" t="s">
        <v>984</v>
      </c>
      <c r="L1391" t="e">
        <v>#VALUE!</v>
      </c>
      <c r="M1391">
        <f t="shared" si="21"/>
        <v>0</v>
      </c>
    </row>
    <row r="1392" spans="1:13" ht="12.75" customHeight="1" x14ac:dyDescent="0.25">
      <c r="A1392" s="48" t="s">
        <v>5731</v>
      </c>
      <c r="B1392" s="48" t="s">
        <v>5732</v>
      </c>
      <c r="C1392" s="49"/>
      <c r="D1392" s="49"/>
      <c r="E1392" s="49"/>
      <c r="F1392" s="49"/>
      <c r="G1392" s="49" t="s">
        <v>983</v>
      </c>
      <c r="H1392" s="49"/>
      <c r="I1392" s="49"/>
      <c r="J1392" s="49" t="s">
        <v>984</v>
      </c>
      <c r="L1392" t="e">
        <v>#VALUE!</v>
      </c>
      <c r="M1392">
        <f t="shared" si="21"/>
        <v>0</v>
      </c>
    </row>
    <row r="1393" spans="1:13" ht="12.75" customHeight="1" x14ac:dyDescent="0.25">
      <c r="A1393" s="48" t="s">
        <v>5733</v>
      </c>
      <c r="B1393" s="48" t="s">
        <v>5734</v>
      </c>
      <c r="C1393" s="49"/>
      <c r="D1393" s="49"/>
      <c r="E1393" s="49"/>
      <c r="F1393" s="49"/>
      <c r="G1393" s="49" t="s">
        <v>983</v>
      </c>
      <c r="H1393" s="49"/>
      <c r="I1393" s="49"/>
      <c r="J1393" s="49" t="s">
        <v>984</v>
      </c>
      <c r="L1393" t="e">
        <v>#VALUE!</v>
      </c>
      <c r="M1393">
        <f t="shared" si="21"/>
        <v>0</v>
      </c>
    </row>
    <row r="1394" spans="1:13" ht="12.75" customHeight="1" x14ac:dyDescent="0.25">
      <c r="A1394" s="48" t="s">
        <v>5735</v>
      </c>
      <c r="B1394" s="48" t="s">
        <v>5736</v>
      </c>
      <c r="C1394" s="49"/>
      <c r="D1394" s="49"/>
      <c r="E1394" s="49"/>
      <c r="F1394" s="49"/>
      <c r="G1394" s="49" t="s">
        <v>983</v>
      </c>
      <c r="H1394" s="49"/>
      <c r="I1394" s="49"/>
      <c r="J1394" s="49" t="s">
        <v>984</v>
      </c>
      <c r="L1394" t="e">
        <v>#VALUE!</v>
      </c>
      <c r="M1394">
        <f t="shared" si="21"/>
        <v>0</v>
      </c>
    </row>
    <row r="1395" spans="1:13" ht="12.75" customHeight="1" x14ac:dyDescent="0.25">
      <c r="A1395" s="48" t="s">
        <v>5737</v>
      </c>
      <c r="B1395" s="48" t="s">
        <v>5738</v>
      </c>
      <c r="C1395" s="49"/>
      <c r="D1395" s="49"/>
      <c r="E1395" s="49"/>
      <c r="F1395" s="49"/>
      <c r="G1395" s="49" t="s">
        <v>983</v>
      </c>
      <c r="H1395" s="49"/>
      <c r="I1395" s="49"/>
      <c r="J1395" s="49" t="s">
        <v>984</v>
      </c>
      <c r="L1395" t="e">
        <v>#VALUE!</v>
      </c>
      <c r="M1395">
        <f t="shared" si="21"/>
        <v>0</v>
      </c>
    </row>
    <row r="1396" spans="1:13" ht="12.75" customHeight="1" x14ac:dyDescent="0.25">
      <c r="A1396" s="48" t="s">
        <v>5739</v>
      </c>
      <c r="B1396" s="48" t="s">
        <v>5740</v>
      </c>
      <c r="C1396" s="49"/>
      <c r="D1396" s="49"/>
      <c r="E1396" s="49"/>
      <c r="F1396" s="49"/>
      <c r="G1396" s="49" t="s">
        <v>983</v>
      </c>
      <c r="H1396" s="49"/>
      <c r="I1396" s="49"/>
      <c r="J1396" s="49" t="s">
        <v>984</v>
      </c>
      <c r="L1396" t="e">
        <v>#VALUE!</v>
      </c>
      <c r="M1396">
        <f t="shared" si="21"/>
        <v>0</v>
      </c>
    </row>
    <row r="1397" spans="1:13" ht="12.75" customHeight="1" x14ac:dyDescent="0.25">
      <c r="A1397" s="48" t="s">
        <v>5741</v>
      </c>
      <c r="B1397" s="48" t="s">
        <v>5742</v>
      </c>
      <c r="C1397" s="49"/>
      <c r="D1397" s="49"/>
      <c r="E1397" s="49"/>
      <c r="F1397" s="49"/>
      <c r="G1397" s="49" t="s">
        <v>983</v>
      </c>
      <c r="H1397" s="49"/>
      <c r="I1397" s="49"/>
      <c r="J1397" s="49" t="s">
        <v>984</v>
      </c>
      <c r="L1397" t="e">
        <v>#VALUE!</v>
      </c>
      <c r="M1397">
        <f t="shared" si="21"/>
        <v>0</v>
      </c>
    </row>
    <row r="1398" spans="1:13" ht="12.75" customHeight="1" x14ac:dyDescent="0.25">
      <c r="A1398" s="48" t="s">
        <v>5743</v>
      </c>
      <c r="B1398" s="48" t="s">
        <v>5744</v>
      </c>
      <c r="C1398" s="49"/>
      <c r="D1398" s="49"/>
      <c r="E1398" s="49"/>
      <c r="F1398" s="49"/>
      <c r="G1398" s="49" t="s">
        <v>983</v>
      </c>
      <c r="H1398" s="49"/>
      <c r="I1398" s="49"/>
      <c r="J1398" s="49" t="s">
        <v>984</v>
      </c>
      <c r="L1398" t="e">
        <v>#VALUE!</v>
      </c>
      <c r="M1398">
        <f t="shared" si="21"/>
        <v>0</v>
      </c>
    </row>
    <row r="1399" spans="1:13" ht="12.75" customHeight="1" x14ac:dyDescent="0.25">
      <c r="A1399" s="48" t="s">
        <v>5745</v>
      </c>
      <c r="B1399" s="48" t="s">
        <v>5746</v>
      </c>
      <c r="C1399" s="49"/>
      <c r="D1399" s="49"/>
      <c r="E1399" s="49"/>
      <c r="F1399" s="49"/>
      <c r="G1399" s="49" t="s">
        <v>983</v>
      </c>
      <c r="H1399" s="49"/>
      <c r="I1399" s="49"/>
      <c r="J1399" s="49" t="s">
        <v>984</v>
      </c>
      <c r="L1399" t="e">
        <v>#VALUE!</v>
      </c>
      <c r="M1399">
        <f t="shared" si="21"/>
        <v>0</v>
      </c>
    </row>
    <row r="1400" spans="1:13" ht="12.75" customHeight="1" x14ac:dyDescent="0.25">
      <c r="A1400" s="48" t="s">
        <v>5747</v>
      </c>
      <c r="B1400" s="48" t="s">
        <v>5748</v>
      </c>
      <c r="C1400" s="49"/>
      <c r="D1400" s="49"/>
      <c r="E1400" s="49"/>
      <c r="F1400" s="49"/>
      <c r="G1400" s="49" t="s">
        <v>983</v>
      </c>
      <c r="H1400" s="49"/>
      <c r="I1400" s="49"/>
      <c r="J1400" s="49" t="s">
        <v>984</v>
      </c>
      <c r="L1400" t="e">
        <v>#VALUE!</v>
      </c>
      <c r="M1400">
        <f t="shared" si="21"/>
        <v>0</v>
      </c>
    </row>
    <row r="1401" spans="1:13" ht="12.75" customHeight="1" x14ac:dyDescent="0.25">
      <c r="A1401" s="48" t="s">
        <v>5749</v>
      </c>
      <c r="B1401" s="48" t="s">
        <v>5750</v>
      </c>
      <c r="C1401" s="49"/>
      <c r="D1401" s="49"/>
      <c r="E1401" s="49"/>
      <c r="F1401" s="49"/>
      <c r="G1401" s="49" t="s">
        <v>983</v>
      </c>
      <c r="H1401" s="49"/>
      <c r="I1401" s="49"/>
      <c r="J1401" s="49" t="s">
        <v>984</v>
      </c>
      <c r="L1401" t="e">
        <v>#VALUE!</v>
      </c>
      <c r="M1401">
        <f t="shared" si="21"/>
        <v>0</v>
      </c>
    </row>
    <row r="1402" spans="1:13" ht="12.75" customHeight="1" x14ac:dyDescent="0.25">
      <c r="A1402" s="48" t="s">
        <v>5751</v>
      </c>
      <c r="B1402" s="48" t="s">
        <v>5752</v>
      </c>
      <c r="C1402" s="49"/>
      <c r="D1402" s="49"/>
      <c r="E1402" s="49"/>
      <c r="F1402" s="49"/>
      <c r="G1402" s="49" t="s">
        <v>983</v>
      </c>
      <c r="H1402" s="49"/>
      <c r="I1402" s="49"/>
      <c r="J1402" s="49" t="s">
        <v>984</v>
      </c>
      <c r="L1402" t="e">
        <v>#VALUE!</v>
      </c>
      <c r="M1402">
        <f t="shared" si="21"/>
        <v>0</v>
      </c>
    </row>
    <row r="1403" spans="1:13" ht="12.75" customHeight="1" x14ac:dyDescent="0.25">
      <c r="C1403" s="51">
        <v>1292</v>
      </c>
      <c r="D1403" s="50">
        <v>67</v>
      </c>
      <c r="F1403" s="50">
        <v>404</v>
      </c>
      <c r="I1403" s="50">
        <v>404</v>
      </c>
      <c r="L1403" t="e">
        <v>#VALUE!</v>
      </c>
      <c r="M1403">
        <f t="shared" si="21"/>
        <v>0</v>
      </c>
    </row>
    <row r="1404" spans="1:13" ht="12.75" customHeight="1" x14ac:dyDescent="0.25">
      <c r="A1404" s="47" t="s">
        <v>5753</v>
      </c>
      <c r="B1404" s="85" t="s">
        <v>5754</v>
      </c>
      <c r="C1404" s="86"/>
      <c r="D1404" s="86"/>
      <c r="L1404">
        <v>1</v>
      </c>
      <c r="M1404">
        <f t="shared" si="21"/>
        <v>0</v>
      </c>
    </row>
    <row r="1405" spans="1:13" ht="12.75" customHeight="1" x14ac:dyDescent="0.25">
      <c r="A1405" s="48" t="s">
        <v>5755</v>
      </c>
      <c r="B1405" s="48" t="s">
        <v>5756</v>
      </c>
      <c r="C1405" s="49"/>
      <c r="D1405" s="49"/>
      <c r="E1405" s="49"/>
      <c r="F1405" s="49"/>
      <c r="G1405" s="49" t="s">
        <v>983</v>
      </c>
      <c r="H1405" s="49"/>
      <c r="I1405" s="49"/>
      <c r="J1405" s="49" t="s">
        <v>984</v>
      </c>
      <c r="L1405" t="e">
        <v>#VALUE!</v>
      </c>
      <c r="M1405">
        <f t="shared" si="21"/>
        <v>0</v>
      </c>
    </row>
    <row r="1406" spans="1:13" ht="12.75" customHeight="1" x14ac:dyDescent="0.25">
      <c r="A1406" s="48" t="s">
        <v>5757</v>
      </c>
      <c r="B1406" s="48" t="s">
        <v>5756</v>
      </c>
      <c r="C1406" s="49"/>
      <c r="D1406" s="49"/>
      <c r="E1406" s="49"/>
      <c r="F1406" s="49"/>
      <c r="G1406" s="49" t="s">
        <v>983</v>
      </c>
      <c r="H1406" s="49"/>
      <c r="I1406" s="49"/>
      <c r="J1406" s="49" t="s">
        <v>984</v>
      </c>
      <c r="L1406" t="e">
        <v>#VALUE!</v>
      </c>
      <c r="M1406">
        <f t="shared" si="21"/>
        <v>0</v>
      </c>
    </row>
    <row r="1407" spans="1:13" ht="12.75" customHeight="1" x14ac:dyDescent="0.25">
      <c r="A1407" s="48" t="s">
        <v>5758</v>
      </c>
      <c r="B1407" s="48" t="s">
        <v>5756</v>
      </c>
      <c r="C1407" s="49"/>
      <c r="D1407" s="49"/>
      <c r="E1407" s="49"/>
      <c r="F1407" s="49"/>
      <c r="G1407" s="49" t="s">
        <v>983</v>
      </c>
      <c r="H1407" s="49"/>
      <c r="I1407" s="49"/>
      <c r="J1407" s="49" t="s">
        <v>984</v>
      </c>
      <c r="L1407" t="e">
        <v>#VALUE!</v>
      </c>
      <c r="M1407">
        <f t="shared" si="21"/>
        <v>0</v>
      </c>
    </row>
    <row r="1408" spans="1:13" ht="12.75" customHeight="1" x14ac:dyDescent="0.25">
      <c r="A1408" s="48" t="s">
        <v>5759</v>
      </c>
      <c r="B1408" s="48" t="s">
        <v>5756</v>
      </c>
      <c r="C1408" s="49"/>
      <c r="D1408" s="49"/>
      <c r="E1408" s="49"/>
      <c r="F1408" s="49"/>
      <c r="G1408" s="49" t="s">
        <v>983</v>
      </c>
      <c r="H1408" s="49"/>
      <c r="I1408" s="49"/>
      <c r="J1408" s="49" t="s">
        <v>984</v>
      </c>
      <c r="L1408" t="e">
        <v>#VALUE!</v>
      </c>
      <c r="M1408">
        <f t="shared" si="21"/>
        <v>0</v>
      </c>
    </row>
    <row r="1409" spans="1:13" ht="12.75" customHeight="1" x14ac:dyDescent="0.25">
      <c r="A1409" s="48" t="s">
        <v>5760</v>
      </c>
      <c r="B1409" s="48" t="s">
        <v>5756</v>
      </c>
      <c r="C1409" s="49"/>
      <c r="D1409" s="49"/>
      <c r="E1409" s="49"/>
      <c r="F1409" s="49"/>
      <c r="G1409" s="49" t="s">
        <v>983</v>
      </c>
      <c r="H1409" s="49"/>
      <c r="I1409" s="49"/>
      <c r="J1409" s="49" t="s">
        <v>984</v>
      </c>
      <c r="L1409" t="e">
        <v>#VALUE!</v>
      </c>
      <c r="M1409">
        <f t="shared" si="21"/>
        <v>0</v>
      </c>
    </row>
    <row r="1410" spans="1:13" ht="12.75" customHeight="1" x14ac:dyDescent="0.25">
      <c r="A1410" s="48" t="s">
        <v>5761</v>
      </c>
      <c r="B1410" s="48" t="s">
        <v>5756</v>
      </c>
      <c r="C1410" s="49"/>
      <c r="D1410" s="49"/>
      <c r="E1410" s="49"/>
      <c r="F1410" s="49"/>
      <c r="G1410" s="49" t="s">
        <v>983</v>
      </c>
      <c r="H1410" s="49"/>
      <c r="I1410" s="49"/>
      <c r="J1410" s="49" t="s">
        <v>984</v>
      </c>
      <c r="L1410" t="e">
        <v>#VALUE!</v>
      </c>
      <c r="M1410">
        <f t="shared" si="21"/>
        <v>0</v>
      </c>
    </row>
    <row r="1411" spans="1:13" ht="12.75" customHeight="1" x14ac:dyDescent="0.25">
      <c r="A1411" s="48" t="s">
        <v>5762</v>
      </c>
      <c r="B1411" s="48" t="s">
        <v>5756</v>
      </c>
      <c r="C1411" s="49"/>
      <c r="D1411" s="49"/>
      <c r="E1411" s="49"/>
      <c r="F1411" s="49"/>
      <c r="G1411" s="49" t="s">
        <v>983</v>
      </c>
      <c r="H1411" s="49"/>
      <c r="I1411" s="49"/>
      <c r="J1411" s="49" t="s">
        <v>984</v>
      </c>
      <c r="L1411" t="e">
        <v>#VALUE!</v>
      </c>
      <c r="M1411">
        <f t="shared" si="21"/>
        <v>0</v>
      </c>
    </row>
    <row r="1412" spans="1:13" ht="12.75" customHeight="1" x14ac:dyDescent="0.25">
      <c r="A1412" s="48" t="s">
        <v>5763</v>
      </c>
      <c r="B1412" s="48" t="s">
        <v>5756</v>
      </c>
      <c r="C1412" s="49"/>
      <c r="D1412" s="49"/>
      <c r="E1412" s="49"/>
      <c r="F1412" s="49"/>
      <c r="G1412" s="49" t="s">
        <v>983</v>
      </c>
      <c r="H1412" s="49"/>
      <c r="I1412" s="49"/>
      <c r="J1412" s="49" t="s">
        <v>984</v>
      </c>
      <c r="L1412" t="e">
        <v>#VALUE!</v>
      </c>
      <c r="M1412">
        <f t="shared" si="21"/>
        <v>0</v>
      </c>
    </row>
    <row r="1413" spans="1:13" ht="12.75" customHeight="1" x14ac:dyDescent="0.25">
      <c r="A1413" s="48" t="s">
        <v>5764</v>
      </c>
      <c r="B1413" s="48" t="s">
        <v>5756</v>
      </c>
      <c r="C1413" s="49"/>
      <c r="D1413" s="49"/>
      <c r="E1413" s="49"/>
      <c r="F1413" s="49"/>
      <c r="G1413" s="49" t="s">
        <v>983</v>
      </c>
      <c r="H1413" s="49"/>
      <c r="I1413" s="49"/>
      <c r="J1413" s="49" t="s">
        <v>984</v>
      </c>
      <c r="L1413" t="e">
        <v>#VALUE!</v>
      </c>
      <c r="M1413">
        <f t="shared" ref="M1413:M1476" si="22">+E1413</f>
        <v>0</v>
      </c>
    </row>
    <row r="1414" spans="1:13" ht="12.75" customHeight="1" x14ac:dyDescent="0.25">
      <c r="A1414" s="48" t="s">
        <v>5765</v>
      </c>
      <c r="B1414" s="48" t="s">
        <v>5756</v>
      </c>
      <c r="C1414" s="49"/>
      <c r="D1414" s="49"/>
      <c r="E1414" s="49"/>
      <c r="F1414" s="49"/>
      <c r="G1414" s="49" t="s">
        <v>983</v>
      </c>
      <c r="H1414" s="49"/>
      <c r="I1414" s="49"/>
      <c r="J1414" s="49" t="s">
        <v>984</v>
      </c>
      <c r="L1414" t="e">
        <v>#VALUE!</v>
      </c>
      <c r="M1414">
        <f t="shared" si="22"/>
        <v>0</v>
      </c>
    </row>
    <row r="1415" spans="1:13" ht="12.75" customHeight="1" x14ac:dyDescent="0.25">
      <c r="A1415" s="48" t="s">
        <v>5766</v>
      </c>
      <c r="B1415" s="48" t="s">
        <v>5756</v>
      </c>
      <c r="C1415" s="49"/>
      <c r="D1415" s="49"/>
      <c r="E1415" s="49"/>
      <c r="F1415" s="49"/>
      <c r="G1415" s="49" t="s">
        <v>983</v>
      </c>
      <c r="H1415" s="49"/>
      <c r="I1415" s="49"/>
      <c r="J1415" s="49" t="s">
        <v>984</v>
      </c>
      <c r="L1415" t="e">
        <v>#VALUE!</v>
      </c>
      <c r="M1415">
        <f t="shared" si="22"/>
        <v>0</v>
      </c>
    </row>
    <row r="1416" spans="1:13" ht="12.75" customHeight="1" x14ac:dyDescent="0.25">
      <c r="A1416" s="48" t="s">
        <v>5767</v>
      </c>
      <c r="B1416" s="48" t="s">
        <v>5756</v>
      </c>
      <c r="C1416" s="49"/>
      <c r="D1416" s="49"/>
      <c r="E1416" s="49"/>
      <c r="F1416" s="49"/>
      <c r="G1416" s="49" t="s">
        <v>983</v>
      </c>
      <c r="H1416" s="49"/>
      <c r="I1416" s="49"/>
      <c r="J1416" s="49" t="s">
        <v>984</v>
      </c>
      <c r="L1416" t="e">
        <v>#VALUE!</v>
      </c>
      <c r="M1416">
        <f t="shared" si="22"/>
        <v>0</v>
      </c>
    </row>
    <row r="1417" spans="1:13" ht="12.75" customHeight="1" x14ac:dyDescent="0.25">
      <c r="A1417" s="48" t="s">
        <v>5768</v>
      </c>
      <c r="B1417" s="48" t="s">
        <v>5756</v>
      </c>
      <c r="C1417" s="49"/>
      <c r="D1417" s="49"/>
      <c r="E1417" s="49"/>
      <c r="F1417" s="49"/>
      <c r="G1417" s="49" t="s">
        <v>983</v>
      </c>
      <c r="H1417" s="49"/>
      <c r="I1417" s="49"/>
      <c r="J1417" s="49" t="s">
        <v>984</v>
      </c>
      <c r="L1417" t="e">
        <v>#VALUE!</v>
      </c>
      <c r="M1417">
        <f t="shared" si="22"/>
        <v>0</v>
      </c>
    </row>
    <row r="1418" spans="1:13" ht="12.75" customHeight="1" x14ac:dyDescent="0.25">
      <c r="A1418" s="48" t="s">
        <v>5769</v>
      </c>
      <c r="B1418" s="48" t="s">
        <v>5756</v>
      </c>
      <c r="C1418" s="49"/>
      <c r="D1418" s="49"/>
      <c r="E1418" s="49"/>
      <c r="F1418" s="49"/>
      <c r="G1418" s="49" t="s">
        <v>983</v>
      </c>
      <c r="H1418" s="49"/>
      <c r="I1418" s="49"/>
      <c r="J1418" s="49" t="s">
        <v>984</v>
      </c>
      <c r="L1418" t="e">
        <v>#VALUE!</v>
      </c>
      <c r="M1418">
        <f t="shared" si="22"/>
        <v>0</v>
      </c>
    </row>
    <row r="1419" spans="1:13" ht="12.75" customHeight="1" x14ac:dyDescent="0.25">
      <c r="A1419" s="47" t="s">
        <v>5753</v>
      </c>
      <c r="B1419" s="85" t="s">
        <v>5754</v>
      </c>
      <c r="C1419" s="86"/>
      <c r="D1419" s="86"/>
      <c r="L1419">
        <v>1</v>
      </c>
      <c r="M1419">
        <f t="shared" si="22"/>
        <v>0</v>
      </c>
    </row>
    <row r="1420" spans="1:13" ht="12.75" customHeight="1" x14ac:dyDescent="0.25">
      <c r="A1420" s="48" t="s">
        <v>5770</v>
      </c>
      <c r="B1420" s="48" t="s">
        <v>5771</v>
      </c>
      <c r="C1420" s="49"/>
      <c r="D1420" s="49"/>
      <c r="E1420" s="49"/>
      <c r="F1420" s="49"/>
      <c r="G1420" s="49" t="s">
        <v>983</v>
      </c>
      <c r="H1420" s="49"/>
      <c r="I1420" s="49"/>
      <c r="J1420" s="49" t="s">
        <v>984</v>
      </c>
      <c r="L1420" t="e">
        <v>#VALUE!</v>
      </c>
      <c r="M1420">
        <f t="shared" si="22"/>
        <v>0</v>
      </c>
    </row>
    <row r="1421" spans="1:13" ht="12.75" customHeight="1" x14ac:dyDescent="0.25">
      <c r="A1421" s="48" t="s">
        <v>5772</v>
      </c>
      <c r="B1421" s="48" t="s">
        <v>5773</v>
      </c>
      <c r="C1421" s="49"/>
      <c r="D1421" s="49"/>
      <c r="E1421" s="49"/>
      <c r="F1421" s="49"/>
      <c r="G1421" s="49" t="s">
        <v>983</v>
      </c>
      <c r="H1421" s="49"/>
      <c r="I1421" s="49"/>
      <c r="J1421" s="49" t="s">
        <v>984</v>
      </c>
      <c r="L1421" t="e">
        <v>#VALUE!</v>
      </c>
      <c r="M1421">
        <f t="shared" si="22"/>
        <v>0</v>
      </c>
    </row>
    <row r="1422" spans="1:13" ht="12.75" customHeight="1" x14ac:dyDescent="0.25">
      <c r="A1422" s="48" t="s">
        <v>5774</v>
      </c>
      <c r="B1422" s="48" t="s">
        <v>5775</v>
      </c>
      <c r="C1422" s="49"/>
      <c r="D1422" s="49"/>
      <c r="E1422" s="49"/>
      <c r="F1422" s="49"/>
      <c r="G1422" s="49" t="s">
        <v>983</v>
      </c>
      <c r="H1422" s="49"/>
      <c r="I1422" s="49"/>
      <c r="J1422" s="49" t="s">
        <v>984</v>
      </c>
      <c r="L1422" t="e">
        <v>#VALUE!</v>
      </c>
      <c r="M1422">
        <f t="shared" si="22"/>
        <v>0</v>
      </c>
    </row>
    <row r="1423" spans="1:13" ht="12.75" customHeight="1" x14ac:dyDescent="0.25">
      <c r="A1423" s="48" t="s">
        <v>5776</v>
      </c>
      <c r="B1423" s="48" t="s">
        <v>5777</v>
      </c>
      <c r="C1423" s="49"/>
      <c r="D1423" s="49"/>
      <c r="E1423" s="49"/>
      <c r="F1423" s="49"/>
      <c r="G1423" s="49" t="s">
        <v>983</v>
      </c>
      <c r="H1423" s="49"/>
      <c r="I1423" s="49"/>
      <c r="J1423" s="49" t="s">
        <v>984</v>
      </c>
      <c r="L1423" t="e">
        <v>#VALUE!</v>
      </c>
      <c r="M1423">
        <f t="shared" si="22"/>
        <v>0</v>
      </c>
    </row>
    <row r="1424" spans="1:13" ht="12.75" customHeight="1" x14ac:dyDescent="0.25">
      <c r="A1424" s="48" t="s">
        <v>5778</v>
      </c>
      <c r="B1424" s="48" t="s">
        <v>5779</v>
      </c>
      <c r="C1424" s="49"/>
      <c r="D1424" s="49"/>
      <c r="E1424" s="49"/>
      <c r="F1424" s="49"/>
      <c r="G1424" s="49" t="s">
        <v>983</v>
      </c>
      <c r="H1424" s="49"/>
      <c r="I1424" s="49"/>
      <c r="J1424" s="49" t="s">
        <v>984</v>
      </c>
      <c r="L1424" t="e">
        <v>#VALUE!</v>
      </c>
      <c r="M1424">
        <f t="shared" si="22"/>
        <v>0</v>
      </c>
    </row>
    <row r="1425" spans="1:13" ht="12.75" customHeight="1" x14ac:dyDescent="0.25">
      <c r="A1425" s="48" t="s">
        <v>5780</v>
      </c>
      <c r="B1425" s="48" t="s">
        <v>5781</v>
      </c>
      <c r="C1425" s="49"/>
      <c r="D1425" s="49"/>
      <c r="E1425" s="49"/>
      <c r="F1425" s="49"/>
      <c r="G1425" s="49" t="s">
        <v>983</v>
      </c>
      <c r="H1425" s="49"/>
      <c r="I1425" s="49"/>
      <c r="J1425" s="49" t="s">
        <v>984</v>
      </c>
      <c r="L1425" t="e">
        <v>#VALUE!</v>
      </c>
      <c r="M1425">
        <f t="shared" si="22"/>
        <v>0</v>
      </c>
    </row>
    <row r="1426" spans="1:13" ht="12.75" customHeight="1" x14ac:dyDescent="0.25">
      <c r="A1426" s="48" t="s">
        <v>5782</v>
      </c>
      <c r="B1426" s="48" t="s">
        <v>5783</v>
      </c>
      <c r="C1426" s="49"/>
      <c r="D1426" s="49"/>
      <c r="E1426" s="49"/>
      <c r="F1426" s="49"/>
      <c r="G1426" s="49" t="s">
        <v>983</v>
      </c>
      <c r="H1426" s="49"/>
      <c r="I1426" s="49"/>
      <c r="J1426" s="49" t="s">
        <v>984</v>
      </c>
      <c r="L1426" t="e">
        <v>#VALUE!</v>
      </c>
      <c r="M1426">
        <f t="shared" si="22"/>
        <v>0</v>
      </c>
    </row>
    <row r="1427" spans="1:13" ht="12.75" customHeight="1" x14ac:dyDescent="0.25">
      <c r="A1427" s="48" t="s">
        <v>5784</v>
      </c>
      <c r="B1427" s="48" t="s">
        <v>5785</v>
      </c>
      <c r="C1427" s="49"/>
      <c r="D1427" s="49"/>
      <c r="E1427" s="49"/>
      <c r="F1427" s="49"/>
      <c r="G1427" s="49" t="s">
        <v>983</v>
      </c>
      <c r="H1427" s="49"/>
      <c r="I1427" s="49"/>
      <c r="J1427" s="49" t="s">
        <v>984</v>
      </c>
      <c r="L1427" t="e">
        <v>#VALUE!</v>
      </c>
      <c r="M1427">
        <f t="shared" si="22"/>
        <v>0</v>
      </c>
    </row>
    <row r="1428" spans="1:13" ht="12.75" customHeight="1" x14ac:dyDescent="0.25">
      <c r="A1428" s="48" t="s">
        <v>5786</v>
      </c>
      <c r="B1428" s="48" t="s">
        <v>5787</v>
      </c>
      <c r="C1428" s="49"/>
      <c r="D1428" s="49"/>
      <c r="E1428" s="49"/>
      <c r="F1428" s="49"/>
      <c r="G1428" s="49" t="s">
        <v>983</v>
      </c>
      <c r="H1428" s="49"/>
      <c r="I1428" s="49"/>
      <c r="J1428" s="49" t="s">
        <v>984</v>
      </c>
      <c r="L1428" t="e">
        <v>#VALUE!</v>
      </c>
      <c r="M1428">
        <f t="shared" si="22"/>
        <v>0</v>
      </c>
    </row>
    <row r="1429" spans="1:13" ht="12.75" customHeight="1" x14ac:dyDescent="0.25">
      <c r="A1429" s="48" t="s">
        <v>5788</v>
      </c>
      <c r="B1429" s="48" t="s">
        <v>5789</v>
      </c>
      <c r="C1429" s="49"/>
      <c r="D1429" s="49"/>
      <c r="E1429" s="49"/>
      <c r="F1429" s="49"/>
      <c r="G1429" s="49" t="s">
        <v>983</v>
      </c>
      <c r="H1429" s="49"/>
      <c r="I1429" s="49"/>
      <c r="J1429" s="49" t="s">
        <v>984</v>
      </c>
      <c r="L1429" t="e">
        <v>#VALUE!</v>
      </c>
      <c r="M1429">
        <f t="shared" si="22"/>
        <v>0</v>
      </c>
    </row>
    <row r="1430" spans="1:13" ht="12.75" customHeight="1" x14ac:dyDescent="0.25">
      <c r="A1430" s="48" t="s">
        <v>5790</v>
      </c>
      <c r="B1430" s="48" t="s">
        <v>5791</v>
      </c>
      <c r="C1430" s="49"/>
      <c r="D1430" s="49"/>
      <c r="E1430" s="49"/>
      <c r="F1430" s="49"/>
      <c r="G1430" s="49" t="s">
        <v>983</v>
      </c>
      <c r="H1430" s="49"/>
      <c r="I1430" s="49"/>
      <c r="J1430" s="49" t="s">
        <v>984</v>
      </c>
      <c r="L1430" t="e">
        <v>#VALUE!</v>
      </c>
      <c r="M1430">
        <f t="shared" si="22"/>
        <v>0</v>
      </c>
    </row>
    <row r="1431" spans="1:13" ht="12.75" customHeight="1" x14ac:dyDescent="0.25">
      <c r="A1431" s="48" t="s">
        <v>5792</v>
      </c>
      <c r="B1431" s="48" t="s">
        <v>5793</v>
      </c>
      <c r="C1431" s="49"/>
      <c r="D1431" s="49"/>
      <c r="E1431" s="49"/>
      <c r="F1431" s="49"/>
      <c r="G1431" s="49" t="s">
        <v>983</v>
      </c>
      <c r="H1431" s="49"/>
      <c r="I1431" s="49"/>
      <c r="J1431" s="49" t="s">
        <v>984</v>
      </c>
      <c r="L1431" t="e">
        <v>#VALUE!</v>
      </c>
      <c r="M1431">
        <f t="shared" si="22"/>
        <v>0</v>
      </c>
    </row>
    <row r="1432" spans="1:13" ht="12.75" customHeight="1" x14ac:dyDescent="0.25">
      <c r="A1432" s="48" t="s">
        <v>5794</v>
      </c>
      <c r="B1432" s="48" t="s">
        <v>5795</v>
      </c>
      <c r="C1432" s="49"/>
      <c r="D1432" s="49"/>
      <c r="E1432" s="49"/>
      <c r="F1432" s="49"/>
      <c r="G1432" s="49" t="s">
        <v>983</v>
      </c>
      <c r="H1432" s="49"/>
      <c r="I1432" s="49"/>
      <c r="J1432" s="49" t="s">
        <v>984</v>
      </c>
      <c r="L1432" t="e">
        <v>#VALUE!</v>
      </c>
      <c r="M1432">
        <f t="shared" si="22"/>
        <v>0</v>
      </c>
    </row>
    <row r="1433" spans="1:13" ht="12.75" customHeight="1" x14ac:dyDescent="0.25">
      <c r="A1433" s="48" t="s">
        <v>5796</v>
      </c>
      <c r="B1433" s="48" t="s">
        <v>5797</v>
      </c>
      <c r="C1433" s="49"/>
      <c r="D1433" s="49"/>
      <c r="E1433" s="49"/>
      <c r="F1433" s="49"/>
      <c r="G1433" s="49" t="s">
        <v>983</v>
      </c>
      <c r="H1433" s="49"/>
      <c r="I1433" s="49"/>
      <c r="J1433" s="49" t="s">
        <v>984</v>
      </c>
      <c r="L1433" t="e">
        <v>#VALUE!</v>
      </c>
      <c r="M1433">
        <f t="shared" si="22"/>
        <v>0</v>
      </c>
    </row>
    <row r="1434" spans="1:13" ht="12.75" customHeight="1" x14ac:dyDescent="0.25">
      <c r="A1434" s="48" t="s">
        <v>5798</v>
      </c>
      <c r="B1434" s="48" t="s">
        <v>5799</v>
      </c>
      <c r="C1434" s="49"/>
      <c r="D1434" s="49"/>
      <c r="E1434" s="49"/>
      <c r="F1434" s="49"/>
      <c r="G1434" s="49" t="s">
        <v>983</v>
      </c>
      <c r="H1434" s="49"/>
      <c r="I1434" s="49"/>
      <c r="J1434" s="49" t="s">
        <v>984</v>
      </c>
      <c r="L1434" t="e">
        <v>#VALUE!</v>
      </c>
      <c r="M1434">
        <f t="shared" si="22"/>
        <v>0</v>
      </c>
    </row>
    <row r="1435" spans="1:13" ht="12.75" customHeight="1" x14ac:dyDescent="0.25">
      <c r="A1435" s="48" t="s">
        <v>5800</v>
      </c>
      <c r="B1435" s="48" t="s">
        <v>5801</v>
      </c>
      <c r="C1435" s="49"/>
      <c r="D1435" s="49"/>
      <c r="E1435" s="49"/>
      <c r="F1435" s="49"/>
      <c r="G1435" s="49" t="s">
        <v>983</v>
      </c>
      <c r="H1435" s="49"/>
      <c r="I1435" s="49"/>
      <c r="J1435" s="49" t="s">
        <v>984</v>
      </c>
      <c r="L1435" t="e">
        <v>#VALUE!</v>
      </c>
      <c r="M1435">
        <f t="shared" si="22"/>
        <v>0</v>
      </c>
    </row>
    <row r="1436" spans="1:13" ht="12.75" customHeight="1" x14ac:dyDescent="0.25">
      <c r="A1436" s="48" t="s">
        <v>5802</v>
      </c>
      <c r="B1436" s="48" t="s">
        <v>5803</v>
      </c>
      <c r="C1436" s="49"/>
      <c r="D1436" s="49"/>
      <c r="E1436" s="49"/>
      <c r="F1436" s="49"/>
      <c r="G1436" s="49" t="s">
        <v>983</v>
      </c>
      <c r="H1436" s="49"/>
      <c r="I1436" s="49"/>
      <c r="J1436" s="49" t="s">
        <v>984</v>
      </c>
      <c r="L1436" t="e">
        <v>#VALUE!</v>
      </c>
      <c r="M1436">
        <f t="shared" si="22"/>
        <v>0</v>
      </c>
    </row>
    <row r="1437" spans="1:13" ht="12.75" customHeight="1" x14ac:dyDescent="0.25">
      <c r="A1437" s="48" t="s">
        <v>5804</v>
      </c>
      <c r="B1437" s="48" t="s">
        <v>5805</v>
      </c>
      <c r="C1437" s="49"/>
      <c r="D1437" s="49"/>
      <c r="E1437" s="49"/>
      <c r="F1437" s="49"/>
      <c r="G1437" s="49" t="s">
        <v>983</v>
      </c>
      <c r="H1437" s="49"/>
      <c r="I1437" s="49"/>
      <c r="J1437" s="49" t="s">
        <v>984</v>
      </c>
      <c r="L1437" t="e">
        <v>#VALUE!</v>
      </c>
      <c r="M1437">
        <f t="shared" si="22"/>
        <v>0</v>
      </c>
    </row>
    <row r="1438" spans="1:13" ht="12.75" customHeight="1" x14ac:dyDescent="0.25">
      <c r="A1438" s="48" t="s">
        <v>5806</v>
      </c>
      <c r="B1438" s="48" t="s">
        <v>5807</v>
      </c>
      <c r="C1438" s="49"/>
      <c r="D1438" s="49"/>
      <c r="E1438" s="49"/>
      <c r="F1438" s="49"/>
      <c r="G1438" s="49" t="s">
        <v>983</v>
      </c>
      <c r="H1438" s="49"/>
      <c r="I1438" s="49"/>
      <c r="J1438" s="49" t="s">
        <v>984</v>
      </c>
      <c r="L1438" t="e">
        <v>#VALUE!</v>
      </c>
      <c r="M1438">
        <f t="shared" si="22"/>
        <v>0</v>
      </c>
    </row>
    <row r="1439" spans="1:13" ht="12.75" customHeight="1" x14ac:dyDescent="0.25">
      <c r="A1439" s="48" t="s">
        <v>5808</v>
      </c>
      <c r="B1439" s="48" t="s">
        <v>5809</v>
      </c>
      <c r="C1439" s="49"/>
      <c r="D1439" s="49"/>
      <c r="E1439" s="49"/>
      <c r="F1439" s="49"/>
      <c r="G1439" s="49" t="s">
        <v>983</v>
      </c>
      <c r="H1439" s="49"/>
      <c r="I1439" s="49"/>
      <c r="J1439" s="49" t="s">
        <v>984</v>
      </c>
      <c r="L1439" t="e">
        <v>#VALUE!</v>
      </c>
      <c r="M1439">
        <f t="shared" si="22"/>
        <v>0</v>
      </c>
    </row>
    <row r="1440" spans="1:13" ht="12.75" customHeight="1" x14ac:dyDescent="0.25">
      <c r="A1440" s="48" t="s">
        <v>5810</v>
      </c>
      <c r="B1440" s="48" t="s">
        <v>5811</v>
      </c>
      <c r="C1440" s="49"/>
      <c r="D1440" s="49"/>
      <c r="E1440" s="49"/>
      <c r="F1440" s="49"/>
      <c r="G1440" s="49" t="s">
        <v>983</v>
      </c>
      <c r="H1440" s="49"/>
      <c r="I1440" s="49"/>
      <c r="J1440" s="49" t="s">
        <v>984</v>
      </c>
      <c r="L1440" t="e">
        <v>#VALUE!</v>
      </c>
      <c r="M1440">
        <f t="shared" si="22"/>
        <v>0</v>
      </c>
    </row>
    <row r="1441" spans="1:13" ht="12.75" customHeight="1" x14ac:dyDescent="0.25">
      <c r="A1441" s="48" t="s">
        <v>5812</v>
      </c>
      <c r="B1441" s="48" t="s">
        <v>5813</v>
      </c>
      <c r="C1441" s="49"/>
      <c r="D1441" s="49"/>
      <c r="E1441" s="49"/>
      <c r="F1441" s="49"/>
      <c r="G1441" s="49" t="s">
        <v>983</v>
      </c>
      <c r="H1441" s="49"/>
      <c r="I1441" s="49"/>
      <c r="J1441" s="49" t="s">
        <v>984</v>
      </c>
      <c r="L1441" t="e">
        <v>#VALUE!</v>
      </c>
      <c r="M1441">
        <f t="shared" si="22"/>
        <v>0</v>
      </c>
    </row>
    <row r="1442" spans="1:13" ht="12.75" customHeight="1" x14ac:dyDescent="0.25">
      <c r="A1442" s="48" t="s">
        <v>5814</v>
      </c>
      <c r="B1442" s="48" t="s">
        <v>5815</v>
      </c>
      <c r="C1442" s="49"/>
      <c r="D1442" s="49"/>
      <c r="E1442" s="49"/>
      <c r="F1442" s="49"/>
      <c r="G1442" s="49" t="s">
        <v>983</v>
      </c>
      <c r="H1442" s="49"/>
      <c r="I1442" s="49"/>
      <c r="J1442" s="49" t="s">
        <v>984</v>
      </c>
      <c r="L1442" t="e">
        <v>#VALUE!</v>
      </c>
      <c r="M1442">
        <f t="shared" si="22"/>
        <v>0</v>
      </c>
    </row>
    <row r="1443" spans="1:13" ht="12.75" customHeight="1" x14ac:dyDescent="0.25">
      <c r="A1443" s="48" t="s">
        <v>5816</v>
      </c>
      <c r="B1443" s="48" t="s">
        <v>5817</v>
      </c>
      <c r="C1443" s="49"/>
      <c r="D1443" s="49"/>
      <c r="E1443" s="49"/>
      <c r="F1443" s="49"/>
      <c r="G1443" s="49" t="s">
        <v>983</v>
      </c>
      <c r="H1443" s="49"/>
      <c r="I1443" s="49"/>
      <c r="J1443" s="49" t="s">
        <v>984</v>
      </c>
      <c r="L1443" t="e">
        <v>#VALUE!</v>
      </c>
      <c r="M1443">
        <f t="shared" si="22"/>
        <v>0</v>
      </c>
    </row>
    <row r="1444" spans="1:13" ht="12.75" customHeight="1" x14ac:dyDescent="0.25">
      <c r="A1444" s="48" t="s">
        <v>5818</v>
      </c>
      <c r="B1444" s="48" t="s">
        <v>5819</v>
      </c>
      <c r="C1444" s="49"/>
      <c r="D1444" s="49"/>
      <c r="E1444" s="49"/>
      <c r="F1444" s="49"/>
      <c r="G1444" s="49" t="s">
        <v>983</v>
      </c>
      <c r="H1444" s="49"/>
      <c r="I1444" s="49"/>
      <c r="J1444" s="49" t="s">
        <v>984</v>
      </c>
      <c r="L1444" t="e">
        <v>#VALUE!</v>
      </c>
      <c r="M1444">
        <f t="shared" si="22"/>
        <v>0</v>
      </c>
    </row>
    <row r="1445" spans="1:13" ht="12.75" customHeight="1" x14ac:dyDescent="0.25">
      <c r="A1445" s="48" t="s">
        <v>5820</v>
      </c>
      <c r="B1445" s="48" t="s">
        <v>5821</v>
      </c>
      <c r="C1445" s="49"/>
      <c r="D1445" s="49"/>
      <c r="E1445" s="49"/>
      <c r="F1445" s="49"/>
      <c r="G1445" s="49" t="s">
        <v>983</v>
      </c>
      <c r="H1445" s="49"/>
      <c r="I1445" s="49"/>
      <c r="J1445" s="49" t="s">
        <v>984</v>
      </c>
      <c r="L1445" t="e">
        <v>#VALUE!</v>
      </c>
      <c r="M1445">
        <f t="shared" si="22"/>
        <v>0</v>
      </c>
    </row>
    <row r="1446" spans="1:13" ht="12.75" customHeight="1" x14ac:dyDescent="0.25">
      <c r="A1446" s="48" t="s">
        <v>5822</v>
      </c>
      <c r="B1446" s="48" t="s">
        <v>5823</v>
      </c>
      <c r="C1446" s="49"/>
      <c r="D1446" s="49"/>
      <c r="E1446" s="49"/>
      <c r="F1446" s="49"/>
      <c r="G1446" s="49" t="s">
        <v>983</v>
      </c>
      <c r="H1446" s="49"/>
      <c r="I1446" s="49"/>
      <c r="J1446" s="49" t="s">
        <v>984</v>
      </c>
      <c r="L1446" t="e">
        <v>#VALUE!</v>
      </c>
      <c r="M1446">
        <f t="shared" si="22"/>
        <v>0</v>
      </c>
    </row>
    <row r="1447" spans="1:13" ht="12.75" customHeight="1" x14ac:dyDescent="0.25">
      <c r="A1447" s="48" t="s">
        <v>5824</v>
      </c>
      <c r="B1447" s="48" t="s">
        <v>5825</v>
      </c>
      <c r="C1447" s="49"/>
      <c r="D1447" s="49"/>
      <c r="E1447" s="49"/>
      <c r="F1447" s="49"/>
      <c r="G1447" s="49" t="s">
        <v>983</v>
      </c>
      <c r="H1447" s="49"/>
      <c r="I1447" s="49"/>
      <c r="J1447" s="49" t="s">
        <v>984</v>
      </c>
      <c r="L1447" t="e">
        <v>#VALUE!</v>
      </c>
      <c r="M1447">
        <f t="shared" si="22"/>
        <v>0</v>
      </c>
    </row>
    <row r="1448" spans="1:13" ht="12.75" customHeight="1" x14ac:dyDescent="0.25">
      <c r="A1448" s="48" t="s">
        <v>5826</v>
      </c>
      <c r="B1448" s="48" t="s">
        <v>5827</v>
      </c>
      <c r="C1448" s="49"/>
      <c r="D1448" s="49"/>
      <c r="E1448" s="49"/>
      <c r="F1448" s="49"/>
      <c r="G1448" s="49" t="s">
        <v>983</v>
      </c>
      <c r="H1448" s="49"/>
      <c r="I1448" s="49"/>
      <c r="J1448" s="49" t="s">
        <v>984</v>
      </c>
      <c r="L1448" t="e">
        <v>#VALUE!</v>
      </c>
      <c r="M1448">
        <f t="shared" si="22"/>
        <v>0</v>
      </c>
    </row>
    <row r="1449" spans="1:13" ht="12.75" customHeight="1" x14ac:dyDescent="0.25">
      <c r="A1449" s="48" t="s">
        <v>5828</v>
      </c>
      <c r="B1449" s="48" t="s">
        <v>5829</v>
      </c>
      <c r="C1449" s="49"/>
      <c r="D1449" s="49"/>
      <c r="E1449" s="49"/>
      <c r="F1449" s="49"/>
      <c r="G1449" s="49" t="s">
        <v>983</v>
      </c>
      <c r="H1449" s="49"/>
      <c r="I1449" s="49"/>
      <c r="J1449" s="49" t="s">
        <v>984</v>
      </c>
      <c r="L1449" t="e">
        <v>#VALUE!</v>
      </c>
      <c r="M1449">
        <f t="shared" si="22"/>
        <v>0</v>
      </c>
    </row>
    <row r="1450" spans="1:13" ht="12.75" customHeight="1" x14ac:dyDescent="0.25">
      <c r="A1450" s="48" t="s">
        <v>5830</v>
      </c>
      <c r="B1450" s="48" t="s">
        <v>5831</v>
      </c>
      <c r="C1450" s="49"/>
      <c r="D1450" s="49"/>
      <c r="E1450" s="49"/>
      <c r="F1450" s="49"/>
      <c r="G1450" s="49" t="s">
        <v>983</v>
      </c>
      <c r="H1450" s="49"/>
      <c r="I1450" s="49"/>
      <c r="J1450" s="49" t="s">
        <v>984</v>
      </c>
      <c r="L1450" t="e">
        <v>#VALUE!</v>
      </c>
      <c r="M1450">
        <f t="shared" si="22"/>
        <v>0</v>
      </c>
    </row>
    <row r="1451" spans="1:13" ht="12.75" customHeight="1" x14ac:dyDescent="0.25">
      <c r="A1451" s="48" t="s">
        <v>5832</v>
      </c>
      <c r="B1451" s="48" t="s">
        <v>5833</v>
      </c>
      <c r="C1451" s="49"/>
      <c r="D1451" s="49"/>
      <c r="E1451" s="49"/>
      <c r="F1451" s="49"/>
      <c r="G1451" s="49" t="s">
        <v>983</v>
      </c>
      <c r="H1451" s="49"/>
      <c r="I1451" s="49"/>
      <c r="J1451" s="49" t="s">
        <v>984</v>
      </c>
      <c r="L1451" t="e">
        <v>#VALUE!</v>
      </c>
      <c r="M1451">
        <f t="shared" si="22"/>
        <v>0</v>
      </c>
    </row>
    <row r="1452" spans="1:13" ht="12.75" customHeight="1" x14ac:dyDescent="0.25">
      <c r="A1452" s="48" t="s">
        <v>5834</v>
      </c>
      <c r="B1452" s="48" t="s">
        <v>5835</v>
      </c>
      <c r="C1452" s="49"/>
      <c r="D1452" s="49"/>
      <c r="E1452" s="49"/>
      <c r="F1452" s="49"/>
      <c r="G1452" s="49" t="s">
        <v>983</v>
      </c>
      <c r="H1452" s="49"/>
      <c r="I1452" s="49"/>
      <c r="J1452" s="49" t="s">
        <v>984</v>
      </c>
      <c r="L1452" t="e">
        <v>#VALUE!</v>
      </c>
      <c r="M1452">
        <f t="shared" si="22"/>
        <v>0</v>
      </c>
    </row>
    <row r="1453" spans="1:13" ht="12.75" customHeight="1" x14ac:dyDescent="0.25">
      <c r="A1453" s="48" t="s">
        <v>5836</v>
      </c>
      <c r="B1453" s="48" t="s">
        <v>5837</v>
      </c>
      <c r="C1453" s="49"/>
      <c r="D1453" s="49"/>
      <c r="E1453" s="49"/>
      <c r="F1453" s="49"/>
      <c r="G1453" s="49" t="s">
        <v>983</v>
      </c>
      <c r="H1453" s="49"/>
      <c r="I1453" s="49"/>
      <c r="J1453" s="49" t="s">
        <v>984</v>
      </c>
      <c r="L1453" t="e">
        <v>#VALUE!</v>
      </c>
      <c r="M1453">
        <f t="shared" si="22"/>
        <v>0</v>
      </c>
    </row>
    <row r="1454" spans="1:13" ht="12.75" customHeight="1" x14ac:dyDescent="0.25">
      <c r="A1454" s="48" t="s">
        <v>5838</v>
      </c>
      <c r="B1454" s="48" t="s">
        <v>5839</v>
      </c>
      <c r="C1454" s="49"/>
      <c r="D1454" s="49"/>
      <c r="E1454" s="49"/>
      <c r="F1454" s="49"/>
      <c r="G1454" s="49" t="s">
        <v>983</v>
      </c>
      <c r="H1454" s="49"/>
      <c r="I1454" s="49"/>
      <c r="J1454" s="49" t="s">
        <v>984</v>
      </c>
      <c r="L1454" t="e">
        <v>#VALUE!</v>
      </c>
      <c r="M1454">
        <f t="shared" si="22"/>
        <v>0</v>
      </c>
    </row>
    <row r="1455" spans="1:13" ht="12.75" customHeight="1" x14ac:dyDescent="0.25">
      <c r="A1455" s="48" t="s">
        <v>5840</v>
      </c>
      <c r="B1455" s="48" t="s">
        <v>5841</v>
      </c>
      <c r="C1455" s="49"/>
      <c r="D1455" s="49"/>
      <c r="E1455" s="49"/>
      <c r="F1455" s="49"/>
      <c r="G1455" s="49" t="s">
        <v>983</v>
      </c>
      <c r="H1455" s="49"/>
      <c r="I1455" s="49"/>
      <c r="J1455" s="49" t="s">
        <v>984</v>
      </c>
      <c r="L1455" t="e">
        <v>#VALUE!</v>
      </c>
      <c r="M1455">
        <f t="shared" si="22"/>
        <v>0</v>
      </c>
    </row>
    <row r="1456" spans="1:13" ht="12.75" customHeight="1" x14ac:dyDescent="0.25">
      <c r="A1456" s="48" t="s">
        <v>5842</v>
      </c>
      <c r="B1456" s="48" t="s">
        <v>5843</v>
      </c>
      <c r="C1456" s="49"/>
      <c r="D1456" s="49"/>
      <c r="E1456" s="49"/>
      <c r="F1456" s="49"/>
      <c r="G1456" s="49" t="s">
        <v>983</v>
      </c>
      <c r="H1456" s="49"/>
      <c r="I1456" s="49"/>
      <c r="J1456" s="49" t="s">
        <v>984</v>
      </c>
      <c r="L1456" t="e">
        <v>#VALUE!</v>
      </c>
      <c r="M1456">
        <f t="shared" si="22"/>
        <v>0</v>
      </c>
    </row>
    <row r="1457" spans="1:13" ht="12.75" customHeight="1" x14ac:dyDescent="0.25">
      <c r="A1457" s="48" t="s">
        <v>5844</v>
      </c>
      <c r="B1457" s="48" t="s">
        <v>5845</v>
      </c>
      <c r="C1457" s="49"/>
      <c r="D1457" s="49"/>
      <c r="E1457" s="49"/>
      <c r="F1457" s="49"/>
      <c r="G1457" s="49" t="s">
        <v>983</v>
      </c>
      <c r="H1457" s="49"/>
      <c r="I1457" s="49"/>
      <c r="J1457" s="49" t="s">
        <v>984</v>
      </c>
      <c r="L1457" t="e">
        <v>#VALUE!</v>
      </c>
      <c r="M1457">
        <f t="shared" si="22"/>
        <v>0</v>
      </c>
    </row>
    <row r="1458" spans="1:13" ht="12.75" customHeight="1" x14ac:dyDescent="0.25">
      <c r="A1458" s="48" t="s">
        <v>5846</v>
      </c>
      <c r="B1458" s="48" t="s">
        <v>5847</v>
      </c>
      <c r="C1458" s="49"/>
      <c r="D1458" s="49"/>
      <c r="E1458" s="49"/>
      <c r="F1458" s="49"/>
      <c r="G1458" s="49" t="s">
        <v>983</v>
      </c>
      <c r="H1458" s="49"/>
      <c r="I1458" s="49"/>
      <c r="J1458" s="49" t="s">
        <v>984</v>
      </c>
      <c r="L1458" t="e">
        <v>#VALUE!</v>
      </c>
      <c r="M1458">
        <f t="shared" si="22"/>
        <v>0</v>
      </c>
    </row>
    <row r="1459" spans="1:13" ht="12.75" customHeight="1" x14ac:dyDescent="0.25">
      <c r="A1459" s="48" t="s">
        <v>5848</v>
      </c>
      <c r="B1459" s="48" t="s">
        <v>5849</v>
      </c>
      <c r="C1459" s="49"/>
      <c r="D1459" s="49"/>
      <c r="E1459" s="49"/>
      <c r="F1459" s="49"/>
      <c r="G1459" s="49" t="s">
        <v>983</v>
      </c>
      <c r="H1459" s="49"/>
      <c r="I1459" s="49"/>
      <c r="J1459" s="49" t="s">
        <v>984</v>
      </c>
      <c r="L1459" t="e">
        <v>#VALUE!</v>
      </c>
      <c r="M1459">
        <f t="shared" si="22"/>
        <v>0</v>
      </c>
    </row>
    <row r="1460" spans="1:13" ht="12.75" customHeight="1" x14ac:dyDescent="0.25">
      <c r="A1460" s="48" t="s">
        <v>5850</v>
      </c>
      <c r="B1460" s="48" t="s">
        <v>5851</v>
      </c>
      <c r="C1460" s="49"/>
      <c r="D1460" s="49"/>
      <c r="E1460" s="49"/>
      <c r="F1460" s="49"/>
      <c r="G1460" s="49" t="s">
        <v>983</v>
      </c>
      <c r="H1460" s="49"/>
      <c r="I1460" s="49"/>
      <c r="J1460" s="49" t="s">
        <v>984</v>
      </c>
      <c r="L1460" t="e">
        <v>#VALUE!</v>
      </c>
      <c r="M1460">
        <f t="shared" si="22"/>
        <v>0</v>
      </c>
    </row>
    <row r="1461" spans="1:13" ht="12.75" customHeight="1" x14ac:dyDescent="0.25">
      <c r="A1461" s="48" t="s">
        <v>5852</v>
      </c>
      <c r="B1461" s="48" t="s">
        <v>5853</v>
      </c>
      <c r="C1461" s="49"/>
      <c r="D1461" s="49"/>
      <c r="E1461" s="49"/>
      <c r="F1461" s="49"/>
      <c r="G1461" s="49" t="s">
        <v>983</v>
      </c>
      <c r="H1461" s="49"/>
      <c r="I1461" s="49"/>
      <c r="J1461" s="49" t="s">
        <v>984</v>
      </c>
      <c r="L1461" t="e">
        <v>#VALUE!</v>
      </c>
      <c r="M1461">
        <f t="shared" si="22"/>
        <v>0</v>
      </c>
    </row>
    <row r="1462" spans="1:13" ht="12.75" customHeight="1" x14ac:dyDescent="0.25">
      <c r="A1462" s="48" t="s">
        <v>5854</v>
      </c>
      <c r="B1462" s="48" t="s">
        <v>5855</v>
      </c>
      <c r="C1462" s="49"/>
      <c r="D1462" s="49"/>
      <c r="E1462" s="49"/>
      <c r="F1462" s="49"/>
      <c r="G1462" s="49" t="s">
        <v>983</v>
      </c>
      <c r="H1462" s="49"/>
      <c r="I1462" s="49"/>
      <c r="J1462" s="49" t="s">
        <v>984</v>
      </c>
      <c r="L1462" t="e">
        <v>#VALUE!</v>
      </c>
      <c r="M1462">
        <f t="shared" si="22"/>
        <v>0</v>
      </c>
    </row>
    <row r="1463" spans="1:13" ht="12.75" customHeight="1" x14ac:dyDescent="0.25">
      <c r="A1463" s="48" t="s">
        <v>5856</v>
      </c>
      <c r="B1463" s="48" t="s">
        <v>5857</v>
      </c>
      <c r="C1463" s="49"/>
      <c r="D1463" s="49"/>
      <c r="E1463" s="49"/>
      <c r="F1463" s="49"/>
      <c r="G1463" s="49" t="s">
        <v>983</v>
      </c>
      <c r="H1463" s="49"/>
      <c r="I1463" s="49"/>
      <c r="J1463" s="49" t="s">
        <v>984</v>
      </c>
      <c r="L1463" t="e">
        <v>#VALUE!</v>
      </c>
      <c r="M1463">
        <f t="shared" si="22"/>
        <v>0</v>
      </c>
    </row>
    <row r="1464" spans="1:13" ht="12.75" customHeight="1" x14ac:dyDescent="0.25">
      <c r="A1464" s="48" t="s">
        <v>5858</v>
      </c>
      <c r="B1464" s="48" t="s">
        <v>5859</v>
      </c>
      <c r="C1464" s="49"/>
      <c r="D1464" s="49"/>
      <c r="E1464" s="49"/>
      <c r="F1464" s="49"/>
      <c r="G1464" s="49" t="s">
        <v>983</v>
      </c>
      <c r="H1464" s="49"/>
      <c r="I1464" s="49"/>
      <c r="J1464" s="49" t="s">
        <v>984</v>
      </c>
      <c r="L1464" t="e">
        <v>#VALUE!</v>
      </c>
      <c r="M1464">
        <f t="shared" si="22"/>
        <v>0</v>
      </c>
    </row>
    <row r="1465" spans="1:13" ht="12.75" customHeight="1" x14ac:dyDescent="0.25">
      <c r="A1465" s="48" t="s">
        <v>5860</v>
      </c>
      <c r="B1465" s="48" t="s">
        <v>5861</v>
      </c>
      <c r="C1465" s="49"/>
      <c r="D1465" s="49"/>
      <c r="E1465" s="49"/>
      <c r="F1465" s="49"/>
      <c r="G1465" s="49" t="s">
        <v>983</v>
      </c>
      <c r="H1465" s="49"/>
      <c r="I1465" s="49"/>
      <c r="J1465" s="49" t="s">
        <v>984</v>
      </c>
      <c r="L1465" t="e">
        <v>#VALUE!</v>
      </c>
      <c r="M1465">
        <f t="shared" si="22"/>
        <v>0</v>
      </c>
    </row>
    <row r="1466" spans="1:13" ht="12.75" customHeight="1" x14ac:dyDescent="0.25">
      <c r="A1466" s="48" t="s">
        <v>5862</v>
      </c>
      <c r="B1466" s="48" t="s">
        <v>5863</v>
      </c>
      <c r="C1466" s="49"/>
      <c r="D1466" s="49"/>
      <c r="E1466" s="49"/>
      <c r="F1466" s="49"/>
      <c r="G1466" s="49" t="s">
        <v>983</v>
      </c>
      <c r="H1466" s="49"/>
      <c r="I1466" s="49"/>
      <c r="J1466" s="49" t="s">
        <v>984</v>
      </c>
      <c r="L1466" t="e">
        <v>#VALUE!</v>
      </c>
      <c r="M1466">
        <f t="shared" si="22"/>
        <v>0</v>
      </c>
    </row>
    <row r="1467" spans="1:13" ht="12.75" customHeight="1" x14ac:dyDescent="0.25">
      <c r="A1467" s="48" t="s">
        <v>5864</v>
      </c>
      <c r="B1467" s="48" t="s">
        <v>5865</v>
      </c>
      <c r="C1467" s="49"/>
      <c r="D1467" s="49"/>
      <c r="E1467" s="49"/>
      <c r="F1467" s="49"/>
      <c r="G1467" s="49" t="s">
        <v>983</v>
      </c>
      <c r="H1467" s="49"/>
      <c r="I1467" s="49"/>
      <c r="J1467" s="49" t="s">
        <v>984</v>
      </c>
      <c r="L1467" t="e">
        <v>#VALUE!</v>
      </c>
      <c r="M1467">
        <f t="shared" si="22"/>
        <v>0</v>
      </c>
    </row>
    <row r="1468" spans="1:13" ht="12.75" customHeight="1" x14ac:dyDescent="0.25">
      <c r="A1468" s="48" t="s">
        <v>5866</v>
      </c>
      <c r="B1468" s="48" t="s">
        <v>5867</v>
      </c>
      <c r="C1468" s="49"/>
      <c r="D1468" s="49"/>
      <c r="E1468" s="49"/>
      <c r="F1468" s="49"/>
      <c r="G1468" s="49" t="s">
        <v>983</v>
      </c>
      <c r="H1468" s="49"/>
      <c r="I1468" s="49"/>
      <c r="J1468" s="49" t="s">
        <v>984</v>
      </c>
      <c r="L1468" t="e">
        <v>#VALUE!</v>
      </c>
      <c r="M1468">
        <f t="shared" si="22"/>
        <v>0</v>
      </c>
    </row>
    <row r="1469" spans="1:13" ht="12.75" customHeight="1" x14ac:dyDescent="0.25">
      <c r="A1469" s="48" t="s">
        <v>5868</v>
      </c>
      <c r="B1469" s="48" t="s">
        <v>5869</v>
      </c>
      <c r="C1469" s="49"/>
      <c r="D1469" s="49"/>
      <c r="E1469" s="49"/>
      <c r="F1469" s="49"/>
      <c r="G1469" s="49" t="s">
        <v>983</v>
      </c>
      <c r="H1469" s="49"/>
      <c r="I1469" s="49"/>
      <c r="J1469" s="49" t="s">
        <v>984</v>
      </c>
      <c r="L1469" t="e">
        <v>#VALUE!</v>
      </c>
      <c r="M1469">
        <f t="shared" si="22"/>
        <v>0</v>
      </c>
    </row>
    <row r="1470" spans="1:13" ht="12.75" customHeight="1" x14ac:dyDescent="0.25">
      <c r="A1470" s="48" t="s">
        <v>5870</v>
      </c>
      <c r="B1470" s="48" t="s">
        <v>5871</v>
      </c>
      <c r="C1470" s="49"/>
      <c r="D1470" s="49"/>
      <c r="E1470" s="49"/>
      <c r="F1470" s="49"/>
      <c r="G1470" s="49" t="s">
        <v>983</v>
      </c>
      <c r="H1470" s="49"/>
      <c r="I1470" s="49"/>
      <c r="J1470" s="49" t="s">
        <v>984</v>
      </c>
      <c r="L1470" t="e">
        <v>#VALUE!</v>
      </c>
      <c r="M1470">
        <f t="shared" si="22"/>
        <v>0</v>
      </c>
    </row>
    <row r="1471" spans="1:13" ht="12.75" customHeight="1" x14ac:dyDescent="0.25">
      <c r="A1471" s="48" t="s">
        <v>5872</v>
      </c>
      <c r="B1471" s="48" t="s">
        <v>5873</v>
      </c>
      <c r="C1471" s="49"/>
      <c r="D1471" s="49"/>
      <c r="E1471" s="49"/>
      <c r="F1471" s="49"/>
      <c r="G1471" s="49" t="s">
        <v>983</v>
      </c>
      <c r="H1471" s="49"/>
      <c r="I1471" s="49"/>
      <c r="J1471" s="49" t="s">
        <v>984</v>
      </c>
      <c r="L1471" t="e">
        <v>#VALUE!</v>
      </c>
      <c r="M1471">
        <f t="shared" si="22"/>
        <v>0</v>
      </c>
    </row>
    <row r="1472" spans="1:13" ht="12.75" customHeight="1" x14ac:dyDescent="0.25">
      <c r="A1472" s="48" t="s">
        <v>5874</v>
      </c>
      <c r="B1472" s="48" t="s">
        <v>5875</v>
      </c>
      <c r="C1472" s="49"/>
      <c r="D1472" s="49"/>
      <c r="E1472" s="49"/>
      <c r="F1472" s="49"/>
      <c r="G1472" s="49" t="s">
        <v>983</v>
      </c>
      <c r="H1472" s="49"/>
      <c r="I1472" s="49"/>
      <c r="J1472" s="49" t="s">
        <v>984</v>
      </c>
      <c r="L1472" t="e">
        <v>#VALUE!</v>
      </c>
      <c r="M1472">
        <f t="shared" si="22"/>
        <v>0</v>
      </c>
    </row>
    <row r="1473" spans="1:13" ht="12.75" customHeight="1" x14ac:dyDescent="0.25">
      <c r="A1473" s="48" t="s">
        <v>5876</v>
      </c>
      <c r="B1473" s="48" t="s">
        <v>5877</v>
      </c>
      <c r="C1473" s="49"/>
      <c r="D1473" s="49"/>
      <c r="E1473" s="49"/>
      <c r="F1473" s="49"/>
      <c r="G1473" s="49" t="s">
        <v>983</v>
      </c>
      <c r="H1473" s="49"/>
      <c r="I1473" s="49"/>
      <c r="J1473" s="49" t="s">
        <v>984</v>
      </c>
      <c r="L1473" t="e">
        <v>#VALUE!</v>
      </c>
      <c r="M1473">
        <f t="shared" si="22"/>
        <v>0</v>
      </c>
    </row>
    <row r="1474" spans="1:13" ht="12.75" customHeight="1" x14ac:dyDescent="0.25">
      <c r="A1474" s="48" t="s">
        <v>5878</v>
      </c>
      <c r="B1474" s="48" t="s">
        <v>5879</v>
      </c>
      <c r="C1474" s="49"/>
      <c r="D1474" s="49"/>
      <c r="E1474" s="49"/>
      <c r="F1474" s="49"/>
      <c r="G1474" s="49" t="s">
        <v>983</v>
      </c>
      <c r="H1474" s="49"/>
      <c r="I1474" s="49"/>
      <c r="J1474" s="49" t="s">
        <v>984</v>
      </c>
      <c r="L1474" t="e">
        <v>#VALUE!</v>
      </c>
      <c r="M1474">
        <f t="shared" si="22"/>
        <v>0</v>
      </c>
    </row>
    <row r="1475" spans="1:13" ht="12.75" customHeight="1" x14ac:dyDescent="0.25">
      <c r="A1475" s="48" t="s">
        <v>5880</v>
      </c>
      <c r="B1475" s="48" t="s">
        <v>5881</v>
      </c>
      <c r="C1475" s="49"/>
      <c r="D1475" s="49"/>
      <c r="E1475" s="49"/>
      <c r="F1475" s="49"/>
      <c r="G1475" s="49" t="s">
        <v>983</v>
      </c>
      <c r="H1475" s="49"/>
      <c r="I1475" s="49"/>
      <c r="J1475" s="49" t="s">
        <v>984</v>
      </c>
      <c r="L1475" t="e">
        <v>#VALUE!</v>
      </c>
      <c r="M1475">
        <f t="shared" si="22"/>
        <v>0</v>
      </c>
    </row>
    <row r="1476" spans="1:13" ht="12.75" customHeight="1" x14ac:dyDescent="0.25">
      <c r="A1476" s="48" t="s">
        <v>5882</v>
      </c>
      <c r="B1476" s="48" t="s">
        <v>5883</v>
      </c>
      <c r="C1476" s="49"/>
      <c r="D1476" s="49"/>
      <c r="E1476" s="49"/>
      <c r="F1476" s="49"/>
      <c r="G1476" s="49" t="s">
        <v>983</v>
      </c>
      <c r="H1476" s="49"/>
      <c r="I1476" s="49"/>
      <c r="J1476" s="49" t="s">
        <v>984</v>
      </c>
      <c r="L1476" t="e">
        <v>#VALUE!</v>
      </c>
      <c r="M1476">
        <f t="shared" si="22"/>
        <v>0</v>
      </c>
    </row>
    <row r="1477" spans="1:13" ht="12.75" customHeight="1" x14ac:dyDescent="0.25">
      <c r="A1477" s="48" t="s">
        <v>5884</v>
      </c>
      <c r="B1477" s="48" t="s">
        <v>5885</v>
      </c>
      <c r="C1477" s="49"/>
      <c r="D1477" s="49"/>
      <c r="E1477" s="49"/>
      <c r="F1477" s="49"/>
      <c r="G1477" s="49" t="s">
        <v>983</v>
      </c>
      <c r="H1477" s="49"/>
      <c r="I1477" s="49"/>
      <c r="J1477" s="49" t="s">
        <v>984</v>
      </c>
      <c r="L1477" t="e">
        <v>#VALUE!</v>
      </c>
      <c r="M1477">
        <f t="shared" ref="M1477:M1540" si="23">+E1477</f>
        <v>0</v>
      </c>
    </row>
    <row r="1478" spans="1:13" ht="12.75" customHeight="1" x14ac:dyDescent="0.25">
      <c r="A1478" s="47" t="s">
        <v>5753</v>
      </c>
      <c r="B1478" s="85" t="s">
        <v>5754</v>
      </c>
      <c r="C1478" s="86"/>
      <c r="D1478" s="86"/>
      <c r="L1478">
        <v>1</v>
      </c>
      <c r="M1478">
        <f t="shared" si="23"/>
        <v>0</v>
      </c>
    </row>
    <row r="1479" spans="1:13" ht="12.75" customHeight="1" x14ac:dyDescent="0.25">
      <c r="A1479" s="48" t="s">
        <v>5886</v>
      </c>
      <c r="B1479" s="48" t="s">
        <v>5887</v>
      </c>
      <c r="C1479" s="49"/>
      <c r="D1479" s="49"/>
      <c r="E1479" s="49"/>
      <c r="F1479" s="49"/>
      <c r="G1479" s="49" t="s">
        <v>983</v>
      </c>
      <c r="H1479" s="49"/>
      <c r="I1479" s="49"/>
      <c r="J1479" s="49" t="s">
        <v>984</v>
      </c>
      <c r="L1479" t="e">
        <v>#VALUE!</v>
      </c>
      <c r="M1479">
        <f t="shared" si="23"/>
        <v>0</v>
      </c>
    </row>
    <row r="1480" spans="1:13" ht="12.75" customHeight="1" x14ac:dyDescent="0.25">
      <c r="A1480" s="48" t="s">
        <v>5888</v>
      </c>
      <c r="B1480" s="48" t="s">
        <v>5889</v>
      </c>
      <c r="C1480" s="49"/>
      <c r="D1480" s="49"/>
      <c r="E1480" s="49"/>
      <c r="F1480" s="49"/>
      <c r="G1480" s="49" t="s">
        <v>983</v>
      </c>
      <c r="H1480" s="49"/>
      <c r="I1480" s="49"/>
      <c r="J1480" s="49" t="s">
        <v>984</v>
      </c>
      <c r="L1480" t="e">
        <v>#VALUE!</v>
      </c>
      <c r="M1480">
        <f t="shared" si="23"/>
        <v>0</v>
      </c>
    </row>
    <row r="1481" spans="1:13" ht="12.75" customHeight="1" x14ac:dyDescent="0.25">
      <c r="A1481" s="48" t="s">
        <v>5890</v>
      </c>
      <c r="B1481" s="48" t="s">
        <v>5891</v>
      </c>
      <c r="C1481" s="49"/>
      <c r="D1481" s="49"/>
      <c r="E1481" s="49"/>
      <c r="F1481" s="49"/>
      <c r="G1481" s="49" t="s">
        <v>983</v>
      </c>
      <c r="H1481" s="49"/>
      <c r="I1481" s="49"/>
      <c r="J1481" s="49" t="s">
        <v>984</v>
      </c>
      <c r="L1481" t="e">
        <v>#VALUE!</v>
      </c>
      <c r="M1481">
        <f t="shared" si="23"/>
        <v>0</v>
      </c>
    </row>
    <row r="1482" spans="1:13" ht="12.75" customHeight="1" x14ac:dyDescent="0.25">
      <c r="A1482" s="48" t="s">
        <v>5892</v>
      </c>
      <c r="B1482" s="48" t="s">
        <v>5893</v>
      </c>
      <c r="C1482" s="49"/>
      <c r="D1482" s="49"/>
      <c r="E1482" s="49"/>
      <c r="F1482" s="49"/>
      <c r="G1482" s="49" t="s">
        <v>983</v>
      </c>
      <c r="H1482" s="49"/>
      <c r="I1482" s="49"/>
      <c r="J1482" s="49" t="s">
        <v>984</v>
      </c>
      <c r="L1482" t="e">
        <v>#VALUE!</v>
      </c>
      <c r="M1482">
        <f t="shared" si="23"/>
        <v>0</v>
      </c>
    </row>
    <row r="1483" spans="1:13" ht="12.75" customHeight="1" x14ac:dyDescent="0.25">
      <c r="A1483" s="48" t="s">
        <v>5894</v>
      </c>
      <c r="B1483" s="48" t="s">
        <v>5895</v>
      </c>
      <c r="C1483" s="49"/>
      <c r="D1483" s="49"/>
      <c r="E1483" s="49"/>
      <c r="F1483" s="49"/>
      <c r="G1483" s="49" t="s">
        <v>983</v>
      </c>
      <c r="H1483" s="49"/>
      <c r="I1483" s="49"/>
      <c r="J1483" s="49" t="s">
        <v>984</v>
      </c>
      <c r="L1483" t="e">
        <v>#VALUE!</v>
      </c>
      <c r="M1483">
        <f t="shared" si="23"/>
        <v>0</v>
      </c>
    </row>
    <row r="1484" spans="1:13" ht="12.75" customHeight="1" x14ac:dyDescent="0.25">
      <c r="A1484" s="48" t="s">
        <v>5896</v>
      </c>
      <c r="B1484" s="48" t="s">
        <v>5897</v>
      </c>
      <c r="C1484" s="49"/>
      <c r="D1484" s="49"/>
      <c r="E1484" s="49"/>
      <c r="F1484" s="49"/>
      <c r="G1484" s="49" t="s">
        <v>983</v>
      </c>
      <c r="H1484" s="49"/>
      <c r="I1484" s="49"/>
      <c r="J1484" s="49" t="s">
        <v>984</v>
      </c>
      <c r="L1484" t="e">
        <v>#VALUE!</v>
      </c>
      <c r="M1484">
        <f t="shared" si="23"/>
        <v>0</v>
      </c>
    </row>
    <row r="1485" spans="1:13" ht="12.75" customHeight="1" x14ac:dyDescent="0.25">
      <c r="A1485" s="48" t="s">
        <v>5898</v>
      </c>
      <c r="B1485" s="48" t="s">
        <v>5899</v>
      </c>
      <c r="C1485" s="49"/>
      <c r="D1485" s="49"/>
      <c r="E1485" s="49"/>
      <c r="F1485" s="49"/>
      <c r="G1485" s="49" t="s">
        <v>983</v>
      </c>
      <c r="H1485" s="49"/>
      <c r="I1485" s="49"/>
      <c r="J1485" s="49" t="s">
        <v>984</v>
      </c>
      <c r="L1485" t="e">
        <v>#VALUE!</v>
      </c>
      <c r="M1485">
        <f t="shared" si="23"/>
        <v>0</v>
      </c>
    </row>
    <row r="1486" spans="1:13" ht="12.75" customHeight="1" x14ac:dyDescent="0.25">
      <c r="A1486" s="48" t="s">
        <v>5900</v>
      </c>
      <c r="B1486" s="48" t="s">
        <v>5901</v>
      </c>
      <c r="C1486" s="49"/>
      <c r="D1486" s="49"/>
      <c r="E1486" s="49"/>
      <c r="F1486" s="49"/>
      <c r="G1486" s="49" t="s">
        <v>983</v>
      </c>
      <c r="H1486" s="49"/>
      <c r="I1486" s="49"/>
      <c r="J1486" s="49" t="s">
        <v>984</v>
      </c>
      <c r="L1486" t="e">
        <v>#VALUE!</v>
      </c>
      <c r="M1486">
        <f t="shared" si="23"/>
        <v>0</v>
      </c>
    </row>
    <row r="1487" spans="1:13" ht="12.75" customHeight="1" x14ac:dyDescent="0.25">
      <c r="A1487" s="48" t="s">
        <v>5902</v>
      </c>
      <c r="B1487" s="48" t="s">
        <v>5903</v>
      </c>
      <c r="C1487" s="49"/>
      <c r="D1487" s="49"/>
      <c r="E1487" s="49"/>
      <c r="F1487" s="49"/>
      <c r="G1487" s="49" t="s">
        <v>983</v>
      </c>
      <c r="H1487" s="49"/>
      <c r="I1487" s="49"/>
      <c r="J1487" s="49" t="s">
        <v>984</v>
      </c>
      <c r="L1487" t="e">
        <v>#VALUE!</v>
      </c>
      <c r="M1487">
        <f t="shared" si="23"/>
        <v>0</v>
      </c>
    </row>
    <row r="1488" spans="1:13" ht="12.75" customHeight="1" x14ac:dyDescent="0.25">
      <c r="A1488" s="48" t="s">
        <v>5904</v>
      </c>
      <c r="B1488" s="48" t="s">
        <v>5905</v>
      </c>
      <c r="C1488" s="49"/>
      <c r="D1488" s="49"/>
      <c r="E1488" s="49"/>
      <c r="F1488" s="49"/>
      <c r="G1488" s="49" t="s">
        <v>983</v>
      </c>
      <c r="H1488" s="49"/>
      <c r="I1488" s="49"/>
      <c r="J1488" s="49" t="s">
        <v>984</v>
      </c>
      <c r="L1488" t="e">
        <v>#VALUE!</v>
      </c>
      <c r="M1488">
        <f t="shared" si="23"/>
        <v>0</v>
      </c>
    </row>
    <row r="1489" spans="1:13" ht="12.75" customHeight="1" x14ac:dyDescent="0.25">
      <c r="A1489" s="48" t="s">
        <v>5906</v>
      </c>
      <c r="B1489" s="48" t="s">
        <v>5907</v>
      </c>
      <c r="C1489" s="49"/>
      <c r="D1489" s="49"/>
      <c r="E1489" s="49"/>
      <c r="F1489" s="49"/>
      <c r="G1489" s="49" t="s">
        <v>983</v>
      </c>
      <c r="H1489" s="49"/>
      <c r="I1489" s="49"/>
      <c r="J1489" s="49" t="s">
        <v>984</v>
      </c>
      <c r="L1489" t="e">
        <v>#VALUE!</v>
      </c>
      <c r="M1489">
        <f t="shared" si="23"/>
        <v>0</v>
      </c>
    </row>
    <row r="1490" spans="1:13" ht="12.75" customHeight="1" x14ac:dyDescent="0.25">
      <c r="A1490" s="48" t="s">
        <v>5908</v>
      </c>
      <c r="B1490" s="48" t="s">
        <v>5909</v>
      </c>
      <c r="C1490" s="49"/>
      <c r="D1490" s="49"/>
      <c r="E1490" s="49"/>
      <c r="F1490" s="49"/>
      <c r="G1490" s="49" t="s">
        <v>983</v>
      </c>
      <c r="H1490" s="49"/>
      <c r="I1490" s="49"/>
      <c r="J1490" s="49" t="s">
        <v>984</v>
      </c>
      <c r="L1490" t="e">
        <v>#VALUE!</v>
      </c>
      <c r="M1490">
        <f t="shared" si="23"/>
        <v>0</v>
      </c>
    </row>
    <row r="1491" spans="1:13" ht="12.75" customHeight="1" x14ac:dyDescent="0.25">
      <c r="A1491" s="48" t="s">
        <v>5910</v>
      </c>
      <c r="B1491" s="48" t="s">
        <v>5911</v>
      </c>
      <c r="C1491" s="49"/>
      <c r="D1491" s="49"/>
      <c r="E1491" s="49"/>
      <c r="F1491" s="49"/>
      <c r="G1491" s="49" t="s">
        <v>983</v>
      </c>
      <c r="H1491" s="49"/>
      <c r="I1491" s="49"/>
      <c r="J1491" s="49" t="s">
        <v>984</v>
      </c>
      <c r="L1491" t="e">
        <v>#VALUE!</v>
      </c>
      <c r="M1491">
        <f t="shared" si="23"/>
        <v>0</v>
      </c>
    </row>
    <row r="1492" spans="1:13" ht="12.75" customHeight="1" x14ac:dyDescent="0.25">
      <c r="A1492" s="48" t="s">
        <v>5912</v>
      </c>
      <c r="B1492" s="48" t="s">
        <v>5913</v>
      </c>
      <c r="C1492" s="49"/>
      <c r="D1492" s="49"/>
      <c r="E1492" s="49"/>
      <c r="F1492" s="49"/>
      <c r="G1492" s="49" t="s">
        <v>983</v>
      </c>
      <c r="H1492" s="49"/>
      <c r="I1492" s="49"/>
      <c r="J1492" s="49" t="s">
        <v>984</v>
      </c>
      <c r="L1492" t="e">
        <v>#VALUE!</v>
      </c>
      <c r="M1492">
        <f t="shared" si="23"/>
        <v>0</v>
      </c>
    </row>
    <row r="1493" spans="1:13" ht="12.75" customHeight="1" x14ac:dyDescent="0.25">
      <c r="A1493" s="48" t="s">
        <v>5914</v>
      </c>
      <c r="B1493" s="48" t="s">
        <v>5913</v>
      </c>
      <c r="C1493" s="49"/>
      <c r="D1493" s="49"/>
      <c r="E1493" s="49"/>
      <c r="F1493" s="49"/>
      <c r="G1493" s="49" t="s">
        <v>983</v>
      </c>
      <c r="H1493" s="49"/>
      <c r="I1493" s="49"/>
      <c r="J1493" s="49" t="s">
        <v>984</v>
      </c>
      <c r="L1493" t="e">
        <v>#VALUE!</v>
      </c>
      <c r="M1493">
        <f t="shared" si="23"/>
        <v>0</v>
      </c>
    </row>
    <row r="1494" spans="1:13" ht="12.75" customHeight="1" x14ac:dyDescent="0.25">
      <c r="A1494" s="48" t="s">
        <v>5915</v>
      </c>
      <c r="B1494" s="48" t="s">
        <v>5913</v>
      </c>
      <c r="C1494" s="49"/>
      <c r="D1494" s="49"/>
      <c r="E1494" s="49"/>
      <c r="F1494" s="49"/>
      <c r="G1494" s="49" t="s">
        <v>983</v>
      </c>
      <c r="H1494" s="49"/>
      <c r="I1494" s="49"/>
      <c r="J1494" s="49" t="s">
        <v>984</v>
      </c>
      <c r="L1494" t="e">
        <v>#VALUE!</v>
      </c>
      <c r="M1494">
        <f t="shared" si="23"/>
        <v>0</v>
      </c>
    </row>
    <row r="1495" spans="1:13" ht="12.75" customHeight="1" x14ac:dyDescent="0.25">
      <c r="A1495" s="48" t="s">
        <v>5916</v>
      </c>
      <c r="B1495" s="48" t="s">
        <v>5913</v>
      </c>
      <c r="C1495" s="49"/>
      <c r="D1495" s="49"/>
      <c r="E1495" s="49"/>
      <c r="F1495" s="49"/>
      <c r="G1495" s="49" t="s">
        <v>983</v>
      </c>
      <c r="H1495" s="49"/>
      <c r="I1495" s="49"/>
      <c r="J1495" s="49" t="s">
        <v>984</v>
      </c>
      <c r="L1495" t="e">
        <v>#VALUE!</v>
      </c>
      <c r="M1495">
        <f t="shared" si="23"/>
        <v>0</v>
      </c>
    </row>
    <row r="1496" spans="1:13" ht="12.75" customHeight="1" x14ac:dyDescent="0.25">
      <c r="A1496" s="48" t="s">
        <v>5917</v>
      </c>
      <c r="B1496" s="48" t="s">
        <v>5913</v>
      </c>
      <c r="C1496" s="49"/>
      <c r="D1496" s="49"/>
      <c r="E1496" s="49"/>
      <c r="F1496" s="49"/>
      <c r="G1496" s="49" t="s">
        <v>983</v>
      </c>
      <c r="H1496" s="49"/>
      <c r="I1496" s="49"/>
      <c r="J1496" s="49" t="s">
        <v>984</v>
      </c>
      <c r="L1496" t="e">
        <v>#VALUE!</v>
      </c>
      <c r="M1496">
        <f t="shared" si="23"/>
        <v>0</v>
      </c>
    </row>
    <row r="1497" spans="1:13" ht="12.75" customHeight="1" x14ac:dyDescent="0.25">
      <c r="A1497" s="48" t="s">
        <v>5918</v>
      </c>
      <c r="B1497" s="48" t="s">
        <v>5919</v>
      </c>
      <c r="C1497" s="49"/>
      <c r="D1497" s="49"/>
      <c r="E1497" s="49"/>
      <c r="F1497" s="49"/>
      <c r="G1497" s="49" t="s">
        <v>983</v>
      </c>
      <c r="H1497" s="49"/>
      <c r="I1497" s="49"/>
      <c r="J1497" s="49" t="s">
        <v>984</v>
      </c>
      <c r="L1497" t="e">
        <v>#VALUE!</v>
      </c>
      <c r="M1497">
        <f t="shared" si="23"/>
        <v>0</v>
      </c>
    </row>
    <row r="1498" spans="1:13" ht="12.75" customHeight="1" x14ac:dyDescent="0.25">
      <c r="A1498" s="48" t="s">
        <v>5920</v>
      </c>
      <c r="B1498" s="48" t="s">
        <v>5919</v>
      </c>
      <c r="C1498" s="49"/>
      <c r="D1498" s="49"/>
      <c r="E1498" s="49"/>
      <c r="F1498" s="49"/>
      <c r="G1498" s="49" t="s">
        <v>983</v>
      </c>
      <c r="H1498" s="49"/>
      <c r="I1498" s="49"/>
      <c r="J1498" s="49" t="s">
        <v>984</v>
      </c>
      <c r="L1498" t="e">
        <v>#VALUE!</v>
      </c>
      <c r="M1498">
        <f t="shared" si="23"/>
        <v>0</v>
      </c>
    </row>
    <row r="1499" spans="1:13" ht="12.75" customHeight="1" x14ac:dyDescent="0.25">
      <c r="A1499" s="48" t="s">
        <v>5921</v>
      </c>
      <c r="B1499" s="48" t="s">
        <v>5919</v>
      </c>
      <c r="C1499" s="49"/>
      <c r="D1499" s="49"/>
      <c r="E1499" s="49"/>
      <c r="F1499" s="49"/>
      <c r="G1499" s="49" t="s">
        <v>983</v>
      </c>
      <c r="H1499" s="49"/>
      <c r="I1499" s="49"/>
      <c r="J1499" s="49" t="s">
        <v>984</v>
      </c>
      <c r="L1499" t="e">
        <v>#VALUE!</v>
      </c>
      <c r="M1499">
        <f t="shared" si="23"/>
        <v>0</v>
      </c>
    </row>
    <row r="1500" spans="1:13" ht="12.75" customHeight="1" x14ac:dyDescent="0.25">
      <c r="A1500" s="48" t="s">
        <v>5922</v>
      </c>
      <c r="B1500" s="48" t="s">
        <v>5919</v>
      </c>
      <c r="C1500" s="49"/>
      <c r="D1500" s="49"/>
      <c r="E1500" s="49"/>
      <c r="F1500" s="49"/>
      <c r="G1500" s="49" t="s">
        <v>983</v>
      </c>
      <c r="H1500" s="49"/>
      <c r="I1500" s="49"/>
      <c r="J1500" s="49" t="s">
        <v>984</v>
      </c>
      <c r="L1500" t="e">
        <v>#VALUE!</v>
      </c>
      <c r="M1500">
        <f t="shared" si="23"/>
        <v>0</v>
      </c>
    </row>
    <row r="1501" spans="1:13" ht="12.75" customHeight="1" x14ac:dyDescent="0.25">
      <c r="A1501" s="48" t="s">
        <v>5923</v>
      </c>
      <c r="B1501" s="48" t="s">
        <v>5919</v>
      </c>
      <c r="C1501" s="49"/>
      <c r="D1501" s="49"/>
      <c r="E1501" s="49"/>
      <c r="F1501" s="49"/>
      <c r="G1501" s="49" t="s">
        <v>983</v>
      </c>
      <c r="H1501" s="49"/>
      <c r="I1501" s="49"/>
      <c r="J1501" s="49" t="s">
        <v>984</v>
      </c>
      <c r="L1501" t="e">
        <v>#VALUE!</v>
      </c>
      <c r="M1501">
        <f t="shared" si="23"/>
        <v>0</v>
      </c>
    </row>
    <row r="1502" spans="1:13" ht="12.75" customHeight="1" x14ac:dyDescent="0.25">
      <c r="A1502" s="48" t="s">
        <v>5924</v>
      </c>
      <c r="B1502" s="48" t="s">
        <v>5919</v>
      </c>
      <c r="C1502" s="49"/>
      <c r="D1502" s="49"/>
      <c r="E1502" s="49"/>
      <c r="F1502" s="49"/>
      <c r="G1502" s="49" t="s">
        <v>983</v>
      </c>
      <c r="H1502" s="49"/>
      <c r="I1502" s="49"/>
      <c r="J1502" s="49" t="s">
        <v>984</v>
      </c>
      <c r="L1502" t="e">
        <v>#VALUE!</v>
      </c>
      <c r="M1502">
        <f t="shared" si="23"/>
        <v>0</v>
      </c>
    </row>
    <row r="1503" spans="1:13" ht="12.75" customHeight="1" x14ac:dyDescent="0.25">
      <c r="A1503" s="48" t="s">
        <v>5925</v>
      </c>
      <c r="B1503" s="48" t="s">
        <v>5919</v>
      </c>
      <c r="C1503" s="49"/>
      <c r="D1503" s="49"/>
      <c r="E1503" s="49"/>
      <c r="F1503" s="49"/>
      <c r="G1503" s="49" t="s">
        <v>983</v>
      </c>
      <c r="H1503" s="49"/>
      <c r="I1503" s="49"/>
      <c r="J1503" s="49" t="s">
        <v>984</v>
      </c>
      <c r="L1503" t="e">
        <v>#VALUE!</v>
      </c>
      <c r="M1503">
        <f t="shared" si="23"/>
        <v>0</v>
      </c>
    </row>
    <row r="1504" spans="1:13" ht="12.75" customHeight="1" x14ac:dyDescent="0.25">
      <c r="A1504" s="48" t="s">
        <v>5926</v>
      </c>
      <c r="B1504" s="48" t="s">
        <v>5919</v>
      </c>
      <c r="C1504" s="49"/>
      <c r="D1504" s="49"/>
      <c r="E1504" s="49"/>
      <c r="F1504" s="49"/>
      <c r="G1504" s="49" t="s">
        <v>983</v>
      </c>
      <c r="H1504" s="49"/>
      <c r="I1504" s="49"/>
      <c r="J1504" s="49" t="s">
        <v>984</v>
      </c>
      <c r="L1504" t="e">
        <v>#VALUE!</v>
      </c>
      <c r="M1504">
        <f t="shared" si="23"/>
        <v>0</v>
      </c>
    </row>
    <row r="1505" spans="1:13" ht="12.75" customHeight="1" x14ac:dyDescent="0.25">
      <c r="A1505" s="48" t="s">
        <v>5927</v>
      </c>
      <c r="B1505" s="48" t="s">
        <v>5919</v>
      </c>
      <c r="C1505" s="49"/>
      <c r="D1505" s="49"/>
      <c r="E1505" s="49"/>
      <c r="F1505" s="49"/>
      <c r="G1505" s="49" t="s">
        <v>989</v>
      </c>
      <c r="H1505" s="49"/>
      <c r="I1505" s="49"/>
      <c r="J1505" s="49" t="s">
        <v>984</v>
      </c>
      <c r="L1505" t="e">
        <v>#VALUE!</v>
      </c>
      <c r="M1505">
        <f t="shared" si="23"/>
        <v>0</v>
      </c>
    </row>
    <row r="1506" spans="1:13" ht="12.75" customHeight="1" x14ac:dyDescent="0.25">
      <c r="A1506" s="48" t="s">
        <v>5928</v>
      </c>
      <c r="B1506" s="48" t="s">
        <v>5919</v>
      </c>
      <c r="C1506" s="49"/>
      <c r="D1506" s="49"/>
      <c r="E1506" s="49"/>
      <c r="F1506" s="49"/>
      <c r="G1506" s="49" t="s">
        <v>983</v>
      </c>
      <c r="H1506" s="49"/>
      <c r="I1506" s="49"/>
      <c r="J1506" s="49" t="s">
        <v>984</v>
      </c>
      <c r="L1506" t="e">
        <v>#VALUE!</v>
      </c>
      <c r="M1506">
        <f t="shared" si="23"/>
        <v>0</v>
      </c>
    </row>
    <row r="1507" spans="1:13" ht="12.75" customHeight="1" x14ac:dyDescent="0.25">
      <c r="A1507" s="48" t="s">
        <v>5929</v>
      </c>
      <c r="B1507" s="48" t="s">
        <v>5930</v>
      </c>
      <c r="C1507" s="49"/>
      <c r="D1507" s="49"/>
      <c r="E1507" s="49"/>
      <c r="F1507" s="49"/>
      <c r="G1507" s="49" t="s">
        <v>983</v>
      </c>
      <c r="H1507" s="49"/>
      <c r="I1507" s="49"/>
      <c r="J1507" s="49" t="s">
        <v>984</v>
      </c>
      <c r="L1507" t="e">
        <v>#VALUE!</v>
      </c>
      <c r="M1507">
        <f t="shared" si="23"/>
        <v>0</v>
      </c>
    </row>
    <row r="1508" spans="1:13" ht="12.75" customHeight="1" x14ac:dyDescent="0.25">
      <c r="A1508" s="48" t="s">
        <v>5931</v>
      </c>
      <c r="B1508" s="48" t="s">
        <v>5930</v>
      </c>
      <c r="C1508" s="49"/>
      <c r="D1508" s="49"/>
      <c r="E1508" s="49"/>
      <c r="F1508" s="49"/>
      <c r="G1508" s="49" t="s">
        <v>983</v>
      </c>
      <c r="H1508" s="49"/>
      <c r="I1508" s="49"/>
      <c r="J1508" s="49" t="s">
        <v>984</v>
      </c>
      <c r="L1508" t="e">
        <v>#VALUE!</v>
      </c>
      <c r="M1508">
        <f t="shared" si="23"/>
        <v>0</v>
      </c>
    </row>
    <row r="1509" spans="1:13" ht="12.75" customHeight="1" x14ac:dyDescent="0.25">
      <c r="A1509" s="48" t="s">
        <v>5932</v>
      </c>
      <c r="B1509" s="48" t="s">
        <v>5930</v>
      </c>
      <c r="C1509" s="49"/>
      <c r="D1509" s="49"/>
      <c r="E1509" s="49"/>
      <c r="F1509" s="49"/>
      <c r="G1509" s="49" t="s">
        <v>983</v>
      </c>
      <c r="H1509" s="49"/>
      <c r="I1509" s="49"/>
      <c r="J1509" s="49" t="s">
        <v>984</v>
      </c>
      <c r="L1509" t="e">
        <v>#VALUE!</v>
      </c>
      <c r="M1509">
        <f t="shared" si="23"/>
        <v>0</v>
      </c>
    </row>
    <row r="1510" spans="1:13" ht="12.75" customHeight="1" x14ac:dyDescent="0.25">
      <c r="A1510" s="48" t="s">
        <v>5933</v>
      </c>
      <c r="B1510" s="48" t="s">
        <v>5930</v>
      </c>
      <c r="C1510" s="49"/>
      <c r="D1510" s="49"/>
      <c r="E1510" s="49"/>
      <c r="F1510" s="49"/>
      <c r="G1510" s="49" t="s">
        <v>983</v>
      </c>
      <c r="H1510" s="49"/>
      <c r="I1510" s="49"/>
      <c r="J1510" s="49" t="s">
        <v>984</v>
      </c>
      <c r="L1510" t="e">
        <v>#VALUE!</v>
      </c>
      <c r="M1510">
        <f t="shared" si="23"/>
        <v>0</v>
      </c>
    </row>
    <row r="1511" spans="1:13" ht="12.75" customHeight="1" x14ac:dyDescent="0.25">
      <c r="A1511" s="48" t="s">
        <v>5934</v>
      </c>
      <c r="B1511" s="48" t="s">
        <v>5935</v>
      </c>
      <c r="C1511" s="49"/>
      <c r="D1511" s="49"/>
      <c r="E1511" s="49"/>
      <c r="F1511" s="49"/>
      <c r="G1511" s="49" t="s">
        <v>983</v>
      </c>
      <c r="H1511" s="49"/>
      <c r="I1511" s="49"/>
      <c r="J1511" s="49" t="s">
        <v>984</v>
      </c>
      <c r="L1511" t="e">
        <v>#VALUE!</v>
      </c>
      <c r="M1511">
        <f t="shared" si="23"/>
        <v>0</v>
      </c>
    </row>
    <row r="1512" spans="1:13" ht="12.75" customHeight="1" x14ac:dyDescent="0.25">
      <c r="A1512" s="48" t="s">
        <v>5936</v>
      </c>
      <c r="B1512" s="48" t="s">
        <v>5937</v>
      </c>
      <c r="C1512" s="49"/>
      <c r="D1512" s="49"/>
      <c r="E1512" s="49"/>
      <c r="F1512" s="49"/>
      <c r="G1512" s="49" t="s">
        <v>983</v>
      </c>
      <c r="H1512" s="49"/>
      <c r="I1512" s="49"/>
      <c r="J1512" s="49" t="s">
        <v>984</v>
      </c>
      <c r="L1512" t="e">
        <v>#VALUE!</v>
      </c>
      <c r="M1512">
        <f t="shared" si="23"/>
        <v>0</v>
      </c>
    </row>
    <row r="1513" spans="1:13" ht="12.75" customHeight="1" x14ac:dyDescent="0.25">
      <c r="A1513" s="48" t="s">
        <v>5938</v>
      </c>
      <c r="B1513" s="48" t="s">
        <v>5939</v>
      </c>
      <c r="C1513" s="49"/>
      <c r="D1513" s="49"/>
      <c r="E1513" s="49"/>
      <c r="F1513" s="49"/>
      <c r="G1513" s="49" t="s">
        <v>983</v>
      </c>
      <c r="H1513" s="49"/>
      <c r="I1513" s="49"/>
      <c r="J1513" s="49" t="s">
        <v>984</v>
      </c>
      <c r="L1513" t="e">
        <v>#VALUE!</v>
      </c>
      <c r="M1513">
        <f t="shared" si="23"/>
        <v>0</v>
      </c>
    </row>
    <row r="1514" spans="1:13" ht="12.75" customHeight="1" x14ac:dyDescent="0.25">
      <c r="A1514" s="48" t="s">
        <v>5940</v>
      </c>
      <c r="B1514" s="48" t="s">
        <v>5941</v>
      </c>
      <c r="C1514" s="49"/>
      <c r="D1514" s="49"/>
      <c r="E1514" s="49"/>
      <c r="F1514" s="49"/>
      <c r="G1514" s="49" t="s">
        <v>983</v>
      </c>
      <c r="H1514" s="49"/>
      <c r="I1514" s="49"/>
      <c r="J1514" s="49" t="s">
        <v>984</v>
      </c>
      <c r="L1514" t="e">
        <v>#VALUE!</v>
      </c>
      <c r="M1514">
        <f t="shared" si="23"/>
        <v>0</v>
      </c>
    </row>
    <row r="1515" spans="1:13" ht="12.75" customHeight="1" x14ac:dyDescent="0.25">
      <c r="A1515" s="48" t="s">
        <v>5942</v>
      </c>
      <c r="B1515" s="48" t="s">
        <v>5943</v>
      </c>
      <c r="C1515" s="49"/>
      <c r="D1515" s="49"/>
      <c r="E1515" s="49"/>
      <c r="F1515" s="49"/>
      <c r="G1515" s="49" t="s">
        <v>983</v>
      </c>
      <c r="H1515" s="49"/>
      <c r="I1515" s="49"/>
      <c r="J1515" s="49" t="s">
        <v>984</v>
      </c>
      <c r="L1515" t="e">
        <v>#VALUE!</v>
      </c>
      <c r="M1515">
        <f t="shared" si="23"/>
        <v>0</v>
      </c>
    </row>
    <row r="1516" spans="1:13" ht="12.75" customHeight="1" x14ac:dyDescent="0.25">
      <c r="A1516" s="48" t="s">
        <v>5944</v>
      </c>
      <c r="B1516" s="48" t="s">
        <v>5945</v>
      </c>
      <c r="C1516" s="49"/>
      <c r="D1516" s="49"/>
      <c r="E1516" s="49"/>
      <c r="F1516" s="49"/>
      <c r="G1516" s="49" t="s">
        <v>983</v>
      </c>
      <c r="H1516" s="49"/>
      <c r="I1516" s="49"/>
      <c r="J1516" s="49" t="s">
        <v>984</v>
      </c>
      <c r="L1516" t="e">
        <v>#VALUE!</v>
      </c>
      <c r="M1516">
        <f t="shared" si="23"/>
        <v>0</v>
      </c>
    </row>
    <row r="1517" spans="1:13" ht="12.75" customHeight="1" x14ac:dyDescent="0.25">
      <c r="A1517" s="48" t="s">
        <v>5946</v>
      </c>
      <c r="B1517" s="48" t="s">
        <v>5947</v>
      </c>
      <c r="C1517" s="49"/>
      <c r="D1517" s="49"/>
      <c r="E1517" s="49"/>
      <c r="F1517" s="49"/>
      <c r="G1517" s="49" t="s">
        <v>983</v>
      </c>
      <c r="H1517" s="49"/>
      <c r="I1517" s="49"/>
      <c r="J1517" s="49" t="s">
        <v>984</v>
      </c>
      <c r="L1517" t="e">
        <v>#VALUE!</v>
      </c>
      <c r="M1517">
        <f t="shared" si="23"/>
        <v>0</v>
      </c>
    </row>
    <row r="1518" spans="1:13" ht="12.75" customHeight="1" x14ac:dyDescent="0.25">
      <c r="A1518" s="48" t="s">
        <v>5948</v>
      </c>
      <c r="B1518" s="48" t="s">
        <v>5949</v>
      </c>
      <c r="C1518" s="49"/>
      <c r="D1518" s="49"/>
      <c r="E1518" s="49"/>
      <c r="F1518" s="49"/>
      <c r="G1518" s="49" t="s">
        <v>983</v>
      </c>
      <c r="H1518" s="49"/>
      <c r="I1518" s="49"/>
      <c r="J1518" s="49" t="s">
        <v>984</v>
      </c>
      <c r="L1518" t="e">
        <v>#VALUE!</v>
      </c>
      <c r="M1518">
        <f t="shared" si="23"/>
        <v>0</v>
      </c>
    </row>
    <row r="1519" spans="1:13" ht="12.75" customHeight="1" x14ac:dyDescent="0.25">
      <c r="A1519" s="48" t="s">
        <v>5950</v>
      </c>
      <c r="B1519" s="48" t="s">
        <v>5951</v>
      </c>
      <c r="C1519" s="49"/>
      <c r="D1519" s="49"/>
      <c r="E1519" s="49"/>
      <c r="F1519" s="49"/>
      <c r="G1519" s="49" t="s">
        <v>983</v>
      </c>
      <c r="H1519" s="49"/>
      <c r="I1519" s="49"/>
      <c r="J1519" s="49" t="s">
        <v>984</v>
      </c>
      <c r="L1519" t="e">
        <v>#VALUE!</v>
      </c>
      <c r="M1519">
        <f t="shared" si="23"/>
        <v>0</v>
      </c>
    </row>
    <row r="1520" spans="1:13" ht="12.75" customHeight="1" x14ac:dyDescent="0.25">
      <c r="A1520" s="48" t="s">
        <v>5952</v>
      </c>
      <c r="B1520" s="48" t="s">
        <v>5953</v>
      </c>
      <c r="C1520" s="49"/>
      <c r="D1520" s="49"/>
      <c r="E1520" s="49"/>
      <c r="F1520" s="49"/>
      <c r="G1520" s="49" t="s">
        <v>983</v>
      </c>
      <c r="H1520" s="49"/>
      <c r="I1520" s="49"/>
      <c r="J1520" s="49" t="s">
        <v>984</v>
      </c>
      <c r="L1520" t="e">
        <v>#VALUE!</v>
      </c>
      <c r="M1520">
        <f t="shared" si="23"/>
        <v>0</v>
      </c>
    </row>
    <row r="1521" spans="1:13" ht="12.75" customHeight="1" x14ac:dyDescent="0.25">
      <c r="A1521" s="48" t="s">
        <v>5954</v>
      </c>
      <c r="B1521" s="48" t="s">
        <v>5955</v>
      </c>
      <c r="C1521" s="49"/>
      <c r="D1521" s="49"/>
      <c r="E1521" s="49"/>
      <c r="F1521" s="49"/>
      <c r="G1521" s="49" t="s">
        <v>983</v>
      </c>
      <c r="H1521" s="49"/>
      <c r="I1521" s="49"/>
      <c r="J1521" s="49" t="s">
        <v>984</v>
      </c>
      <c r="L1521" t="e">
        <v>#VALUE!</v>
      </c>
      <c r="M1521">
        <f t="shared" si="23"/>
        <v>0</v>
      </c>
    </row>
    <row r="1522" spans="1:13" ht="12.75" customHeight="1" x14ac:dyDescent="0.25">
      <c r="A1522" s="48" t="s">
        <v>5956</v>
      </c>
      <c r="B1522" s="48" t="s">
        <v>5955</v>
      </c>
      <c r="C1522" s="49"/>
      <c r="D1522" s="49"/>
      <c r="E1522" s="49"/>
      <c r="F1522" s="49"/>
      <c r="G1522" s="49" t="s">
        <v>983</v>
      </c>
      <c r="H1522" s="49"/>
      <c r="I1522" s="49"/>
      <c r="J1522" s="49" t="s">
        <v>984</v>
      </c>
      <c r="L1522" t="e">
        <v>#VALUE!</v>
      </c>
      <c r="M1522">
        <f t="shared" si="23"/>
        <v>0</v>
      </c>
    </row>
    <row r="1523" spans="1:13" ht="12.75" customHeight="1" x14ac:dyDescent="0.25">
      <c r="A1523" s="48" t="s">
        <v>5957</v>
      </c>
      <c r="B1523" s="48" t="s">
        <v>5958</v>
      </c>
      <c r="C1523" s="49"/>
      <c r="D1523" s="49"/>
      <c r="E1523" s="49"/>
      <c r="F1523" s="49"/>
      <c r="G1523" s="49" t="s">
        <v>983</v>
      </c>
      <c r="H1523" s="49"/>
      <c r="I1523" s="49"/>
      <c r="J1523" s="49" t="s">
        <v>984</v>
      </c>
      <c r="L1523" t="e">
        <v>#VALUE!</v>
      </c>
      <c r="M1523">
        <f t="shared" si="23"/>
        <v>0</v>
      </c>
    </row>
    <row r="1524" spans="1:13" ht="12.75" customHeight="1" x14ac:dyDescent="0.25">
      <c r="A1524" s="48" t="s">
        <v>5959</v>
      </c>
      <c r="B1524" s="48" t="s">
        <v>5958</v>
      </c>
      <c r="C1524" s="49"/>
      <c r="D1524" s="49"/>
      <c r="E1524" s="49"/>
      <c r="F1524" s="49"/>
      <c r="G1524" s="49" t="s">
        <v>983</v>
      </c>
      <c r="H1524" s="49"/>
      <c r="I1524" s="49"/>
      <c r="J1524" s="49" t="s">
        <v>984</v>
      </c>
      <c r="L1524" t="e">
        <v>#VALUE!</v>
      </c>
      <c r="M1524">
        <f t="shared" si="23"/>
        <v>0</v>
      </c>
    </row>
    <row r="1525" spans="1:13" ht="12.75" customHeight="1" x14ac:dyDescent="0.25">
      <c r="A1525" s="48" t="s">
        <v>5960</v>
      </c>
      <c r="B1525" s="48" t="s">
        <v>5961</v>
      </c>
      <c r="C1525" s="49"/>
      <c r="D1525" s="49"/>
      <c r="E1525" s="49"/>
      <c r="F1525" s="49"/>
      <c r="G1525" s="49" t="s">
        <v>983</v>
      </c>
      <c r="H1525" s="49"/>
      <c r="I1525" s="49"/>
      <c r="J1525" s="49" t="s">
        <v>984</v>
      </c>
      <c r="L1525" t="e">
        <v>#VALUE!</v>
      </c>
      <c r="M1525">
        <f t="shared" si="23"/>
        <v>0</v>
      </c>
    </row>
    <row r="1526" spans="1:13" ht="12.75" customHeight="1" x14ac:dyDescent="0.25">
      <c r="A1526" s="48" t="s">
        <v>5962</v>
      </c>
      <c r="B1526" s="48" t="s">
        <v>5961</v>
      </c>
      <c r="C1526" s="49"/>
      <c r="D1526" s="49"/>
      <c r="E1526" s="49"/>
      <c r="F1526" s="49"/>
      <c r="G1526" s="49" t="s">
        <v>983</v>
      </c>
      <c r="H1526" s="49"/>
      <c r="I1526" s="49"/>
      <c r="J1526" s="49" t="s">
        <v>984</v>
      </c>
      <c r="L1526" t="e">
        <v>#VALUE!</v>
      </c>
      <c r="M1526">
        <f t="shared" si="23"/>
        <v>0</v>
      </c>
    </row>
    <row r="1527" spans="1:13" ht="12.75" customHeight="1" x14ac:dyDescent="0.25">
      <c r="A1527" s="48" t="s">
        <v>5963</v>
      </c>
      <c r="B1527" s="48" t="s">
        <v>5964</v>
      </c>
      <c r="C1527" s="49"/>
      <c r="D1527" s="49"/>
      <c r="E1527" s="49"/>
      <c r="F1527" s="49"/>
      <c r="G1527" s="49" t="s">
        <v>983</v>
      </c>
      <c r="H1527" s="49"/>
      <c r="I1527" s="49"/>
      <c r="J1527" s="49" t="s">
        <v>984</v>
      </c>
      <c r="L1527" t="e">
        <v>#VALUE!</v>
      </c>
      <c r="M1527">
        <f t="shared" si="23"/>
        <v>0</v>
      </c>
    </row>
    <row r="1528" spans="1:13" ht="12.75" customHeight="1" x14ac:dyDescent="0.25">
      <c r="A1528" s="48" t="s">
        <v>5965</v>
      </c>
      <c r="B1528" s="48" t="s">
        <v>5964</v>
      </c>
      <c r="C1528" s="49"/>
      <c r="D1528" s="49"/>
      <c r="E1528" s="49"/>
      <c r="F1528" s="49"/>
      <c r="G1528" s="49" t="s">
        <v>983</v>
      </c>
      <c r="H1528" s="49"/>
      <c r="I1528" s="49"/>
      <c r="J1528" s="49" t="s">
        <v>984</v>
      </c>
      <c r="L1528" t="e">
        <v>#VALUE!</v>
      </c>
      <c r="M1528">
        <f t="shared" si="23"/>
        <v>0</v>
      </c>
    </row>
    <row r="1529" spans="1:13" ht="12.75" customHeight="1" x14ac:dyDescent="0.25">
      <c r="A1529" s="48" t="s">
        <v>5966</v>
      </c>
      <c r="B1529" s="48" t="s">
        <v>5967</v>
      </c>
      <c r="C1529" s="49"/>
      <c r="D1529" s="49"/>
      <c r="E1529" s="49"/>
      <c r="F1529" s="49"/>
      <c r="G1529" s="49" t="s">
        <v>983</v>
      </c>
      <c r="H1529" s="49"/>
      <c r="I1529" s="49"/>
      <c r="J1529" s="49" t="s">
        <v>984</v>
      </c>
      <c r="L1529" t="e">
        <v>#VALUE!</v>
      </c>
      <c r="M1529">
        <f t="shared" si="23"/>
        <v>0</v>
      </c>
    </row>
    <row r="1530" spans="1:13" ht="12.75" customHeight="1" x14ac:dyDescent="0.25">
      <c r="A1530" s="48" t="s">
        <v>5968</v>
      </c>
      <c r="B1530" s="48" t="s">
        <v>5969</v>
      </c>
      <c r="C1530" s="49"/>
      <c r="D1530" s="49"/>
      <c r="E1530" s="49"/>
      <c r="F1530" s="49"/>
      <c r="G1530" s="49" t="s">
        <v>983</v>
      </c>
      <c r="H1530" s="49"/>
      <c r="I1530" s="49"/>
      <c r="J1530" s="49" t="s">
        <v>984</v>
      </c>
      <c r="L1530" t="e">
        <v>#VALUE!</v>
      </c>
      <c r="M1530">
        <f t="shared" si="23"/>
        <v>0</v>
      </c>
    </row>
    <row r="1531" spans="1:13" ht="12.75" customHeight="1" x14ac:dyDescent="0.25">
      <c r="A1531" s="48" t="s">
        <v>5970</v>
      </c>
      <c r="B1531" s="48" t="s">
        <v>5971</v>
      </c>
      <c r="C1531" s="49"/>
      <c r="D1531" s="49"/>
      <c r="E1531" s="49"/>
      <c r="F1531" s="49"/>
      <c r="G1531" s="49" t="s">
        <v>983</v>
      </c>
      <c r="H1531" s="49"/>
      <c r="I1531" s="49"/>
      <c r="J1531" s="49" t="s">
        <v>984</v>
      </c>
      <c r="L1531" t="e">
        <v>#VALUE!</v>
      </c>
      <c r="M1531">
        <f t="shared" si="23"/>
        <v>0</v>
      </c>
    </row>
    <row r="1532" spans="1:13" ht="12.75" customHeight="1" x14ac:dyDescent="0.25">
      <c r="A1532" s="48" t="s">
        <v>5972</v>
      </c>
      <c r="B1532" s="48" t="s">
        <v>5973</v>
      </c>
      <c r="C1532" s="49"/>
      <c r="D1532" s="49"/>
      <c r="E1532" s="49"/>
      <c r="F1532" s="49"/>
      <c r="G1532" s="49" t="s">
        <v>983</v>
      </c>
      <c r="H1532" s="49"/>
      <c r="I1532" s="49"/>
      <c r="J1532" s="49" t="s">
        <v>984</v>
      </c>
      <c r="L1532" t="e">
        <v>#VALUE!</v>
      </c>
      <c r="M1532">
        <f t="shared" si="23"/>
        <v>0</v>
      </c>
    </row>
    <row r="1533" spans="1:13" ht="12.75" customHeight="1" x14ac:dyDescent="0.25">
      <c r="A1533" s="48" t="s">
        <v>5974</v>
      </c>
      <c r="B1533" s="48" t="s">
        <v>5975</v>
      </c>
      <c r="C1533" s="49"/>
      <c r="D1533" s="49"/>
      <c r="E1533" s="49"/>
      <c r="F1533" s="49"/>
      <c r="G1533" s="49" t="s">
        <v>983</v>
      </c>
      <c r="H1533" s="49"/>
      <c r="I1533" s="49"/>
      <c r="J1533" s="49" t="s">
        <v>984</v>
      </c>
      <c r="L1533" t="e">
        <v>#VALUE!</v>
      </c>
      <c r="M1533">
        <f t="shared" si="23"/>
        <v>0</v>
      </c>
    </row>
    <row r="1534" spans="1:13" ht="12.75" customHeight="1" x14ac:dyDescent="0.25">
      <c r="A1534" s="48" t="s">
        <v>5976</v>
      </c>
      <c r="B1534" s="48" t="s">
        <v>5977</v>
      </c>
      <c r="C1534" s="49"/>
      <c r="D1534" s="49"/>
      <c r="E1534" s="49"/>
      <c r="F1534" s="49"/>
      <c r="G1534" s="49" t="s">
        <v>983</v>
      </c>
      <c r="H1534" s="49"/>
      <c r="I1534" s="49"/>
      <c r="J1534" s="49" t="s">
        <v>984</v>
      </c>
      <c r="L1534" t="e">
        <v>#VALUE!</v>
      </c>
      <c r="M1534">
        <f t="shared" si="23"/>
        <v>0</v>
      </c>
    </row>
    <row r="1535" spans="1:13" ht="12.75" customHeight="1" x14ac:dyDescent="0.25">
      <c r="A1535" s="48" t="s">
        <v>5978</v>
      </c>
      <c r="B1535" s="48" t="s">
        <v>5979</v>
      </c>
      <c r="C1535" s="49"/>
      <c r="D1535" s="49"/>
      <c r="E1535" s="49"/>
      <c r="F1535" s="49"/>
      <c r="G1535" s="49" t="s">
        <v>983</v>
      </c>
      <c r="H1535" s="49"/>
      <c r="I1535" s="49"/>
      <c r="J1535" s="49" t="s">
        <v>984</v>
      </c>
      <c r="L1535" t="e">
        <v>#VALUE!</v>
      </c>
      <c r="M1535">
        <f t="shared" si="23"/>
        <v>0</v>
      </c>
    </row>
    <row r="1536" spans="1:13" ht="12.75" customHeight="1" x14ac:dyDescent="0.25">
      <c r="A1536" s="48" t="s">
        <v>5980</v>
      </c>
      <c r="B1536" s="48" t="s">
        <v>5981</v>
      </c>
      <c r="C1536" s="49"/>
      <c r="D1536" s="49"/>
      <c r="E1536" s="49"/>
      <c r="F1536" s="49"/>
      <c r="G1536" s="49" t="s">
        <v>983</v>
      </c>
      <c r="H1536" s="49"/>
      <c r="I1536" s="49"/>
      <c r="J1536" s="49" t="s">
        <v>984</v>
      </c>
      <c r="L1536" t="e">
        <v>#VALUE!</v>
      </c>
      <c r="M1536">
        <f t="shared" si="23"/>
        <v>0</v>
      </c>
    </row>
    <row r="1537" spans="1:13" ht="12.75" customHeight="1" x14ac:dyDescent="0.25">
      <c r="A1537" s="47" t="s">
        <v>5753</v>
      </c>
      <c r="B1537" s="85" t="s">
        <v>5754</v>
      </c>
      <c r="C1537" s="86"/>
      <c r="D1537" s="86"/>
      <c r="L1537">
        <v>1</v>
      </c>
      <c r="M1537">
        <f t="shared" si="23"/>
        <v>0</v>
      </c>
    </row>
    <row r="1538" spans="1:13" ht="12.75" customHeight="1" x14ac:dyDescent="0.25">
      <c r="A1538" s="48" t="s">
        <v>5982</v>
      </c>
      <c r="B1538" s="48" t="s">
        <v>5983</v>
      </c>
      <c r="C1538" s="49"/>
      <c r="D1538" s="49"/>
      <c r="E1538" s="49"/>
      <c r="F1538" s="49"/>
      <c r="G1538" s="49" t="s">
        <v>983</v>
      </c>
      <c r="H1538" s="49"/>
      <c r="I1538" s="49"/>
      <c r="J1538" s="49" t="s">
        <v>984</v>
      </c>
      <c r="L1538" t="e">
        <v>#VALUE!</v>
      </c>
      <c r="M1538">
        <f t="shared" si="23"/>
        <v>0</v>
      </c>
    </row>
    <row r="1539" spans="1:13" ht="12.75" customHeight="1" x14ac:dyDescent="0.25">
      <c r="A1539" s="48" t="s">
        <v>5984</v>
      </c>
      <c r="B1539" s="48" t="s">
        <v>5985</v>
      </c>
      <c r="C1539" s="49"/>
      <c r="D1539" s="49"/>
      <c r="E1539" s="49"/>
      <c r="F1539" s="49"/>
      <c r="G1539" s="49" t="s">
        <v>983</v>
      </c>
      <c r="H1539" s="49"/>
      <c r="I1539" s="49"/>
      <c r="J1539" s="49" t="s">
        <v>984</v>
      </c>
      <c r="L1539" t="e">
        <v>#VALUE!</v>
      </c>
      <c r="M1539">
        <f t="shared" si="23"/>
        <v>0</v>
      </c>
    </row>
    <row r="1540" spans="1:13" ht="12.75" customHeight="1" x14ac:dyDescent="0.25">
      <c r="A1540" s="48" t="s">
        <v>5986</v>
      </c>
      <c r="B1540" s="48" t="s">
        <v>5987</v>
      </c>
      <c r="C1540" s="49"/>
      <c r="D1540" s="49"/>
      <c r="E1540" s="49"/>
      <c r="F1540" s="49"/>
      <c r="G1540" s="49" t="s">
        <v>983</v>
      </c>
      <c r="H1540" s="49"/>
      <c r="I1540" s="49"/>
      <c r="J1540" s="49" t="s">
        <v>984</v>
      </c>
      <c r="L1540" t="e">
        <v>#VALUE!</v>
      </c>
      <c r="M1540">
        <f t="shared" si="23"/>
        <v>0</v>
      </c>
    </row>
    <row r="1541" spans="1:13" ht="12.75" customHeight="1" x14ac:dyDescent="0.25">
      <c r="A1541" s="48" t="s">
        <v>5988</v>
      </c>
      <c r="B1541" s="48" t="s">
        <v>5989</v>
      </c>
      <c r="C1541" s="49"/>
      <c r="D1541" s="49"/>
      <c r="E1541" s="49"/>
      <c r="F1541" s="49"/>
      <c r="G1541" s="49" t="s">
        <v>983</v>
      </c>
      <c r="H1541" s="49"/>
      <c r="I1541" s="49"/>
      <c r="J1541" s="49" t="s">
        <v>984</v>
      </c>
      <c r="L1541" t="e">
        <v>#VALUE!</v>
      </c>
      <c r="M1541">
        <f t="shared" ref="M1541:M1604" si="24">+E1541</f>
        <v>0</v>
      </c>
    </row>
    <row r="1542" spans="1:13" ht="12.75" customHeight="1" x14ac:dyDescent="0.25">
      <c r="A1542" s="48" t="s">
        <v>5990</v>
      </c>
      <c r="B1542" s="48" t="s">
        <v>5991</v>
      </c>
      <c r="C1542" s="49"/>
      <c r="D1542" s="49"/>
      <c r="E1542" s="49"/>
      <c r="F1542" s="49"/>
      <c r="G1542" s="49" t="s">
        <v>983</v>
      </c>
      <c r="H1542" s="49"/>
      <c r="I1542" s="49"/>
      <c r="J1542" s="49" t="s">
        <v>984</v>
      </c>
      <c r="L1542" t="e">
        <v>#VALUE!</v>
      </c>
      <c r="M1542">
        <f t="shared" si="24"/>
        <v>0</v>
      </c>
    </row>
    <row r="1543" spans="1:13" ht="12.75" customHeight="1" x14ac:dyDescent="0.25">
      <c r="A1543" s="48" t="s">
        <v>5992</v>
      </c>
      <c r="B1543" s="48" t="s">
        <v>5993</v>
      </c>
      <c r="C1543" s="49"/>
      <c r="D1543" s="49"/>
      <c r="E1543" s="49"/>
      <c r="F1543" s="49"/>
      <c r="G1543" s="49" t="s">
        <v>983</v>
      </c>
      <c r="H1543" s="49"/>
      <c r="I1543" s="49"/>
      <c r="J1543" s="49" t="s">
        <v>984</v>
      </c>
      <c r="L1543" t="e">
        <v>#VALUE!</v>
      </c>
      <c r="M1543">
        <f t="shared" si="24"/>
        <v>0</v>
      </c>
    </row>
    <row r="1544" spans="1:13" ht="12.75" customHeight="1" x14ac:dyDescent="0.25">
      <c r="A1544" s="48" t="s">
        <v>5994</v>
      </c>
      <c r="B1544" s="48" t="s">
        <v>5995</v>
      </c>
      <c r="C1544" s="49"/>
      <c r="D1544" s="49"/>
      <c r="E1544" s="49"/>
      <c r="F1544" s="49"/>
      <c r="G1544" s="49" t="s">
        <v>983</v>
      </c>
      <c r="H1544" s="49"/>
      <c r="I1544" s="49"/>
      <c r="J1544" s="49" t="s">
        <v>984</v>
      </c>
      <c r="L1544" t="e">
        <v>#VALUE!</v>
      </c>
      <c r="M1544">
        <f t="shared" si="24"/>
        <v>0</v>
      </c>
    </row>
    <row r="1545" spans="1:13" ht="12.75" customHeight="1" x14ac:dyDescent="0.25">
      <c r="A1545" s="48" t="s">
        <v>5996</v>
      </c>
      <c r="B1545" s="48" t="s">
        <v>5997</v>
      </c>
      <c r="C1545" s="49"/>
      <c r="D1545" s="49"/>
      <c r="E1545" s="49"/>
      <c r="F1545" s="49"/>
      <c r="G1545" s="49" t="s">
        <v>983</v>
      </c>
      <c r="H1545" s="49"/>
      <c r="I1545" s="49"/>
      <c r="J1545" s="49" t="s">
        <v>984</v>
      </c>
      <c r="L1545" t="e">
        <v>#VALUE!</v>
      </c>
      <c r="M1545">
        <f t="shared" si="24"/>
        <v>0</v>
      </c>
    </row>
    <row r="1546" spans="1:13" ht="12.75" customHeight="1" x14ac:dyDescent="0.25">
      <c r="A1546" s="48" t="s">
        <v>5998</v>
      </c>
      <c r="B1546" s="48" t="s">
        <v>5999</v>
      </c>
      <c r="C1546" s="49"/>
      <c r="D1546" s="49"/>
      <c r="E1546" s="49"/>
      <c r="F1546" s="49"/>
      <c r="G1546" s="49" t="s">
        <v>983</v>
      </c>
      <c r="H1546" s="49"/>
      <c r="I1546" s="49"/>
      <c r="J1546" s="49" t="s">
        <v>984</v>
      </c>
      <c r="L1546" t="e">
        <v>#VALUE!</v>
      </c>
      <c r="M1546">
        <f t="shared" si="24"/>
        <v>0</v>
      </c>
    </row>
    <row r="1547" spans="1:13" ht="12.75" customHeight="1" x14ac:dyDescent="0.25">
      <c r="A1547" s="48" t="s">
        <v>6000</v>
      </c>
      <c r="B1547" s="48" t="s">
        <v>6001</v>
      </c>
      <c r="C1547" s="49"/>
      <c r="D1547" s="49"/>
      <c r="E1547" s="49"/>
      <c r="F1547" s="49"/>
      <c r="G1547" s="49" t="s">
        <v>983</v>
      </c>
      <c r="H1547" s="49"/>
      <c r="I1547" s="49"/>
      <c r="J1547" s="49" t="s">
        <v>984</v>
      </c>
      <c r="L1547" t="e">
        <v>#VALUE!</v>
      </c>
      <c r="M1547">
        <f t="shared" si="24"/>
        <v>0</v>
      </c>
    </row>
    <row r="1548" spans="1:13" ht="12.75" customHeight="1" x14ac:dyDescent="0.25">
      <c r="A1548" s="48" t="s">
        <v>6002</v>
      </c>
      <c r="B1548" s="48" t="s">
        <v>6003</v>
      </c>
      <c r="C1548" s="49"/>
      <c r="D1548" s="49"/>
      <c r="E1548" s="49"/>
      <c r="F1548" s="49"/>
      <c r="G1548" s="49" t="s">
        <v>983</v>
      </c>
      <c r="H1548" s="49"/>
      <c r="I1548" s="49"/>
      <c r="J1548" s="49" t="s">
        <v>984</v>
      </c>
      <c r="L1548" t="e">
        <v>#VALUE!</v>
      </c>
      <c r="M1548">
        <f t="shared" si="24"/>
        <v>0</v>
      </c>
    </row>
    <row r="1549" spans="1:13" ht="12.75" customHeight="1" x14ac:dyDescent="0.25">
      <c r="A1549" s="48" t="s">
        <v>6004</v>
      </c>
      <c r="B1549" s="48" t="s">
        <v>6005</v>
      </c>
      <c r="C1549" s="49"/>
      <c r="D1549" s="49"/>
      <c r="E1549" s="49"/>
      <c r="F1549" s="49"/>
      <c r="G1549" s="49" t="s">
        <v>983</v>
      </c>
      <c r="H1549" s="49"/>
      <c r="I1549" s="49"/>
      <c r="J1549" s="49" t="s">
        <v>984</v>
      </c>
      <c r="L1549" t="e">
        <v>#VALUE!</v>
      </c>
      <c r="M1549">
        <f t="shared" si="24"/>
        <v>0</v>
      </c>
    </row>
    <row r="1550" spans="1:13" ht="12.75" customHeight="1" x14ac:dyDescent="0.25">
      <c r="A1550" s="48" t="s">
        <v>6006</v>
      </c>
      <c r="B1550" s="48" t="s">
        <v>6007</v>
      </c>
      <c r="C1550" s="49"/>
      <c r="D1550" s="49"/>
      <c r="E1550" s="49"/>
      <c r="F1550" s="49"/>
      <c r="G1550" s="49" t="s">
        <v>983</v>
      </c>
      <c r="H1550" s="49"/>
      <c r="I1550" s="49"/>
      <c r="J1550" s="49" t="s">
        <v>984</v>
      </c>
      <c r="L1550" t="e">
        <v>#VALUE!</v>
      </c>
      <c r="M1550">
        <f t="shared" si="24"/>
        <v>0</v>
      </c>
    </row>
    <row r="1551" spans="1:13" ht="12.75" customHeight="1" x14ac:dyDescent="0.25">
      <c r="A1551" s="48" t="s">
        <v>6008</v>
      </c>
      <c r="B1551" s="48" t="s">
        <v>6009</v>
      </c>
      <c r="C1551" s="49"/>
      <c r="D1551" s="49"/>
      <c r="E1551" s="49"/>
      <c r="F1551" s="49"/>
      <c r="G1551" s="49" t="s">
        <v>983</v>
      </c>
      <c r="H1551" s="49"/>
      <c r="I1551" s="49"/>
      <c r="J1551" s="49" t="s">
        <v>984</v>
      </c>
      <c r="L1551" t="e">
        <v>#VALUE!</v>
      </c>
      <c r="M1551">
        <f t="shared" si="24"/>
        <v>0</v>
      </c>
    </row>
    <row r="1552" spans="1:13" ht="12.75" customHeight="1" x14ac:dyDescent="0.25">
      <c r="A1552" s="48" t="s">
        <v>6010</v>
      </c>
      <c r="B1552" s="48" t="s">
        <v>6011</v>
      </c>
      <c r="C1552" s="49"/>
      <c r="D1552" s="49"/>
      <c r="E1552" s="49"/>
      <c r="F1552" s="49"/>
      <c r="G1552" s="49" t="s">
        <v>983</v>
      </c>
      <c r="H1552" s="49"/>
      <c r="I1552" s="49"/>
      <c r="J1552" s="49" t="s">
        <v>984</v>
      </c>
      <c r="L1552" t="e">
        <v>#VALUE!</v>
      </c>
      <c r="M1552">
        <f t="shared" si="24"/>
        <v>0</v>
      </c>
    </row>
    <row r="1553" spans="1:13" ht="12.75" customHeight="1" x14ac:dyDescent="0.25">
      <c r="A1553" s="48" t="s">
        <v>6012</v>
      </c>
      <c r="B1553" s="48" t="s">
        <v>6013</v>
      </c>
      <c r="C1553" s="49"/>
      <c r="D1553" s="49"/>
      <c r="E1553" s="49"/>
      <c r="F1553" s="49"/>
      <c r="G1553" s="49" t="s">
        <v>983</v>
      </c>
      <c r="H1553" s="49"/>
      <c r="I1553" s="49"/>
      <c r="J1553" s="49" t="s">
        <v>984</v>
      </c>
      <c r="L1553" t="e">
        <v>#VALUE!</v>
      </c>
      <c r="M1553">
        <f t="shared" si="24"/>
        <v>0</v>
      </c>
    </row>
    <row r="1554" spans="1:13" ht="12.75" customHeight="1" x14ac:dyDescent="0.25">
      <c r="A1554" s="48" t="s">
        <v>6014</v>
      </c>
      <c r="B1554" s="48" t="s">
        <v>6015</v>
      </c>
      <c r="C1554" s="49"/>
      <c r="D1554" s="49"/>
      <c r="E1554" s="49"/>
      <c r="F1554" s="49"/>
      <c r="G1554" s="49" t="s">
        <v>983</v>
      </c>
      <c r="H1554" s="49"/>
      <c r="I1554" s="49"/>
      <c r="J1554" s="49" t="s">
        <v>984</v>
      </c>
      <c r="L1554" t="e">
        <v>#VALUE!</v>
      </c>
      <c r="M1554">
        <f t="shared" si="24"/>
        <v>0</v>
      </c>
    </row>
    <row r="1555" spans="1:13" ht="12.75" customHeight="1" x14ac:dyDescent="0.25">
      <c r="A1555" s="48" t="s">
        <v>6016</v>
      </c>
      <c r="B1555" s="48" t="s">
        <v>6017</v>
      </c>
      <c r="C1555" s="49"/>
      <c r="D1555" s="49"/>
      <c r="E1555" s="49"/>
      <c r="F1555" s="49"/>
      <c r="G1555" s="49" t="s">
        <v>983</v>
      </c>
      <c r="H1555" s="49"/>
      <c r="I1555" s="49"/>
      <c r="J1555" s="49" t="s">
        <v>984</v>
      </c>
      <c r="L1555" t="e">
        <v>#VALUE!</v>
      </c>
      <c r="M1555">
        <f t="shared" si="24"/>
        <v>0</v>
      </c>
    </row>
    <row r="1556" spans="1:13" ht="12.75" customHeight="1" x14ac:dyDescent="0.25">
      <c r="A1556" s="48" t="s">
        <v>6018</v>
      </c>
      <c r="B1556" s="48" t="s">
        <v>6019</v>
      </c>
      <c r="C1556" s="49"/>
      <c r="D1556" s="49"/>
      <c r="E1556" s="49"/>
      <c r="F1556" s="49"/>
      <c r="G1556" s="49" t="s">
        <v>983</v>
      </c>
      <c r="H1556" s="49"/>
      <c r="I1556" s="49"/>
      <c r="J1556" s="49" t="s">
        <v>984</v>
      </c>
      <c r="L1556" t="e">
        <v>#VALUE!</v>
      </c>
      <c r="M1556">
        <f t="shared" si="24"/>
        <v>0</v>
      </c>
    </row>
    <row r="1557" spans="1:13" ht="12.75" customHeight="1" x14ac:dyDescent="0.25">
      <c r="A1557" s="48" t="s">
        <v>6020</v>
      </c>
      <c r="B1557" s="48" t="s">
        <v>6021</v>
      </c>
      <c r="C1557" s="49"/>
      <c r="D1557" s="49"/>
      <c r="E1557" s="49"/>
      <c r="F1557" s="49"/>
      <c r="G1557" s="49" t="s">
        <v>983</v>
      </c>
      <c r="H1557" s="49"/>
      <c r="I1557" s="49"/>
      <c r="J1557" s="49" t="s">
        <v>984</v>
      </c>
      <c r="L1557" t="e">
        <v>#VALUE!</v>
      </c>
      <c r="M1557">
        <f t="shared" si="24"/>
        <v>0</v>
      </c>
    </row>
    <row r="1558" spans="1:13" ht="12.75" customHeight="1" x14ac:dyDescent="0.25">
      <c r="A1558" s="48" t="s">
        <v>6022</v>
      </c>
      <c r="B1558" s="48" t="s">
        <v>6023</v>
      </c>
      <c r="C1558" s="49"/>
      <c r="D1558" s="49"/>
      <c r="E1558" s="49"/>
      <c r="F1558" s="49"/>
      <c r="G1558" s="49" t="s">
        <v>983</v>
      </c>
      <c r="H1558" s="49"/>
      <c r="I1558" s="49"/>
      <c r="J1558" s="49" t="s">
        <v>984</v>
      </c>
      <c r="L1558" t="e">
        <v>#VALUE!</v>
      </c>
      <c r="M1558">
        <f t="shared" si="24"/>
        <v>0</v>
      </c>
    </row>
    <row r="1559" spans="1:13" ht="12.75" customHeight="1" x14ac:dyDescent="0.25">
      <c r="A1559" s="48" t="s">
        <v>6024</v>
      </c>
      <c r="B1559" s="48" t="s">
        <v>6025</v>
      </c>
      <c r="C1559" s="49"/>
      <c r="D1559" s="49"/>
      <c r="E1559" s="49"/>
      <c r="F1559" s="49"/>
      <c r="G1559" s="49" t="s">
        <v>983</v>
      </c>
      <c r="H1559" s="49"/>
      <c r="I1559" s="49"/>
      <c r="J1559" s="49" t="s">
        <v>984</v>
      </c>
      <c r="L1559" t="e">
        <v>#VALUE!</v>
      </c>
      <c r="M1559">
        <f t="shared" si="24"/>
        <v>0</v>
      </c>
    </row>
    <row r="1560" spans="1:13" ht="12.75" customHeight="1" x14ac:dyDescent="0.25">
      <c r="A1560" s="48" t="s">
        <v>6026</v>
      </c>
      <c r="B1560" s="48" t="s">
        <v>6027</v>
      </c>
      <c r="C1560" s="49"/>
      <c r="D1560" s="49"/>
      <c r="E1560" s="49"/>
      <c r="F1560" s="49"/>
      <c r="G1560" s="49" t="s">
        <v>983</v>
      </c>
      <c r="H1560" s="49"/>
      <c r="I1560" s="49"/>
      <c r="J1560" s="49" t="s">
        <v>984</v>
      </c>
      <c r="L1560" t="e">
        <v>#VALUE!</v>
      </c>
      <c r="M1560">
        <f t="shared" si="24"/>
        <v>0</v>
      </c>
    </row>
    <row r="1561" spans="1:13" ht="12.75" customHeight="1" x14ac:dyDescent="0.25">
      <c r="A1561" s="48" t="s">
        <v>6028</v>
      </c>
      <c r="B1561" s="48" t="s">
        <v>6029</v>
      </c>
      <c r="C1561" s="49"/>
      <c r="D1561" s="49"/>
      <c r="E1561" s="49"/>
      <c r="F1561" s="49"/>
      <c r="G1561" s="49" t="s">
        <v>983</v>
      </c>
      <c r="H1561" s="49"/>
      <c r="I1561" s="49"/>
      <c r="J1561" s="49" t="s">
        <v>984</v>
      </c>
      <c r="L1561" t="e">
        <v>#VALUE!</v>
      </c>
      <c r="M1561">
        <f t="shared" si="24"/>
        <v>0</v>
      </c>
    </row>
    <row r="1562" spans="1:13" ht="12.75" customHeight="1" x14ac:dyDescent="0.25">
      <c r="A1562" s="48" t="s">
        <v>6030</v>
      </c>
      <c r="B1562" s="48" t="s">
        <v>6031</v>
      </c>
      <c r="C1562" s="49"/>
      <c r="D1562" s="49"/>
      <c r="E1562" s="49"/>
      <c r="F1562" s="49"/>
      <c r="G1562" s="49" t="s">
        <v>983</v>
      </c>
      <c r="H1562" s="49"/>
      <c r="I1562" s="49"/>
      <c r="J1562" s="49" t="s">
        <v>984</v>
      </c>
      <c r="L1562" t="e">
        <v>#VALUE!</v>
      </c>
      <c r="M1562">
        <f t="shared" si="24"/>
        <v>0</v>
      </c>
    </row>
    <row r="1563" spans="1:13" ht="12.75" customHeight="1" x14ac:dyDescent="0.25">
      <c r="A1563" s="48" t="s">
        <v>6032</v>
      </c>
      <c r="B1563" s="48" t="s">
        <v>6033</v>
      </c>
      <c r="C1563" s="49"/>
      <c r="D1563" s="49"/>
      <c r="E1563" s="49"/>
      <c r="F1563" s="49"/>
      <c r="G1563" s="49" t="s">
        <v>983</v>
      </c>
      <c r="H1563" s="49"/>
      <c r="I1563" s="49"/>
      <c r="J1563" s="49" t="s">
        <v>984</v>
      </c>
      <c r="L1563" t="e">
        <v>#VALUE!</v>
      </c>
      <c r="M1563">
        <f t="shared" si="24"/>
        <v>0</v>
      </c>
    </row>
    <row r="1564" spans="1:13" ht="12.75" customHeight="1" x14ac:dyDescent="0.25">
      <c r="A1564" s="48" t="s">
        <v>6034</v>
      </c>
      <c r="B1564" s="48" t="s">
        <v>6035</v>
      </c>
      <c r="C1564" s="49"/>
      <c r="D1564" s="49"/>
      <c r="E1564" s="49"/>
      <c r="F1564" s="49"/>
      <c r="G1564" s="49" t="s">
        <v>983</v>
      </c>
      <c r="H1564" s="49"/>
      <c r="I1564" s="49"/>
      <c r="J1564" s="49" t="s">
        <v>984</v>
      </c>
      <c r="L1564" t="e">
        <v>#VALUE!</v>
      </c>
      <c r="M1564">
        <f t="shared" si="24"/>
        <v>0</v>
      </c>
    </row>
    <row r="1565" spans="1:13" ht="12.75" customHeight="1" x14ac:dyDescent="0.25">
      <c r="C1565" s="49"/>
      <c r="D1565" s="49"/>
      <c r="F1565" s="49"/>
      <c r="I1565" s="49"/>
      <c r="L1565" t="e">
        <v>#VALUE!</v>
      </c>
      <c r="M1565">
        <f t="shared" si="24"/>
        <v>0</v>
      </c>
    </row>
    <row r="1566" spans="1:13" ht="12.75" customHeight="1" x14ac:dyDescent="0.25">
      <c r="A1566" s="47" t="s">
        <v>6036</v>
      </c>
      <c r="B1566" s="85" t="s">
        <v>6037</v>
      </c>
      <c r="C1566" s="86"/>
      <c r="D1566" s="86"/>
      <c r="L1566">
        <v>2</v>
      </c>
      <c r="M1566">
        <f t="shared" si="24"/>
        <v>0</v>
      </c>
    </row>
    <row r="1567" spans="1:13" ht="12.75" customHeight="1" x14ac:dyDescent="0.25">
      <c r="A1567" s="48" t="s">
        <v>6038</v>
      </c>
      <c r="B1567" s="48" t="s">
        <v>6039</v>
      </c>
      <c r="C1567" s="49"/>
      <c r="D1567" s="49"/>
      <c r="E1567" s="49"/>
      <c r="F1567" s="49"/>
      <c r="G1567" s="49" t="s">
        <v>983</v>
      </c>
      <c r="H1567" s="49"/>
      <c r="I1567" s="49"/>
      <c r="J1567" s="49" t="s">
        <v>984</v>
      </c>
      <c r="L1567" t="e">
        <v>#VALUE!</v>
      </c>
      <c r="M1567">
        <f t="shared" si="24"/>
        <v>0</v>
      </c>
    </row>
    <row r="1568" spans="1:13" ht="12.75" customHeight="1" x14ac:dyDescent="0.25">
      <c r="A1568" s="48" t="s">
        <v>6040</v>
      </c>
      <c r="B1568" s="48" t="s">
        <v>6039</v>
      </c>
      <c r="C1568" s="49"/>
      <c r="D1568" s="49"/>
      <c r="E1568" s="49"/>
      <c r="F1568" s="49"/>
      <c r="G1568" s="49" t="s">
        <v>983</v>
      </c>
      <c r="H1568" s="49"/>
      <c r="I1568" s="49"/>
      <c r="J1568" s="49" t="s">
        <v>984</v>
      </c>
      <c r="L1568" t="e">
        <v>#VALUE!</v>
      </c>
      <c r="M1568">
        <f t="shared" si="24"/>
        <v>0</v>
      </c>
    </row>
    <row r="1569" spans="1:13" ht="12.75" customHeight="1" x14ac:dyDescent="0.25">
      <c r="A1569" s="48" t="s">
        <v>6041</v>
      </c>
      <c r="B1569" s="48" t="s">
        <v>6039</v>
      </c>
      <c r="C1569" s="49"/>
      <c r="D1569" s="49"/>
      <c r="E1569" s="49"/>
      <c r="F1569" s="49"/>
      <c r="G1569" s="49" t="s">
        <v>983</v>
      </c>
      <c r="H1569" s="49"/>
      <c r="I1569" s="49"/>
      <c r="J1569" s="49" t="s">
        <v>984</v>
      </c>
      <c r="L1569" t="e">
        <v>#VALUE!</v>
      </c>
      <c r="M1569">
        <f t="shared" si="24"/>
        <v>0</v>
      </c>
    </row>
    <row r="1570" spans="1:13" ht="12.75" customHeight="1" x14ac:dyDescent="0.25">
      <c r="A1570" s="48" t="s">
        <v>6042</v>
      </c>
      <c r="B1570" s="48" t="s">
        <v>6039</v>
      </c>
      <c r="C1570" s="49"/>
      <c r="D1570" s="49"/>
      <c r="E1570" s="49"/>
      <c r="F1570" s="49"/>
      <c r="G1570" s="49" t="s">
        <v>983</v>
      </c>
      <c r="H1570" s="49"/>
      <c r="I1570" s="49"/>
      <c r="J1570" s="49" t="s">
        <v>984</v>
      </c>
      <c r="L1570" t="e">
        <v>#VALUE!</v>
      </c>
      <c r="M1570">
        <f t="shared" si="24"/>
        <v>0</v>
      </c>
    </row>
    <row r="1571" spans="1:13" ht="12.75" customHeight="1" x14ac:dyDescent="0.25">
      <c r="A1571" s="48" t="s">
        <v>6043</v>
      </c>
      <c r="B1571" s="48" t="s">
        <v>6039</v>
      </c>
      <c r="C1571" s="49"/>
      <c r="D1571" s="49"/>
      <c r="E1571" s="49"/>
      <c r="F1571" s="49"/>
      <c r="G1571" s="49" t="s">
        <v>983</v>
      </c>
      <c r="H1571" s="49"/>
      <c r="I1571" s="49"/>
      <c r="J1571" s="49" t="s">
        <v>984</v>
      </c>
      <c r="L1571" t="e">
        <v>#VALUE!</v>
      </c>
      <c r="M1571">
        <f t="shared" si="24"/>
        <v>0</v>
      </c>
    </row>
    <row r="1572" spans="1:13" ht="12.75" customHeight="1" x14ac:dyDescent="0.25">
      <c r="A1572" s="48" t="s">
        <v>6044</v>
      </c>
      <c r="B1572" s="48" t="s">
        <v>6039</v>
      </c>
      <c r="C1572" s="49"/>
      <c r="D1572" s="49"/>
      <c r="E1572" s="49"/>
      <c r="F1572" s="49"/>
      <c r="G1572" s="49" t="s">
        <v>983</v>
      </c>
      <c r="H1572" s="49"/>
      <c r="I1572" s="49"/>
      <c r="J1572" s="49" t="s">
        <v>984</v>
      </c>
      <c r="L1572" t="e">
        <v>#VALUE!</v>
      </c>
      <c r="M1572">
        <f t="shared" si="24"/>
        <v>0</v>
      </c>
    </row>
    <row r="1573" spans="1:13" ht="12.75" customHeight="1" x14ac:dyDescent="0.25">
      <c r="A1573" s="48" t="s">
        <v>6045</v>
      </c>
      <c r="B1573" s="48" t="s">
        <v>6039</v>
      </c>
      <c r="C1573" s="49"/>
      <c r="D1573" s="49"/>
      <c r="E1573" s="49"/>
      <c r="F1573" s="49"/>
      <c r="G1573" s="49" t="s">
        <v>983</v>
      </c>
      <c r="H1573" s="49"/>
      <c r="I1573" s="49"/>
      <c r="J1573" s="49" t="s">
        <v>984</v>
      </c>
      <c r="L1573" t="e">
        <v>#VALUE!</v>
      </c>
      <c r="M1573">
        <f t="shared" si="24"/>
        <v>0</v>
      </c>
    </row>
    <row r="1574" spans="1:13" ht="12.75" customHeight="1" x14ac:dyDescent="0.25">
      <c r="A1574" s="48" t="s">
        <v>6046</v>
      </c>
      <c r="B1574" s="48" t="s">
        <v>6047</v>
      </c>
      <c r="C1574" s="49"/>
      <c r="D1574" s="49"/>
      <c r="E1574" s="49"/>
      <c r="F1574" s="49"/>
      <c r="G1574" s="49" t="s">
        <v>983</v>
      </c>
      <c r="H1574" s="49"/>
      <c r="I1574" s="49"/>
      <c r="J1574" s="49" t="s">
        <v>984</v>
      </c>
      <c r="L1574" t="e">
        <v>#VALUE!</v>
      </c>
      <c r="M1574">
        <f t="shared" si="24"/>
        <v>0</v>
      </c>
    </row>
    <row r="1575" spans="1:13" ht="12.75" customHeight="1" x14ac:dyDescent="0.25">
      <c r="A1575" s="48" t="s">
        <v>6048</v>
      </c>
      <c r="B1575" s="48" t="s">
        <v>6049</v>
      </c>
      <c r="C1575" s="49"/>
      <c r="D1575" s="49"/>
      <c r="E1575" s="49"/>
      <c r="F1575" s="49"/>
      <c r="G1575" s="49" t="s">
        <v>983</v>
      </c>
      <c r="H1575" s="49"/>
      <c r="I1575" s="49"/>
      <c r="J1575" s="49" t="s">
        <v>984</v>
      </c>
      <c r="L1575" t="e">
        <v>#VALUE!</v>
      </c>
      <c r="M1575">
        <f t="shared" si="24"/>
        <v>0</v>
      </c>
    </row>
    <row r="1576" spans="1:13" ht="12.75" customHeight="1" x14ac:dyDescent="0.25">
      <c r="A1576" s="48" t="s">
        <v>6050</v>
      </c>
      <c r="B1576" s="48" t="s">
        <v>3727</v>
      </c>
      <c r="C1576" s="49"/>
      <c r="D1576" s="49"/>
      <c r="E1576" s="49"/>
      <c r="F1576" s="49"/>
      <c r="G1576" s="49" t="s">
        <v>983</v>
      </c>
      <c r="H1576" s="49"/>
      <c r="I1576" s="49"/>
      <c r="J1576" s="49" t="s">
        <v>984</v>
      </c>
      <c r="L1576" t="e">
        <v>#VALUE!</v>
      </c>
      <c r="M1576">
        <f t="shared" si="24"/>
        <v>0</v>
      </c>
    </row>
    <row r="1577" spans="1:13" ht="12.75" customHeight="1" x14ac:dyDescent="0.25">
      <c r="A1577" s="48" t="s">
        <v>6051</v>
      </c>
      <c r="B1577" s="48" t="s">
        <v>3727</v>
      </c>
      <c r="C1577" s="49"/>
      <c r="D1577" s="49"/>
      <c r="E1577" s="49"/>
      <c r="F1577" s="49"/>
      <c r="G1577" s="49" t="s">
        <v>983</v>
      </c>
      <c r="H1577" s="49"/>
      <c r="I1577" s="49"/>
      <c r="J1577" s="49" t="s">
        <v>984</v>
      </c>
      <c r="L1577" t="e">
        <v>#VALUE!</v>
      </c>
      <c r="M1577">
        <f t="shared" si="24"/>
        <v>0</v>
      </c>
    </row>
    <row r="1578" spans="1:13" ht="12.75" customHeight="1" x14ac:dyDescent="0.25">
      <c r="A1578" s="48" t="s">
        <v>6052</v>
      </c>
      <c r="B1578" s="48" t="s">
        <v>3727</v>
      </c>
      <c r="C1578" s="49"/>
      <c r="D1578" s="49"/>
      <c r="E1578" s="49"/>
      <c r="F1578" s="49"/>
      <c r="G1578" s="49" t="s">
        <v>983</v>
      </c>
      <c r="H1578" s="49"/>
      <c r="I1578" s="49"/>
      <c r="J1578" s="49" t="s">
        <v>984</v>
      </c>
      <c r="L1578" t="e">
        <v>#VALUE!</v>
      </c>
      <c r="M1578">
        <f t="shared" si="24"/>
        <v>0</v>
      </c>
    </row>
    <row r="1579" spans="1:13" ht="12.75" customHeight="1" x14ac:dyDescent="0.25">
      <c r="A1579" s="48" t="s">
        <v>6053</v>
      </c>
      <c r="B1579" s="48" t="s">
        <v>3727</v>
      </c>
      <c r="C1579" s="49"/>
      <c r="D1579" s="49"/>
      <c r="E1579" s="49"/>
      <c r="F1579" s="49"/>
      <c r="G1579" s="49" t="s">
        <v>983</v>
      </c>
      <c r="H1579" s="49"/>
      <c r="I1579" s="49"/>
      <c r="J1579" s="49" t="s">
        <v>984</v>
      </c>
      <c r="L1579" t="e">
        <v>#VALUE!</v>
      </c>
      <c r="M1579">
        <f t="shared" si="24"/>
        <v>0</v>
      </c>
    </row>
    <row r="1580" spans="1:13" ht="12.75" customHeight="1" x14ac:dyDescent="0.25">
      <c r="A1580" s="48" t="s">
        <v>6054</v>
      </c>
      <c r="B1580" s="48" t="s">
        <v>3727</v>
      </c>
      <c r="C1580" s="49"/>
      <c r="D1580" s="49"/>
      <c r="E1580" s="49"/>
      <c r="F1580" s="49"/>
      <c r="G1580" s="49" t="s">
        <v>983</v>
      </c>
      <c r="H1580" s="49"/>
      <c r="I1580" s="49"/>
      <c r="J1580" s="49" t="s">
        <v>984</v>
      </c>
      <c r="L1580" t="e">
        <v>#VALUE!</v>
      </c>
      <c r="M1580">
        <f t="shared" si="24"/>
        <v>0</v>
      </c>
    </row>
    <row r="1581" spans="1:13" ht="12.75" customHeight="1" x14ac:dyDescent="0.25">
      <c r="A1581" s="48" t="s">
        <v>6055</v>
      </c>
      <c r="B1581" s="48" t="s">
        <v>3727</v>
      </c>
      <c r="C1581" s="49"/>
      <c r="D1581" s="49"/>
      <c r="E1581" s="49"/>
      <c r="F1581" s="49"/>
      <c r="G1581" s="49" t="s">
        <v>983</v>
      </c>
      <c r="H1581" s="49"/>
      <c r="I1581" s="49"/>
      <c r="J1581" s="49" t="s">
        <v>984</v>
      </c>
      <c r="L1581" t="e">
        <v>#VALUE!</v>
      </c>
      <c r="M1581">
        <f t="shared" si="24"/>
        <v>0</v>
      </c>
    </row>
    <row r="1582" spans="1:13" ht="12.75" customHeight="1" x14ac:dyDescent="0.25">
      <c r="A1582" s="48" t="s">
        <v>6056</v>
      </c>
      <c r="B1582" s="48" t="s">
        <v>3727</v>
      </c>
      <c r="C1582" s="49"/>
      <c r="D1582" s="49"/>
      <c r="E1582" s="49"/>
      <c r="F1582" s="49"/>
      <c r="G1582" s="49" t="s">
        <v>983</v>
      </c>
      <c r="H1582" s="49"/>
      <c r="I1582" s="49"/>
      <c r="J1582" s="49" t="s">
        <v>984</v>
      </c>
      <c r="L1582" t="e">
        <v>#VALUE!</v>
      </c>
      <c r="M1582">
        <f t="shared" si="24"/>
        <v>0</v>
      </c>
    </row>
    <row r="1583" spans="1:13" ht="12.75" customHeight="1" x14ac:dyDescent="0.25">
      <c r="A1583" s="48" t="s">
        <v>6057</v>
      </c>
      <c r="B1583" s="48" t="s">
        <v>3727</v>
      </c>
      <c r="C1583" s="49"/>
      <c r="D1583" s="49"/>
      <c r="E1583" s="49"/>
      <c r="F1583" s="49"/>
      <c r="G1583" s="49" t="s">
        <v>983</v>
      </c>
      <c r="H1583" s="49"/>
      <c r="I1583" s="49"/>
      <c r="J1583" s="49" t="s">
        <v>984</v>
      </c>
      <c r="L1583" t="e">
        <v>#VALUE!</v>
      </c>
      <c r="M1583">
        <f t="shared" si="24"/>
        <v>0</v>
      </c>
    </row>
    <row r="1584" spans="1:13" ht="12.75" customHeight="1" x14ac:dyDescent="0.25">
      <c r="A1584" s="48" t="s">
        <v>6058</v>
      </c>
      <c r="B1584" s="48" t="s">
        <v>6059</v>
      </c>
      <c r="C1584" s="49"/>
      <c r="D1584" s="49"/>
      <c r="E1584" s="49"/>
      <c r="F1584" s="49"/>
      <c r="G1584" s="49" t="s">
        <v>983</v>
      </c>
      <c r="H1584" s="49"/>
      <c r="I1584" s="49"/>
      <c r="J1584" s="49" t="s">
        <v>984</v>
      </c>
      <c r="L1584" t="e">
        <v>#VALUE!</v>
      </c>
      <c r="M1584">
        <f t="shared" si="24"/>
        <v>0</v>
      </c>
    </row>
    <row r="1585" spans="1:13" ht="12.75" customHeight="1" x14ac:dyDescent="0.25">
      <c r="A1585" s="48" t="s">
        <v>6060</v>
      </c>
      <c r="B1585" s="48" t="s">
        <v>6059</v>
      </c>
      <c r="C1585" s="49"/>
      <c r="D1585" s="49"/>
      <c r="E1585" s="49"/>
      <c r="F1585" s="49"/>
      <c r="G1585" s="49" t="s">
        <v>983</v>
      </c>
      <c r="H1585" s="49"/>
      <c r="I1585" s="49"/>
      <c r="J1585" s="49" t="s">
        <v>984</v>
      </c>
      <c r="L1585" t="e">
        <v>#VALUE!</v>
      </c>
      <c r="M1585">
        <f t="shared" si="24"/>
        <v>0</v>
      </c>
    </row>
    <row r="1586" spans="1:13" ht="12.75" customHeight="1" x14ac:dyDescent="0.25">
      <c r="A1586" s="48" t="s">
        <v>6061</v>
      </c>
      <c r="B1586" s="48" t="s">
        <v>6062</v>
      </c>
      <c r="C1586" s="49"/>
      <c r="D1586" s="49"/>
      <c r="E1586" s="49"/>
      <c r="F1586" s="49"/>
      <c r="G1586" s="49" t="s">
        <v>983</v>
      </c>
      <c r="H1586" s="49"/>
      <c r="I1586" s="49"/>
      <c r="J1586" s="49" t="s">
        <v>984</v>
      </c>
      <c r="L1586" t="e">
        <v>#VALUE!</v>
      </c>
      <c r="M1586">
        <f t="shared" si="24"/>
        <v>0</v>
      </c>
    </row>
    <row r="1587" spans="1:13" ht="12.75" customHeight="1" x14ac:dyDescent="0.25">
      <c r="A1587" s="48" t="s">
        <v>6063</v>
      </c>
      <c r="B1587" s="48" t="s">
        <v>6062</v>
      </c>
      <c r="C1587" s="49"/>
      <c r="D1587" s="49"/>
      <c r="E1587" s="49"/>
      <c r="F1587" s="49"/>
      <c r="G1587" s="49" t="s">
        <v>983</v>
      </c>
      <c r="H1587" s="49"/>
      <c r="I1587" s="49"/>
      <c r="J1587" s="49" t="s">
        <v>984</v>
      </c>
      <c r="L1587" t="e">
        <v>#VALUE!</v>
      </c>
      <c r="M1587">
        <f t="shared" si="24"/>
        <v>0</v>
      </c>
    </row>
    <row r="1588" spans="1:13" ht="12.75" customHeight="1" x14ac:dyDescent="0.25">
      <c r="A1588" s="48" t="s">
        <v>6064</v>
      </c>
      <c r="B1588" s="48" t="s">
        <v>6065</v>
      </c>
      <c r="C1588" s="49"/>
      <c r="D1588" s="49"/>
      <c r="E1588" s="49"/>
      <c r="F1588" s="49"/>
      <c r="G1588" s="49" t="s">
        <v>983</v>
      </c>
      <c r="H1588" s="49"/>
      <c r="I1588" s="49"/>
      <c r="J1588" s="49" t="s">
        <v>984</v>
      </c>
      <c r="L1588" t="e">
        <v>#VALUE!</v>
      </c>
      <c r="M1588">
        <f t="shared" si="24"/>
        <v>0</v>
      </c>
    </row>
    <row r="1589" spans="1:13" ht="12.75" customHeight="1" x14ac:dyDescent="0.25">
      <c r="A1589" s="48" t="s">
        <v>6066</v>
      </c>
      <c r="B1589" s="48" t="s">
        <v>6065</v>
      </c>
      <c r="C1589" s="49"/>
      <c r="D1589" s="49"/>
      <c r="E1589" s="49"/>
      <c r="F1589" s="49"/>
      <c r="G1589" s="49" t="s">
        <v>983</v>
      </c>
      <c r="H1589" s="49"/>
      <c r="I1589" s="49"/>
      <c r="J1589" s="49" t="s">
        <v>984</v>
      </c>
      <c r="L1589" t="e">
        <v>#VALUE!</v>
      </c>
      <c r="M1589">
        <f t="shared" si="24"/>
        <v>0</v>
      </c>
    </row>
    <row r="1590" spans="1:13" ht="12.75" customHeight="1" x14ac:dyDescent="0.25">
      <c r="A1590" s="48" t="s">
        <v>6067</v>
      </c>
      <c r="B1590" s="48" t="s">
        <v>6068</v>
      </c>
      <c r="C1590" s="49"/>
      <c r="D1590" s="49"/>
      <c r="E1590" s="49"/>
      <c r="F1590" s="49"/>
      <c r="G1590" s="49" t="s">
        <v>983</v>
      </c>
      <c r="H1590" s="49"/>
      <c r="I1590" s="49"/>
      <c r="J1590" s="49" t="s">
        <v>984</v>
      </c>
      <c r="L1590" t="e">
        <v>#VALUE!</v>
      </c>
      <c r="M1590">
        <f t="shared" si="24"/>
        <v>0</v>
      </c>
    </row>
    <row r="1591" spans="1:13" ht="12.75" customHeight="1" x14ac:dyDescent="0.25">
      <c r="A1591" s="48" t="s">
        <v>6069</v>
      </c>
      <c r="B1591" s="48" t="s">
        <v>6068</v>
      </c>
      <c r="C1591" s="49"/>
      <c r="D1591" s="49"/>
      <c r="E1591" s="49"/>
      <c r="F1591" s="49"/>
      <c r="G1591" s="49" t="s">
        <v>983</v>
      </c>
      <c r="H1591" s="49"/>
      <c r="I1591" s="49"/>
      <c r="J1591" s="49" t="s">
        <v>984</v>
      </c>
      <c r="L1591" t="e">
        <v>#VALUE!</v>
      </c>
      <c r="M1591">
        <f t="shared" si="24"/>
        <v>0</v>
      </c>
    </row>
    <row r="1592" spans="1:13" ht="12.75" customHeight="1" x14ac:dyDescent="0.25">
      <c r="A1592" s="48" t="s">
        <v>6070</v>
      </c>
      <c r="B1592" s="48" t="s">
        <v>6071</v>
      </c>
      <c r="C1592" s="49"/>
      <c r="D1592" s="49"/>
      <c r="E1592" s="49"/>
      <c r="F1592" s="49"/>
      <c r="G1592" s="49" t="s">
        <v>983</v>
      </c>
      <c r="H1592" s="49"/>
      <c r="I1592" s="49"/>
      <c r="J1592" s="49" t="s">
        <v>984</v>
      </c>
      <c r="L1592" t="e">
        <v>#VALUE!</v>
      </c>
      <c r="M1592">
        <f t="shared" si="24"/>
        <v>0</v>
      </c>
    </row>
    <row r="1593" spans="1:13" ht="12.75" customHeight="1" x14ac:dyDescent="0.25">
      <c r="A1593" s="48" t="s">
        <v>6072</v>
      </c>
      <c r="B1593" s="48" t="s">
        <v>6071</v>
      </c>
      <c r="C1593" s="49"/>
      <c r="D1593" s="49"/>
      <c r="E1593" s="49"/>
      <c r="F1593" s="49"/>
      <c r="G1593" s="49" t="s">
        <v>983</v>
      </c>
      <c r="H1593" s="49"/>
      <c r="I1593" s="49"/>
      <c r="J1593" s="49" t="s">
        <v>984</v>
      </c>
      <c r="L1593" t="e">
        <v>#VALUE!</v>
      </c>
      <c r="M1593">
        <f t="shared" si="24"/>
        <v>0</v>
      </c>
    </row>
    <row r="1594" spans="1:13" ht="12.75" customHeight="1" x14ac:dyDescent="0.25">
      <c r="A1594" s="48" t="s">
        <v>6073</v>
      </c>
      <c r="B1594" s="48" t="s">
        <v>6074</v>
      </c>
      <c r="C1594" s="49"/>
      <c r="D1594" s="49"/>
      <c r="E1594" s="49"/>
      <c r="F1594" s="49"/>
      <c r="G1594" s="49" t="s">
        <v>983</v>
      </c>
      <c r="H1594" s="49"/>
      <c r="I1594" s="49"/>
      <c r="J1594" s="49" t="s">
        <v>984</v>
      </c>
      <c r="L1594" t="e">
        <v>#VALUE!</v>
      </c>
      <c r="M1594">
        <f t="shared" si="24"/>
        <v>0</v>
      </c>
    </row>
    <row r="1595" spans="1:13" ht="12.75" customHeight="1" x14ac:dyDescent="0.25">
      <c r="A1595" s="47" t="s">
        <v>6036</v>
      </c>
      <c r="B1595" s="85" t="s">
        <v>6037</v>
      </c>
      <c r="C1595" s="86"/>
      <c r="D1595" s="86"/>
      <c r="L1595">
        <v>2</v>
      </c>
      <c r="M1595">
        <f t="shared" si="24"/>
        <v>0</v>
      </c>
    </row>
    <row r="1596" spans="1:13" ht="12.75" customHeight="1" x14ac:dyDescent="0.25">
      <c r="A1596" s="48" t="s">
        <v>6075</v>
      </c>
      <c r="B1596" s="48" t="s">
        <v>6074</v>
      </c>
      <c r="C1596" s="49"/>
      <c r="D1596" s="49"/>
      <c r="E1596" s="49"/>
      <c r="F1596" s="49"/>
      <c r="G1596" s="49" t="s">
        <v>983</v>
      </c>
      <c r="H1596" s="49"/>
      <c r="I1596" s="49"/>
      <c r="J1596" s="49" t="s">
        <v>984</v>
      </c>
      <c r="L1596" t="e">
        <v>#VALUE!</v>
      </c>
      <c r="M1596">
        <f t="shared" si="24"/>
        <v>0</v>
      </c>
    </row>
    <row r="1597" spans="1:13" ht="12.75" customHeight="1" x14ac:dyDescent="0.25">
      <c r="A1597" s="48" t="s">
        <v>6076</v>
      </c>
      <c r="B1597" s="48" t="s">
        <v>6077</v>
      </c>
      <c r="C1597" s="49"/>
      <c r="D1597" s="49"/>
      <c r="E1597" s="49"/>
      <c r="F1597" s="49"/>
      <c r="G1597" s="49" t="s">
        <v>983</v>
      </c>
      <c r="H1597" s="49"/>
      <c r="I1597" s="49"/>
      <c r="J1597" s="49" t="s">
        <v>984</v>
      </c>
      <c r="L1597" t="e">
        <v>#VALUE!</v>
      </c>
      <c r="M1597">
        <f t="shared" si="24"/>
        <v>0</v>
      </c>
    </row>
    <row r="1598" spans="1:13" ht="12.75" customHeight="1" x14ac:dyDescent="0.25">
      <c r="A1598" s="48" t="s">
        <v>6078</v>
      </c>
      <c r="B1598" s="48" t="s">
        <v>6077</v>
      </c>
      <c r="C1598" s="49"/>
      <c r="D1598" s="49"/>
      <c r="E1598" s="49"/>
      <c r="F1598" s="49"/>
      <c r="G1598" s="49" t="s">
        <v>983</v>
      </c>
      <c r="H1598" s="49"/>
      <c r="I1598" s="49"/>
      <c r="J1598" s="49" t="s">
        <v>984</v>
      </c>
      <c r="L1598" t="e">
        <v>#VALUE!</v>
      </c>
      <c r="M1598">
        <f t="shared" si="24"/>
        <v>0</v>
      </c>
    </row>
    <row r="1599" spans="1:13" ht="12.75" customHeight="1" x14ac:dyDescent="0.25">
      <c r="A1599" s="48" t="s">
        <v>6079</v>
      </c>
      <c r="B1599" s="48" t="s">
        <v>6080</v>
      </c>
      <c r="C1599" s="49"/>
      <c r="D1599" s="49"/>
      <c r="E1599" s="49"/>
      <c r="F1599" s="49"/>
      <c r="G1599" s="49" t="s">
        <v>983</v>
      </c>
      <c r="H1599" s="49"/>
      <c r="I1599" s="49"/>
      <c r="J1599" s="49" t="s">
        <v>984</v>
      </c>
      <c r="L1599" t="e">
        <v>#VALUE!</v>
      </c>
      <c r="M1599">
        <f t="shared" si="24"/>
        <v>0</v>
      </c>
    </row>
    <row r="1600" spans="1:13" ht="12.75" customHeight="1" x14ac:dyDescent="0.25">
      <c r="A1600" s="48" t="s">
        <v>6081</v>
      </c>
      <c r="B1600" s="48" t="s">
        <v>6080</v>
      </c>
      <c r="C1600" s="49"/>
      <c r="D1600" s="49"/>
      <c r="E1600" s="49"/>
      <c r="F1600" s="49"/>
      <c r="G1600" s="49" t="s">
        <v>983</v>
      </c>
      <c r="H1600" s="49"/>
      <c r="I1600" s="49"/>
      <c r="J1600" s="49" t="s">
        <v>984</v>
      </c>
      <c r="L1600" t="e">
        <v>#VALUE!</v>
      </c>
      <c r="M1600">
        <f t="shared" si="24"/>
        <v>0</v>
      </c>
    </row>
    <row r="1601" spans="1:13" ht="12.75" customHeight="1" x14ac:dyDescent="0.25">
      <c r="A1601" s="48" t="s">
        <v>6082</v>
      </c>
      <c r="B1601" s="48" t="s">
        <v>6080</v>
      </c>
      <c r="C1601" s="49"/>
      <c r="D1601" s="49"/>
      <c r="E1601" s="49"/>
      <c r="F1601" s="49"/>
      <c r="G1601" s="49" t="s">
        <v>983</v>
      </c>
      <c r="H1601" s="49"/>
      <c r="I1601" s="49"/>
      <c r="J1601" s="49" t="s">
        <v>984</v>
      </c>
      <c r="L1601" t="e">
        <v>#VALUE!</v>
      </c>
      <c r="M1601">
        <f t="shared" si="24"/>
        <v>0</v>
      </c>
    </row>
    <row r="1602" spans="1:13" ht="12.75" customHeight="1" x14ac:dyDescent="0.25">
      <c r="A1602" s="48" t="s">
        <v>6083</v>
      </c>
      <c r="B1602" s="48" t="s">
        <v>6084</v>
      </c>
      <c r="C1602" s="49"/>
      <c r="D1602" s="49"/>
      <c r="E1602" s="49"/>
      <c r="F1602" s="49"/>
      <c r="G1602" s="49" t="s">
        <v>983</v>
      </c>
      <c r="H1602" s="49"/>
      <c r="I1602" s="49"/>
      <c r="J1602" s="49" t="s">
        <v>984</v>
      </c>
      <c r="L1602" t="e">
        <v>#VALUE!</v>
      </c>
      <c r="M1602">
        <f t="shared" si="24"/>
        <v>0</v>
      </c>
    </row>
    <row r="1603" spans="1:13" ht="12.75" customHeight="1" x14ac:dyDescent="0.25">
      <c r="A1603" s="48" t="s">
        <v>6085</v>
      </c>
      <c r="B1603" s="48" t="s">
        <v>6084</v>
      </c>
      <c r="C1603" s="49"/>
      <c r="D1603" s="49"/>
      <c r="E1603" s="49"/>
      <c r="F1603" s="49"/>
      <c r="G1603" s="49" t="s">
        <v>983</v>
      </c>
      <c r="H1603" s="49"/>
      <c r="I1603" s="49"/>
      <c r="J1603" s="49" t="s">
        <v>984</v>
      </c>
      <c r="L1603" t="e">
        <v>#VALUE!</v>
      </c>
      <c r="M1603">
        <f t="shared" si="24"/>
        <v>0</v>
      </c>
    </row>
    <row r="1604" spans="1:13" ht="12.75" customHeight="1" x14ac:dyDescent="0.25">
      <c r="A1604" s="48" t="s">
        <v>6086</v>
      </c>
      <c r="B1604" s="48" t="s">
        <v>6087</v>
      </c>
      <c r="C1604" s="49"/>
      <c r="D1604" s="49"/>
      <c r="E1604" s="49"/>
      <c r="F1604" s="49"/>
      <c r="G1604" s="49" t="s">
        <v>983</v>
      </c>
      <c r="H1604" s="49"/>
      <c r="I1604" s="49"/>
      <c r="J1604" s="49" t="s">
        <v>984</v>
      </c>
      <c r="L1604" t="e">
        <v>#VALUE!</v>
      </c>
      <c r="M1604">
        <f t="shared" si="24"/>
        <v>0</v>
      </c>
    </row>
    <row r="1605" spans="1:13" ht="12.75" customHeight="1" x14ac:dyDescent="0.25">
      <c r="A1605" s="48" t="s">
        <v>6088</v>
      </c>
      <c r="B1605" s="48" t="s">
        <v>6087</v>
      </c>
      <c r="C1605" s="49"/>
      <c r="D1605" s="49"/>
      <c r="E1605" s="49"/>
      <c r="F1605" s="49"/>
      <c r="G1605" s="49" t="s">
        <v>983</v>
      </c>
      <c r="H1605" s="49"/>
      <c r="I1605" s="49"/>
      <c r="J1605" s="49" t="s">
        <v>984</v>
      </c>
      <c r="L1605" t="e">
        <v>#VALUE!</v>
      </c>
      <c r="M1605">
        <f t="shared" ref="M1605:M1668" si="25">+E1605</f>
        <v>0</v>
      </c>
    </row>
    <row r="1606" spans="1:13" ht="12.75" customHeight="1" x14ac:dyDescent="0.25">
      <c r="A1606" s="48" t="s">
        <v>6089</v>
      </c>
      <c r="B1606" s="48" t="s">
        <v>6090</v>
      </c>
      <c r="C1606" s="49"/>
      <c r="D1606" s="49"/>
      <c r="E1606" s="49"/>
      <c r="F1606" s="49"/>
      <c r="G1606" s="49" t="s">
        <v>983</v>
      </c>
      <c r="H1606" s="49"/>
      <c r="I1606" s="49"/>
      <c r="J1606" s="49" t="s">
        <v>984</v>
      </c>
      <c r="L1606" t="e">
        <v>#VALUE!</v>
      </c>
      <c r="M1606">
        <f t="shared" si="25"/>
        <v>0</v>
      </c>
    </row>
    <row r="1607" spans="1:13" ht="12.75" customHeight="1" x14ac:dyDescent="0.25">
      <c r="A1607" s="48" t="s">
        <v>6091</v>
      </c>
      <c r="B1607" s="48" t="s">
        <v>6090</v>
      </c>
      <c r="C1607" s="49"/>
      <c r="D1607" s="49"/>
      <c r="E1607" s="49"/>
      <c r="F1607" s="49"/>
      <c r="G1607" s="49" t="s">
        <v>983</v>
      </c>
      <c r="H1607" s="49"/>
      <c r="I1607" s="49"/>
      <c r="J1607" s="49" t="s">
        <v>984</v>
      </c>
      <c r="L1607" t="e">
        <v>#VALUE!</v>
      </c>
      <c r="M1607">
        <f t="shared" si="25"/>
        <v>0</v>
      </c>
    </row>
    <row r="1608" spans="1:13" ht="12.75" customHeight="1" x14ac:dyDescent="0.25">
      <c r="A1608" s="48" t="s">
        <v>6092</v>
      </c>
      <c r="B1608" s="48" t="s">
        <v>6093</v>
      </c>
      <c r="C1608" s="49"/>
      <c r="D1608" s="49"/>
      <c r="E1608" s="49"/>
      <c r="F1608" s="49"/>
      <c r="G1608" s="49" t="s">
        <v>983</v>
      </c>
      <c r="H1608" s="49"/>
      <c r="I1608" s="49"/>
      <c r="J1608" s="49" t="s">
        <v>984</v>
      </c>
      <c r="L1608" t="e">
        <v>#VALUE!</v>
      </c>
      <c r="M1608">
        <f t="shared" si="25"/>
        <v>0</v>
      </c>
    </row>
    <row r="1609" spans="1:13" ht="12.75" customHeight="1" x14ac:dyDescent="0.25">
      <c r="A1609" s="48" t="s">
        <v>6094</v>
      </c>
      <c r="B1609" s="48" t="s">
        <v>6095</v>
      </c>
      <c r="C1609" s="49"/>
      <c r="D1609" s="49"/>
      <c r="E1609" s="49"/>
      <c r="F1609" s="49"/>
      <c r="G1609" s="49" t="s">
        <v>983</v>
      </c>
      <c r="H1609" s="49"/>
      <c r="I1609" s="49"/>
      <c r="J1609" s="49" t="s">
        <v>984</v>
      </c>
      <c r="L1609" t="e">
        <v>#VALUE!</v>
      </c>
      <c r="M1609">
        <f t="shared" si="25"/>
        <v>0</v>
      </c>
    </row>
    <row r="1610" spans="1:13" ht="12.75" customHeight="1" x14ac:dyDescent="0.25">
      <c r="A1610" s="48" t="s">
        <v>6096</v>
      </c>
      <c r="B1610" s="48" t="s">
        <v>6097</v>
      </c>
      <c r="C1610" s="49"/>
      <c r="D1610" s="49"/>
      <c r="E1610" s="49"/>
      <c r="F1610" s="49"/>
      <c r="G1610" s="49" t="s">
        <v>983</v>
      </c>
      <c r="H1610" s="49"/>
      <c r="I1610" s="49"/>
      <c r="J1610" s="49" t="s">
        <v>984</v>
      </c>
      <c r="L1610" t="e">
        <v>#VALUE!</v>
      </c>
      <c r="M1610">
        <f t="shared" si="25"/>
        <v>0</v>
      </c>
    </row>
    <row r="1611" spans="1:13" ht="12.75" customHeight="1" x14ac:dyDescent="0.25">
      <c r="A1611" s="48" t="s">
        <v>6098</v>
      </c>
      <c r="B1611" s="48" t="s">
        <v>6099</v>
      </c>
      <c r="C1611" s="49"/>
      <c r="D1611" s="49"/>
      <c r="E1611" s="49"/>
      <c r="F1611" s="49"/>
      <c r="G1611" s="49" t="s">
        <v>983</v>
      </c>
      <c r="H1611" s="49"/>
      <c r="I1611" s="49"/>
      <c r="J1611" s="49" t="s">
        <v>984</v>
      </c>
      <c r="L1611" t="e">
        <v>#VALUE!</v>
      </c>
      <c r="M1611">
        <f t="shared" si="25"/>
        <v>0</v>
      </c>
    </row>
    <row r="1612" spans="1:13" ht="12.75" customHeight="1" x14ac:dyDescent="0.25">
      <c r="A1612" s="48" t="s">
        <v>6100</v>
      </c>
      <c r="B1612" s="48" t="s">
        <v>6101</v>
      </c>
      <c r="C1612" s="49"/>
      <c r="D1612" s="49"/>
      <c r="E1612" s="49"/>
      <c r="F1612" s="49"/>
      <c r="G1612" s="49" t="s">
        <v>983</v>
      </c>
      <c r="H1612" s="49"/>
      <c r="I1612" s="49"/>
      <c r="J1612" s="49" t="s">
        <v>984</v>
      </c>
      <c r="L1612" t="e">
        <v>#VALUE!</v>
      </c>
      <c r="M1612">
        <f t="shared" si="25"/>
        <v>0</v>
      </c>
    </row>
    <row r="1613" spans="1:13" ht="12.75" customHeight="1" x14ac:dyDescent="0.25">
      <c r="A1613" s="48" t="s">
        <v>6102</v>
      </c>
      <c r="B1613" s="48" t="s">
        <v>6103</v>
      </c>
      <c r="C1613" s="49"/>
      <c r="D1613" s="49"/>
      <c r="E1613" s="49"/>
      <c r="F1613" s="49"/>
      <c r="G1613" s="49" t="s">
        <v>983</v>
      </c>
      <c r="H1613" s="49"/>
      <c r="I1613" s="49"/>
      <c r="J1613" s="49" t="s">
        <v>984</v>
      </c>
      <c r="L1613" t="e">
        <v>#VALUE!</v>
      </c>
      <c r="M1613">
        <f t="shared" si="25"/>
        <v>0</v>
      </c>
    </row>
    <row r="1614" spans="1:13" ht="12.75" customHeight="1" x14ac:dyDescent="0.25">
      <c r="A1614" s="48" t="s">
        <v>6104</v>
      </c>
      <c r="B1614" s="48" t="s">
        <v>6105</v>
      </c>
      <c r="C1614" s="49"/>
      <c r="D1614" s="49"/>
      <c r="E1614" s="49"/>
      <c r="F1614" s="49"/>
      <c r="G1614" s="49" t="s">
        <v>983</v>
      </c>
      <c r="H1614" s="49"/>
      <c r="I1614" s="49"/>
      <c r="J1614" s="49" t="s">
        <v>984</v>
      </c>
      <c r="L1614" t="e">
        <v>#VALUE!</v>
      </c>
      <c r="M1614">
        <f t="shared" si="25"/>
        <v>0</v>
      </c>
    </row>
    <row r="1615" spans="1:13" ht="12.75" customHeight="1" x14ac:dyDescent="0.25">
      <c r="A1615" s="48" t="s">
        <v>6106</v>
      </c>
      <c r="B1615" s="48" t="s">
        <v>6107</v>
      </c>
      <c r="C1615" s="49"/>
      <c r="D1615" s="49"/>
      <c r="E1615" s="49"/>
      <c r="F1615" s="49"/>
      <c r="G1615" s="49" t="s">
        <v>983</v>
      </c>
      <c r="H1615" s="49"/>
      <c r="I1615" s="49"/>
      <c r="J1615" s="49" t="s">
        <v>984</v>
      </c>
      <c r="L1615" t="e">
        <v>#VALUE!</v>
      </c>
      <c r="M1615">
        <f t="shared" si="25"/>
        <v>0</v>
      </c>
    </row>
    <row r="1616" spans="1:13" ht="12.75" customHeight="1" x14ac:dyDescent="0.25">
      <c r="A1616" s="48" t="s">
        <v>6108</v>
      </c>
      <c r="B1616" s="48" t="s">
        <v>6109</v>
      </c>
      <c r="C1616" s="49"/>
      <c r="D1616" s="49"/>
      <c r="E1616" s="49"/>
      <c r="F1616" s="49"/>
      <c r="G1616" s="49" t="s">
        <v>983</v>
      </c>
      <c r="H1616" s="49"/>
      <c r="I1616" s="49"/>
      <c r="J1616" s="49" t="s">
        <v>984</v>
      </c>
      <c r="L1616" t="e">
        <v>#VALUE!</v>
      </c>
      <c r="M1616">
        <f t="shared" si="25"/>
        <v>0</v>
      </c>
    </row>
    <row r="1617" spans="1:13" ht="12.75" customHeight="1" x14ac:dyDescent="0.25">
      <c r="A1617" s="48" t="s">
        <v>6110</v>
      </c>
      <c r="B1617" s="48" t="s">
        <v>6111</v>
      </c>
      <c r="C1617" s="49"/>
      <c r="D1617" s="49"/>
      <c r="E1617" s="49"/>
      <c r="F1617" s="49"/>
      <c r="G1617" s="49" t="s">
        <v>983</v>
      </c>
      <c r="H1617" s="49"/>
      <c r="I1617" s="49"/>
      <c r="J1617" s="49" t="s">
        <v>984</v>
      </c>
      <c r="L1617" t="e">
        <v>#VALUE!</v>
      </c>
      <c r="M1617">
        <f t="shared" si="25"/>
        <v>0</v>
      </c>
    </row>
    <row r="1618" spans="1:13" ht="12.75" customHeight="1" x14ac:dyDescent="0.25">
      <c r="A1618" s="48" t="s">
        <v>6112</v>
      </c>
      <c r="B1618" s="48" t="s">
        <v>6113</v>
      </c>
      <c r="C1618" s="49"/>
      <c r="D1618" s="49"/>
      <c r="E1618" s="49"/>
      <c r="F1618" s="49"/>
      <c r="G1618" s="49" t="s">
        <v>983</v>
      </c>
      <c r="H1618" s="49"/>
      <c r="I1618" s="49"/>
      <c r="J1618" s="49" t="s">
        <v>984</v>
      </c>
      <c r="L1618" t="e">
        <v>#VALUE!</v>
      </c>
      <c r="M1618">
        <f t="shared" si="25"/>
        <v>0</v>
      </c>
    </row>
    <row r="1619" spans="1:13" ht="12.75" customHeight="1" x14ac:dyDescent="0.25">
      <c r="A1619" s="48" t="s">
        <v>6114</v>
      </c>
      <c r="B1619" s="48" t="s">
        <v>6115</v>
      </c>
      <c r="C1619" s="49"/>
      <c r="D1619" s="49"/>
      <c r="E1619" s="49"/>
      <c r="F1619" s="49"/>
      <c r="G1619" s="49" t="s">
        <v>983</v>
      </c>
      <c r="H1619" s="49"/>
      <c r="I1619" s="49"/>
      <c r="J1619" s="49" t="s">
        <v>984</v>
      </c>
      <c r="L1619" t="e">
        <v>#VALUE!</v>
      </c>
      <c r="M1619">
        <f t="shared" si="25"/>
        <v>0</v>
      </c>
    </row>
    <row r="1620" spans="1:13" ht="12.75" customHeight="1" x14ac:dyDescent="0.25">
      <c r="A1620" s="48" t="s">
        <v>6116</v>
      </c>
      <c r="B1620" s="48" t="s">
        <v>6117</v>
      </c>
      <c r="C1620" s="49"/>
      <c r="D1620" s="49"/>
      <c r="E1620" s="49"/>
      <c r="F1620" s="49"/>
      <c r="G1620" s="49" t="s">
        <v>983</v>
      </c>
      <c r="H1620" s="49"/>
      <c r="I1620" s="49"/>
      <c r="J1620" s="49" t="s">
        <v>984</v>
      </c>
      <c r="L1620" t="e">
        <v>#VALUE!</v>
      </c>
      <c r="M1620">
        <f t="shared" si="25"/>
        <v>0</v>
      </c>
    </row>
    <row r="1621" spans="1:13" ht="12.75" customHeight="1" x14ac:dyDescent="0.25">
      <c r="A1621" s="48" t="s">
        <v>6118</v>
      </c>
      <c r="B1621" s="48" t="s">
        <v>6119</v>
      </c>
      <c r="C1621" s="49"/>
      <c r="D1621" s="49"/>
      <c r="E1621" s="49"/>
      <c r="F1621" s="49"/>
      <c r="G1621" s="49" t="s">
        <v>983</v>
      </c>
      <c r="H1621" s="49"/>
      <c r="I1621" s="49"/>
      <c r="J1621" s="49" t="s">
        <v>984</v>
      </c>
      <c r="L1621" t="e">
        <v>#VALUE!</v>
      </c>
      <c r="M1621">
        <f t="shared" si="25"/>
        <v>0</v>
      </c>
    </row>
    <row r="1622" spans="1:13" ht="12.75" customHeight="1" x14ac:dyDescent="0.25">
      <c r="A1622" s="48" t="s">
        <v>6120</v>
      </c>
      <c r="B1622" s="48" t="s">
        <v>6121</v>
      </c>
      <c r="C1622" s="49"/>
      <c r="D1622" s="49"/>
      <c r="E1622" s="49"/>
      <c r="F1622" s="49"/>
      <c r="G1622" s="49" t="s">
        <v>983</v>
      </c>
      <c r="H1622" s="49"/>
      <c r="I1622" s="49"/>
      <c r="J1622" s="49" t="s">
        <v>984</v>
      </c>
      <c r="L1622" t="e">
        <v>#VALUE!</v>
      </c>
      <c r="M1622">
        <f t="shared" si="25"/>
        <v>0</v>
      </c>
    </row>
    <row r="1623" spans="1:13" ht="12.75" customHeight="1" x14ac:dyDescent="0.25">
      <c r="A1623" s="48" t="s">
        <v>6122</v>
      </c>
      <c r="B1623" s="48" t="s">
        <v>6123</v>
      </c>
      <c r="C1623" s="49"/>
      <c r="D1623" s="49"/>
      <c r="E1623" s="49"/>
      <c r="F1623" s="49"/>
      <c r="G1623" s="49" t="s">
        <v>983</v>
      </c>
      <c r="H1623" s="49"/>
      <c r="I1623" s="49"/>
      <c r="J1623" s="49" t="s">
        <v>984</v>
      </c>
      <c r="L1623" t="e">
        <v>#VALUE!</v>
      </c>
      <c r="M1623">
        <f t="shared" si="25"/>
        <v>0</v>
      </c>
    </row>
    <row r="1624" spans="1:13" ht="12.75" customHeight="1" x14ac:dyDescent="0.25">
      <c r="A1624" s="48" t="s">
        <v>6124</v>
      </c>
      <c r="B1624" s="48" t="s">
        <v>6125</v>
      </c>
      <c r="C1624" s="49"/>
      <c r="D1624" s="49"/>
      <c r="E1624" s="49"/>
      <c r="F1624" s="49"/>
      <c r="G1624" s="49" t="s">
        <v>983</v>
      </c>
      <c r="H1624" s="49"/>
      <c r="I1624" s="49"/>
      <c r="J1624" s="49" t="s">
        <v>984</v>
      </c>
      <c r="L1624" t="e">
        <v>#VALUE!</v>
      </c>
      <c r="M1624">
        <f t="shared" si="25"/>
        <v>0</v>
      </c>
    </row>
    <row r="1625" spans="1:13" ht="12.75" customHeight="1" x14ac:dyDescent="0.25">
      <c r="A1625" s="48" t="s">
        <v>6126</v>
      </c>
      <c r="B1625" s="48" t="s">
        <v>6127</v>
      </c>
      <c r="C1625" s="49"/>
      <c r="D1625" s="49"/>
      <c r="E1625" s="49"/>
      <c r="F1625" s="49"/>
      <c r="G1625" s="49" t="s">
        <v>983</v>
      </c>
      <c r="H1625" s="49"/>
      <c r="I1625" s="49"/>
      <c r="J1625" s="49" t="s">
        <v>984</v>
      </c>
      <c r="L1625" t="e">
        <v>#VALUE!</v>
      </c>
      <c r="M1625">
        <f t="shared" si="25"/>
        <v>0</v>
      </c>
    </row>
    <row r="1626" spans="1:13" ht="12.75" customHeight="1" x14ac:dyDescent="0.25">
      <c r="A1626" s="48" t="s">
        <v>6128</v>
      </c>
      <c r="B1626" s="48" t="s">
        <v>6129</v>
      </c>
      <c r="C1626" s="49"/>
      <c r="D1626" s="49"/>
      <c r="E1626" s="49"/>
      <c r="F1626" s="49"/>
      <c r="G1626" s="49" t="s">
        <v>983</v>
      </c>
      <c r="H1626" s="49"/>
      <c r="I1626" s="49"/>
      <c r="J1626" s="49" t="s">
        <v>984</v>
      </c>
      <c r="L1626" t="e">
        <v>#VALUE!</v>
      </c>
      <c r="M1626">
        <f t="shared" si="25"/>
        <v>0</v>
      </c>
    </row>
    <row r="1627" spans="1:13" ht="12.75" customHeight="1" x14ac:dyDescent="0.25">
      <c r="A1627" s="48" t="s">
        <v>6130</v>
      </c>
      <c r="B1627" s="48" t="s">
        <v>6131</v>
      </c>
      <c r="C1627" s="49"/>
      <c r="D1627" s="49"/>
      <c r="E1627" s="49"/>
      <c r="F1627" s="49"/>
      <c r="G1627" s="49" t="s">
        <v>983</v>
      </c>
      <c r="H1627" s="49"/>
      <c r="I1627" s="49"/>
      <c r="J1627" s="49" t="s">
        <v>984</v>
      </c>
      <c r="L1627" t="e">
        <v>#VALUE!</v>
      </c>
      <c r="M1627">
        <f t="shared" si="25"/>
        <v>0</v>
      </c>
    </row>
    <row r="1628" spans="1:13" ht="12.75" customHeight="1" x14ac:dyDescent="0.25">
      <c r="A1628" s="48" t="s">
        <v>6132</v>
      </c>
      <c r="B1628" s="48" t="s">
        <v>6133</v>
      </c>
      <c r="C1628" s="49"/>
      <c r="D1628" s="49"/>
      <c r="E1628" s="49"/>
      <c r="F1628" s="49"/>
      <c r="G1628" s="49" t="s">
        <v>983</v>
      </c>
      <c r="H1628" s="49"/>
      <c r="I1628" s="49"/>
      <c r="J1628" s="49" t="s">
        <v>984</v>
      </c>
      <c r="L1628" t="e">
        <v>#VALUE!</v>
      </c>
      <c r="M1628">
        <f t="shared" si="25"/>
        <v>0</v>
      </c>
    </row>
    <row r="1629" spans="1:13" ht="12.75" customHeight="1" x14ac:dyDescent="0.25">
      <c r="A1629" s="48" t="s">
        <v>6134</v>
      </c>
      <c r="B1629" s="48" t="s">
        <v>6135</v>
      </c>
      <c r="C1629" s="49"/>
      <c r="D1629" s="49"/>
      <c r="E1629" s="49"/>
      <c r="F1629" s="49"/>
      <c r="G1629" s="49" t="s">
        <v>983</v>
      </c>
      <c r="H1629" s="49"/>
      <c r="I1629" s="49"/>
      <c r="J1629" s="49" t="s">
        <v>984</v>
      </c>
      <c r="L1629" t="e">
        <v>#VALUE!</v>
      </c>
      <c r="M1629">
        <f t="shared" si="25"/>
        <v>0</v>
      </c>
    </row>
    <row r="1630" spans="1:13" ht="12.75" customHeight="1" x14ac:dyDescent="0.25">
      <c r="A1630" s="48" t="s">
        <v>6136</v>
      </c>
      <c r="B1630" s="48" t="s">
        <v>6137</v>
      </c>
      <c r="C1630" s="49"/>
      <c r="D1630" s="49"/>
      <c r="E1630" s="49"/>
      <c r="F1630" s="49"/>
      <c r="G1630" s="49" t="s">
        <v>983</v>
      </c>
      <c r="H1630" s="49"/>
      <c r="I1630" s="49"/>
      <c r="J1630" s="49" t="s">
        <v>984</v>
      </c>
      <c r="L1630" t="e">
        <v>#VALUE!</v>
      </c>
      <c r="M1630">
        <f t="shared" si="25"/>
        <v>0</v>
      </c>
    </row>
    <row r="1631" spans="1:13" ht="12.75" customHeight="1" x14ac:dyDescent="0.25">
      <c r="A1631" s="48" t="s">
        <v>6138</v>
      </c>
      <c r="B1631" s="48" t="s">
        <v>6139</v>
      </c>
      <c r="C1631" s="49"/>
      <c r="D1631" s="49"/>
      <c r="E1631" s="49"/>
      <c r="F1631" s="49"/>
      <c r="G1631" s="49" t="s">
        <v>983</v>
      </c>
      <c r="H1631" s="49"/>
      <c r="I1631" s="49"/>
      <c r="J1631" s="49" t="s">
        <v>984</v>
      </c>
      <c r="L1631" t="e">
        <v>#VALUE!</v>
      </c>
      <c r="M1631">
        <f t="shared" si="25"/>
        <v>0</v>
      </c>
    </row>
    <row r="1632" spans="1:13" ht="12.75" customHeight="1" x14ac:dyDescent="0.25">
      <c r="A1632" s="48" t="s">
        <v>6140</v>
      </c>
      <c r="B1632" s="48" t="s">
        <v>6141</v>
      </c>
      <c r="C1632" s="49"/>
      <c r="D1632" s="49"/>
      <c r="E1632" s="49"/>
      <c r="F1632" s="49"/>
      <c r="G1632" s="49" t="s">
        <v>983</v>
      </c>
      <c r="H1632" s="49"/>
      <c r="I1632" s="49"/>
      <c r="J1632" s="49" t="s">
        <v>984</v>
      </c>
      <c r="L1632" t="e">
        <v>#VALUE!</v>
      </c>
      <c r="M1632">
        <f t="shared" si="25"/>
        <v>0</v>
      </c>
    </row>
    <row r="1633" spans="1:13" ht="12.75" customHeight="1" x14ac:dyDescent="0.25">
      <c r="A1633" s="48" t="s">
        <v>6142</v>
      </c>
      <c r="B1633" s="48" t="s">
        <v>6143</v>
      </c>
      <c r="C1633" s="49"/>
      <c r="D1633" s="49"/>
      <c r="E1633" s="49"/>
      <c r="F1633" s="49"/>
      <c r="G1633" s="49" t="s">
        <v>983</v>
      </c>
      <c r="H1633" s="49"/>
      <c r="I1633" s="49"/>
      <c r="J1633" s="49" t="s">
        <v>984</v>
      </c>
      <c r="L1633" t="e">
        <v>#VALUE!</v>
      </c>
      <c r="M1633">
        <f t="shared" si="25"/>
        <v>0</v>
      </c>
    </row>
    <row r="1634" spans="1:13" ht="12.75" customHeight="1" x14ac:dyDescent="0.25">
      <c r="A1634" s="48" t="s">
        <v>6144</v>
      </c>
      <c r="B1634" s="48" t="s">
        <v>6145</v>
      </c>
      <c r="C1634" s="49"/>
      <c r="D1634" s="49"/>
      <c r="E1634" s="49"/>
      <c r="F1634" s="49"/>
      <c r="G1634" s="49" t="s">
        <v>983</v>
      </c>
      <c r="H1634" s="49"/>
      <c r="I1634" s="49"/>
      <c r="J1634" s="49" t="s">
        <v>984</v>
      </c>
      <c r="L1634" t="e">
        <v>#VALUE!</v>
      </c>
      <c r="M1634">
        <f t="shared" si="25"/>
        <v>0</v>
      </c>
    </row>
    <row r="1635" spans="1:13" ht="12.75" customHeight="1" x14ac:dyDescent="0.25">
      <c r="A1635" s="48" t="s">
        <v>6146</v>
      </c>
      <c r="B1635" s="48" t="s">
        <v>6147</v>
      </c>
      <c r="C1635" s="49"/>
      <c r="D1635" s="49"/>
      <c r="E1635" s="49"/>
      <c r="F1635" s="49"/>
      <c r="G1635" s="49" t="s">
        <v>983</v>
      </c>
      <c r="H1635" s="49"/>
      <c r="I1635" s="49"/>
      <c r="J1635" s="49" t="s">
        <v>984</v>
      </c>
      <c r="L1635" t="e">
        <v>#VALUE!</v>
      </c>
      <c r="M1635">
        <f t="shared" si="25"/>
        <v>0</v>
      </c>
    </row>
    <row r="1636" spans="1:13" ht="12.75" customHeight="1" x14ac:dyDescent="0.25">
      <c r="A1636" s="48" t="s">
        <v>6148</v>
      </c>
      <c r="B1636" s="48" t="s">
        <v>6149</v>
      </c>
      <c r="C1636" s="49"/>
      <c r="D1636" s="49"/>
      <c r="E1636" s="49"/>
      <c r="F1636" s="49"/>
      <c r="G1636" s="49" t="s">
        <v>983</v>
      </c>
      <c r="H1636" s="49"/>
      <c r="I1636" s="49"/>
      <c r="J1636" s="49" t="s">
        <v>984</v>
      </c>
      <c r="L1636" t="e">
        <v>#VALUE!</v>
      </c>
      <c r="M1636">
        <f t="shared" si="25"/>
        <v>0</v>
      </c>
    </row>
    <row r="1637" spans="1:13" ht="12.75" customHeight="1" x14ac:dyDescent="0.25">
      <c r="A1637" s="48" t="s">
        <v>6150</v>
      </c>
      <c r="B1637" s="48" t="s">
        <v>6151</v>
      </c>
      <c r="C1637" s="49"/>
      <c r="D1637" s="49"/>
      <c r="E1637" s="49"/>
      <c r="F1637" s="49"/>
      <c r="G1637" s="49" t="s">
        <v>983</v>
      </c>
      <c r="H1637" s="49"/>
      <c r="I1637" s="49"/>
      <c r="J1637" s="49" t="s">
        <v>984</v>
      </c>
      <c r="L1637" t="e">
        <v>#VALUE!</v>
      </c>
      <c r="M1637">
        <f t="shared" si="25"/>
        <v>0</v>
      </c>
    </row>
    <row r="1638" spans="1:13" ht="12.75" customHeight="1" x14ac:dyDescent="0.25">
      <c r="A1638" s="48" t="s">
        <v>6152</v>
      </c>
      <c r="B1638" s="48" t="s">
        <v>6153</v>
      </c>
      <c r="C1638" s="49"/>
      <c r="D1638" s="49"/>
      <c r="E1638" s="49"/>
      <c r="F1638" s="49"/>
      <c r="G1638" s="49" t="s">
        <v>983</v>
      </c>
      <c r="H1638" s="49"/>
      <c r="I1638" s="49"/>
      <c r="J1638" s="49" t="s">
        <v>984</v>
      </c>
      <c r="L1638" t="e">
        <v>#VALUE!</v>
      </c>
      <c r="M1638">
        <f t="shared" si="25"/>
        <v>0</v>
      </c>
    </row>
    <row r="1639" spans="1:13" ht="12.75" customHeight="1" x14ac:dyDescent="0.25">
      <c r="A1639" s="48" t="s">
        <v>6154</v>
      </c>
      <c r="B1639" s="48" t="s">
        <v>6155</v>
      </c>
      <c r="C1639" s="49"/>
      <c r="D1639" s="49"/>
      <c r="E1639" s="49"/>
      <c r="F1639" s="49"/>
      <c r="G1639" s="49" t="s">
        <v>983</v>
      </c>
      <c r="H1639" s="49"/>
      <c r="I1639" s="49"/>
      <c r="J1639" s="49" t="s">
        <v>984</v>
      </c>
      <c r="L1639" t="e">
        <v>#VALUE!</v>
      </c>
      <c r="M1639">
        <f t="shared" si="25"/>
        <v>0</v>
      </c>
    </row>
    <row r="1640" spans="1:13" ht="12.75" customHeight="1" x14ac:dyDescent="0.25">
      <c r="A1640" s="48" t="s">
        <v>6156</v>
      </c>
      <c r="B1640" s="48" t="s">
        <v>6157</v>
      </c>
      <c r="C1640" s="49"/>
      <c r="D1640" s="49"/>
      <c r="E1640" s="49"/>
      <c r="F1640" s="49"/>
      <c r="G1640" s="49" t="s">
        <v>983</v>
      </c>
      <c r="H1640" s="49"/>
      <c r="I1640" s="49"/>
      <c r="J1640" s="49" t="s">
        <v>984</v>
      </c>
      <c r="L1640" t="e">
        <v>#VALUE!</v>
      </c>
      <c r="M1640">
        <f t="shared" si="25"/>
        <v>0</v>
      </c>
    </row>
    <row r="1641" spans="1:13" ht="12.75" customHeight="1" x14ac:dyDescent="0.25">
      <c r="A1641" s="48" t="s">
        <v>6158</v>
      </c>
      <c r="B1641" s="48" t="s">
        <v>6159</v>
      </c>
      <c r="C1641" s="49"/>
      <c r="D1641" s="49"/>
      <c r="E1641" s="49"/>
      <c r="F1641" s="49"/>
      <c r="G1641" s="49" t="s">
        <v>983</v>
      </c>
      <c r="H1641" s="49"/>
      <c r="I1641" s="49"/>
      <c r="J1641" s="49" t="s">
        <v>984</v>
      </c>
      <c r="L1641" t="e">
        <v>#VALUE!</v>
      </c>
      <c r="M1641">
        <f t="shared" si="25"/>
        <v>0</v>
      </c>
    </row>
    <row r="1642" spans="1:13" ht="12.75" customHeight="1" x14ac:dyDescent="0.25">
      <c r="A1642" s="48" t="s">
        <v>6160</v>
      </c>
      <c r="B1642" s="48" t="s">
        <v>6161</v>
      </c>
      <c r="C1642" s="49"/>
      <c r="D1642" s="49"/>
      <c r="E1642" s="49"/>
      <c r="F1642" s="49"/>
      <c r="G1642" s="49" t="s">
        <v>983</v>
      </c>
      <c r="H1642" s="49"/>
      <c r="I1642" s="49"/>
      <c r="J1642" s="49" t="s">
        <v>984</v>
      </c>
      <c r="L1642" t="e">
        <v>#VALUE!</v>
      </c>
      <c r="M1642">
        <f t="shared" si="25"/>
        <v>0</v>
      </c>
    </row>
    <row r="1643" spans="1:13" ht="12.75" customHeight="1" x14ac:dyDescent="0.25">
      <c r="A1643" s="48" t="s">
        <v>6162</v>
      </c>
      <c r="B1643" s="48" t="s">
        <v>6163</v>
      </c>
      <c r="C1643" s="49"/>
      <c r="D1643" s="49"/>
      <c r="E1643" s="49"/>
      <c r="F1643" s="49"/>
      <c r="G1643" s="49" t="s">
        <v>983</v>
      </c>
      <c r="H1643" s="49"/>
      <c r="I1643" s="49"/>
      <c r="J1643" s="49" t="s">
        <v>984</v>
      </c>
      <c r="L1643" t="e">
        <v>#VALUE!</v>
      </c>
      <c r="M1643">
        <f t="shared" si="25"/>
        <v>0</v>
      </c>
    </row>
    <row r="1644" spans="1:13" ht="12.75" customHeight="1" x14ac:dyDescent="0.25">
      <c r="A1644" s="48" t="s">
        <v>6164</v>
      </c>
      <c r="B1644" s="48" t="s">
        <v>6163</v>
      </c>
      <c r="C1644" s="49"/>
      <c r="D1644" s="49"/>
      <c r="E1644" s="49"/>
      <c r="F1644" s="49"/>
      <c r="G1644" s="49" t="s">
        <v>983</v>
      </c>
      <c r="H1644" s="49"/>
      <c r="I1644" s="49"/>
      <c r="J1644" s="49" t="s">
        <v>984</v>
      </c>
      <c r="L1644" t="e">
        <v>#VALUE!</v>
      </c>
      <c r="M1644">
        <f t="shared" si="25"/>
        <v>0</v>
      </c>
    </row>
    <row r="1645" spans="1:13" ht="12.75" customHeight="1" x14ac:dyDescent="0.25">
      <c r="A1645" s="48" t="s">
        <v>6165</v>
      </c>
      <c r="B1645" s="48" t="s">
        <v>6163</v>
      </c>
      <c r="C1645" s="49"/>
      <c r="D1645" s="49"/>
      <c r="E1645" s="49"/>
      <c r="F1645" s="49"/>
      <c r="G1645" s="49" t="s">
        <v>983</v>
      </c>
      <c r="H1645" s="49"/>
      <c r="I1645" s="49"/>
      <c r="J1645" s="49" t="s">
        <v>984</v>
      </c>
      <c r="L1645" t="e">
        <v>#VALUE!</v>
      </c>
      <c r="M1645">
        <f t="shared" si="25"/>
        <v>0</v>
      </c>
    </row>
    <row r="1646" spans="1:13" ht="12.75" customHeight="1" x14ac:dyDescent="0.25">
      <c r="A1646" s="48" t="s">
        <v>6166</v>
      </c>
      <c r="B1646" s="48" t="s">
        <v>6163</v>
      </c>
      <c r="C1646" s="49"/>
      <c r="D1646" s="49"/>
      <c r="E1646" s="49"/>
      <c r="F1646" s="49"/>
      <c r="G1646" s="49" t="s">
        <v>983</v>
      </c>
      <c r="H1646" s="49"/>
      <c r="I1646" s="49"/>
      <c r="J1646" s="49" t="s">
        <v>984</v>
      </c>
      <c r="L1646" t="e">
        <v>#VALUE!</v>
      </c>
      <c r="M1646">
        <f t="shared" si="25"/>
        <v>0</v>
      </c>
    </row>
    <row r="1647" spans="1:13" ht="12.75" customHeight="1" x14ac:dyDescent="0.25">
      <c r="A1647" s="48" t="s">
        <v>6167</v>
      </c>
      <c r="B1647" s="48" t="s">
        <v>6163</v>
      </c>
      <c r="C1647" s="49"/>
      <c r="D1647" s="49"/>
      <c r="E1647" s="49"/>
      <c r="F1647" s="49"/>
      <c r="G1647" s="49" t="s">
        <v>983</v>
      </c>
      <c r="H1647" s="49"/>
      <c r="I1647" s="49"/>
      <c r="J1647" s="49" t="s">
        <v>984</v>
      </c>
      <c r="L1647" t="e">
        <v>#VALUE!</v>
      </c>
      <c r="M1647">
        <f t="shared" si="25"/>
        <v>0</v>
      </c>
    </row>
    <row r="1648" spans="1:13" ht="12.75" customHeight="1" x14ac:dyDescent="0.25">
      <c r="A1648" s="48" t="s">
        <v>6168</v>
      </c>
      <c r="B1648" s="48" t="s">
        <v>6169</v>
      </c>
      <c r="C1648" s="49"/>
      <c r="D1648" s="49"/>
      <c r="E1648" s="49"/>
      <c r="F1648" s="49"/>
      <c r="G1648" s="49" t="s">
        <v>983</v>
      </c>
      <c r="H1648" s="49"/>
      <c r="I1648" s="49"/>
      <c r="J1648" s="49" t="s">
        <v>984</v>
      </c>
      <c r="L1648" t="e">
        <v>#VALUE!</v>
      </c>
      <c r="M1648">
        <f t="shared" si="25"/>
        <v>0</v>
      </c>
    </row>
    <row r="1649" spans="1:13" ht="12.75" customHeight="1" x14ac:dyDescent="0.25">
      <c r="A1649" s="48" t="s">
        <v>6170</v>
      </c>
      <c r="B1649" s="48" t="s">
        <v>6171</v>
      </c>
      <c r="C1649" s="49"/>
      <c r="D1649" s="49"/>
      <c r="E1649" s="49"/>
      <c r="F1649" s="49"/>
      <c r="G1649" s="49" t="s">
        <v>983</v>
      </c>
      <c r="H1649" s="49"/>
      <c r="I1649" s="49"/>
      <c r="J1649" s="49" t="s">
        <v>984</v>
      </c>
      <c r="L1649" t="e">
        <v>#VALUE!</v>
      </c>
      <c r="M1649">
        <f t="shared" si="25"/>
        <v>0</v>
      </c>
    </row>
    <row r="1650" spans="1:13" ht="12.75" customHeight="1" x14ac:dyDescent="0.25">
      <c r="A1650" s="48" t="s">
        <v>6172</v>
      </c>
      <c r="B1650" s="48" t="s">
        <v>6173</v>
      </c>
      <c r="C1650" s="49"/>
      <c r="D1650" s="49"/>
      <c r="E1650" s="49"/>
      <c r="F1650" s="49"/>
      <c r="G1650" s="49" t="s">
        <v>983</v>
      </c>
      <c r="H1650" s="49"/>
      <c r="I1650" s="49"/>
      <c r="J1650" s="49" t="s">
        <v>984</v>
      </c>
      <c r="L1650" t="e">
        <v>#VALUE!</v>
      </c>
      <c r="M1650">
        <f t="shared" si="25"/>
        <v>0</v>
      </c>
    </row>
    <row r="1651" spans="1:13" ht="12.75" customHeight="1" x14ac:dyDescent="0.25">
      <c r="A1651" s="48" t="s">
        <v>6174</v>
      </c>
      <c r="B1651" s="48" t="s">
        <v>6175</v>
      </c>
      <c r="C1651" s="49"/>
      <c r="D1651" s="49"/>
      <c r="E1651" s="49"/>
      <c r="F1651" s="49"/>
      <c r="G1651" s="49" t="s">
        <v>983</v>
      </c>
      <c r="H1651" s="49"/>
      <c r="I1651" s="49"/>
      <c r="J1651" s="49" t="s">
        <v>984</v>
      </c>
      <c r="L1651" t="e">
        <v>#VALUE!</v>
      </c>
      <c r="M1651">
        <f t="shared" si="25"/>
        <v>0</v>
      </c>
    </row>
    <row r="1652" spans="1:13" ht="12.75" customHeight="1" x14ac:dyDescent="0.25">
      <c r="A1652" s="48" t="s">
        <v>6176</v>
      </c>
      <c r="B1652" s="48" t="s">
        <v>6177</v>
      </c>
      <c r="C1652" s="49"/>
      <c r="D1652" s="49"/>
      <c r="E1652" s="49"/>
      <c r="F1652" s="49"/>
      <c r="G1652" s="49" t="s">
        <v>983</v>
      </c>
      <c r="H1652" s="49"/>
      <c r="I1652" s="49"/>
      <c r="J1652" s="49" t="s">
        <v>984</v>
      </c>
      <c r="L1652" t="e">
        <v>#VALUE!</v>
      </c>
      <c r="M1652">
        <f t="shared" si="25"/>
        <v>0</v>
      </c>
    </row>
    <row r="1653" spans="1:13" ht="12.75" customHeight="1" x14ac:dyDescent="0.25">
      <c r="A1653" s="48" t="s">
        <v>6178</v>
      </c>
      <c r="B1653" s="48" t="s">
        <v>6177</v>
      </c>
      <c r="C1653" s="49"/>
      <c r="D1653" s="49"/>
      <c r="E1653" s="49"/>
      <c r="F1653" s="49"/>
      <c r="G1653" s="49" t="s">
        <v>983</v>
      </c>
      <c r="H1653" s="49"/>
      <c r="I1653" s="49"/>
      <c r="J1653" s="49" t="s">
        <v>984</v>
      </c>
      <c r="L1653" t="e">
        <v>#VALUE!</v>
      </c>
      <c r="M1653">
        <f t="shared" si="25"/>
        <v>0</v>
      </c>
    </row>
    <row r="1654" spans="1:13" ht="12.75" customHeight="1" x14ac:dyDescent="0.25">
      <c r="A1654" s="47" t="s">
        <v>6036</v>
      </c>
      <c r="B1654" s="85" t="s">
        <v>6037</v>
      </c>
      <c r="C1654" s="86"/>
      <c r="D1654" s="86"/>
      <c r="L1654">
        <v>2</v>
      </c>
      <c r="M1654">
        <f t="shared" si="25"/>
        <v>0</v>
      </c>
    </row>
    <row r="1655" spans="1:13" ht="12.75" customHeight="1" x14ac:dyDescent="0.25">
      <c r="A1655" s="48" t="s">
        <v>6179</v>
      </c>
      <c r="B1655" s="48" t="s">
        <v>6177</v>
      </c>
      <c r="C1655" s="49"/>
      <c r="D1655" s="49"/>
      <c r="E1655" s="49"/>
      <c r="F1655" s="49"/>
      <c r="G1655" s="49" t="s">
        <v>983</v>
      </c>
      <c r="H1655" s="49"/>
      <c r="I1655" s="49"/>
      <c r="J1655" s="49" t="s">
        <v>984</v>
      </c>
      <c r="L1655" t="e">
        <v>#VALUE!</v>
      </c>
      <c r="M1655">
        <f t="shared" si="25"/>
        <v>0</v>
      </c>
    </row>
    <row r="1656" spans="1:13" ht="12.75" customHeight="1" x14ac:dyDescent="0.25">
      <c r="A1656" s="48" t="s">
        <v>6180</v>
      </c>
      <c r="B1656" s="48" t="s">
        <v>6177</v>
      </c>
      <c r="C1656" s="49"/>
      <c r="D1656" s="49"/>
      <c r="E1656" s="49"/>
      <c r="F1656" s="49"/>
      <c r="G1656" s="49" t="s">
        <v>983</v>
      </c>
      <c r="H1656" s="49"/>
      <c r="I1656" s="49"/>
      <c r="J1656" s="49" t="s">
        <v>984</v>
      </c>
      <c r="L1656" t="e">
        <v>#VALUE!</v>
      </c>
      <c r="M1656">
        <f t="shared" si="25"/>
        <v>0</v>
      </c>
    </row>
    <row r="1657" spans="1:13" ht="12.75" customHeight="1" x14ac:dyDescent="0.25">
      <c r="A1657" s="48" t="s">
        <v>6181</v>
      </c>
      <c r="B1657" s="48" t="s">
        <v>6177</v>
      </c>
      <c r="C1657" s="49"/>
      <c r="D1657" s="49"/>
      <c r="E1657" s="49"/>
      <c r="F1657" s="49"/>
      <c r="G1657" s="49" t="s">
        <v>983</v>
      </c>
      <c r="H1657" s="49"/>
      <c r="I1657" s="49"/>
      <c r="J1657" s="49" t="s">
        <v>984</v>
      </c>
      <c r="L1657" t="e">
        <v>#VALUE!</v>
      </c>
      <c r="M1657">
        <f t="shared" si="25"/>
        <v>0</v>
      </c>
    </row>
    <row r="1658" spans="1:13" ht="12.75" customHeight="1" x14ac:dyDescent="0.25">
      <c r="A1658" s="48" t="s">
        <v>6182</v>
      </c>
      <c r="B1658" s="48" t="s">
        <v>6177</v>
      </c>
      <c r="C1658" s="49"/>
      <c r="D1658" s="49"/>
      <c r="E1658" s="49"/>
      <c r="F1658" s="49"/>
      <c r="G1658" s="49" t="s">
        <v>983</v>
      </c>
      <c r="H1658" s="49"/>
      <c r="I1658" s="49"/>
      <c r="J1658" s="49" t="s">
        <v>984</v>
      </c>
      <c r="L1658" t="e">
        <v>#VALUE!</v>
      </c>
      <c r="M1658">
        <f t="shared" si="25"/>
        <v>0</v>
      </c>
    </row>
    <row r="1659" spans="1:13" ht="12.75" customHeight="1" x14ac:dyDescent="0.25">
      <c r="A1659" s="48" t="s">
        <v>6183</v>
      </c>
      <c r="B1659" s="48" t="s">
        <v>6177</v>
      </c>
      <c r="C1659" s="49"/>
      <c r="D1659" s="49"/>
      <c r="E1659" s="49"/>
      <c r="F1659" s="49"/>
      <c r="G1659" s="49" t="s">
        <v>983</v>
      </c>
      <c r="H1659" s="49"/>
      <c r="I1659" s="49"/>
      <c r="J1659" s="49" t="s">
        <v>984</v>
      </c>
      <c r="L1659" t="e">
        <v>#VALUE!</v>
      </c>
      <c r="M1659">
        <f t="shared" si="25"/>
        <v>0</v>
      </c>
    </row>
    <row r="1660" spans="1:13" ht="12.75" customHeight="1" x14ac:dyDescent="0.25">
      <c r="A1660" s="48" t="s">
        <v>6184</v>
      </c>
      <c r="B1660" s="48" t="s">
        <v>6177</v>
      </c>
      <c r="C1660" s="49"/>
      <c r="D1660" s="49"/>
      <c r="E1660" s="49"/>
      <c r="F1660" s="49"/>
      <c r="G1660" s="49" t="s">
        <v>983</v>
      </c>
      <c r="H1660" s="49"/>
      <c r="I1660" s="49"/>
      <c r="J1660" s="49" t="s">
        <v>984</v>
      </c>
      <c r="L1660" t="e">
        <v>#VALUE!</v>
      </c>
      <c r="M1660">
        <f t="shared" si="25"/>
        <v>0</v>
      </c>
    </row>
    <row r="1661" spans="1:13" ht="12.75" customHeight="1" x14ac:dyDescent="0.25">
      <c r="A1661" s="48" t="s">
        <v>6185</v>
      </c>
      <c r="B1661" s="48" t="s">
        <v>6177</v>
      </c>
      <c r="C1661" s="49"/>
      <c r="D1661" s="49"/>
      <c r="E1661" s="49"/>
      <c r="F1661" s="49"/>
      <c r="G1661" s="49" t="s">
        <v>983</v>
      </c>
      <c r="H1661" s="49"/>
      <c r="I1661" s="49"/>
      <c r="J1661" s="49" t="s">
        <v>984</v>
      </c>
      <c r="L1661" t="e">
        <v>#VALUE!</v>
      </c>
      <c r="M1661">
        <f t="shared" si="25"/>
        <v>0</v>
      </c>
    </row>
    <row r="1662" spans="1:13" ht="12.75" customHeight="1" x14ac:dyDescent="0.25">
      <c r="A1662" s="48" t="s">
        <v>6186</v>
      </c>
      <c r="B1662" s="48" t="s">
        <v>6177</v>
      </c>
      <c r="C1662" s="49"/>
      <c r="D1662" s="49"/>
      <c r="E1662" s="49"/>
      <c r="F1662" s="49"/>
      <c r="G1662" s="49" t="s">
        <v>983</v>
      </c>
      <c r="H1662" s="49"/>
      <c r="I1662" s="49"/>
      <c r="J1662" s="49" t="s">
        <v>984</v>
      </c>
      <c r="L1662" t="e">
        <v>#VALUE!</v>
      </c>
      <c r="M1662">
        <f t="shared" si="25"/>
        <v>0</v>
      </c>
    </row>
    <row r="1663" spans="1:13" ht="12.75" customHeight="1" x14ac:dyDescent="0.25">
      <c r="A1663" s="48" t="s">
        <v>6187</v>
      </c>
      <c r="B1663" s="48" t="s">
        <v>6177</v>
      </c>
      <c r="C1663" s="49"/>
      <c r="D1663" s="49"/>
      <c r="E1663" s="49"/>
      <c r="F1663" s="49"/>
      <c r="G1663" s="49" t="s">
        <v>983</v>
      </c>
      <c r="H1663" s="49"/>
      <c r="I1663" s="49"/>
      <c r="J1663" s="49" t="s">
        <v>984</v>
      </c>
      <c r="L1663" t="e">
        <v>#VALUE!</v>
      </c>
      <c r="M1663">
        <f t="shared" si="25"/>
        <v>0</v>
      </c>
    </row>
    <row r="1664" spans="1:13" ht="12.75" customHeight="1" x14ac:dyDescent="0.25">
      <c r="A1664" s="48" t="s">
        <v>6188</v>
      </c>
      <c r="B1664" s="48" t="s">
        <v>6177</v>
      </c>
      <c r="C1664" s="49"/>
      <c r="D1664" s="49"/>
      <c r="E1664" s="49"/>
      <c r="F1664" s="49"/>
      <c r="G1664" s="49" t="s">
        <v>983</v>
      </c>
      <c r="H1664" s="49"/>
      <c r="I1664" s="49"/>
      <c r="J1664" s="49" t="s">
        <v>984</v>
      </c>
      <c r="L1664" t="e">
        <v>#VALUE!</v>
      </c>
      <c r="M1664">
        <f t="shared" si="25"/>
        <v>0</v>
      </c>
    </row>
    <row r="1665" spans="1:13" ht="12.75" customHeight="1" x14ac:dyDescent="0.25">
      <c r="A1665" s="48" t="s">
        <v>6189</v>
      </c>
      <c r="B1665" s="48" t="s">
        <v>6177</v>
      </c>
      <c r="C1665" s="49"/>
      <c r="D1665" s="49"/>
      <c r="E1665" s="49"/>
      <c r="F1665" s="49"/>
      <c r="G1665" s="49" t="s">
        <v>983</v>
      </c>
      <c r="H1665" s="49"/>
      <c r="I1665" s="49"/>
      <c r="J1665" s="49" t="s">
        <v>984</v>
      </c>
      <c r="L1665" t="e">
        <v>#VALUE!</v>
      </c>
      <c r="M1665">
        <f t="shared" si="25"/>
        <v>0</v>
      </c>
    </row>
    <row r="1666" spans="1:13" ht="12.75" customHeight="1" x14ac:dyDescent="0.25">
      <c r="A1666" s="48" t="s">
        <v>6190</v>
      </c>
      <c r="B1666" s="48" t="s">
        <v>6177</v>
      </c>
      <c r="C1666" s="49"/>
      <c r="D1666" s="49"/>
      <c r="E1666" s="49"/>
      <c r="F1666" s="49"/>
      <c r="G1666" s="49" t="s">
        <v>983</v>
      </c>
      <c r="H1666" s="49"/>
      <c r="I1666" s="49"/>
      <c r="J1666" s="49" t="s">
        <v>984</v>
      </c>
      <c r="L1666" t="e">
        <v>#VALUE!</v>
      </c>
      <c r="M1666">
        <f t="shared" si="25"/>
        <v>0</v>
      </c>
    </row>
    <row r="1667" spans="1:13" ht="12.75" customHeight="1" x14ac:dyDescent="0.25">
      <c r="A1667" s="48" t="s">
        <v>6191</v>
      </c>
      <c r="B1667" s="48" t="s">
        <v>6177</v>
      </c>
      <c r="C1667" s="49"/>
      <c r="D1667" s="49"/>
      <c r="E1667" s="49"/>
      <c r="F1667" s="49"/>
      <c r="G1667" s="49" t="s">
        <v>983</v>
      </c>
      <c r="H1667" s="49"/>
      <c r="I1667" s="49"/>
      <c r="J1667" s="49" t="s">
        <v>984</v>
      </c>
      <c r="L1667" t="e">
        <v>#VALUE!</v>
      </c>
      <c r="M1667">
        <f t="shared" si="25"/>
        <v>0</v>
      </c>
    </row>
    <row r="1668" spans="1:13" ht="12.75" customHeight="1" x14ac:dyDescent="0.25">
      <c r="A1668" s="48" t="s">
        <v>6192</v>
      </c>
      <c r="B1668" s="48" t="s">
        <v>6177</v>
      </c>
      <c r="C1668" s="49"/>
      <c r="D1668" s="49"/>
      <c r="E1668" s="49"/>
      <c r="F1668" s="49"/>
      <c r="G1668" s="49" t="s">
        <v>983</v>
      </c>
      <c r="H1668" s="49"/>
      <c r="I1668" s="49"/>
      <c r="J1668" s="49" t="s">
        <v>984</v>
      </c>
      <c r="L1668" t="e">
        <v>#VALUE!</v>
      </c>
      <c r="M1668">
        <f t="shared" si="25"/>
        <v>0</v>
      </c>
    </row>
    <row r="1669" spans="1:13" ht="12.75" customHeight="1" x14ac:dyDescent="0.25">
      <c r="A1669" s="48" t="s">
        <v>6193</v>
      </c>
      <c r="B1669" s="48" t="s">
        <v>6177</v>
      </c>
      <c r="C1669" s="49"/>
      <c r="D1669" s="49"/>
      <c r="E1669" s="49"/>
      <c r="F1669" s="49"/>
      <c r="G1669" s="49" t="s">
        <v>983</v>
      </c>
      <c r="H1669" s="49"/>
      <c r="I1669" s="49"/>
      <c r="J1669" s="49" t="s">
        <v>984</v>
      </c>
      <c r="L1669" t="e">
        <v>#VALUE!</v>
      </c>
      <c r="M1669">
        <f t="shared" ref="M1669:M1732" si="26">+E1669</f>
        <v>0</v>
      </c>
    </row>
    <row r="1670" spans="1:13" ht="12.75" customHeight="1" x14ac:dyDescent="0.25">
      <c r="A1670" s="48" t="s">
        <v>6194</v>
      </c>
      <c r="B1670" s="48" t="s">
        <v>6177</v>
      </c>
      <c r="C1670" s="49"/>
      <c r="D1670" s="49"/>
      <c r="E1670" s="49"/>
      <c r="F1670" s="49"/>
      <c r="G1670" s="49" t="s">
        <v>983</v>
      </c>
      <c r="H1670" s="49"/>
      <c r="I1670" s="49"/>
      <c r="J1670" s="49" t="s">
        <v>984</v>
      </c>
      <c r="L1670" t="e">
        <v>#VALUE!</v>
      </c>
      <c r="M1670">
        <f t="shared" si="26"/>
        <v>0</v>
      </c>
    </row>
    <row r="1671" spans="1:13" ht="12.75" customHeight="1" x14ac:dyDescent="0.25">
      <c r="C1671" s="49"/>
      <c r="D1671" s="49"/>
      <c r="F1671" s="49"/>
      <c r="I1671" s="49"/>
      <c r="L1671" t="e">
        <v>#VALUE!</v>
      </c>
      <c r="M1671">
        <f t="shared" si="26"/>
        <v>0</v>
      </c>
    </row>
    <row r="1672" spans="1:13" ht="12.75" customHeight="1" x14ac:dyDescent="0.25">
      <c r="A1672" s="47" t="s">
        <v>6195</v>
      </c>
      <c r="B1672" s="85" t="s">
        <v>6196</v>
      </c>
      <c r="C1672" s="86"/>
      <c r="D1672" s="86"/>
      <c r="E1672" s="86"/>
      <c r="L1672">
        <v>3</v>
      </c>
      <c r="M1672">
        <f t="shared" si="26"/>
        <v>0</v>
      </c>
    </row>
    <row r="1673" spans="1:13" ht="12.75" customHeight="1" x14ac:dyDescent="0.25">
      <c r="A1673" s="48" t="s">
        <v>6197</v>
      </c>
      <c r="B1673" s="48" t="s">
        <v>6198</v>
      </c>
      <c r="C1673" s="49"/>
      <c r="D1673" s="49"/>
      <c r="E1673" s="49"/>
      <c r="F1673" s="49"/>
      <c r="G1673" s="49" t="s">
        <v>989</v>
      </c>
      <c r="H1673" s="49"/>
      <c r="I1673" s="49"/>
      <c r="J1673" s="49" t="s">
        <v>984</v>
      </c>
      <c r="L1673" t="e">
        <v>#VALUE!</v>
      </c>
      <c r="M1673">
        <f t="shared" si="26"/>
        <v>0</v>
      </c>
    </row>
    <row r="1674" spans="1:13" ht="12.75" customHeight="1" x14ac:dyDescent="0.25">
      <c r="A1674" s="48" t="s">
        <v>6199</v>
      </c>
      <c r="B1674" s="48" t="s">
        <v>6200</v>
      </c>
      <c r="C1674" s="49"/>
      <c r="D1674" s="49"/>
      <c r="E1674" s="49"/>
      <c r="F1674" s="49"/>
      <c r="G1674" s="49" t="s">
        <v>989</v>
      </c>
      <c r="H1674" s="49"/>
      <c r="I1674" s="49"/>
      <c r="J1674" s="49" t="s">
        <v>984</v>
      </c>
      <c r="L1674" t="e">
        <v>#VALUE!</v>
      </c>
      <c r="M1674">
        <f t="shared" si="26"/>
        <v>0</v>
      </c>
    </row>
    <row r="1675" spans="1:13" ht="12.75" customHeight="1" x14ac:dyDescent="0.25">
      <c r="A1675" s="48" t="s">
        <v>6201</v>
      </c>
      <c r="B1675" s="48" t="s">
        <v>6198</v>
      </c>
      <c r="C1675" s="49"/>
      <c r="D1675" s="49"/>
      <c r="E1675" s="49"/>
      <c r="F1675" s="49"/>
      <c r="G1675" s="49" t="s">
        <v>989</v>
      </c>
      <c r="H1675" s="49"/>
      <c r="I1675" s="49"/>
      <c r="J1675" s="49" t="s">
        <v>984</v>
      </c>
      <c r="L1675" t="e">
        <v>#VALUE!</v>
      </c>
      <c r="M1675">
        <f t="shared" si="26"/>
        <v>0</v>
      </c>
    </row>
    <row r="1676" spans="1:13" ht="12.75" customHeight="1" x14ac:dyDescent="0.25">
      <c r="A1676" s="48" t="s">
        <v>6202</v>
      </c>
      <c r="B1676" s="48" t="s">
        <v>6203</v>
      </c>
      <c r="C1676" s="49"/>
      <c r="D1676" s="49"/>
      <c r="E1676" s="49"/>
      <c r="F1676" s="49"/>
      <c r="G1676" s="49" t="s">
        <v>989</v>
      </c>
      <c r="H1676" s="49"/>
      <c r="I1676" s="49"/>
      <c r="J1676" s="49" t="s">
        <v>984</v>
      </c>
      <c r="L1676" t="e">
        <v>#VALUE!</v>
      </c>
      <c r="M1676">
        <f t="shared" si="26"/>
        <v>0</v>
      </c>
    </row>
    <row r="1677" spans="1:13" ht="12.75" customHeight="1" x14ac:dyDescent="0.25">
      <c r="A1677" s="48" t="s">
        <v>6204</v>
      </c>
      <c r="B1677" s="48" t="s">
        <v>6198</v>
      </c>
      <c r="C1677" s="49"/>
      <c r="D1677" s="49"/>
      <c r="E1677" s="49"/>
      <c r="F1677" s="49"/>
      <c r="G1677" s="49" t="s">
        <v>989</v>
      </c>
      <c r="H1677" s="49"/>
      <c r="I1677" s="49"/>
      <c r="J1677" s="49" t="s">
        <v>984</v>
      </c>
      <c r="L1677" t="e">
        <v>#VALUE!</v>
      </c>
      <c r="M1677">
        <f t="shared" si="26"/>
        <v>0</v>
      </c>
    </row>
    <row r="1678" spans="1:13" ht="12.75" customHeight="1" x14ac:dyDescent="0.25">
      <c r="A1678" s="48" t="s">
        <v>6205</v>
      </c>
      <c r="B1678" s="48" t="s">
        <v>6206</v>
      </c>
      <c r="C1678" s="49"/>
      <c r="D1678" s="49"/>
      <c r="E1678" s="49"/>
      <c r="F1678" s="49"/>
      <c r="G1678" s="49" t="s">
        <v>989</v>
      </c>
      <c r="H1678" s="49"/>
      <c r="I1678" s="49"/>
      <c r="J1678" s="49" t="s">
        <v>984</v>
      </c>
      <c r="L1678" t="e">
        <v>#VALUE!</v>
      </c>
      <c r="M1678">
        <f t="shared" si="26"/>
        <v>0</v>
      </c>
    </row>
    <row r="1679" spans="1:13" ht="12.75" customHeight="1" x14ac:dyDescent="0.25">
      <c r="A1679" s="48" t="s">
        <v>6207</v>
      </c>
      <c r="B1679" s="48" t="s">
        <v>6198</v>
      </c>
      <c r="C1679" s="49"/>
      <c r="D1679" s="49"/>
      <c r="E1679" s="49"/>
      <c r="F1679" s="49"/>
      <c r="G1679" s="49" t="s">
        <v>989</v>
      </c>
      <c r="H1679" s="49"/>
      <c r="I1679" s="49"/>
      <c r="J1679" s="49" t="s">
        <v>984</v>
      </c>
      <c r="L1679" t="e">
        <v>#VALUE!</v>
      </c>
      <c r="M1679">
        <f t="shared" si="26"/>
        <v>0</v>
      </c>
    </row>
    <row r="1680" spans="1:13" ht="12.75" customHeight="1" x14ac:dyDescent="0.25">
      <c r="A1680" s="48" t="s">
        <v>6208</v>
      </c>
      <c r="B1680" s="48" t="s">
        <v>6209</v>
      </c>
      <c r="C1680" s="49"/>
      <c r="D1680" s="49"/>
      <c r="E1680" s="49"/>
      <c r="F1680" s="49"/>
      <c r="G1680" s="49" t="s">
        <v>989</v>
      </c>
      <c r="H1680" s="49"/>
      <c r="I1680" s="49"/>
      <c r="J1680" s="49" t="s">
        <v>984</v>
      </c>
      <c r="L1680" t="e">
        <v>#VALUE!</v>
      </c>
      <c r="M1680">
        <f t="shared" si="26"/>
        <v>0</v>
      </c>
    </row>
    <row r="1681" spans="1:13" ht="12.75" customHeight="1" x14ac:dyDescent="0.25">
      <c r="A1681" s="48" t="s">
        <v>6210</v>
      </c>
      <c r="B1681" s="48" t="s">
        <v>6198</v>
      </c>
      <c r="C1681" s="49"/>
      <c r="D1681" s="49"/>
      <c r="E1681" s="49"/>
      <c r="F1681" s="49"/>
      <c r="G1681" s="49" t="s">
        <v>989</v>
      </c>
      <c r="H1681" s="49"/>
      <c r="I1681" s="49"/>
      <c r="J1681" s="49" t="s">
        <v>984</v>
      </c>
      <c r="L1681" t="e">
        <v>#VALUE!</v>
      </c>
      <c r="M1681">
        <f t="shared" si="26"/>
        <v>0</v>
      </c>
    </row>
    <row r="1682" spans="1:13" ht="12.75" customHeight="1" x14ac:dyDescent="0.25">
      <c r="A1682" s="48" t="s">
        <v>6211</v>
      </c>
      <c r="B1682" s="48" t="s">
        <v>6212</v>
      </c>
      <c r="C1682" s="49"/>
      <c r="D1682" s="49"/>
      <c r="E1682" s="49"/>
      <c r="F1682" s="49"/>
      <c r="G1682" s="49" t="s">
        <v>989</v>
      </c>
      <c r="H1682" s="49"/>
      <c r="I1682" s="49"/>
      <c r="J1682" s="49" t="s">
        <v>984</v>
      </c>
      <c r="L1682" t="e">
        <v>#VALUE!</v>
      </c>
      <c r="M1682">
        <f t="shared" si="26"/>
        <v>0</v>
      </c>
    </row>
    <row r="1683" spans="1:13" ht="12.75" customHeight="1" x14ac:dyDescent="0.25">
      <c r="A1683" s="48" t="s">
        <v>6213</v>
      </c>
      <c r="B1683" s="48" t="s">
        <v>6198</v>
      </c>
      <c r="C1683" s="49"/>
      <c r="D1683" s="49"/>
      <c r="E1683" s="49"/>
      <c r="F1683" s="49"/>
      <c r="G1683" s="49" t="s">
        <v>989</v>
      </c>
      <c r="H1683" s="49"/>
      <c r="I1683" s="49"/>
      <c r="J1683" s="49" t="s">
        <v>984</v>
      </c>
      <c r="L1683" t="e">
        <v>#VALUE!</v>
      </c>
      <c r="M1683">
        <f t="shared" si="26"/>
        <v>0</v>
      </c>
    </row>
    <row r="1684" spans="1:13" ht="12.75" customHeight="1" x14ac:dyDescent="0.25">
      <c r="A1684" s="48" t="s">
        <v>6214</v>
      </c>
      <c r="B1684" s="48" t="s">
        <v>6215</v>
      </c>
      <c r="C1684" s="49"/>
      <c r="D1684" s="49"/>
      <c r="E1684" s="49"/>
      <c r="F1684" s="49"/>
      <c r="G1684" s="49" t="s">
        <v>989</v>
      </c>
      <c r="H1684" s="49"/>
      <c r="I1684" s="49"/>
      <c r="J1684" s="49" t="s">
        <v>984</v>
      </c>
      <c r="L1684" t="e">
        <v>#VALUE!</v>
      </c>
      <c r="M1684">
        <f t="shared" si="26"/>
        <v>0</v>
      </c>
    </row>
    <row r="1685" spans="1:13" ht="12.75" customHeight="1" x14ac:dyDescent="0.25">
      <c r="A1685" s="48" t="s">
        <v>6216</v>
      </c>
      <c r="B1685" s="48" t="s">
        <v>6198</v>
      </c>
      <c r="C1685" s="49"/>
      <c r="D1685" s="49"/>
      <c r="E1685" s="49"/>
      <c r="F1685" s="49"/>
      <c r="G1685" s="49" t="s">
        <v>989</v>
      </c>
      <c r="H1685" s="49"/>
      <c r="I1685" s="49"/>
      <c r="J1685" s="49" t="s">
        <v>984</v>
      </c>
      <c r="L1685" t="e">
        <v>#VALUE!</v>
      </c>
      <c r="M1685">
        <f t="shared" si="26"/>
        <v>0</v>
      </c>
    </row>
    <row r="1686" spans="1:13" ht="12.75" customHeight="1" x14ac:dyDescent="0.25">
      <c r="A1686" s="48" t="s">
        <v>6217</v>
      </c>
      <c r="B1686" s="48" t="s">
        <v>6198</v>
      </c>
      <c r="C1686" s="49"/>
      <c r="D1686" s="49"/>
      <c r="E1686" s="49"/>
      <c r="F1686" s="49"/>
      <c r="G1686" s="49" t="s">
        <v>989</v>
      </c>
      <c r="H1686" s="49"/>
      <c r="I1686" s="49"/>
      <c r="J1686" s="49" t="s">
        <v>984</v>
      </c>
      <c r="L1686" t="e">
        <v>#VALUE!</v>
      </c>
      <c r="M1686">
        <f t="shared" si="26"/>
        <v>0</v>
      </c>
    </row>
    <row r="1687" spans="1:13" ht="12.75" customHeight="1" x14ac:dyDescent="0.25">
      <c r="A1687" s="48" t="s">
        <v>6218</v>
      </c>
      <c r="B1687" s="48" t="s">
        <v>6219</v>
      </c>
      <c r="C1687" s="49"/>
      <c r="D1687" s="49"/>
      <c r="E1687" s="49"/>
      <c r="F1687" s="49"/>
      <c r="G1687" s="49" t="s">
        <v>989</v>
      </c>
      <c r="H1687" s="49"/>
      <c r="I1687" s="49"/>
      <c r="J1687" s="49" t="s">
        <v>984</v>
      </c>
      <c r="L1687" t="e">
        <v>#VALUE!</v>
      </c>
      <c r="M1687">
        <f t="shared" si="26"/>
        <v>0</v>
      </c>
    </row>
    <row r="1688" spans="1:13" ht="12.75" customHeight="1" x14ac:dyDescent="0.25">
      <c r="C1688" s="49"/>
      <c r="D1688" s="49"/>
      <c r="F1688" s="49"/>
      <c r="I1688" s="49"/>
      <c r="L1688" t="e">
        <v>#VALUE!</v>
      </c>
      <c r="M1688">
        <f t="shared" si="26"/>
        <v>0</v>
      </c>
    </row>
    <row r="1689" spans="1:13" ht="12.75" customHeight="1" x14ac:dyDescent="0.25">
      <c r="A1689" s="47" t="s">
        <v>6220</v>
      </c>
      <c r="B1689" s="85" t="s">
        <v>6221</v>
      </c>
      <c r="C1689" s="86"/>
      <c r="L1689">
        <v>4</v>
      </c>
      <c r="M1689">
        <f t="shared" si="26"/>
        <v>0</v>
      </c>
    </row>
    <row r="1690" spans="1:13" ht="12.75" customHeight="1" x14ac:dyDescent="0.25">
      <c r="A1690" s="48" t="s">
        <v>6222</v>
      </c>
      <c r="B1690" s="48" t="s">
        <v>6223</v>
      </c>
      <c r="C1690" s="49"/>
      <c r="D1690" s="49"/>
      <c r="E1690" s="49"/>
      <c r="F1690" s="49"/>
      <c r="G1690" s="49" t="s">
        <v>989</v>
      </c>
      <c r="H1690" s="49"/>
      <c r="I1690" s="49"/>
      <c r="J1690" s="49" t="s">
        <v>984</v>
      </c>
      <c r="L1690" t="e">
        <v>#VALUE!</v>
      </c>
      <c r="M1690">
        <f t="shared" si="26"/>
        <v>0</v>
      </c>
    </row>
    <row r="1691" spans="1:13" ht="12.75" customHeight="1" x14ac:dyDescent="0.25">
      <c r="A1691" s="48" t="s">
        <v>6224</v>
      </c>
      <c r="B1691" s="48" t="s">
        <v>6225</v>
      </c>
      <c r="C1691" s="49"/>
      <c r="D1691" s="49"/>
      <c r="E1691" s="49"/>
      <c r="F1691" s="49"/>
      <c r="G1691" s="49" t="s">
        <v>989</v>
      </c>
      <c r="H1691" s="49"/>
      <c r="I1691" s="49"/>
      <c r="J1691" s="49" t="s">
        <v>984</v>
      </c>
      <c r="L1691" t="e">
        <v>#VALUE!</v>
      </c>
      <c r="M1691">
        <f t="shared" si="26"/>
        <v>0</v>
      </c>
    </row>
    <row r="1692" spans="1:13" ht="12.75" customHeight="1" x14ac:dyDescent="0.25">
      <c r="A1692" s="48" t="s">
        <v>6226</v>
      </c>
      <c r="B1692" s="48" t="s">
        <v>6227</v>
      </c>
      <c r="C1692" s="49"/>
      <c r="D1692" s="49"/>
      <c r="E1692" s="49"/>
      <c r="F1692" s="49"/>
      <c r="G1692" s="49" t="s">
        <v>989</v>
      </c>
      <c r="H1692" s="49"/>
      <c r="I1692" s="49"/>
      <c r="J1692" s="49" t="s">
        <v>984</v>
      </c>
      <c r="L1692" t="e">
        <v>#VALUE!</v>
      </c>
      <c r="M1692">
        <f t="shared" si="26"/>
        <v>0</v>
      </c>
    </row>
    <row r="1693" spans="1:13" ht="12.75" customHeight="1" x14ac:dyDescent="0.25">
      <c r="A1693" s="48" t="s">
        <v>6228</v>
      </c>
      <c r="B1693" s="48" t="s">
        <v>6229</v>
      </c>
      <c r="C1693" s="49"/>
      <c r="D1693" s="49"/>
      <c r="E1693" s="49"/>
      <c r="F1693" s="49"/>
      <c r="G1693" s="49" t="s">
        <v>989</v>
      </c>
      <c r="H1693" s="49"/>
      <c r="I1693" s="49"/>
      <c r="J1693" s="49" t="s">
        <v>984</v>
      </c>
      <c r="L1693" t="e">
        <v>#VALUE!</v>
      </c>
      <c r="M1693">
        <f t="shared" si="26"/>
        <v>0</v>
      </c>
    </row>
    <row r="1694" spans="1:13" ht="12.75" customHeight="1" x14ac:dyDescent="0.25">
      <c r="A1694" s="48" t="s">
        <v>6230</v>
      </c>
      <c r="B1694" s="48" t="s">
        <v>6231</v>
      </c>
      <c r="C1694" s="49"/>
      <c r="D1694" s="49"/>
      <c r="E1694" s="49"/>
      <c r="F1694" s="49"/>
      <c r="G1694" s="49" t="s">
        <v>989</v>
      </c>
      <c r="H1694" s="49"/>
      <c r="I1694" s="49"/>
      <c r="J1694" s="49" t="s">
        <v>984</v>
      </c>
      <c r="L1694" t="e">
        <v>#VALUE!</v>
      </c>
      <c r="M1694">
        <f t="shared" si="26"/>
        <v>0</v>
      </c>
    </row>
    <row r="1695" spans="1:13" ht="12.75" customHeight="1" x14ac:dyDescent="0.25">
      <c r="A1695" s="48" t="s">
        <v>6232</v>
      </c>
      <c r="B1695" s="48" t="s">
        <v>6233</v>
      </c>
      <c r="C1695" s="49"/>
      <c r="D1695" s="49"/>
      <c r="E1695" s="49"/>
      <c r="F1695" s="49"/>
      <c r="G1695" s="49" t="s">
        <v>989</v>
      </c>
      <c r="H1695" s="49"/>
      <c r="I1695" s="49"/>
      <c r="J1695" s="49" t="s">
        <v>984</v>
      </c>
      <c r="L1695" t="e">
        <v>#VALUE!</v>
      </c>
      <c r="M1695">
        <f t="shared" si="26"/>
        <v>0</v>
      </c>
    </row>
    <row r="1696" spans="1:13" ht="12.75" customHeight="1" x14ac:dyDescent="0.25">
      <c r="A1696" s="48" t="s">
        <v>6234</v>
      </c>
      <c r="B1696" s="48" t="s">
        <v>6235</v>
      </c>
      <c r="C1696" s="49"/>
      <c r="D1696" s="49"/>
      <c r="E1696" s="49"/>
      <c r="F1696" s="49"/>
      <c r="G1696" s="49" t="s">
        <v>989</v>
      </c>
      <c r="H1696" s="49"/>
      <c r="I1696" s="49"/>
      <c r="J1696" s="49" t="s">
        <v>984</v>
      </c>
      <c r="L1696" t="e">
        <v>#VALUE!</v>
      </c>
      <c r="M1696">
        <f t="shared" si="26"/>
        <v>0</v>
      </c>
    </row>
    <row r="1697" spans="1:13" ht="12.75" customHeight="1" x14ac:dyDescent="0.25">
      <c r="A1697" s="48" t="s">
        <v>6236</v>
      </c>
      <c r="B1697" s="48" t="s">
        <v>6237</v>
      </c>
      <c r="C1697" s="49"/>
      <c r="D1697" s="49"/>
      <c r="E1697" s="49"/>
      <c r="F1697" s="49"/>
      <c r="G1697" s="49" t="s">
        <v>989</v>
      </c>
      <c r="H1697" s="49"/>
      <c r="I1697" s="49"/>
      <c r="J1697" s="49" t="s">
        <v>984</v>
      </c>
      <c r="L1697" t="e">
        <v>#VALUE!</v>
      </c>
      <c r="M1697">
        <f t="shared" si="26"/>
        <v>0</v>
      </c>
    </row>
    <row r="1698" spans="1:13" ht="12.75" customHeight="1" x14ac:dyDescent="0.25">
      <c r="A1698" s="48" t="s">
        <v>6238</v>
      </c>
      <c r="B1698" s="48" t="s">
        <v>6239</v>
      </c>
      <c r="C1698" s="49"/>
      <c r="D1698" s="49"/>
      <c r="E1698" s="49"/>
      <c r="F1698" s="49"/>
      <c r="G1698" s="49" t="s">
        <v>989</v>
      </c>
      <c r="H1698" s="49"/>
      <c r="I1698" s="49"/>
      <c r="J1698" s="49" t="s">
        <v>984</v>
      </c>
      <c r="L1698" t="e">
        <v>#VALUE!</v>
      </c>
      <c r="M1698">
        <f t="shared" si="26"/>
        <v>0</v>
      </c>
    </row>
    <row r="1699" spans="1:13" ht="12.75" customHeight="1" x14ac:dyDescent="0.25">
      <c r="A1699" s="48" t="s">
        <v>6240</v>
      </c>
      <c r="B1699" s="48" t="s">
        <v>6241</v>
      </c>
      <c r="C1699" s="49"/>
      <c r="D1699" s="49"/>
      <c r="E1699" s="49"/>
      <c r="F1699" s="49"/>
      <c r="G1699" s="49" t="s">
        <v>989</v>
      </c>
      <c r="H1699" s="49"/>
      <c r="I1699" s="49"/>
      <c r="J1699" s="49" t="s">
        <v>984</v>
      </c>
      <c r="L1699" t="e">
        <v>#VALUE!</v>
      </c>
      <c r="M1699">
        <f t="shared" si="26"/>
        <v>0</v>
      </c>
    </row>
    <row r="1700" spans="1:13" ht="12.75" customHeight="1" x14ac:dyDescent="0.25">
      <c r="C1700" s="49"/>
      <c r="D1700" s="49"/>
      <c r="F1700" s="49"/>
      <c r="I1700" s="49"/>
      <c r="L1700" t="e">
        <v>#VALUE!</v>
      </c>
      <c r="M1700">
        <f t="shared" si="26"/>
        <v>0</v>
      </c>
    </row>
    <row r="1701" spans="1:13" ht="12.75" customHeight="1" x14ac:dyDescent="0.25">
      <c r="A1701" s="47" t="s">
        <v>6242</v>
      </c>
      <c r="B1701" s="85" t="s">
        <v>6243</v>
      </c>
      <c r="C1701" s="86"/>
      <c r="D1701" s="86"/>
      <c r="L1701">
        <v>5</v>
      </c>
      <c r="M1701">
        <f t="shared" si="26"/>
        <v>0</v>
      </c>
    </row>
    <row r="1702" spans="1:13" ht="12.75" customHeight="1" x14ac:dyDescent="0.25">
      <c r="A1702" s="48" t="s">
        <v>6244</v>
      </c>
      <c r="B1702" s="48" t="s">
        <v>6245</v>
      </c>
      <c r="C1702" s="49"/>
      <c r="D1702" s="49"/>
      <c r="E1702" s="49"/>
      <c r="F1702" s="49"/>
      <c r="G1702" s="49" t="s">
        <v>983</v>
      </c>
      <c r="H1702" s="49"/>
      <c r="I1702" s="49"/>
      <c r="J1702" s="49" t="s">
        <v>984</v>
      </c>
      <c r="L1702" t="e">
        <v>#VALUE!</v>
      </c>
      <c r="M1702">
        <f t="shared" si="26"/>
        <v>0</v>
      </c>
    </row>
    <row r="1703" spans="1:13" ht="12.75" customHeight="1" x14ac:dyDescent="0.25">
      <c r="A1703" s="48" t="s">
        <v>6246</v>
      </c>
      <c r="B1703" s="48" t="s">
        <v>6247</v>
      </c>
      <c r="C1703" s="49"/>
      <c r="D1703" s="49"/>
      <c r="E1703" s="49"/>
      <c r="F1703" s="49"/>
      <c r="G1703" s="49" t="s">
        <v>983</v>
      </c>
      <c r="H1703" s="49"/>
      <c r="I1703" s="49"/>
      <c r="J1703" s="49" t="s">
        <v>984</v>
      </c>
      <c r="L1703" t="e">
        <v>#VALUE!</v>
      </c>
      <c r="M1703">
        <f t="shared" si="26"/>
        <v>0</v>
      </c>
    </row>
    <row r="1704" spans="1:13" ht="12.75" customHeight="1" x14ac:dyDescent="0.25">
      <c r="A1704" s="48" t="s">
        <v>6248</v>
      </c>
      <c r="B1704" s="48" t="s">
        <v>6249</v>
      </c>
      <c r="C1704" s="49"/>
      <c r="D1704" s="49"/>
      <c r="E1704" s="49"/>
      <c r="F1704" s="49"/>
      <c r="G1704" s="49" t="s">
        <v>983</v>
      </c>
      <c r="H1704" s="49"/>
      <c r="I1704" s="49"/>
      <c r="J1704" s="49" t="s">
        <v>984</v>
      </c>
      <c r="L1704" t="e">
        <v>#VALUE!</v>
      </c>
      <c r="M1704">
        <f t="shared" si="26"/>
        <v>0</v>
      </c>
    </row>
    <row r="1705" spans="1:13" ht="12.75" customHeight="1" x14ac:dyDescent="0.25">
      <c r="A1705" s="48" t="s">
        <v>6250</v>
      </c>
      <c r="B1705" s="48" t="s">
        <v>6251</v>
      </c>
      <c r="C1705" s="49"/>
      <c r="D1705" s="49"/>
      <c r="E1705" s="49"/>
      <c r="F1705" s="49"/>
      <c r="G1705" s="49" t="s">
        <v>983</v>
      </c>
      <c r="H1705" s="49"/>
      <c r="I1705" s="49"/>
      <c r="J1705" s="49" t="s">
        <v>984</v>
      </c>
      <c r="L1705" t="e">
        <v>#VALUE!</v>
      </c>
      <c r="M1705">
        <f t="shared" si="26"/>
        <v>0</v>
      </c>
    </row>
    <row r="1706" spans="1:13" ht="12.75" customHeight="1" x14ac:dyDescent="0.25">
      <c r="A1706" s="48" t="s">
        <v>6252</v>
      </c>
      <c r="B1706" s="48" t="s">
        <v>6253</v>
      </c>
      <c r="C1706" s="49"/>
      <c r="D1706" s="49"/>
      <c r="E1706" s="49"/>
      <c r="F1706" s="49"/>
      <c r="G1706" s="49" t="s">
        <v>983</v>
      </c>
      <c r="H1706" s="49"/>
      <c r="I1706" s="49"/>
      <c r="J1706" s="49" t="s">
        <v>984</v>
      </c>
      <c r="L1706" t="e">
        <v>#VALUE!</v>
      </c>
      <c r="M1706">
        <f t="shared" si="26"/>
        <v>0</v>
      </c>
    </row>
    <row r="1707" spans="1:13" ht="12.75" customHeight="1" x14ac:dyDescent="0.25">
      <c r="A1707" s="48" t="s">
        <v>6254</v>
      </c>
      <c r="B1707" s="48" t="s">
        <v>6255</v>
      </c>
      <c r="C1707" s="49"/>
      <c r="D1707" s="49"/>
      <c r="E1707" s="49"/>
      <c r="F1707" s="49"/>
      <c r="G1707" s="49" t="s">
        <v>983</v>
      </c>
      <c r="H1707" s="49"/>
      <c r="I1707" s="49"/>
      <c r="J1707" s="49" t="s">
        <v>984</v>
      </c>
      <c r="L1707" t="e">
        <v>#VALUE!</v>
      </c>
      <c r="M1707">
        <f t="shared" si="26"/>
        <v>0</v>
      </c>
    </row>
    <row r="1708" spans="1:13" ht="12.75" customHeight="1" x14ac:dyDescent="0.25">
      <c r="A1708" s="48" t="s">
        <v>6256</v>
      </c>
      <c r="B1708" s="48" t="s">
        <v>6257</v>
      </c>
      <c r="C1708" s="49"/>
      <c r="D1708" s="49"/>
      <c r="E1708" s="49"/>
      <c r="F1708" s="49"/>
      <c r="G1708" s="49" t="s">
        <v>983</v>
      </c>
      <c r="H1708" s="49"/>
      <c r="I1708" s="49"/>
      <c r="J1708" s="49" t="s">
        <v>984</v>
      </c>
      <c r="L1708" t="e">
        <v>#VALUE!</v>
      </c>
      <c r="M1708">
        <f t="shared" si="26"/>
        <v>0</v>
      </c>
    </row>
    <row r="1709" spans="1:13" ht="12.75" customHeight="1" x14ac:dyDescent="0.25">
      <c r="A1709" s="48" t="s">
        <v>6258</v>
      </c>
      <c r="B1709" s="48" t="s">
        <v>6259</v>
      </c>
      <c r="C1709" s="49"/>
      <c r="D1709" s="49"/>
      <c r="E1709" s="49"/>
      <c r="F1709" s="49"/>
      <c r="G1709" s="49" t="s">
        <v>983</v>
      </c>
      <c r="H1709" s="49"/>
      <c r="I1709" s="49"/>
      <c r="J1709" s="49" t="s">
        <v>984</v>
      </c>
      <c r="L1709" t="e">
        <v>#VALUE!</v>
      </c>
      <c r="M1709">
        <f t="shared" si="26"/>
        <v>0</v>
      </c>
    </row>
    <row r="1710" spans="1:13" ht="12.75" customHeight="1" x14ac:dyDescent="0.25">
      <c r="A1710" s="48" t="s">
        <v>6260</v>
      </c>
      <c r="B1710" s="48" t="s">
        <v>6261</v>
      </c>
      <c r="C1710" s="49"/>
      <c r="D1710" s="49"/>
      <c r="E1710" s="49"/>
      <c r="F1710" s="49"/>
      <c r="G1710" s="49" t="s">
        <v>983</v>
      </c>
      <c r="H1710" s="49"/>
      <c r="I1710" s="49"/>
      <c r="J1710" s="49" t="s">
        <v>984</v>
      </c>
      <c r="L1710" t="e">
        <v>#VALUE!</v>
      </c>
      <c r="M1710">
        <f t="shared" si="26"/>
        <v>0</v>
      </c>
    </row>
    <row r="1711" spans="1:13" ht="12.75" customHeight="1" x14ac:dyDescent="0.25">
      <c r="A1711" s="47" t="s">
        <v>6242</v>
      </c>
      <c r="B1711" s="85" t="s">
        <v>6243</v>
      </c>
      <c r="C1711" s="86"/>
      <c r="D1711" s="86"/>
      <c r="L1711">
        <v>5</v>
      </c>
      <c r="M1711">
        <f t="shared" si="26"/>
        <v>0</v>
      </c>
    </row>
    <row r="1712" spans="1:13" ht="12.75" customHeight="1" x14ac:dyDescent="0.25">
      <c r="A1712" s="48" t="s">
        <v>6262</v>
      </c>
      <c r="B1712" s="48" t="s">
        <v>6263</v>
      </c>
      <c r="C1712" s="49"/>
      <c r="D1712" s="49"/>
      <c r="E1712" s="49"/>
      <c r="F1712" s="49"/>
      <c r="G1712" s="49" t="s">
        <v>983</v>
      </c>
      <c r="H1712" s="49"/>
      <c r="I1712" s="49"/>
      <c r="J1712" s="49" t="s">
        <v>984</v>
      </c>
      <c r="L1712" t="e">
        <v>#VALUE!</v>
      </c>
      <c r="M1712">
        <f t="shared" si="26"/>
        <v>0</v>
      </c>
    </row>
    <row r="1713" spans="1:13" ht="12.75" customHeight="1" x14ac:dyDescent="0.25">
      <c r="A1713" s="48" t="s">
        <v>6264</v>
      </c>
      <c r="B1713" s="48" t="s">
        <v>6265</v>
      </c>
      <c r="C1713" s="49"/>
      <c r="D1713" s="49"/>
      <c r="E1713" s="49"/>
      <c r="F1713" s="49"/>
      <c r="G1713" s="49" t="s">
        <v>983</v>
      </c>
      <c r="H1713" s="49"/>
      <c r="I1713" s="49"/>
      <c r="J1713" s="49" t="s">
        <v>984</v>
      </c>
      <c r="L1713" t="e">
        <v>#VALUE!</v>
      </c>
      <c r="M1713">
        <f t="shared" si="26"/>
        <v>0</v>
      </c>
    </row>
    <row r="1714" spans="1:13" ht="12.75" customHeight="1" x14ac:dyDescent="0.25">
      <c r="A1714" s="48" t="s">
        <v>6266</v>
      </c>
      <c r="B1714" s="48" t="s">
        <v>6267</v>
      </c>
      <c r="C1714" s="49"/>
      <c r="D1714" s="49"/>
      <c r="E1714" s="49"/>
      <c r="F1714" s="49"/>
      <c r="G1714" s="49" t="s">
        <v>983</v>
      </c>
      <c r="H1714" s="49"/>
      <c r="I1714" s="49"/>
      <c r="J1714" s="49" t="s">
        <v>984</v>
      </c>
      <c r="L1714" t="e">
        <v>#VALUE!</v>
      </c>
      <c r="M1714">
        <f t="shared" si="26"/>
        <v>0</v>
      </c>
    </row>
    <row r="1715" spans="1:13" ht="12.75" customHeight="1" x14ac:dyDescent="0.25">
      <c r="A1715" s="48" t="s">
        <v>6268</v>
      </c>
      <c r="B1715" s="48" t="s">
        <v>6269</v>
      </c>
      <c r="C1715" s="49"/>
      <c r="D1715" s="49"/>
      <c r="E1715" s="49"/>
      <c r="F1715" s="49"/>
      <c r="G1715" s="49" t="s">
        <v>983</v>
      </c>
      <c r="H1715" s="49"/>
      <c r="I1715" s="49"/>
      <c r="J1715" s="49" t="s">
        <v>984</v>
      </c>
      <c r="L1715" t="e">
        <v>#VALUE!</v>
      </c>
      <c r="M1715">
        <f t="shared" si="26"/>
        <v>0</v>
      </c>
    </row>
    <row r="1716" spans="1:13" ht="12.75" customHeight="1" x14ac:dyDescent="0.25">
      <c r="A1716" s="48" t="s">
        <v>6270</v>
      </c>
      <c r="B1716" s="48" t="s">
        <v>6271</v>
      </c>
      <c r="C1716" s="49"/>
      <c r="D1716" s="49"/>
      <c r="E1716" s="49"/>
      <c r="F1716" s="49"/>
      <c r="G1716" s="49" t="s">
        <v>983</v>
      </c>
      <c r="H1716" s="49"/>
      <c r="I1716" s="49"/>
      <c r="J1716" s="49" t="s">
        <v>984</v>
      </c>
      <c r="L1716" t="e">
        <v>#VALUE!</v>
      </c>
      <c r="M1716">
        <f t="shared" si="26"/>
        <v>0</v>
      </c>
    </row>
    <row r="1717" spans="1:13" ht="12.75" customHeight="1" x14ac:dyDescent="0.25">
      <c r="A1717" s="48" t="s">
        <v>6272</v>
      </c>
      <c r="B1717" s="48" t="s">
        <v>6273</v>
      </c>
      <c r="C1717" s="49"/>
      <c r="D1717" s="49"/>
      <c r="E1717" s="49"/>
      <c r="F1717" s="49"/>
      <c r="G1717" s="49" t="s">
        <v>983</v>
      </c>
      <c r="H1717" s="49"/>
      <c r="I1717" s="49"/>
      <c r="J1717" s="49" t="s">
        <v>984</v>
      </c>
      <c r="L1717" t="e">
        <v>#VALUE!</v>
      </c>
      <c r="M1717">
        <f t="shared" si="26"/>
        <v>0</v>
      </c>
    </row>
    <row r="1718" spans="1:13" ht="12.75" customHeight="1" x14ac:dyDescent="0.25">
      <c r="A1718" s="48" t="s">
        <v>6274</v>
      </c>
      <c r="B1718" s="48" t="s">
        <v>6275</v>
      </c>
      <c r="C1718" s="49"/>
      <c r="D1718" s="49"/>
      <c r="E1718" s="49"/>
      <c r="F1718" s="49"/>
      <c r="G1718" s="49" t="s">
        <v>983</v>
      </c>
      <c r="H1718" s="49"/>
      <c r="I1718" s="49"/>
      <c r="J1718" s="49" t="s">
        <v>984</v>
      </c>
      <c r="L1718" t="e">
        <v>#VALUE!</v>
      </c>
      <c r="M1718">
        <f t="shared" si="26"/>
        <v>0</v>
      </c>
    </row>
    <row r="1719" spans="1:13" ht="12.75" customHeight="1" x14ac:dyDescent="0.25">
      <c r="A1719" s="48" t="s">
        <v>6276</v>
      </c>
      <c r="B1719" s="48" t="s">
        <v>6277</v>
      </c>
      <c r="C1719" s="49"/>
      <c r="D1719" s="49"/>
      <c r="E1719" s="49"/>
      <c r="F1719" s="49"/>
      <c r="G1719" s="49" t="s">
        <v>983</v>
      </c>
      <c r="H1719" s="49"/>
      <c r="I1719" s="49"/>
      <c r="J1719" s="49" t="s">
        <v>984</v>
      </c>
      <c r="L1719" t="e">
        <v>#VALUE!</v>
      </c>
      <c r="M1719">
        <f t="shared" si="26"/>
        <v>0</v>
      </c>
    </row>
    <row r="1720" spans="1:13" ht="12.75" customHeight="1" x14ac:dyDescent="0.25">
      <c r="A1720" s="48" t="s">
        <v>6278</v>
      </c>
      <c r="B1720" s="48" t="s">
        <v>6279</v>
      </c>
      <c r="C1720" s="49"/>
      <c r="D1720" s="49"/>
      <c r="E1720" s="49"/>
      <c r="F1720" s="49"/>
      <c r="G1720" s="49" t="s">
        <v>983</v>
      </c>
      <c r="H1720" s="49"/>
      <c r="I1720" s="49"/>
      <c r="J1720" s="49" t="s">
        <v>984</v>
      </c>
      <c r="L1720" t="e">
        <v>#VALUE!</v>
      </c>
      <c r="M1720">
        <f t="shared" si="26"/>
        <v>0</v>
      </c>
    </row>
    <row r="1721" spans="1:13" ht="12.75" customHeight="1" x14ac:dyDescent="0.25">
      <c r="A1721" s="48" t="s">
        <v>6280</v>
      </c>
      <c r="B1721" s="48" t="s">
        <v>6281</v>
      </c>
      <c r="C1721" s="49"/>
      <c r="D1721" s="49"/>
      <c r="E1721" s="49"/>
      <c r="F1721" s="49"/>
      <c r="G1721" s="49" t="s">
        <v>983</v>
      </c>
      <c r="H1721" s="49"/>
      <c r="I1721" s="49"/>
      <c r="J1721" s="49" t="s">
        <v>984</v>
      </c>
      <c r="L1721" t="e">
        <v>#VALUE!</v>
      </c>
      <c r="M1721">
        <f t="shared" si="26"/>
        <v>0</v>
      </c>
    </row>
    <row r="1722" spans="1:13" ht="12.75" customHeight="1" x14ac:dyDescent="0.25">
      <c r="A1722" s="48" t="s">
        <v>6282</v>
      </c>
      <c r="B1722" s="48" t="s">
        <v>6283</v>
      </c>
      <c r="C1722" s="49"/>
      <c r="D1722" s="49"/>
      <c r="E1722" s="49"/>
      <c r="F1722" s="49"/>
      <c r="G1722" s="49" t="s">
        <v>983</v>
      </c>
      <c r="H1722" s="49"/>
      <c r="I1722" s="49"/>
      <c r="J1722" s="49" t="s">
        <v>984</v>
      </c>
      <c r="L1722" t="e">
        <v>#VALUE!</v>
      </c>
      <c r="M1722">
        <f t="shared" si="26"/>
        <v>0</v>
      </c>
    </row>
    <row r="1723" spans="1:13" ht="12.75" customHeight="1" x14ac:dyDescent="0.25">
      <c r="A1723" s="48" t="s">
        <v>6284</v>
      </c>
      <c r="B1723" s="48" t="s">
        <v>6285</v>
      </c>
      <c r="C1723" s="49"/>
      <c r="D1723" s="49"/>
      <c r="E1723" s="49"/>
      <c r="F1723" s="49"/>
      <c r="G1723" s="49" t="s">
        <v>983</v>
      </c>
      <c r="H1723" s="49"/>
      <c r="I1723" s="49"/>
      <c r="J1723" s="49" t="s">
        <v>984</v>
      </c>
      <c r="L1723" t="e">
        <v>#VALUE!</v>
      </c>
      <c r="M1723">
        <f t="shared" si="26"/>
        <v>0</v>
      </c>
    </row>
    <row r="1724" spans="1:13" ht="12.75" customHeight="1" x14ac:dyDescent="0.25">
      <c r="A1724" s="48" t="s">
        <v>6286</v>
      </c>
      <c r="B1724" s="48" t="s">
        <v>6287</v>
      </c>
      <c r="C1724" s="49"/>
      <c r="D1724" s="49"/>
      <c r="E1724" s="49"/>
      <c r="F1724" s="49"/>
      <c r="G1724" s="49" t="s">
        <v>983</v>
      </c>
      <c r="H1724" s="49"/>
      <c r="I1724" s="49"/>
      <c r="J1724" s="49" t="s">
        <v>984</v>
      </c>
      <c r="L1724" t="e">
        <v>#VALUE!</v>
      </c>
      <c r="M1724">
        <f t="shared" si="26"/>
        <v>0</v>
      </c>
    </row>
    <row r="1725" spans="1:13" ht="12.75" customHeight="1" x14ac:dyDescent="0.25">
      <c r="A1725" s="48" t="s">
        <v>6288</v>
      </c>
      <c r="B1725" s="48" t="s">
        <v>6289</v>
      </c>
      <c r="C1725" s="49"/>
      <c r="D1725" s="49"/>
      <c r="E1725" s="49"/>
      <c r="F1725" s="49"/>
      <c r="G1725" s="49" t="s">
        <v>983</v>
      </c>
      <c r="H1725" s="49"/>
      <c r="I1725" s="49"/>
      <c r="J1725" s="49" t="s">
        <v>984</v>
      </c>
      <c r="L1725" t="e">
        <v>#VALUE!</v>
      </c>
      <c r="M1725">
        <f t="shared" si="26"/>
        <v>0</v>
      </c>
    </row>
    <row r="1726" spans="1:13" ht="12.75" customHeight="1" x14ac:dyDescent="0.25">
      <c r="A1726" s="48" t="s">
        <v>6290</v>
      </c>
      <c r="B1726" s="48" t="s">
        <v>6291</v>
      </c>
      <c r="C1726" s="49"/>
      <c r="D1726" s="49"/>
      <c r="E1726" s="49"/>
      <c r="F1726" s="49"/>
      <c r="G1726" s="49" t="s">
        <v>983</v>
      </c>
      <c r="H1726" s="49"/>
      <c r="I1726" s="49"/>
      <c r="J1726" s="49" t="s">
        <v>984</v>
      </c>
      <c r="L1726" t="e">
        <v>#VALUE!</v>
      </c>
      <c r="M1726">
        <f t="shared" si="26"/>
        <v>0</v>
      </c>
    </row>
    <row r="1727" spans="1:13" ht="12.75" customHeight="1" x14ac:dyDescent="0.25">
      <c r="A1727" s="48" t="s">
        <v>6292</v>
      </c>
      <c r="B1727" s="48" t="s">
        <v>6293</v>
      </c>
      <c r="C1727" s="49"/>
      <c r="D1727" s="49"/>
      <c r="E1727" s="49"/>
      <c r="F1727" s="49"/>
      <c r="G1727" s="49" t="s">
        <v>983</v>
      </c>
      <c r="H1727" s="49"/>
      <c r="I1727" s="49"/>
      <c r="J1727" s="49" t="s">
        <v>984</v>
      </c>
      <c r="L1727" t="e">
        <v>#VALUE!</v>
      </c>
      <c r="M1727">
        <f t="shared" si="26"/>
        <v>0</v>
      </c>
    </row>
    <row r="1728" spans="1:13" ht="12.75" customHeight="1" x14ac:dyDescent="0.25">
      <c r="A1728" s="48" t="s">
        <v>6294</v>
      </c>
      <c r="B1728" s="48" t="s">
        <v>6295</v>
      </c>
      <c r="C1728" s="49"/>
      <c r="D1728" s="49"/>
      <c r="E1728" s="49"/>
      <c r="F1728" s="49"/>
      <c r="G1728" s="49" t="s">
        <v>983</v>
      </c>
      <c r="H1728" s="49"/>
      <c r="I1728" s="49"/>
      <c r="J1728" s="49" t="s">
        <v>984</v>
      </c>
      <c r="L1728" t="e">
        <v>#VALUE!</v>
      </c>
      <c r="M1728">
        <f t="shared" si="26"/>
        <v>0</v>
      </c>
    </row>
    <row r="1729" spans="1:13" ht="12.75" customHeight="1" x14ac:dyDescent="0.25">
      <c r="A1729" s="48" t="s">
        <v>6296</v>
      </c>
      <c r="B1729" s="48" t="s">
        <v>6297</v>
      </c>
      <c r="C1729" s="49"/>
      <c r="D1729" s="49"/>
      <c r="E1729" s="49"/>
      <c r="F1729" s="49"/>
      <c r="G1729" s="49" t="s">
        <v>983</v>
      </c>
      <c r="H1729" s="49"/>
      <c r="I1729" s="49"/>
      <c r="J1729" s="49" t="s">
        <v>984</v>
      </c>
      <c r="L1729" t="e">
        <v>#VALUE!</v>
      </c>
      <c r="M1729">
        <f t="shared" si="26"/>
        <v>0</v>
      </c>
    </row>
    <row r="1730" spans="1:13" ht="12.75" customHeight="1" x14ac:dyDescent="0.25">
      <c r="A1730" s="48" t="s">
        <v>6298</v>
      </c>
      <c r="B1730" s="48" t="s">
        <v>6299</v>
      </c>
      <c r="C1730" s="49"/>
      <c r="D1730" s="49"/>
      <c r="E1730" s="49"/>
      <c r="F1730" s="49"/>
      <c r="G1730" s="49" t="s">
        <v>983</v>
      </c>
      <c r="H1730" s="49"/>
      <c r="I1730" s="49"/>
      <c r="J1730" s="49" t="s">
        <v>984</v>
      </c>
      <c r="L1730" t="e">
        <v>#VALUE!</v>
      </c>
      <c r="M1730">
        <f t="shared" si="26"/>
        <v>0</v>
      </c>
    </row>
    <row r="1731" spans="1:13" ht="12.75" customHeight="1" x14ac:dyDescent="0.25">
      <c r="A1731" s="48" t="s">
        <v>6300</v>
      </c>
      <c r="B1731" s="48" t="s">
        <v>6301</v>
      </c>
      <c r="C1731" s="49"/>
      <c r="D1731" s="49"/>
      <c r="E1731" s="49"/>
      <c r="F1731" s="49"/>
      <c r="G1731" s="49" t="s">
        <v>983</v>
      </c>
      <c r="H1731" s="49"/>
      <c r="I1731" s="49"/>
      <c r="J1731" s="49" t="s">
        <v>984</v>
      </c>
      <c r="L1731" t="e">
        <v>#VALUE!</v>
      </c>
      <c r="M1731">
        <f t="shared" si="26"/>
        <v>0</v>
      </c>
    </row>
    <row r="1732" spans="1:13" ht="12.75" customHeight="1" x14ac:dyDescent="0.25">
      <c r="A1732" s="48" t="s">
        <v>6302</v>
      </c>
      <c r="B1732" s="48" t="s">
        <v>6303</v>
      </c>
      <c r="C1732" s="49"/>
      <c r="D1732" s="49"/>
      <c r="E1732" s="49"/>
      <c r="F1732" s="49"/>
      <c r="G1732" s="49" t="s">
        <v>983</v>
      </c>
      <c r="H1732" s="49"/>
      <c r="I1732" s="49"/>
      <c r="J1732" s="49" t="s">
        <v>984</v>
      </c>
      <c r="L1732" t="e">
        <v>#VALUE!</v>
      </c>
      <c r="M1732">
        <f t="shared" si="26"/>
        <v>0</v>
      </c>
    </row>
    <row r="1733" spans="1:13" ht="12.75" customHeight="1" x14ac:dyDescent="0.25">
      <c r="A1733" s="48" t="s">
        <v>6304</v>
      </c>
      <c r="B1733" s="48" t="s">
        <v>6305</v>
      </c>
      <c r="C1733" s="49"/>
      <c r="D1733" s="49"/>
      <c r="E1733" s="49"/>
      <c r="F1733" s="49"/>
      <c r="G1733" s="49" t="s">
        <v>983</v>
      </c>
      <c r="H1733" s="49"/>
      <c r="I1733" s="49"/>
      <c r="J1733" s="49" t="s">
        <v>984</v>
      </c>
      <c r="L1733" t="e">
        <v>#VALUE!</v>
      </c>
      <c r="M1733">
        <f t="shared" ref="M1733:M1796" si="27">+E1733</f>
        <v>0</v>
      </c>
    </row>
    <row r="1734" spans="1:13" ht="12.75" customHeight="1" x14ac:dyDescent="0.25">
      <c r="A1734" s="48" t="s">
        <v>6306</v>
      </c>
      <c r="B1734" s="48" t="s">
        <v>6307</v>
      </c>
      <c r="C1734" s="49"/>
      <c r="D1734" s="49"/>
      <c r="E1734" s="49"/>
      <c r="F1734" s="49"/>
      <c r="G1734" s="49" t="s">
        <v>983</v>
      </c>
      <c r="H1734" s="49"/>
      <c r="I1734" s="49"/>
      <c r="J1734" s="49" t="s">
        <v>984</v>
      </c>
      <c r="L1734" t="e">
        <v>#VALUE!</v>
      </c>
      <c r="M1734">
        <f t="shared" si="27"/>
        <v>0</v>
      </c>
    </row>
    <row r="1735" spans="1:13" ht="12.75" customHeight="1" x14ac:dyDescent="0.25">
      <c r="A1735" s="48" t="s">
        <v>6308</v>
      </c>
      <c r="B1735" s="48" t="s">
        <v>6309</v>
      </c>
      <c r="C1735" s="49"/>
      <c r="D1735" s="49"/>
      <c r="E1735" s="49"/>
      <c r="F1735" s="49"/>
      <c r="G1735" s="49" t="s">
        <v>983</v>
      </c>
      <c r="H1735" s="49"/>
      <c r="I1735" s="49"/>
      <c r="J1735" s="49" t="s">
        <v>984</v>
      </c>
      <c r="L1735" t="e">
        <v>#VALUE!</v>
      </c>
      <c r="M1735">
        <f t="shared" si="27"/>
        <v>0</v>
      </c>
    </row>
    <row r="1736" spans="1:13" ht="12.75" customHeight="1" x14ac:dyDescent="0.25">
      <c r="A1736" s="48" t="s">
        <v>6310</v>
      </c>
      <c r="B1736" s="48" t="s">
        <v>6311</v>
      </c>
      <c r="C1736" s="49"/>
      <c r="D1736" s="49"/>
      <c r="E1736" s="49"/>
      <c r="F1736" s="49"/>
      <c r="G1736" s="49" t="s">
        <v>983</v>
      </c>
      <c r="H1736" s="49"/>
      <c r="I1736" s="49"/>
      <c r="J1736" s="49" t="s">
        <v>984</v>
      </c>
      <c r="L1736" t="e">
        <v>#VALUE!</v>
      </c>
      <c r="M1736">
        <f t="shared" si="27"/>
        <v>0</v>
      </c>
    </row>
    <row r="1737" spans="1:13" ht="12.75" customHeight="1" x14ac:dyDescent="0.25">
      <c r="A1737" s="48" t="s">
        <v>6312</v>
      </c>
      <c r="B1737" s="48" t="s">
        <v>6313</v>
      </c>
      <c r="C1737" s="49"/>
      <c r="D1737" s="49"/>
      <c r="E1737" s="49"/>
      <c r="F1737" s="49"/>
      <c r="G1737" s="49" t="s">
        <v>983</v>
      </c>
      <c r="H1737" s="49"/>
      <c r="I1737" s="49"/>
      <c r="J1737" s="49" t="s">
        <v>984</v>
      </c>
      <c r="L1737" t="e">
        <v>#VALUE!</v>
      </c>
      <c r="M1737">
        <f t="shared" si="27"/>
        <v>0</v>
      </c>
    </row>
    <row r="1738" spans="1:13" ht="12.75" customHeight="1" x14ac:dyDescent="0.25">
      <c r="A1738" s="48" t="s">
        <v>6314</v>
      </c>
      <c r="B1738" s="48" t="s">
        <v>6315</v>
      </c>
      <c r="C1738" s="49"/>
      <c r="D1738" s="49"/>
      <c r="E1738" s="49"/>
      <c r="F1738" s="49"/>
      <c r="G1738" s="49" t="s">
        <v>983</v>
      </c>
      <c r="H1738" s="49"/>
      <c r="I1738" s="49"/>
      <c r="J1738" s="49" t="s">
        <v>984</v>
      </c>
      <c r="L1738" t="e">
        <v>#VALUE!</v>
      </c>
      <c r="M1738">
        <f t="shared" si="27"/>
        <v>0</v>
      </c>
    </row>
    <row r="1739" spans="1:13" ht="12.75" customHeight="1" x14ac:dyDescent="0.25">
      <c r="A1739" s="48" t="s">
        <v>6316</v>
      </c>
      <c r="B1739" s="48" t="s">
        <v>6317</v>
      </c>
      <c r="C1739" s="49"/>
      <c r="D1739" s="49"/>
      <c r="E1739" s="49"/>
      <c r="F1739" s="49"/>
      <c r="G1739" s="49" t="s">
        <v>983</v>
      </c>
      <c r="H1739" s="49"/>
      <c r="I1739" s="49"/>
      <c r="J1739" s="49" t="s">
        <v>984</v>
      </c>
      <c r="L1739" t="e">
        <v>#VALUE!</v>
      </c>
      <c r="M1739">
        <f t="shared" si="27"/>
        <v>0</v>
      </c>
    </row>
    <row r="1740" spans="1:13" ht="12.75" customHeight="1" x14ac:dyDescent="0.25">
      <c r="A1740" s="48" t="s">
        <v>6318</v>
      </c>
      <c r="B1740" s="48" t="s">
        <v>6319</v>
      </c>
      <c r="C1740" s="49"/>
      <c r="D1740" s="49"/>
      <c r="E1740" s="49"/>
      <c r="F1740" s="49"/>
      <c r="G1740" s="49" t="s">
        <v>983</v>
      </c>
      <c r="H1740" s="49"/>
      <c r="I1740" s="49"/>
      <c r="J1740" s="49" t="s">
        <v>984</v>
      </c>
      <c r="L1740" t="e">
        <v>#VALUE!</v>
      </c>
      <c r="M1740">
        <f t="shared" si="27"/>
        <v>0</v>
      </c>
    </row>
    <row r="1741" spans="1:13" ht="12.75" customHeight="1" x14ac:dyDescent="0.25">
      <c r="A1741" s="48" t="s">
        <v>6320</v>
      </c>
      <c r="B1741" s="48" t="s">
        <v>6321</v>
      </c>
      <c r="C1741" s="49"/>
      <c r="D1741" s="49"/>
      <c r="E1741" s="49"/>
      <c r="F1741" s="49"/>
      <c r="G1741" s="49" t="s">
        <v>983</v>
      </c>
      <c r="H1741" s="49"/>
      <c r="I1741" s="49"/>
      <c r="J1741" s="49" t="s">
        <v>984</v>
      </c>
      <c r="L1741" t="e">
        <v>#VALUE!</v>
      </c>
      <c r="M1741">
        <f t="shared" si="27"/>
        <v>0</v>
      </c>
    </row>
    <row r="1742" spans="1:13" ht="12.75" customHeight="1" x14ac:dyDescent="0.25">
      <c r="A1742" s="48" t="s">
        <v>6322</v>
      </c>
      <c r="B1742" s="48" t="s">
        <v>6323</v>
      </c>
      <c r="C1742" s="49"/>
      <c r="D1742" s="49"/>
      <c r="E1742" s="49"/>
      <c r="F1742" s="49"/>
      <c r="G1742" s="49" t="s">
        <v>983</v>
      </c>
      <c r="H1742" s="49"/>
      <c r="I1742" s="49"/>
      <c r="J1742" s="49" t="s">
        <v>984</v>
      </c>
      <c r="L1742" t="e">
        <v>#VALUE!</v>
      </c>
      <c r="M1742">
        <f t="shared" si="27"/>
        <v>0</v>
      </c>
    </row>
    <row r="1743" spans="1:13" ht="12.75" customHeight="1" x14ac:dyDescent="0.25">
      <c r="A1743" s="48" t="s">
        <v>6324</v>
      </c>
      <c r="B1743" s="48" t="s">
        <v>6325</v>
      </c>
      <c r="C1743" s="49"/>
      <c r="D1743" s="49"/>
      <c r="E1743" s="49"/>
      <c r="F1743" s="49"/>
      <c r="G1743" s="49" t="s">
        <v>983</v>
      </c>
      <c r="H1743" s="49"/>
      <c r="I1743" s="49"/>
      <c r="J1743" s="49" t="s">
        <v>984</v>
      </c>
      <c r="L1743" t="e">
        <v>#VALUE!</v>
      </c>
      <c r="M1743">
        <f t="shared" si="27"/>
        <v>0</v>
      </c>
    </row>
    <row r="1744" spans="1:13" ht="12.75" customHeight="1" x14ac:dyDescent="0.25">
      <c r="A1744" s="48" t="s">
        <v>6326</v>
      </c>
      <c r="B1744" s="48" t="s">
        <v>6327</v>
      </c>
      <c r="C1744" s="49"/>
      <c r="D1744" s="49"/>
      <c r="E1744" s="49"/>
      <c r="F1744" s="49"/>
      <c r="G1744" s="49" t="s">
        <v>983</v>
      </c>
      <c r="H1744" s="49"/>
      <c r="I1744" s="49"/>
      <c r="J1744" s="49" t="s">
        <v>984</v>
      </c>
      <c r="L1744" t="e">
        <v>#VALUE!</v>
      </c>
      <c r="M1744">
        <f t="shared" si="27"/>
        <v>0</v>
      </c>
    </row>
    <row r="1745" spans="1:13" ht="12.75" customHeight="1" x14ac:dyDescent="0.25">
      <c r="A1745" s="48" t="s">
        <v>6328</v>
      </c>
      <c r="B1745" s="48" t="s">
        <v>6329</v>
      </c>
      <c r="C1745" s="49"/>
      <c r="D1745" s="49"/>
      <c r="E1745" s="49"/>
      <c r="F1745" s="49"/>
      <c r="G1745" s="49" t="s">
        <v>983</v>
      </c>
      <c r="H1745" s="49"/>
      <c r="I1745" s="49"/>
      <c r="J1745" s="49" t="s">
        <v>984</v>
      </c>
      <c r="L1745" t="e">
        <v>#VALUE!</v>
      </c>
      <c r="M1745">
        <f t="shared" si="27"/>
        <v>0</v>
      </c>
    </row>
    <row r="1746" spans="1:13" ht="12.75" customHeight="1" x14ac:dyDescent="0.25">
      <c r="A1746" s="48" t="s">
        <v>6330</v>
      </c>
      <c r="B1746" s="48" t="s">
        <v>6331</v>
      </c>
      <c r="C1746" s="49"/>
      <c r="D1746" s="49"/>
      <c r="E1746" s="49"/>
      <c r="F1746" s="49"/>
      <c r="G1746" s="49" t="s">
        <v>983</v>
      </c>
      <c r="H1746" s="49"/>
      <c r="I1746" s="49"/>
      <c r="J1746" s="49" t="s">
        <v>984</v>
      </c>
      <c r="L1746" t="e">
        <v>#VALUE!</v>
      </c>
      <c r="M1746">
        <f t="shared" si="27"/>
        <v>0</v>
      </c>
    </row>
    <row r="1747" spans="1:13" ht="12.75" customHeight="1" x14ac:dyDescent="0.25">
      <c r="A1747" s="48" t="s">
        <v>6332</v>
      </c>
      <c r="B1747" s="48" t="s">
        <v>6333</v>
      </c>
      <c r="C1747" s="49"/>
      <c r="D1747" s="49"/>
      <c r="E1747" s="49"/>
      <c r="F1747" s="49"/>
      <c r="G1747" s="49" t="s">
        <v>983</v>
      </c>
      <c r="H1747" s="49"/>
      <c r="I1747" s="49"/>
      <c r="J1747" s="49" t="s">
        <v>984</v>
      </c>
      <c r="L1747" t="e">
        <v>#VALUE!</v>
      </c>
      <c r="M1747">
        <f t="shared" si="27"/>
        <v>0</v>
      </c>
    </row>
    <row r="1748" spans="1:13" ht="12.75" customHeight="1" x14ac:dyDescent="0.25">
      <c r="A1748" s="48" t="s">
        <v>6334</v>
      </c>
      <c r="B1748" s="48" t="s">
        <v>6335</v>
      </c>
      <c r="C1748" s="49"/>
      <c r="D1748" s="49"/>
      <c r="E1748" s="49"/>
      <c r="F1748" s="49"/>
      <c r="G1748" s="49" t="s">
        <v>983</v>
      </c>
      <c r="H1748" s="49"/>
      <c r="I1748" s="49"/>
      <c r="J1748" s="49" t="s">
        <v>984</v>
      </c>
      <c r="L1748" t="e">
        <v>#VALUE!</v>
      </c>
      <c r="M1748">
        <f t="shared" si="27"/>
        <v>0</v>
      </c>
    </row>
    <row r="1749" spans="1:13" ht="12.75" customHeight="1" x14ac:dyDescent="0.25">
      <c r="A1749" s="48" t="s">
        <v>6336</v>
      </c>
      <c r="B1749" s="48" t="s">
        <v>6337</v>
      </c>
      <c r="C1749" s="49"/>
      <c r="D1749" s="49"/>
      <c r="E1749" s="49"/>
      <c r="F1749" s="49"/>
      <c r="G1749" s="49" t="s">
        <v>983</v>
      </c>
      <c r="H1749" s="49"/>
      <c r="I1749" s="49"/>
      <c r="J1749" s="49" t="s">
        <v>984</v>
      </c>
      <c r="L1749" t="e">
        <v>#VALUE!</v>
      </c>
      <c r="M1749">
        <f t="shared" si="27"/>
        <v>0</v>
      </c>
    </row>
    <row r="1750" spans="1:13" ht="12.75" customHeight="1" x14ac:dyDescent="0.25">
      <c r="A1750" s="48" t="s">
        <v>6338</v>
      </c>
      <c r="B1750" s="48" t="s">
        <v>6339</v>
      </c>
      <c r="C1750" s="49"/>
      <c r="D1750" s="49"/>
      <c r="E1750" s="49"/>
      <c r="F1750" s="49"/>
      <c r="G1750" s="49" t="s">
        <v>983</v>
      </c>
      <c r="H1750" s="49"/>
      <c r="I1750" s="49"/>
      <c r="J1750" s="49" t="s">
        <v>984</v>
      </c>
      <c r="L1750" t="e">
        <v>#VALUE!</v>
      </c>
      <c r="M1750">
        <f t="shared" si="27"/>
        <v>0</v>
      </c>
    </row>
    <row r="1751" spans="1:13" ht="12.75" customHeight="1" x14ac:dyDescent="0.25">
      <c r="A1751" s="48" t="s">
        <v>6340</v>
      </c>
      <c r="B1751" s="48" t="s">
        <v>6341</v>
      </c>
      <c r="C1751" s="49"/>
      <c r="D1751" s="49"/>
      <c r="E1751" s="49"/>
      <c r="F1751" s="49"/>
      <c r="G1751" s="49" t="s">
        <v>983</v>
      </c>
      <c r="H1751" s="49"/>
      <c r="I1751" s="49"/>
      <c r="J1751" s="49" t="s">
        <v>984</v>
      </c>
      <c r="L1751" t="e">
        <v>#VALUE!</v>
      </c>
      <c r="M1751">
        <f t="shared" si="27"/>
        <v>0</v>
      </c>
    </row>
    <row r="1752" spans="1:13" ht="12.75" customHeight="1" x14ac:dyDescent="0.25">
      <c r="A1752" s="48" t="s">
        <v>6342</v>
      </c>
      <c r="B1752" s="48" t="s">
        <v>6343</v>
      </c>
      <c r="C1752" s="49"/>
      <c r="D1752" s="49"/>
      <c r="E1752" s="49"/>
      <c r="F1752" s="49"/>
      <c r="G1752" s="49" t="s">
        <v>983</v>
      </c>
      <c r="H1752" s="49"/>
      <c r="I1752" s="49"/>
      <c r="J1752" s="49" t="s">
        <v>984</v>
      </c>
      <c r="L1752" t="e">
        <v>#VALUE!</v>
      </c>
      <c r="M1752">
        <f t="shared" si="27"/>
        <v>0</v>
      </c>
    </row>
    <row r="1753" spans="1:13" ht="12.75" customHeight="1" x14ac:dyDescent="0.25">
      <c r="A1753" s="48" t="s">
        <v>6344</v>
      </c>
      <c r="B1753" s="48" t="s">
        <v>6345</v>
      </c>
      <c r="C1753" s="49"/>
      <c r="D1753" s="49"/>
      <c r="E1753" s="49"/>
      <c r="F1753" s="49"/>
      <c r="G1753" s="49" t="s">
        <v>983</v>
      </c>
      <c r="H1753" s="49"/>
      <c r="I1753" s="49"/>
      <c r="J1753" s="49" t="s">
        <v>984</v>
      </c>
      <c r="L1753" t="e">
        <v>#VALUE!</v>
      </c>
      <c r="M1753">
        <f t="shared" si="27"/>
        <v>0</v>
      </c>
    </row>
    <row r="1754" spans="1:13" ht="12.75" customHeight="1" x14ac:dyDescent="0.25">
      <c r="A1754" s="48" t="s">
        <v>6346</v>
      </c>
      <c r="B1754" s="48" t="s">
        <v>6347</v>
      </c>
      <c r="C1754" s="49"/>
      <c r="D1754" s="49"/>
      <c r="E1754" s="49"/>
      <c r="F1754" s="49"/>
      <c r="G1754" s="49" t="s">
        <v>983</v>
      </c>
      <c r="H1754" s="49"/>
      <c r="I1754" s="49"/>
      <c r="J1754" s="49" t="s">
        <v>984</v>
      </c>
      <c r="L1754" t="e">
        <v>#VALUE!</v>
      </c>
      <c r="M1754">
        <f t="shared" si="27"/>
        <v>0</v>
      </c>
    </row>
    <row r="1755" spans="1:13" ht="12.75" customHeight="1" x14ac:dyDescent="0.25">
      <c r="A1755" s="48" t="s">
        <v>6348</v>
      </c>
      <c r="B1755" s="48" t="s">
        <v>6349</v>
      </c>
      <c r="C1755" s="49"/>
      <c r="D1755" s="49"/>
      <c r="E1755" s="49"/>
      <c r="F1755" s="49"/>
      <c r="G1755" s="49" t="s">
        <v>983</v>
      </c>
      <c r="H1755" s="49"/>
      <c r="I1755" s="49"/>
      <c r="J1755" s="49" t="s">
        <v>984</v>
      </c>
      <c r="L1755" t="e">
        <v>#VALUE!</v>
      </c>
      <c r="M1755">
        <f t="shared" si="27"/>
        <v>0</v>
      </c>
    </row>
    <row r="1756" spans="1:13" ht="12.75" customHeight="1" x14ac:dyDescent="0.25">
      <c r="A1756" s="48" t="s">
        <v>6350</v>
      </c>
      <c r="B1756" s="48" t="s">
        <v>6351</v>
      </c>
      <c r="C1756" s="49"/>
      <c r="D1756" s="49"/>
      <c r="E1756" s="49"/>
      <c r="F1756" s="49"/>
      <c r="G1756" s="49" t="s">
        <v>983</v>
      </c>
      <c r="H1756" s="49"/>
      <c r="I1756" s="49"/>
      <c r="J1756" s="49" t="s">
        <v>984</v>
      </c>
      <c r="L1756" t="e">
        <v>#VALUE!</v>
      </c>
      <c r="M1756">
        <f t="shared" si="27"/>
        <v>0</v>
      </c>
    </row>
    <row r="1757" spans="1:13" ht="12.75" customHeight="1" x14ac:dyDescent="0.25">
      <c r="A1757" s="48" t="s">
        <v>6352</v>
      </c>
      <c r="B1757" s="48" t="s">
        <v>6353</v>
      </c>
      <c r="C1757" s="49"/>
      <c r="D1757" s="49"/>
      <c r="E1757" s="49"/>
      <c r="F1757" s="49"/>
      <c r="G1757" s="49" t="s">
        <v>983</v>
      </c>
      <c r="H1757" s="49"/>
      <c r="I1757" s="49"/>
      <c r="J1757" s="49" t="s">
        <v>984</v>
      </c>
      <c r="L1757" t="e">
        <v>#VALUE!</v>
      </c>
      <c r="M1757">
        <f t="shared" si="27"/>
        <v>0</v>
      </c>
    </row>
    <row r="1758" spans="1:13" ht="12.75" customHeight="1" x14ac:dyDescent="0.25">
      <c r="A1758" s="48" t="s">
        <v>6354</v>
      </c>
      <c r="B1758" s="48" t="s">
        <v>6355</v>
      </c>
      <c r="C1758" s="49"/>
      <c r="D1758" s="49"/>
      <c r="E1758" s="49"/>
      <c r="F1758" s="49"/>
      <c r="G1758" s="49" t="s">
        <v>983</v>
      </c>
      <c r="H1758" s="49"/>
      <c r="I1758" s="49"/>
      <c r="J1758" s="49" t="s">
        <v>984</v>
      </c>
      <c r="L1758" t="e">
        <v>#VALUE!</v>
      </c>
      <c r="M1758">
        <f t="shared" si="27"/>
        <v>0</v>
      </c>
    </row>
    <row r="1759" spans="1:13" ht="12.75" customHeight="1" x14ac:dyDescent="0.25">
      <c r="A1759" s="48" t="s">
        <v>6356</v>
      </c>
      <c r="B1759" s="48" t="s">
        <v>6357</v>
      </c>
      <c r="C1759" s="49"/>
      <c r="D1759" s="49"/>
      <c r="E1759" s="49"/>
      <c r="F1759" s="49"/>
      <c r="G1759" s="49" t="s">
        <v>983</v>
      </c>
      <c r="H1759" s="49"/>
      <c r="I1759" s="49"/>
      <c r="J1759" s="49" t="s">
        <v>984</v>
      </c>
      <c r="L1759" t="e">
        <v>#VALUE!</v>
      </c>
      <c r="M1759">
        <f t="shared" si="27"/>
        <v>0</v>
      </c>
    </row>
    <row r="1760" spans="1:13" ht="12.75" customHeight="1" x14ac:dyDescent="0.25">
      <c r="A1760" s="48" t="s">
        <v>6358</v>
      </c>
      <c r="B1760" s="48" t="s">
        <v>6359</v>
      </c>
      <c r="C1760" s="49"/>
      <c r="D1760" s="49"/>
      <c r="E1760" s="49"/>
      <c r="F1760" s="49"/>
      <c r="G1760" s="49" t="s">
        <v>983</v>
      </c>
      <c r="H1760" s="49"/>
      <c r="I1760" s="49"/>
      <c r="J1760" s="49" t="s">
        <v>984</v>
      </c>
      <c r="L1760" t="e">
        <v>#VALUE!</v>
      </c>
      <c r="M1760">
        <f t="shared" si="27"/>
        <v>0</v>
      </c>
    </row>
    <row r="1761" spans="1:13" ht="12.75" customHeight="1" x14ac:dyDescent="0.25">
      <c r="A1761" s="48" t="s">
        <v>6360</v>
      </c>
      <c r="B1761" s="48" t="s">
        <v>6361</v>
      </c>
      <c r="C1761" s="49"/>
      <c r="D1761" s="49"/>
      <c r="E1761" s="49"/>
      <c r="F1761" s="49"/>
      <c r="G1761" s="49" t="s">
        <v>983</v>
      </c>
      <c r="H1761" s="49"/>
      <c r="I1761" s="49"/>
      <c r="J1761" s="49" t="s">
        <v>984</v>
      </c>
      <c r="L1761" t="e">
        <v>#VALUE!</v>
      </c>
      <c r="M1761">
        <f t="shared" si="27"/>
        <v>0</v>
      </c>
    </row>
    <row r="1762" spans="1:13" ht="12.75" customHeight="1" x14ac:dyDescent="0.25">
      <c r="A1762" s="48" t="s">
        <v>6362</v>
      </c>
      <c r="B1762" s="48" t="s">
        <v>6363</v>
      </c>
      <c r="C1762" s="49"/>
      <c r="D1762" s="49"/>
      <c r="E1762" s="49"/>
      <c r="F1762" s="49"/>
      <c r="G1762" s="49" t="s">
        <v>983</v>
      </c>
      <c r="H1762" s="49"/>
      <c r="I1762" s="49"/>
      <c r="J1762" s="49" t="s">
        <v>984</v>
      </c>
      <c r="L1762" t="e">
        <v>#VALUE!</v>
      </c>
      <c r="M1762">
        <f t="shared" si="27"/>
        <v>0</v>
      </c>
    </row>
    <row r="1763" spans="1:13" ht="12.75" customHeight="1" x14ac:dyDescent="0.25">
      <c r="A1763" s="48" t="s">
        <v>6364</v>
      </c>
      <c r="B1763" s="48" t="s">
        <v>6365</v>
      </c>
      <c r="C1763" s="49"/>
      <c r="D1763" s="49"/>
      <c r="E1763" s="49"/>
      <c r="F1763" s="49"/>
      <c r="G1763" s="49" t="s">
        <v>983</v>
      </c>
      <c r="H1763" s="49"/>
      <c r="I1763" s="49"/>
      <c r="J1763" s="49" t="s">
        <v>984</v>
      </c>
      <c r="L1763" t="e">
        <v>#VALUE!</v>
      </c>
      <c r="M1763">
        <f t="shared" si="27"/>
        <v>0</v>
      </c>
    </row>
    <row r="1764" spans="1:13" ht="12.75" customHeight="1" x14ac:dyDescent="0.25">
      <c r="A1764" s="48" t="s">
        <v>6366</v>
      </c>
      <c r="B1764" s="48" t="s">
        <v>6367</v>
      </c>
      <c r="C1764" s="49"/>
      <c r="D1764" s="49"/>
      <c r="E1764" s="49"/>
      <c r="F1764" s="49"/>
      <c r="G1764" s="49" t="s">
        <v>983</v>
      </c>
      <c r="H1764" s="49"/>
      <c r="I1764" s="49"/>
      <c r="J1764" s="49" t="s">
        <v>984</v>
      </c>
      <c r="L1764" t="e">
        <v>#VALUE!</v>
      </c>
      <c r="M1764">
        <f t="shared" si="27"/>
        <v>0</v>
      </c>
    </row>
    <row r="1765" spans="1:13" ht="12.75" customHeight="1" x14ac:dyDescent="0.25">
      <c r="A1765" s="48" t="s">
        <v>6368</v>
      </c>
      <c r="B1765" s="48" t="s">
        <v>6369</v>
      </c>
      <c r="C1765" s="49"/>
      <c r="D1765" s="49"/>
      <c r="E1765" s="49"/>
      <c r="F1765" s="49"/>
      <c r="G1765" s="49" t="s">
        <v>983</v>
      </c>
      <c r="H1765" s="49"/>
      <c r="I1765" s="49"/>
      <c r="J1765" s="49" t="s">
        <v>984</v>
      </c>
      <c r="L1765" t="e">
        <v>#VALUE!</v>
      </c>
      <c r="M1765">
        <f t="shared" si="27"/>
        <v>0</v>
      </c>
    </row>
    <row r="1766" spans="1:13" ht="12.75" customHeight="1" x14ac:dyDescent="0.25">
      <c r="A1766" s="48" t="s">
        <v>6370</v>
      </c>
      <c r="B1766" s="48" t="s">
        <v>6371</v>
      </c>
      <c r="C1766" s="49"/>
      <c r="D1766" s="49"/>
      <c r="E1766" s="49"/>
      <c r="F1766" s="49"/>
      <c r="G1766" s="49" t="s">
        <v>983</v>
      </c>
      <c r="H1766" s="49"/>
      <c r="I1766" s="49"/>
      <c r="J1766" s="49" t="s">
        <v>984</v>
      </c>
      <c r="L1766" t="e">
        <v>#VALUE!</v>
      </c>
      <c r="M1766">
        <f t="shared" si="27"/>
        <v>0</v>
      </c>
    </row>
    <row r="1767" spans="1:13" ht="12.75" customHeight="1" x14ac:dyDescent="0.25">
      <c r="A1767" s="48" t="s">
        <v>6372</v>
      </c>
      <c r="B1767" s="48" t="s">
        <v>6373</v>
      </c>
      <c r="C1767" s="49"/>
      <c r="D1767" s="49"/>
      <c r="E1767" s="49"/>
      <c r="F1767" s="49"/>
      <c r="G1767" s="49" t="s">
        <v>983</v>
      </c>
      <c r="H1767" s="49"/>
      <c r="I1767" s="49"/>
      <c r="J1767" s="49" t="s">
        <v>984</v>
      </c>
      <c r="L1767" t="e">
        <v>#VALUE!</v>
      </c>
      <c r="M1767">
        <f t="shared" si="27"/>
        <v>0</v>
      </c>
    </row>
    <row r="1768" spans="1:13" ht="12.75" customHeight="1" x14ac:dyDescent="0.25">
      <c r="A1768" s="48" t="s">
        <v>6374</v>
      </c>
      <c r="B1768" s="48" t="s">
        <v>6375</v>
      </c>
      <c r="C1768" s="49"/>
      <c r="D1768" s="49"/>
      <c r="E1768" s="49"/>
      <c r="F1768" s="49"/>
      <c r="G1768" s="49" t="s">
        <v>983</v>
      </c>
      <c r="H1768" s="49"/>
      <c r="I1768" s="49"/>
      <c r="J1768" s="49" t="s">
        <v>984</v>
      </c>
      <c r="L1768" t="e">
        <v>#VALUE!</v>
      </c>
      <c r="M1768">
        <f t="shared" si="27"/>
        <v>0</v>
      </c>
    </row>
    <row r="1769" spans="1:13" ht="12.75" customHeight="1" x14ac:dyDescent="0.25">
      <c r="A1769" s="48" t="s">
        <v>6376</v>
      </c>
      <c r="B1769" s="48" t="s">
        <v>6377</v>
      </c>
      <c r="C1769" s="49"/>
      <c r="D1769" s="49"/>
      <c r="E1769" s="49"/>
      <c r="F1769" s="49"/>
      <c r="G1769" s="49" t="s">
        <v>983</v>
      </c>
      <c r="H1769" s="49"/>
      <c r="I1769" s="49"/>
      <c r="J1769" s="49" t="s">
        <v>984</v>
      </c>
      <c r="L1769" t="e">
        <v>#VALUE!</v>
      </c>
      <c r="M1769">
        <f t="shared" si="27"/>
        <v>0</v>
      </c>
    </row>
    <row r="1770" spans="1:13" ht="12.75" customHeight="1" x14ac:dyDescent="0.25">
      <c r="A1770" s="47" t="s">
        <v>6242</v>
      </c>
      <c r="B1770" s="85" t="s">
        <v>6243</v>
      </c>
      <c r="C1770" s="86"/>
      <c r="D1770" s="86"/>
      <c r="L1770">
        <v>5</v>
      </c>
      <c r="M1770">
        <f t="shared" si="27"/>
        <v>0</v>
      </c>
    </row>
    <row r="1771" spans="1:13" ht="12.75" customHeight="1" x14ac:dyDescent="0.25">
      <c r="A1771" s="48" t="s">
        <v>6378</v>
      </c>
      <c r="B1771" s="48" t="s">
        <v>6379</v>
      </c>
      <c r="C1771" s="49"/>
      <c r="D1771" s="49"/>
      <c r="E1771" s="49"/>
      <c r="F1771" s="49"/>
      <c r="G1771" s="49" t="s">
        <v>983</v>
      </c>
      <c r="H1771" s="49"/>
      <c r="I1771" s="49"/>
      <c r="J1771" s="49" t="s">
        <v>984</v>
      </c>
      <c r="L1771" t="e">
        <v>#VALUE!</v>
      </c>
      <c r="M1771">
        <f t="shared" si="27"/>
        <v>0</v>
      </c>
    </row>
    <row r="1772" spans="1:13" ht="12.75" customHeight="1" x14ac:dyDescent="0.25">
      <c r="A1772" s="48" t="s">
        <v>6380</v>
      </c>
      <c r="B1772" s="48" t="s">
        <v>6381</v>
      </c>
      <c r="C1772" s="49"/>
      <c r="D1772" s="49"/>
      <c r="E1772" s="49"/>
      <c r="F1772" s="49"/>
      <c r="G1772" s="49" t="s">
        <v>983</v>
      </c>
      <c r="H1772" s="49"/>
      <c r="I1772" s="49"/>
      <c r="J1772" s="49" t="s">
        <v>984</v>
      </c>
      <c r="L1772" t="e">
        <v>#VALUE!</v>
      </c>
      <c r="M1772">
        <f t="shared" si="27"/>
        <v>0</v>
      </c>
    </row>
    <row r="1773" spans="1:13" ht="12.75" customHeight="1" x14ac:dyDescent="0.25">
      <c r="A1773" s="48" t="s">
        <v>6382</v>
      </c>
      <c r="B1773" s="48" t="s">
        <v>6383</v>
      </c>
      <c r="C1773" s="49"/>
      <c r="D1773" s="49"/>
      <c r="E1773" s="49"/>
      <c r="F1773" s="49"/>
      <c r="G1773" s="49" t="s">
        <v>983</v>
      </c>
      <c r="H1773" s="49"/>
      <c r="I1773" s="49"/>
      <c r="J1773" s="49" t="s">
        <v>984</v>
      </c>
      <c r="L1773" t="e">
        <v>#VALUE!</v>
      </c>
      <c r="M1773">
        <f t="shared" si="27"/>
        <v>0</v>
      </c>
    </row>
    <row r="1774" spans="1:13" ht="12.75" customHeight="1" x14ac:dyDescent="0.25">
      <c r="A1774" s="48" t="s">
        <v>6384</v>
      </c>
      <c r="B1774" s="48" t="s">
        <v>6385</v>
      </c>
      <c r="C1774" s="49"/>
      <c r="D1774" s="49"/>
      <c r="E1774" s="49"/>
      <c r="F1774" s="49"/>
      <c r="G1774" s="49" t="s">
        <v>983</v>
      </c>
      <c r="H1774" s="49"/>
      <c r="I1774" s="49"/>
      <c r="J1774" s="49" t="s">
        <v>984</v>
      </c>
      <c r="L1774" t="e">
        <v>#VALUE!</v>
      </c>
      <c r="M1774">
        <f t="shared" si="27"/>
        <v>0</v>
      </c>
    </row>
    <row r="1775" spans="1:13" ht="12.75" customHeight="1" x14ac:dyDescent="0.25">
      <c r="A1775" s="48" t="s">
        <v>6386</v>
      </c>
      <c r="B1775" s="48" t="s">
        <v>6387</v>
      </c>
      <c r="C1775" s="49"/>
      <c r="D1775" s="49"/>
      <c r="E1775" s="49"/>
      <c r="F1775" s="49"/>
      <c r="G1775" s="49" t="s">
        <v>983</v>
      </c>
      <c r="H1775" s="49"/>
      <c r="I1775" s="49"/>
      <c r="J1775" s="49" t="s">
        <v>984</v>
      </c>
      <c r="L1775" t="e">
        <v>#VALUE!</v>
      </c>
      <c r="M1775">
        <f t="shared" si="27"/>
        <v>0</v>
      </c>
    </row>
    <row r="1776" spans="1:13" ht="12.75" customHeight="1" x14ac:dyDescent="0.25">
      <c r="A1776" s="48" t="s">
        <v>6388</v>
      </c>
      <c r="B1776" s="48" t="s">
        <v>6389</v>
      </c>
      <c r="C1776" s="49"/>
      <c r="D1776" s="49"/>
      <c r="E1776" s="49"/>
      <c r="F1776" s="49"/>
      <c r="G1776" s="49" t="s">
        <v>983</v>
      </c>
      <c r="H1776" s="49"/>
      <c r="I1776" s="49"/>
      <c r="J1776" s="49" t="s">
        <v>984</v>
      </c>
      <c r="L1776" t="e">
        <v>#VALUE!</v>
      </c>
      <c r="M1776">
        <f t="shared" si="27"/>
        <v>0</v>
      </c>
    </row>
    <row r="1777" spans="1:13" ht="12.75" customHeight="1" x14ac:dyDescent="0.25">
      <c r="A1777" s="48" t="s">
        <v>6390</v>
      </c>
      <c r="B1777" s="48" t="s">
        <v>6391</v>
      </c>
      <c r="C1777" s="49"/>
      <c r="D1777" s="49"/>
      <c r="E1777" s="49"/>
      <c r="F1777" s="49"/>
      <c r="G1777" s="49" t="s">
        <v>983</v>
      </c>
      <c r="H1777" s="49"/>
      <c r="I1777" s="49"/>
      <c r="J1777" s="49" t="s">
        <v>984</v>
      </c>
      <c r="L1777" t="e">
        <v>#VALUE!</v>
      </c>
      <c r="M1777">
        <f t="shared" si="27"/>
        <v>0</v>
      </c>
    </row>
    <row r="1778" spans="1:13" ht="12.75" customHeight="1" x14ac:dyDescent="0.25">
      <c r="A1778" s="48" t="s">
        <v>6392</v>
      </c>
      <c r="B1778" s="48" t="s">
        <v>6393</v>
      </c>
      <c r="C1778" s="49"/>
      <c r="D1778" s="49"/>
      <c r="E1778" s="49"/>
      <c r="F1778" s="49"/>
      <c r="G1778" s="49" t="s">
        <v>983</v>
      </c>
      <c r="H1778" s="49"/>
      <c r="I1778" s="49"/>
      <c r="J1778" s="49" t="s">
        <v>984</v>
      </c>
      <c r="L1778" t="e">
        <v>#VALUE!</v>
      </c>
      <c r="M1778">
        <f t="shared" si="27"/>
        <v>0</v>
      </c>
    </row>
    <row r="1779" spans="1:13" ht="12.75" customHeight="1" x14ac:dyDescent="0.25">
      <c r="A1779" s="48" t="s">
        <v>6394</v>
      </c>
      <c r="B1779" s="48" t="s">
        <v>6395</v>
      </c>
      <c r="C1779" s="49"/>
      <c r="D1779" s="49"/>
      <c r="E1779" s="49"/>
      <c r="F1779" s="49"/>
      <c r="G1779" s="49" t="s">
        <v>983</v>
      </c>
      <c r="H1779" s="49"/>
      <c r="I1779" s="49"/>
      <c r="J1779" s="49" t="s">
        <v>984</v>
      </c>
      <c r="L1779" t="e">
        <v>#VALUE!</v>
      </c>
      <c r="M1779">
        <f t="shared" si="27"/>
        <v>0</v>
      </c>
    </row>
    <row r="1780" spans="1:13" ht="12.75" customHeight="1" x14ac:dyDescent="0.25">
      <c r="A1780" s="48" t="s">
        <v>6396</v>
      </c>
      <c r="B1780" s="48" t="s">
        <v>6397</v>
      </c>
      <c r="C1780" s="49"/>
      <c r="D1780" s="49"/>
      <c r="E1780" s="49"/>
      <c r="F1780" s="49"/>
      <c r="G1780" s="49" t="s">
        <v>983</v>
      </c>
      <c r="H1780" s="49"/>
      <c r="I1780" s="49"/>
      <c r="J1780" s="49" t="s">
        <v>984</v>
      </c>
      <c r="L1780" t="e">
        <v>#VALUE!</v>
      </c>
      <c r="M1780">
        <f t="shared" si="27"/>
        <v>0</v>
      </c>
    </row>
    <row r="1781" spans="1:13" ht="12.75" customHeight="1" x14ac:dyDescent="0.25">
      <c r="A1781" s="48" t="s">
        <v>6398</v>
      </c>
      <c r="B1781" s="48" t="s">
        <v>6399</v>
      </c>
      <c r="C1781" s="49"/>
      <c r="D1781" s="49"/>
      <c r="E1781" s="49"/>
      <c r="F1781" s="49"/>
      <c r="G1781" s="49" t="s">
        <v>983</v>
      </c>
      <c r="H1781" s="49"/>
      <c r="I1781" s="49"/>
      <c r="J1781" s="49" t="s">
        <v>984</v>
      </c>
      <c r="L1781" t="e">
        <v>#VALUE!</v>
      </c>
      <c r="M1781">
        <f t="shared" si="27"/>
        <v>0</v>
      </c>
    </row>
    <row r="1782" spans="1:13" ht="12.75" customHeight="1" x14ac:dyDescent="0.25">
      <c r="A1782" s="48" t="s">
        <v>6400</v>
      </c>
      <c r="B1782" s="48" t="s">
        <v>6401</v>
      </c>
      <c r="C1782" s="49"/>
      <c r="D1782" s="49"/>
      <c r="E1782" s="49"/>
      <c r="F1782" s="49"/>
      <c r="G1782" s="49" t="s">
        <v>983</v>
      </c>
      <c r="H1782" s="49"/>
      <c r="I1782" s="49"/>
      <c r="J1782" s="49" t="s">
        <v>984</v>
      </c>
      <c r="L1782" t="e">
        <v>#VALUE!</v>
      </c>
      <c r="M1782">
        <f t="shared" si="27"/>
        <v>0</v>
      </c>
    </row>
    <row r="1783" spans="1:13" ht="12.75" customHeight="1" x14ac:dyDescent="0.25">
      <c r="A1783" s="48" t="s">
        <v>6402</v>
      </c>
      <c r="B1783" s="48" t="s">
        <v>6403</v>
      </c>
      <c r="C1783" s="49"/>
      <c r="D1783" s="49"/>
      <c r="E1783" s="49"/>
      <c r="F1783" s="49"/>
      <c r="G1783" s="49" t="s">
        <v>983</v>
      </c>
      <c r="H1783" s="49"/>
      <c r="I1783" s="49"/>
      <c r="J1783" s="49" t="s">
        <v>984</v>
      </c>
      <c r="L1783" t="e">
        <v>#VALUE!</v>
      </c>
      <c r="M1783">
        <f t="shared" si="27"/>
        <v>0</v>
      </c>
    </row>
    <row r="1784" spans="1:13" ht="12.75" customHeight="1" x14ac:dyDescent="0.25">
      <c r="A1784" s="48" t="s">
        <v>6404</v>
      </c>
      <c r="B1784" s="48" t="s">
        <v>6405</v>
      </c>
      <c r="C1784" s="49"/>
      <c r="D1784" s="49"/>
      <c r="E1784" s="49"/>
      <c r="F1784" s="49"/>
      <c r="G1784" s="49" t="s">
        <v>983</v>
      </c>
      <c r="H1784" s="49"/>
      <c r="I1784" s="49"/>
      <c r="J1784" s="49" t="s">
        <v>984</v>
      </c>
      <c r="L1784" t="e">
        <v>#VALUE!</v>
      </c>
      <c r="M1784">
        <f t="shared" si="27"/>
        <v>0</v>
      </c>
    </row>
    <row r="1785" spans="1:13" ht="12.75" customHeight="1" x14ac:dyDescent="0.25">
      <c r="A1785" s="48" t="s">
        <v>6406</v>
      </c>
      <c r="B1785" s="48" t="s">
        <v>6407</v>
      </c>
      <c r="C1785" s="49"/>
      <c r="D1785" s="49"/>
      <c r="E1785" s="49"/>
      <c r="F1785" s="49"/>
      <c r="G1785" s="49" t="s">
        <v>983</v>
      </c>
      <c r="H1785" s="49"/>
      <c r="I1785" s="49"/>
      <c r="J1785" s="49" t="s">
        <v>984</v>
      </c>
      <c r="L1785" t="e">
        <v>#VALUE!</v>
      </c>
      <c r="M1785">
        <f t="shared" si="27"/>
        <v>0</v>
      </c>
    </row>
    <row r="1786" spans="1:13" ht="12.75" customHeight="1" x14ac:dyDescent="0.25">
      <c r="A1786" s="48" t="s">
        <v>6408</v>
      </c>
      <c r="B1786" s="48" t="s">
        <v>6409</v>
      </c>
      <c r="C1786" s="49"/>
      <c r="D1786" s="49"/>
      <c r="E1786" s="49"/>
      <c r="F1786" s="49"/>
      <c r="G1786" s="49" t="s">
        <v>983</v>
      </c>
      <c r="H1786" s="49"/>
      <c r="I1786" s="49"/>
      <c r="J1786" s="49" t="s">
        <v>984</v>
      </c>
      <c r="L1786" t="e">
        <v>#VALUE!</v>
      </c>
      <c r="M1786">
        <f t="shared" si="27"/>
        <v>0</v>
      </c>
    </row>
    <row r="1787" spans="1:13" ht="12.75" customHeight="1" x14ac:dyDescent="0.25">
      <c r="A1787" s="48" t="s">
        <v>6410</v>
      </c>
      <c r="B1787" s="48" t="s">
        <v>6411</v>
      </c>
      <c r="C1787" s="49"/>
      <c r="D1787" s="49"/>
      <c r="E1787" s="49"/>
      <c r="F1787" s="49"/>
      <c r="G1787" s="49" t="s">
        <v>983</v>
      </c>
      <c r="H1787" s="49"/>
      <c r="I1787" s="49"/>
      <c r="J1787" s="49" t="s">
        <v>984</v>
      </c>
      <c r="L1787" t="e">
        <v>#VALUE!</v>
      </c>
      <c r="M1787">
        <f t="shared" si="27"/>
        <v>0</v>
      </c>
    </row>
    <row r="1788" spans="1:13" ht="12.75" customHeight="1" x14ac:dyDescent="0.25">
      <c r="A1788" s="48" t="s">
        <v>6412</v>
      </c>
      <c r="B1788" s="48" t="s">
        <v>6413</v>
      </c>
      <c r="C1788" s="49"/>
      <c r="D1788" s="49"/>
      <c r="E1788" s="49"/>
      <c r="F1788" s="49"/>
      <c r="G1788" s="49" t="s">
        <v>983</v>
      </c>
      <c r="H1788" s="49"/>
      <c r="I1788" s="49"/>
      <c r="J1788" s="49" t="s">
        <v>984</v>
      </c>
      <c r="L1788" t="e">
        <v>#VALUE!</v>
      </c>
      <c r="M1788">
        <f t="shared" si="27"/>
        <v>0</v>
      </c>
    </row>
    <row r="1789" spans="1:13" ht="12.75" customHeight="1" x14ac:dyDescent="0.25">
      <c r="A1789" s="48" t="s">
        <v>6414</v>
      </c>
      <c r="B1789" s="48" t="s">
        <v>6415</v>
      </c>
      <c r="C1789" s="49"/>
      <c r="D1789" s="49"/>
      <c r="E1789" s="49"/>
      <c r="F1789" s="49"/>
      <c r="G1789" s="49" t="s">
        <v>983</v>
      </c>
      <c r="H1789" s="49"/>
      <c r="I1789" s="49"/>
      <c r="J1789" s="49" t="s">
        <v>984</v>
      </c>
      <c r="L1789" t="e">
        <v>#VALUE!</v>
      </c>
      <c r="M1789">
        <f t="shared" si="27"/>
        <v>0</v>
      </c>
    </row>
    <row r="1790" spans="1:13" ht="12.75" customHeight="1" x14ac:dyDescent="0.25">
      <c r="A1790" s="48" t="s">
        <v>6416</v>
      </c>
      <c r="B1790" s="48" t="s">
        <v>6417</v>
      </c>
      <c r="C1790" s="49"/>
      <c r="D1790" s="49"/>
      <c r="E1790" s="49"/>
      <c r="F1790" s="49"/>
      <c r="G1790" s="49" t="s">
        <v>983</v>
      </c>
      <c r="H1790" s="49"/>
      <c r="I1790" s="49"/>
      <c r="J1790" s="49" t="s">
        <v>984</v>
      </c>
      <c r="L1790" t="e">
        <v>#VALUE!</v>
      </c>
      <c r="M1790">
        <f t="shared" si="27"/>
        <v>0</v>
      </c>
    </row>
    <row r="1791" spans="1:13" ht="12.75" customHeight="1" x14ac:dyDescent="0.25">
      <c r="A1791" s="48" t="s">
        <v>6418</v>
      </c>
      <c r="B1791" s="48" t="s">
        <v>6413</v>
      </c>
      <c r="C1791" s="49"/>
      <c r="D1791" s="49"/>
      <c r="E1791" s="49"/>
      <c r="F1791" s="49"/>
      <c r="G1791" s="49" t="s">
        <v>983</v>
      </c>
      <c r="H1791" s="49"/>
      <c r="I1791" s="49"/>
      <c r="J1791" s="49" t="s">
        <v>984</v>
      </c>
      <c r="L1791" t="e">
        <v>#VALUE!</v>
      </c>
      <c r="M1791">
        <f t="shared" si="27"/>
        <v>0</v>
      </c>
    </row>
    <row r="1792" spans="1:13" ht="12.75" customHeight="1" x14ac:dyDescent="0.25">
      <c r="A1792" s="48" t="s">
        <v>6419</v>
      </c>
      <c r="B1792" s="48" t="s">
        <v>6420</v>
      </c>
      <c r="C1792" s="49"/>
      <c r="D1792" s="49"/>
      <c r="E1792" s="49"/>
      <c r="F1792" s="49"/>
      <c r="G1792" s="49" t="s">
        <v>983</v>
      </c>
      <c r="H1792" s="49"/>
      <c r="I1792" s="49"/>
      <c r="J1792" s="49" t="s">
        <v>984</v>
      </c>
      <c r="L1792" t="e">
        <v>#VALUE!</v>
      </c>
      <c r="M1792">
        <f t="shared" si="27"/>
        <v>0</v>
      </c>
    </row>
    <row r="1793" spans="1:13" ht="12.75" customHeight="1" x14ac:dyDescent="0.25">
      <c r="A1793" s="48" t="s">
        <v>6421</v>
      </c>
      <c r="B1793" s="48" t="s">
        <v>6422</v>
      </c>
      <c r="C1793" s="49"/>
      <c r="D1793" s="49"/>
      <c r="E1793" s="49"/>
      <c r="F1793" s="49"/>
      <c r="G1793" s="49" t="s">
        <v>983</v>
      </c>
      <c r="H1793" s="49"/>
      <c r="I1793" s="49"/>
      <c r="J1793" s="49" t="s">
        <v>984</v>
      </c>
      <c r="L1793" t="e">
        <v>#VALUE!</v>
      </c>
      <c r="M1793">
        <f t="shared" si="27"/>
        <v>0</v>
      </c>
    </row>
    <row r="1794" spans="1:13" ht="12.75" customHeight="1" x14ac:dyDescent="0.25">
      <c r="A1794" s="48" t="s">
        <v>6423</v>
      </c>
      <c r="B1794" s="48" t="s">
        <v>6424</v>
      </c>
      <c r="C1794" s="49"/>
      <c r="D1794" s="49"/>
      <c r="E1794" s="49"/>
      <c r="F1794" s="49"/>
      <c r="G1794" s="49" t="s">
        <v>983</v>
      </c>
      <c r="H1794" s="49"/>
      <c r="I1794" s="49"/>
      <c r="J1794" s="49" t="s">
        <v>984</v>
      </c>
      <c r="L1794" t="e">
        <v>#VALUE!</v>
      </c>
      <c r="M1794">
        <f t="shared" si="27"/>
        <v>0</v>
      </c>
    </row>
    <row r="1795" spans="1:13" ht="12.75" customHeight="1" x14ac:dyDescent="0.25">
      <c r="A1795" s="48" t="s">
        <v>6425</v>
      </c>
      <c r="B1795" s="48" t="s">
        <v>6426</v>
      </c>
      <c r="C1795" s="49"/>
      <c r="D1795" s="49"/>
      <c r="E1795" s="49"/>
      <c r="F1795" s="49"/>
      <c r="G1795" s="49" t="s">
        <v>983</v>
      </c>
      <c r="H1795" s="49"/>
      <c r="I1795" s="49"/>
      <c r="J1795" s="49" t="s">
        <v>984</v>
      </c>
      <c r="L1795" t="e">
        <v>#VALUE!</v>
      </c>
      <c r="M1795">
        <f t="shared" si="27"/>
        <v>0</v>
      </c>
    </row>
    <row r="1796" spans="1:13" ht="12.75" customHeight="1" x14ac:dyDescent="0.25">
      <c r="A1796" s="48" t="s">
        <v>6427</v>
      </c>
      <c r="B1796" s="48" t="s">
        <v>6428</v>
      </c>
      <c r="C1796" s="49"/>
      <c r="D1796" s="49"/>
      <c r="E1796" s="49"/>
      <c r="F1796" s="49"/>
      <c r="G1796" s="49" t="s">
        <v>983</v>
      </c>
      <c r="H1796" s="49"/>
      <c r="I1796" s="49"/>
      <c r="J1796" s="49" t="s">
        <v>984</v>
      </c>
      <c r="L1796" t="e">
        <v>#VALUE!</v>
      </c>
      <c r="M1796">
        <f t="shared" si="27"/>
        <v>0</v>
      </c>
    </row>
    <row r="1797" spans="1:13" ht="12.75" customHeight="1" x14ac:dyDescent="0.25">
      <c r="A1797" s="48" t="s">
        <v>6429</v>
      </c>
      <c r="B1797" s="48" t="s">
        <v>6430</v>
      </c>
      <c r="C1797" s="49"/>
      <c r="D1797" s="49"/>
      <c r="E1797" s="49"/>
      <c r="F1797" s="49"/>
      <c r="G1797" s="49" t="s">
        <v>983</v>
      </c>
      <c r="H1797" s="49"/>
      <c r="I1797" s="49"/>
      <c r="J1797" s="49" t="s">
        <v>984</v>
      </c>
      <c r="L1797" t="e">
        <v>#VALUE!</v>
      </c>
      <c r="M1797">
        <f t="shared" ref="M1797:M1860" si="28">+E1797</f>
        <v>0</v>
      </c>
    </row>
    <row r="1798" spans="1:13" ht="12.75" customHeight="1" x14ac:dyDescent="0.25">
      <c r="A1798" s="48" t="s">
        <v>6431</v>
      </c>
      <c r="B1798" s="48" t="s">
        <v>6432</v>
      </c>
      <c r="C1798" s="49"/>
      <c r="D1798" s="49"/>
      <c r="E1798" s="49"/>
      <c r="F1798" s="49"/>
      <c r="G1798" s="49" t="s">
        <v>983</v>
      </c>
      <c r="H1798" s="49"/>
      <c r="I1798" s="49"/>
      <c r="J1798" s="49" t="s">
        <v>984</v>
      </c>
      <c r="L1798" t="e">
        <v>#VALUE!</v>
      </c>
      <c r="M1798">
        <f t="shared" si="28"/>
        <v>0</v>
      </c>
    </row>
    <row r="1799" spans="1:13" ht="12.75" customHeight="1" x14ac:dyDescent="0.25">
      <c r="A1799" s="48" t="s">
        <v>6433</v>
      </c>
      <c r="B1799" s="48" t="s">
        <v>6434</v>
      </c>
      <c r="C1799" s="49"/>
      <c r="D1799" s="49"/>
      <c r="E1799" s="49"/>
      <c r="F1799" s="49"/>
      <c r="G1799" s="49" t="s">
        <v>983</v>
      </c>
      <c r="H1799" s="49"/>
      <c r="I1799" s="49"/>
      <c r="J1799" s="49" t="s">
        <v>984</v>
      </c>
      <c r="L1799" t="e">
        <v>#VALUE!</v>
      </c>
      <c r="M1799">
        <f t="shared" si="28"/>
        <v>0</v>
      </c>
    </row>
    <row r="1800" spans="1:13" ht="12.75" customHeight="1" x14ac:dyDescent="0.25">
      <c r="A1800" s="48" t="s">
        <v>6435</v>
      </c>
      <c r="B1800" s="48" t="s">
        <v>6436</v>
      </c>
      <c r="C1800" s="49"/>
      <c r="D1800" s="49"/>
      <c r="E1800" s="49"/>
      <c r="F1800" s="49"/>
      <c r="G1800" s="49" t="s">
        <v>983</v>
      </c>
      <c r="H1800" s="49"/>
      <c r="I1800" s="49"/>
      <c r="J1800" s="49" t="s">
        <v>984</v>
      </c>
      <c r="L1800" t="e">
        <v>#VALUE!</v>
      </c>
      <c r="M1800">
        <f t="shared" si="28"/>
        <v>0</v>
      </c>
    </row>
    <row r="1801" spans="1:13" ht="12.75" customHeight="1" x14ac:dyDescent="0.25">
      <c r="A1801" s="48" t="s">
        <v>6437</v>
      </c>
      <c r="B1801" s="48" t="s">
        <v>6438</v>
      </c>
      <c r="C1801" s="49"/>
      <c r="D1801" s="49"/>
      <c r="E1801" s="49"/>
      <c r="F1801" s="49"/>
      <c r="G1801" s="49" t="s">
        <v>983</v>
      </c>
      <c r="H1801" s="49"/>
      <c r="I1801" s="49"/>
      <c r="J1801" s="49" t="s">
        <v>984</v>
      </c>
      <c r="L1801" t="e">
        <v>#VALUE!</v>
      </c>
      <c r="M1801">
        <f t="shared" si="28"/>
        <v>0</v>
      </c>
    </row>
    <row r="1802" spans="1:13" ht="12.75" customHeight="1" x14ac:dyDescent="0.25">
      <c r="A1802" s="48" t="s">
        <v>6439</v>
      </c>
      <c r="B1802" s="48" t="s">
        <v>6440</v>
      </c>
      <c r="C1802" s="49"/>
      <c r="D1802" s="49"/>
      <c r="E1802" s="49"/>
      <c r="F1802" s="49"/>
      <c r="G1802" s="49" t="s">
        <v>983</v>
      </c>
      <c r="H1802" s="49"/>
      <c r="I1802" s="49"/>
      <c r="J1802" s="49" t="s">
        <v>984</v>
      </c>
      <c r="L1802" t="e">
        <v>#VALUE!</v>
      </c>
      <c r="M1802">
        <f t="shared" si="28"/>
        <v>0</v>
      </c>
    </row>
    <row r="1803" spans="1:13" ht="12.75" customHeight="1" x14ac:dyDescent="0.25">
      <c r="A1803" s="48" t="s">
        <v>6441</v>
      </c>
      <c r="B1803" s="48" t="s">
        <v>6442</v>
      </c>
      <c r="C1803" s="49"/>
      <c r="D1803" s="49"/>
      <c r="E1803" s="49"/>
      <c r="F1803" s="49"/>
      <c r="G1803" s="49" t="s">
        <v>983</v>
      </c>
      <c r="H1803" s="49"/>
      <c r="I1803" s="49"/>
      <c r="J1803" s="49" t="s">
        <v>984</v>
      </c>
      <c r="L1803" t="e">
        <v>#VALUE!</v>
      </c>
      <c r="M1803">
        <f t="shared" si="28"/>
        <v>0</v>
      </c>
    </row>
    <row r="1804" spans="1:13" ht="12.75" customHeight="1" x14ac:dyDescent="0.25">
      <c r="A1804" s="48" t="s">
        <v>6443</v>
      </c>
      <c r="B1804" s="48" t="s">
        <v>6444</v>
      </c>
      <c r="C1804" s="49"/>
      <c r="D1804" s="49"/>
      <c r="E1804" s="49"/>
      <c r="F1804" s="49"/>
      <c r="G1804" s="49" t="s">
        <v>983</v>
      </c>
      <c r="H1804" s="49"/>
      <c r="I1804" s="49"/>
      <c r="J1804" s="49" t="s">
        <v>984</v>
      </c>
      <c r="L1804" t="e">
        <v>#VALUE!</v>
      </c>
      <c r="M1804">
        <f t="shared" si="28"/>
        <v>0</v>
      </c>
    </row>
    <row r="1805" spans="1:13" ht="12.75" customHeight="1" x14ac:dyDescent="0.25">
      <c r="A1805" s="48" t="s">
        <v>6445</v>
      </c>
      <c r="B1805" s="48" t="s">
        <v>6446</v>
      </c>
      <c r="C1805" s="49"/>
      <c r="D1805" s="49"/>
      <c r="E1805" s="49"/>
      <c r="F1805" s="49"/>
      <c r="G1805" s="49" t="s">
        <v>983</v>
      </c>
      <c r="H1805" s="49"/>
      <c r="I1805" s="49"/>
      <c r="J1805" s="49" t="s">
        <v>984</v>
      </c>
      <c r="L1805" t="e">
        <v>#VALUE!</v>
      </c>
      <c r="M1805">
        <f t="shared" si="28"/>
        <v>0</v>
      </c>
    </row>
    <row r="1806" spans="1:13" ht="12.75" customHeight="1" x14ac:dyDescent="0.25">
      <c r="A1806" s="48" t="s">
        <v>6447</v>
      </c>
      <c r="B1806" s="48" t="s">
        <v>6448</v>
      </c>
      <c r="C1806" s="49"/>
      <c r="D1806" s="49"/>
      <c r="E1806" s="49"/>
      <c r="F1806" s="49"/>
      <c r="G1806" s="49" t="s">
        <v>983</v>
      </c>
      <c r="H1806" s="49"/>
      <c r="I1806" s="49"/>
      <c r="J1806" s="49" t="s">
        <v>984</v>
      </c>
      <c r="L1806" t="e">
        <v>#VALUE!</v>
      </c>
      <c r="M1806">
        <f t="shared" si="28"/>
        <v>0</v>
      </c>
    </row>
    <row r="1807" spans="1:13" ht="12.75" customHeight="1" x14ac:dyDescent="0.25">
      <c r="A1807" s="48" t="s">
        <v>6449</v>
      </c>
      <c r="B1807" s="48" t="s">
        <v>6450</v>
      </c>
      <c r="C1807" s="49"/>
      <c r="D1807" s="49"/>
      <c r="E1807" s="49"/>
      <c r="F1807" s="49"/>
      <c r="G1807" s="49" t="s">
        <v>983</v>
      </c>
      <c r="H1807" s="49"/>
      <c r="I1807" s="49"/>
      <c r="J1807" s="49" t="s">
        <v>984</v>
      </c>
      <c r="L1807" t="e">
        <v>#VALUE!</v>
      </c>
      <c r="M1807">
        <f t="shared" si="28"/>
        <v>0</v>
      </c>
    </row>
    <row r="1808" spans="1:13" ht="12.75" customHeight="1" x14ac:dyDescent="0.25">
      <c r="A1808" s="48" t="s">
        <v>6451</v>
      </c>
      <c r="B1808" s="48" t="s">
        <v>6452</v>
      </c>
      <c r="C1808" s="49"/>
      <c r="D1808" s="49"/>
      <c r="E1808" s="49"/>
      <c r="F1808" s="49"/>
      <c r="G1808" s="49" t="s">
        <v>983</v>
      </c>
      <c r="H1808" s="49"/>
      <c r="I1808" s="49"/>
      <c r="J1808" s="49" t="s">
        <v>984</v>
      </c>
      <c r="L1808" t="e">
        <v>#VALUE!</v>
      </c>
      <c r="M1808">
        <f t="shared" si="28"/>
        <v>0</v>
      </c>
    </row>
    <row r="1809" spans="1:13" ht="12.75" customHeight="1" x14ac:dyDescent="0.25">
      <c r="A1809" s="48" t="s">
        <v>6453</v>
      </c>
      <c r="B1809" s="48" t="s">
        <v>6452</v>
      </c>
      <c r="C1809" s="49"/>
      <c r="D1809" s="49"/>
      <c r="E1809" s="49"/>
      <c r="F1809" s="49"/>
      <c r="G1809" s="49" t="s">
        <v>983</v>
      </c>
      <c r="H1809" s="49"/>
      <c r="I1809" s="49"/>
      <c r="J1809" s="49" t="s">
        <v>984</v>
      </c>
      <c r="L1809" t="e">
        <v>#VALUE!</v>
      </c>
      <c r="M1809">
        <f t="shared" si="28"/>
        <v>0</v>
      </c>
    </row>
    <row r="1810" spans="1:13" ht="12.75" customHeight="1" x14ac:dyDescent="0.25">
      <c r="A1810" s="48" t="s">
        <v>6454</v>
      </c>
      <c r="B1810" s="48" t="s">
        <v>6455</v>
      </c>
      <c r="C1810" s="49"/>
      <c r="D1810" s="49"/>
      <c r="E1810" s="49"/>
      <c r="F1810" s="49"/>
      <c r="G1810" s="49" t="s">
        <v>983</v>
      </c>
      <c r="H1810" s="49"/>
      <c r="I1810" s="49"/>
      <c r="J1810" s="49" t="s">
        <v>984</v>
      </c>
      <c r="L1810" t="e">
        <v>#VALUE!</v>
      </c>
      <c r="M1810">
        <f t="shared" si="28"/>
        <v>0</v>
      </c>
    </row>
    <row r="1811" spans="1:13" ht="12.75" customHeight="1" x14ac:dyDescent="0.25">
      <c r="A1811" s="48" t="s">
        <v>6456</v>
      </c>
      <c r="B1811" s="48" t="s">
        <v>6457</v>
      </c>
      <c r="C1811" s="49"/>
      <c r="D1811" s="49"/>
      <c r="E1811" s="49"/>
      <c r="F1811" s="49"/>
      <c r="G1811" s="49" t="s">
        <v>983</v>
      </c>
      <c r="H1811" s="49"/>
      <c r="I1811" s="49"/>
      <c r="J1811" s="49" t="s">
        <v>984</v>
      </c>
      <c r="L1811" t="e">
        <v>#VALUE!</v>
      </c>
      <c r="M1811">
        <f t="shared" si="28"/>
        <v>0</v>
      </c>
    </row>
    <row r="1812" spans="1:13" ht="12.75" customHeight="1" x14ac:dyDescent="0.25">
      <c r="A1812" s="48" t="s">
        <v>6458</v>
      </c>
      <c r="B1812" s="48" t="s">
        <v>6459</v>
      </c>
      <c r="C1812" s="49"/>
      <c r="D1812" s="49"/>
      <c r="E1812" s="49"/>
      <c r="F1812" s="49"/>
      <c r="G1812" s="49" t="s">
        <v>983</v>
      </c>
      <c r="H1812" s="49"/>
      <c r="I1812" s="49"/>
      <c r="J1812" s="49" t="s">
        <v>984</v>
      </c>
      <c r="L1812" t="e">
        <v>#VALUE!</v>
      </c>
      <c r="M1812">
        <f t="shared" si="28"/>
        <v>0</v>
      </c>
    </row>
    <row r="1813" spans="1:13" ht="12.75" customHeight="1" x14ac:dyDescent="0.25">
      <c r="A1813" s="48" t="s">
        <v>6460</v>
      </c>
      <c r="B1813" s="48" t="s">
        <v>6461</v>
      </c>
      <c r="C1813" s="49"/>
      <c r="D1813" s="49"/>
      <c r="E1813" s="49"/>
      <c r="F1813" s="49"/>
      <c r="G1813" s="49" t="s">
        <v>983</v>
      </c>
      <c r="H1813" s="49"/>
      <c r="I1813" s="49"/>
      <c r="J1813" s="49" t="s">
        <v>984</v>
      </c>
      <c r="L1813" t="e">
        <v>#VALUE!</v>
      </c>
      <c r="M1813">
        <f t="shared" si="28"/>
        <v>0</v>
      </c>
    </row>
    <row r="1814" spans="1:13" ht="12.75" customHeight="1" x14ac:dyDescent="0.25">
      <c r="A1814" s="48" t="s">
        <v>6462</v>
      </c>
      <c r="B1814" s="48" t="s">
        <v>6463</v>
      </c>
      <c r="C1814" s="49"/>
      <c r="D1814" s="49"/>
      <c r="E1814" s="49"/>
      <c r="F1814" s="49"/>
      <c r="G1814" s="49" t="s">
        <v>983</v>
      </c>
      <c r="H1814" s="49"/>
      <c r="I1814" s="49"/>
      <c r="J1814" s="49" t="s">
        <v>984</v>
      </c>
      <c r="L1814" t="e">
        <v>#VALUE!</v>
      </c>
      <c r="M1814">
        <f t="shared" si="28"/>
        <v>0</v>
      </c>
    </row>
    <row r="1815" spans="1:13" ht="12.75" customHeight="1" x14ac:dyDescent="0.25">
      <c r="A1815" s="48" t="s">
        <v>6464</v>
      </c>
      <c r="B1815" s="48" t="s">
        <v>6465</v>
      </c>
      <c r="C1815" s="49"/>
      <c r="D1815" s="49"/>
      <c r="E1815" s="49"/>
      <c r="F1815" s="49"/>
      <c r="G1815" s="49" t="s">
        <v>983</v>
      </c>
      <c r="H1815" s="49"/>
      <c r="I1815" s="49"/>
      <c r="J1815" s="49" t="s">
        <v>984</v>
      </c>
      <c r="L1815" t="e">
        <v>#VALUE!</v>
      </c>
      <c r="M1815">
        <f t="shared" si="28"/>
        <v>0</v>
      </c>
    </row>
    <row r="1816" spans="1:13" ht="12.75" customHeight="1" x14ac:dyDescent="0.25">
      <c r="A1816" s="48" t="s">
        <v>6466</v>
      </c>
      <c r="B1816" s="48" t="s">
        <v>6467</v>
      </c>
      <c r="C1816" s="49"/>
      <c r="D1816" s="49"/>
      <c r="E1816" s="49"/>
      <c r="F1816" s="49"/>
      <c r="G1816" s="49" t="s">
        <v>983</v>
      </c>
      <c r="H1816" s="49"/>
      <c r="I1816" s="49"/>
      <c r="J1816" s="49" t="s">
        <v>984</v>
      </c>
      <c r="L1816" t="e">
        <v>#VALUE!</v>
      </c>
      <c r="M1816">
        <f t="shared" si="28"/>
        <v>0</v>
      </c>
    </row>
    <row r="1817" spans="1:13" ht="12.75" customHeight="1" x14ac:dyDescent="0.25">
      <c r="A1817" s="48" t="s">
        <v>6468</v>
      </c>
      <c r="B1817" s="48" t="s">
        <v>6469</v>
      </c>
      <c r="C1817" s="49"/>
      <c r="D1817" s="49"/>
      <c r="E1817" s="49"/>
      <c r="F1817" s="49"/>
      <c r="G1817" s="49" t="s">
        <v>983</v>
      </c>
      <c r="H1817" s="49"/>
      <c r="I1817" s="49"/>
      <c r="J1817" s="49" t="s">
        <v>984</v>
      </c>
      <c r="L1817" t="e">
        <v>#VALUE!</v>
      </c>
      <c r="M1817">
        <f t="shared" si="28"/>
        <v>0</v>
      </c>
    </row>
    <row r="1818" spans="1:13" ht="12.75" customHeight="1" x14ac:dyDescent="0.25">
      <c r="A1818" s="48" t="s">
        <v>6470</v>
      </c>
      <c r="B1818" s="48" t="s">
        <v>6471</v>
      </c>
      <c r="C1818" s="49"/>
      <c r="D1818" s="49"/>
      <c r="E1818" s="49"/>
      <c r="F1818" s="49"/>
      <c r="G1818" s="49" t="s">
        <v>983</v>
      </c>
      <c r="H1818" s="49"/>
      <c r="I1818" s="49"/>
      <c r="J1818" s="49" t="s">
        <v>984</v>
      </c>
      <c r="L1818" t="e">
        <v>#VALUE!</v>
      </c>
      <c r="M1818">
        <f t="shared" si="28"/>
        <v>0</v>
      </c>
    </row>
    <row r="1819" spans="1:13" ht="12.75" customHeight="1" x14ac:dyDescent="0.25">
      <c r="A1819" s="48" t="s">
        <v>6472</v>
      </c>
      <c r="B1819" s="48" t="s">
        <v>6473</v>
      </c>
      <c r="C1819" s="49"/>
      <c r="D1819" s="49"/>
      <c r="E1819" s="49"/>
      <c r="F1819" s="49"/>
      <c r="G1819" s="49" t="s">
        <v>983</v>
      </c>
      <c r="H1819" s="49"/>
      <c r="I1819" s="49"/>
      <c r="J1819" s="49" t="s">
        <v>984</v>
      </c>
      <c r="L1819" t="e">
        <v>#VALUE!</v>
      </c>
      <c r="M1819">
        <f t="shared" si="28"/>
        <v>0</v>
      </c>
    </row>
    <row r="1820" spans="1:13" ht="12.75" customHeight="1" x14ac:dyDescent="0.25">
      <c r="A1820" s="48" t="s">
        <v>6474</v>
      </c>
      <c r="B1820" s="48" t="s">
        <v>6475</v>
      </c>
      <c r="C1820" s="49"/>
      <c r="D1820" s="49"/>
      <c r="E1820" s="49"/>
      <c r="F1820" s="49"/>
      <c r="G1820" s="49" t="s">
        <v>983</v>
      </c>
      <c r="H1820" s="49"/>
      <c r="I1820" s="49"/>
      <c r="J1820" s="49" t="s">
        <v>984</v>
      </c>
      <c r="L1820" t="e">
        <v>#VALUE!</v>
      </c>
      <c r="M1820">
        <f t="shared" si="28"/>
        <v>0</v>
      </c>
    </row>
    <row r="1821" spans="1:13" ht="12.75" customHeight="1" x14ac:dyDescent="0.25">
      <c r="A1821" s="48" t="s">
        <v>6476</v>
      </c>
      <c r="B1821" s="48" t="s">
        <v>6477</v>
      </c>
      <c r="C1821" s="49"/>
      <c r="D1821" s="49"/>
      <c r="E1821" s="49"/>
      <c r="F1821" s="49"/>
      <c r="G1821" s="49" t="s">
        <v>983</v>
      </c>
      <c r="H1821" s="49"/>
      <c r="I1821" s="49"/>
      <c r="J1821" s="49" t="s">
        <v>984</v>
      </c>
      <c r="L1821" t="e">
        <v>#VALUE!</v>
      </c>
      <c r="M1821">
        <f t="shared" si="28"/>
        <v>0</v>
      </c>
    </row>
    <row r="1822" spans="1:13" ht="12.75" customHeight="1" x14ac:dyDescent="0.25">
      <c r="A1822" s="48" t="s">
        <v>6478</v>
      </c>
      <c r="B1822" s="48" t="s">
        <v>6479</v>
      </c>
      <c r="C1822" s="49"/>
      <c r="D1822" s="49"/>
      <c r="E1822" s="49"/>
      <c r="F1822" s="49"/>
      <c r="G1822" s="49" t="s">
        <v>983</v>
      </c>
      <c r="H1822" s="49"/>
      <c r="I1822" s="49"/>
      <c r="J1822" s="49" t="s">
        <v>984</v>
      </c>
      <c r="L1822" t="e">
        <v>#VALUE!</v>
      </c>
      <c r="M1822">
        <f t="shared" si="28"/>
        <v>0</v>
      </c>
    </row>
    <row r="1823" spans="1:13" ht="12.75" customHeight="1" x14ac:dyDescent="0.25">
      <c r="A1823" s="48" t="s">
        <v>6480</v>
      </c>
      <c r="B1823" s="48" t="s">
        <v>6481</v>
      </c>
      <c r="C1823" s="49"/>
      <c r="D1823" s="49"/>
      <c r="E1823" s="49"/>
      <c r="F1823" s="49"/>
      <c r="G1823" s="49" t="s">
        <v>983</v>
      </c>
      <c r="H1823" s="49"/>
      <c r="I1823" s="49"/>
      <c r="J1823" s="49" t="s">
        <v>984</v>
      </c>
      <c r="L1823" t="e">
        <v>#VALUE!</v>
      </c>
      <c r="M1823">
        <f t="shared" si="28"/>
        <v>0</v>
      </c>
    </row>
    <row r="1824" spans="1:13" ht="12.75" customHeight="1" x14ac:dyDescent="0.25">
      <c r="A1824" s="48" t="s">
        <v>6482</v>
      </c>
      <c r="B1824" s="48" t="s">
        <v>6481</v>
      </c>
      <c r="C1824" s="49"/>
      <c r="D1824" s="49"/>
      <c r="E1824" s="49"/>
      <c r="F1824" s="49"/>
      <c r="G1824" s="49" t="s">
        <v>983</v>
      </c>
      <c r="H1824" s="49"/>
      <c r="I1824" s="49"/>
      <c r="J1824" s="49" t="s">
        <v>984</v>
      </c>
      <c r="L1824" t="e">
        <v>#VALUE!</v>
      </c>
      <c r="M1824">
        <f t="shared" si="28"/>
        <v>0</v>
      </c>
    </row>
    <row r="1825" spans="1:13" ht="12.75" customHeight="1" x14ac:dyDescent="0.25">
      <c r="A1825" s="48" t="s">
        <v>6483</v>
      </c>
      <c r="B1825" s="48" t="s">
        <v>6484</v>
      </c>
      <c r="C1825" s="49"/>
      <c r="D1825" s="49"/>
      <c r="E1825" s="49"/>
      <c r="F1825" s="49"/>
      <c r="G1825" s="49" t="s">
        <v>983</v>
      </c>
      <c r="H1825" s="49"/>
      <c r="I1825" s="49"/>
      <c r="J1825" s="49" t="s">
        <v>984</v>
      </c>
      <c r="L1825" t="e">
        <v>#VALUE!</v>
      </c>
      <c r="M1825">
        <f t="shared" si="28"/>
        <v>0</v>
      </c>
    </row>
    <row r="1826" spans="1:13" ht="12.75" customHeight="1" x14ac:dyDescent="0.25">
      <c r="A1826" s="48" t="s">
        <v>6485</v>
      </c>
      <c r="B1826" s="48" t="s">
        <v>6486</v>
      </c>
      <c r="C1826" s="49"/>
      <c r="D1826" s="49"/>
      <c r="E1826" s="49"/>
      <c r="F1826" s="49"/>
      <c r="G1826" s="49" t="s">
        <v>983</v>
      </c>
      <c r="H1826" s="49"/>
      <c r="I1826" s="49"/>
      <c r="J1826" s="49" t="s">
        <v>984</v>
      </c>
      <c r="L1826" t="e">
        <v>#VALUE!</v>
      </c>
      <c r="M1826">
        <f t="shared" si="28"/>
        <v>0</v>
      </c>
    </row>
    <row r="1827" spans="1:13" ht="12.75" customHeight="1" x14ac:dyDescent="0.25">
      <c r="C1827" s="49"/>
      <c r="D1827" s="49"/>
      <c r="F1827" s="49"/>
      <c r="I1827" s="49"/>
      <c r="L1827" t="e">
        <v>#VALUE!</v>
      </c>
      <c r="M1827">
        <f t="shared" si="28"/>
        <v>0</v>
      </c>
    </row>
    <row r="1828" spans="1:13" ht="12.75" customHeight="1" x14ac:dyDescent="0.25">
      <c r="A1828" s="47" t="s">
        <v>6487</v>
      </c>
      <c r="B1828" s="85" t="s">
        <v>6488</v>
      </c>
      <c r="C1828" s="86"/>
      <c r="L1828">
        <v>6</v>
      </c>
      <c r="M1828">
        <f t="shared" si="28"/>
        <v>0</v>
      </c>
    </row>
    <row r="1829" spans="1:13" ht="12.75" customHeight="1" x14ac:dyDescent="0.25">
      <c r="A1829" s="47" t="s">
        <v>6487</v>
      </c>
      <c r="B1829" s="85" t="s">
        <v>6488</v>
      </c>
      <c r="C1829" s="86"/>
      <c r="L1829">
        <v>6</v>
      </c>
      <c r="M1829">
        <f t="shared" si="28"/>
        <v>0</v>
      </c>
    </row>
    <row r="1830" spans="1:13" ht="12.75" customHeight="1" x14ac:dyDescent="0.25">
      <c r="A1830" s="48" t="s">
        <v>6489</v>
      </c>
      <c r="B1830" s="48" t="s">
        <v>6490</v>
      </c>
      <c r="C1830" s="49"/>
      <c r="D1830" s="49"/>
      <c r="E1830" s="49"/>
      <c r="F1830" s="49"/>
      <c r="G1830" s="49" t="s">
        <v>983</v>
      </c>
      <c r="H1830" s="49"/>
      <c r="I1830" s="49"/>
      <c r="J1830" s="49" t="s">
        <v>984</v>
      </c>
      <c r="L1830" t="e">
        <v>#VALUE!</v>
      </c>
      <c r="M1830">
        <f t="shared" si="28"/>
        <v>0</v>
      </c>
    </row>
    <row r="1831" spans="1:13" ht="12.75" customHeight="1" x14ac:dyDescent="0.25">
      <c r="A1831" s="48" t="s">
        <v>6491</v>
      </c>
      <c r="B1831" s="48" t="s">
        <v>6492</v>
      </c>
      <c r="C1831" s="49"/>
      <c r="D1831" s="49"/>
      <c r="E1831" s="49"/>
      <c r="F1831" s="49"/>
      <c r="G1831" s="49" t="s">
        <v>983</v>
      </c>
      <c r="H1831" s="49"/>
      <c r="I1831" s="49"/>
      <c r="J1831" s="49" t="s">
        <v>984</v>
      </c>
      <c r="L1831" t="e">
        <v>#VALUE!</v>
      </c>
      <c r="M1831">
        <f t="shared" si="28"/>
        <v>0</v>
      </c>
    </row>
    <row r="1832" spans="1:13" ht="12.75" customHeight="1" x14ac:dyDescent="0.25">
      <c r="A1832" s="48" t="s">
        <v>6493</v>
      </c>
      <c r="B1832" s="48" t="s">
        <v>6494</v>
      </c>
      <c r="C1832" s="49"/>
      <c r="D1832" s="49"/>
      <c r="E1832" s="49"/>
      <c r="F1832" s="49"/>
      <c r="G1832" s="49" t="s">
        <v>983</v>
      </c>
      <c r="H1832" s="49"/>
      <c r="I1832" s="49"/>
      <c r="J1832" s="49" t="s">
        <v>984</v>
      </c>
      <c r="L1832" t="e">
        <v>#VALUE!</v>
      </c>
      <c r="M1832">
        <f t="shared" si="28"/>
        <v>0</v>
      </c>
    </row>
    <row r="1833" spans="1:13" ht="12.75" customHeight="1" x14ac:dyDescent="0.25">
      <c r="A1833" s="48" t="s">
        <v>6495</v>
      </c>
      <c r="B1833" s="48" t="s">
        <v>6496</v>
      </c>
      <c r="C1833" s="49"/>
      <c r="D1833" s="49"/>
      <c r="E1833" s="49"/>
      <c r="F1833" s="49"/>
      <c r="G1833" s="49" t="s">
        <v>983</v>
      </c>
      <c r="H1833" s="49"/>
      <c r="I1833" s="49"/>
      <c r="J1833" s="49" t="s">
        <v>984</v>
      </c>
      <c r="L1833" t="e">
        <v>#VALUE!</v>
      </c>
      <c r="M1833">
        <f t="shared" si="28"/>
        <v>0</v>
      </c>
    </row>
    <row r="1834" spans="1:13" ht="12.75" customHeight="1" x14ac:dyDescent="0.25">
      <c r="A1834" s="48" t="s">
        <v>6497</v>
      </c>
      <c r="B1834" s="48" t="s">
        <v>6498</v>
      </c>
      <c r="C1834" s="49"/>
      <c r="D1834" s="49"/>
      <c r="E1834" s="49"/>
      <c r="F1834" s="49"/>
      <c r="G1834" s="49" t="s">
        <v>983</v>
      </c>
      <c r="H1834" s="49"/>
      <c r="I1834" s="49"/>
      <c r="J1834" s="49" t="s">
        <v>984</v>
      </c>
      <c r="L1834" t="e">
        <v>#VALUE!</v>
      </c>
      <c r="M1834">
        <f t="shared" si="28"/>
        <v>0</v>
      </c>
    </row>
    <row r="1835" spans="1:13" ht="12.75" customHeight="1" x14ac:dyDescent="0.25">
      <c r="A1835" s="48" t="s">
        <v>6499</v>
      </c>
      <c r="B1835" s="48" t="s">
        <v>6500</v>
      </c>
      <c r="C1835" s="49"/>
      <c r="D1835" s="49"/>
      <c r="E1835" s="49"/>
      <c r="F1835" s="49"/>
      <c r="G1835" s="49" t="s">
        <v>983</v>
      </c>
      <c r="H1835" s="49"/>
      <c r="I1835" s="49"/>
      <c r="J1835" s="49" t="s">
        <v>984</v>
      </c>
      <c r="L1835" t="e">
        <v>#VALUE!</v>
      </c>
      <c r="M1835">
        <f t="shared" si="28"/>
        <v>0</v>
      </c>
    </row>
    <row r="1836" spans="1:13" ht="12.75" customHeight="1" x14ac:dyDescent="0.25">
      <c r="A1836" s="48" t="s">
        <v>6501</v>
      </c>
      <c r="B1836" s="48" t="s">
        <v>6502</v>
      </c>
      <c r="C1836" s="49"/>
      <c r="D1836" s="49"/>
      <c r="E1836" s="49"/>
      <c r="F1836" s="49"/>
      <c r="G1836" s="49" t="s">
        <v>983</v>
      </c>
      <c r="H1836" s="49"/>
      <c r="I1836" s="49"/>
      <c r="J1836" s="49" t="s">
        <v>984</v>
      </c>
      <c r="L1836" t="e">
        <v>#VALUE!</v>
      </c>
      <c r="M1836">
        <f t="shared" si="28"/>
        <v>0</v>
      </c>
    </row>
    <row r="1837" spans="1:13" ht="12.75" customHeight="1" x14ac:dyDescent="0.25">
      <c r="A1837" s="48" t="s">
        <v>6503</v>
      </c>
      <c r="B1837" s="48" t="s">
        <v>6504</v>
      </c>
      <c r="C1837" s="49"/>
      <c r="D1837" s="49"/>
      <c r="E1837" s="49"/>
      <c r="F1837" s="49"/>
      <c r="G1837" s="49" t="s">
        <v>983</v>
      </c>
      <c r="H1837" s="49"/>
      <c r="I1837" s="49"/>
      <c r="J1837" s="49" t="s">
        <v>984</v>
      </c>
      <c r="L1837" t="e">
        <v>#VALUE!</v>
      </c>
      <c r="M1837">
        <f t="shared" si="28"/>
        <v>0</v>
      </c>
    </row>
    <row r="1838" spans="1:13" ht="12.75" customHeight="1" x14ac:dyDescent="0.25">
      <c r="A1838" s="48" t="s">
        <v>6505</v>
      </c>
      <c r="B1838" s="48" t="s">
        <v>6506</v>
      </c>
      <c r="C1838" s="49"/>
      <c r="D1838" s="49"/>
      <c r="E1838" s="49"/>
      <c r="F1838" s="49"/>
      <c r="G1838" s="49" t="s">
        <v>983</v>
      </c>
      <c r="H1838" s="49"/>
      <c r="I1838" s="49"/>
      <c r="J1838" s="49" t="s">
        <v>984</v>
      </c>
      <c r="L1838" t="e">
        <v>#VALUE!</v>
      </c>
      <c r="M1838">
        <f t="shared" si="28"/>
        <v>0</v>
      </c>
    </row>
    <row r="1839" spans="1:13" ht="12.75" customHeight="1" x14ac:dyDescent="0.25">
      <c r="A1839" s="48" t="s">
        <v>6507</v>
      </c>
      <c r="B1839" s="48" t="s">
        <v>6508</v>
      </c>
      <c r="C1839" s="49"/>
      <c r="D1839" s="49"/>
      <c r="E1839" s="49"/>
      <c r="F1839" s="49"/>
      <c r="G1839" s="49" t="s">
        <v>983</v>
      </c>
      <c r="H1839" s="49"/>
      <c r="I1839" s="49"/>
      <c r="J1839" s="49" t="s">
        <v>984</v>
      </c>
      <c r="L1839" t="e">
        <v>#VALUE!</v>
      </c>
      <c r="M1839">
        <f t="shared" si="28"/>
        <v>0</v>
      </c>
    </row>
    <row r="1840" spans="1:13" ht="12.75" customHeight="1" x14ac:dyDescent="0.25">
      <c r="A1840" s="48" t="s">
        <v>6509</v>
      </c>
      <c r="B1840" s="48" t="s">
        <v>6510</v>
      </c>
      <c r="C1840" s="49"/>
      <c r="D1840" s="49"/>
      <c r="E1840" s="49"/>
      <c r="F1840" s="49"/>
      <c r="G1840" s="49" t="s">
        <v>983</v>
      </c>
      <c r="H1840" s="49"/>
      <c r="I1840" s="49"/>
      <c r="J1840" s="49" t="s">
        <v>984</v>
      </c>
      <c r="L1840" t="e">
        <v>#VALUE!</v>
      </c>
      <c r="M1840">
        <f t="shared" si="28"/>
        <v>0</v>
      </c>
    </row>
    <row r="1841" spans="1:13" ht="12.75" customHeight="1" x14ac:dyDescent="0.25">
      <c r="A1841" s="48" t="s">
        <v>6511</v>
      </c>
      <c r="B1841" s="48" t="s">
        <v>6512</v>
      </c>
      <c r="C1841" s="49"/>
      <c r="D1841" s="49"/>
      <c r="E1841" s="49"/>
      <c r="F1841" s="49"/>
      <c r="G1841" s="49" t="s">
        <v>983</v>
      </c>
      <c r="H1841" s="49"/>
      <c r="I1841" s="49"/>
      <c r="J1841" s="49" t="s">
        <v>984</v>
      </c>
      <c r="L1841" t="e">
        <v>#VALUE!</v>
      </c>
      <c r="M1841">
        <f t="shared" si="28"/>
        <v>0</v>
      </c>
    </row>
    <row r="1842" spans="1:13" ht="12.75" customHeight="1" x14ac:dyDescent="0.25">
      <c r="A1842" s="48" t="s">
        <v>6513</v>
      </c>
      <c r="B1842" s="48" t="s">
        <v>6514</v>
      </c>
      <c r="C1842" s="49"/>
      <c r="D1842" s="49"/>
      <c r="E1842" s="49"/>
      <c r="F1842" s="49"/>
      <c r="G1842" s="49" t="s">
        <v>983</v>
      </c>
      <c r="H1842" s="49"/>
      <c r="I1842" s="49"/>
      <c r="J1842" s="49" t="s">
        <v>984</v>
      </c>
      <c r="L1842" t="e">
        <v>#VALUE!</v>
      </c>
      <c r="M1842">
        <f t="shared" si="28"/>
        <v>0</v>
      </c>
    </row>
    <row r="1843" spans="1:13" ht="12.75" customHeight="1" x14ac:dyDescent="0.25">
      <c r="A1843" s="48" t="s">
        <v>6515</v>
      </c>
      <c r="B1843" s="48" t="s">
        <v>6516</v>
      </c>
      <c r="C1843" s="49"/>
      <c r="D1843" s="49"/>
      <c r="E1843" s="49"/>
      <c r="F1843" s="49"/>
      <c r="G1843" s="49" t="s">
        <v>983</v>
      </c>
      <c r="H1843" s="49"/>
      <c r="I1843" s="49"/>
      <c r="J1843" s="49" t="s">
        <v>984</v>
      </c>
      <c r="L1843" t="e">
        <v>#VALUE!</v>
      </c>
      <c r="M1843">
        <f t="shared" si="28"/>
        <v>0</v>
      </c>
    </row>
    <row r="1844" spans="1:13" ht="12.75" customHeight="1" x14ac:dyDescent="0.25">
      <c r="A1844" s="48" t="s">
        <v>6517</v>
      </c>
      <c r="B1844" s="48" t="s">
        <v>6518</v>
      </c>
      <c r="C1844" s="49"/>
      <c r="D1844" s="49"/>
      <c r="E1844" s="49"/>
      <c r="F1844" s="49"/>
      <c r="G1844" s="49" t="s">
        <v>983</v>
      </c>
      <c r="H1844" s="49"/>
      <c r="I1844" s="49"/>
      <c r="J1844" s="49" t="s">
        <v>984</v>
      </c>
      <c r="L1844" t="e">
        <v>#VALUE!</v>
      </c>
      <c r="M1844">
        <f t="shared" si="28"/>
        <v>0</v>
      </c>
    </row>
    <row r="1845" spans="1:13" ht="12.75" customHeight="1" x14ac:dyDescent="0.25">
      <c r="A1845" s="48" t="s">
        <v>6519</v>
      </c>
      <c r="B1845" s="48" t="s">
        <v>6520</v>
      </c>
      <c r="C1845" s="49"/>
      <c r="D1845" s="49"/>
      <c r="E1845" s="49"/>
      <c r="F1845" s="49"/>
      <c r="G1845" s="49" t="s">
        <v>983</v>
      </c>
      <c r="H1845" s="49"/>
      <c r="I1845" s="49"/>
      <c r="J1845" s="49" t="s">
        <v>984</v>
      </c>
      <c r="L1845" t="e">
        <v>#VALUE!</v>
      </c>
      <c r="M1845">
        <f t="shared" si="28"/>
        <v>0</v>
      </c>
    </row>
    <row r="1846" spans="1:13" ht="12.75" customHeight="1" x14ac:dyDescent="0.25">
      <c r="A1846" s="48" t="s">
        <v>6521</v>
      </c>
      <c r="B1846" s="48" t="s">
        <v>6522</v>
      </c>
      <c r="C1846" s="49"/>
      <c r="D1846" s="49"/>
      <c r="E1846" s="49"/>
      <c r="F1846" s="49"/>
      <c r="G1846" s="49" t="s">
        <v>983</v>
      </c>
      <c r="H1846" s="49"/>
      <c r="I1846" s="49"/>
      <c r="J1846" s="49" t="s">
        <v>984</v>
      </c>
      <c r="L1846" t="e">
        <v>#VALUE!</v>
      </c>
      <c r="M1846">
        <f t="shared" si="28"/>
        <v>0</v>
      </c>
    </row>
    <row r="1847" spans="1:13" ht="12.75" customHeight="1" x14ac:dyDescent="0.25">
      <c r="A1847" s="48" t="s">
        <v>6523</v>
      </c>
      <c r="B1847" s="48" t="s">
        <v>6524</v>
      </c>
      <c r="C1847" s="49"/>
      <c r="D1847" s="49"/>
      <c r="E1847" s="49"/>
      <c r="F1847" s="49"/>
      <c r="G1847" s="49" t="s">
        <v>983</v>
      </c>
      <c r="H1847" s="49"/>
      <c r="I1847" s="49"/>
      <c r="J1847" s="49" t="s">
        <v>984</v>
      </c>
      <c r="L1847" t="e">
        <v>#VALUE!</v>
      </c>
      <c r="M1847">
        <f t="shared" si="28"/>
        <v>0</v>
      </c>
    </row>
    <row r="1848" spans="1:13" ht="12.75" customHeight="1" x14ac:dyDescent="0.25">
      <c r="A1848" s="48" t="s">
        <v>6525</v>
      </c>
      <c r="B1848" s="48" t="s">
        <v>6526</v>
      </c>
      <c r="C1848" s="49"/>
      <c r="D1848" s="49"/>
      <c r="E1848" s="49"/>
      <c r="F1848" s="49"/>
      <c r="G1848" s="49" t="s">
        <v>983</v>
      </c>
      <c r="H1848" s="49"/>
      <c r="I1848" s="49"/>
      <c r="J1848" s="49" t="s">
        <v>984</v>
      </c>
      <c r="L1848" t="e">
        <v>#VALUE!</v>
      </c>
      <c r="M1848">
        <f t="shared" si="28"/>
        <v>0</v>
      </c>
    </row>
    <row r="1849" spans="1:13" ht="12.75" customHeight="1" x14ac:dyDescent="0.25">
      <c r="A1849" s="48" t="s">
        <v>6527</v>
      </c>
      <c r="B1849" s="48" t="s">
        <v>6528</v>
      </c>
      <c r="C1849" s="49"/>
      <c r="D1849" s="49"/>
      <c r="E1849" s="49"/>
      <c r="F1849" s="49"/>
      <c r="G1849" s="49" t="s">
        <v>983</v>
      </c>
      <c r="H1849" s="49"/>
      <c r="I1849" s="49"/>
      <c r="J1849" s="49" t="s">
        <v>984</v>
      </c>
      <c r="L1849" t="e">
        <v>#VALUE!</v>
      </c>
      <c r="M1849">
        <f t="shared" si="28"/>
        <v>0</v>
      </c>
    </row>
    <row r="1850" spans="1:13" ht="12.75" customHeight="1" x14ac:dyDescent="0.25">
      <c r="A1850" s="48" t="s">
        <v>6529</v>
      </c>
      <c r="B1850" s="48" t="s">
        <v>6530</v>
      </c>
      <c r="C1850" s="49"/>
      <c r="D1850" s="49"/>
      <c r="E1850" s="49"/>
      <c r="F1850" s="49"/>
      <c r="G1850" s="49" t="s">
        <v>983</v>
      </c>
      <c r="H1850" s="49"/>
      <c r="I1850" s="49"/>
      <c r="J1850" s="49" t="s">
        <v>984</v>
      </c>
      <c r="L1850" t="e">
        <v>#VALUE!</v>
      </c>
      <c r="M1850">
        <f t="shared" si="28"/>
        <v>0</v>
      </c>
    </row>
    <row r="1851" spans="1:13" ht="12.75" customHeight="1" x14ac:dyDescent="0.25">
      <c r="A1851" s="48" t="s">
        <v>6531</v>
      </c>
      <c r="B1851" s="48" t="s">
        <v>6532</v>
      </c>
      <c r="C1851" s="49"/>
      <c r="D1851" s="49"/>
      <c r="E1851" s="49"/>
      <c r="F1851" s="49"/>
      <c r="G1851" s="49" t="s">
        <v>983</v>
      </c>
      <c r="H1851" s="49"/>
      <c r="I1851" s="49"/>
      <c r="J1851" s="49" t="s">
        <v>984</v>
      </c>
      <c r="L1851" t="e">
        <v>#VALUE!</v>
      </c>
      <c r="M1851">
        <f t="shared" si="28"/>
        <v>0</v>
      </c>
    </row>
    <row r="1852" spans="1:13" ht="12.75" customHeight="1" x14ac:dyDescent="0.25">
      <c r="A1852" s="48" t="s">
        <v>6533</v>
      </c>
      <c r="B1852" s="48" t="s">
        <v>6534</v>
      </c>
      <c r="C1852" s="49"/>
      <c r="D1852" s="49"/>
      <c r="E1852" s="49"/>
      <c r="F1852" s="49"/>
      <c r="G1852" s="49" t="s">
        <v>983</v>
      </c>
      <c r="H1852" s="49"/>
      <c r="I1852" s="49"/>
      <c r="J1852" s="49" t="s">
        <v>984</v>
      </c>
      <c r="L1852" t="e">
        <v>#VALUE!</v>
      </c>
      <c r="M1852">
        <f t="shared" si="28"/>
        <v>0</v>
      </c>
    </row>
    <row r="1853" spans="1:13" ht="12.75" customHeight="1" x14ac:dyDescent="0.25">
      <c r="A1853" s="48" t="s">
        <v>6535</v>
      </c>
      <c r="B1853" s="48" t="s">
        <v>6536</v>
      </c>
      <c r="C1853" s="49"/>
      <c r="D1853" s="49"/>
      <c r="E1853" s="49"/>
      <c r="F1853" s="49"/>
      <c r="G1853" s="49" t="s">
        <v>983</v>
      </c>
      <c r="H1853" s="49"/>
      <c r="I1853" s="49"/>
      <c r="J1853" s="49" t="s">
        <v>984</v>
      </c>
      <c r="L1853" t="e">
        <v>#VALUE!</v>
      </c>
      <c r="M1853">
        <f t="shared" si="28"/>
        <v>0</v>
      </c>
    </row>
    <row r="1854" spans="1:13" ht="12.75" customHeight="1" x14ac:dyDescent="0.25">
      <c r="A1854" s="48" t="s">
        <v>6537</v>
      </c>
      <c r="B1854" s="48" t="s">
        <v>6538</v>
      </c>
      <c r="C1854" s="49"/>
      <c r="D1854" s="49"/>
      <c r="E1854" s="49"/>
      <c r="F1854" s="49"/>
      <c r="G1854" s="49" t="s">
        <v>983</v>
      </c>
      <c r="H1854" s="49"/>
      <c r="I1854" s="49"/>
      <c r="J1854" s="49" t="s">
        <v>984</v>
      </c>
      <c r="L1854" t="e">
        <v>#VALUE!</v>
      </c>
      <c r="M1854">
        <f t="shared" si="28"/>
        <v>0</v>
      </c>
    </row>
    <row r="1855" spans="1:13" ht="12.75" customHeight="1" x14ac:dyDescent="0.25">
      <c r="A1855" s="48" t="s">
        <v>6539</v>
      </c>
      <c r="B1855" s="48" t="s">
        <v>6540</v>
      </c>
      <c r="C1855" s="49"/>
      <c r="D1855" s="49"/>
      <c r="E1855" s="49"/>
      <c r="F1855" s="49"/>
      <c r="G1855" s="49" t="s">
        <v>983</v>
      </c>
      <c r="H1855" s="49"/>
      <c r="I1855" s="49"/>
      <c r="J1855" s="49" t="s">
        <v>984</v>
      </c>
      <c r="L1855" t="e">
        <v>#VALUE!</v>
      </c>
      <c r="M1855">
        <f t="shared" si="28"/>
        <v>0</v>
      </c>
    </row>
    <row r="1856" spans="1:13" ht="12.75" customHeight="1" x14ac:dyDescent="0.25">
      <c r="A1856" s="48" t="s">
        <v>6541</v>
      </c>
      <c r="B1856" s="48" t="s">
        <v>6542</v>
      </c>
      <c r="C1856" s="49"/>
      <c r="D1856" s="49"/>
      <c r="E1856" s="49"/>
      <c r="F1856" s="49"/>
      <c r="G1856" s="49" t="s">
        <v>983</v>
      </c>
      <c r="H1856" s="49"/>
      <c r="I1856" s="49"/>
      <c r="J1856" s="49" t="s">
        <v>984</v>
      </c>
      <c r="L1856" t="e">
        <v>#VALUE!</v>
      </c>
      <c r="M1856">
        <f t="shared" si="28"/>
        <v>0</v>
      </c>
    </row>
    <row r="1857" spans="1:13" ht="12.75" customHeight="1" x14ac:dyDescent="0.25">
      <c r="A1857" s="48" t="s">
        <v>6543</v>
      </c>
      <c r="B1857" s="48" t="s">
        <v>6544</v>
      </c>
      <c r="C1857" s="49"/>
      <c r="D1857" s="49"/>
      <c r="E1857" s="49"/>
      <c r="F1857" s="49"/>
      <c r="G1857" s="49" t="s">
        <v>983</v>
      </c>
      <c r="H1857" s="49"/>
      <c r="I1857" s="49"/>
      <c r="J1857" s="49" t="s">
        <v>984</v>
      </c>
      <c r="L1857" t="e">
        <v>#VALUE!</v>
      </c>
      <c r="M1857">
        <f t="shared" si="28"/>
        <v>0</v>
      </c>
    </row>
    <row r="1858" spans="1:13" ht="12.75" customHeight="1" x14ac:dyDescent="0.25">
      <c r="A1858" s="48" t="s">
        <v>6545</v>
      </c>
      <c r="B1858" s="48" t="s">
        <v>6546</v>
      </c>
      <c r="C1858" s="49"/>
      <c r="D1858" s="49"/>
      <c r="E1858" s="49"/>
      <c r="F1858" s="49"/>
      <c r="G1858" s="49" t="s">
        <v>983</v>
      </c>
      <c r="H1858" s="49"/>
      <c r="I1858" s="49"/>
      <c r="J1858" s="49" t="s">
        <v>984</v>
      </c>
      <c r="L1858" t="e">
        <v>#VALUE!</v>
      </c>
      <c r="M1858">
        <f t="shared" si="28"/>
        <v>0</v>
      </c>
    </row>
    <row r="1859" spans="1:13" ht="12.75" customHeight="1" x14ac:dyDescent="0.25">
      <c r="A1859" s="48" t="s">
        <v>6547</v>
      </c>
      <c r="B1859" s="48" t="s">
        <v>6548</v>
      </c>
      <c r="C1859" s="49"/>
      <c r="D1859" s="49"/>
      <c r="E1859" s="49"/>
      <c r="F1859" s="49"/>
      <c r="G1859" s="49" t="s">
        <v>983</v>
      </c>
      <c r="H1859" s="49"/>
      <c r="I1859" s="49"/>
      <c r="J1859" s="49" t="s">
        <v>984</v>
      </c>
      <c r="L1859" t="e">
        <v>#VALUE!</v>
      </c>
      <c r="M1859">
        <f t="shared" si="28"/>
        <v>0</v>
      </c>
    </row>
    <row r="1860" spans="1:13" ht="12.75" customHeight="1" x14ac:dyDescent="0.25">
      <c r="A1860" s="48" t="s">
        <v>6549</v>
      </c>
      <c r="B1860" s="48" t="s">
        <v>6550</v>
      </c>
      <c r="C1860" s="49"/>
      <c r="D1860" s="49"/>
      <c r="E1860" s="49"/>
      <c r="F1860" s="49"/>
      <c r="G1860" s="49" t="s">
        <v>983</v>
      </c>
      <c r="H1860" s="49"/>
      <c r="I1860" s="49"/>
      <c r="J1860" s="49" t="s">
        <v>984</v>
      </c>
      <c r="L1860" t="e">
        <v>#VALUE!</v>
      </c>
      <c r="M1860">
        <f t="shared" si="28"/>
        <v>0</v>
      </c>
    </row>
    <row r="1861" spans="1:13" ht="12.75" customHeight="1" x14ac:dyDescent="0.25">
      <c r="A1861" s="48" t="s">
        <v>6551</v>
      </c>
      <c r="B1861" s="48" t="s">
        <v>6552</v>
      </c>
      <c r="C1861" s="49"/>
      <c r="D1861" s="49"/>
      <c r="E1861" s="49"/>
      <c r="F1861" s="49"/>
      <c r="G1861" s="49" t="s">
        <v>983</v>
      </c>
      <c r="H1861" s="49"/>
      <c r="I1861" s="49"/>
      <c r="J1861" s="49" t="s">
        <v>984</v>
      </c>
      <c r="L1861" t="e">
        <v>#VALUE!</v>
      </c>
      <c r="M1861">
        <f t="shared" ref="M1861:M1924" si="29">+E1861</f>
        <v>0</v>
      </c>
    </row>
    <row r="1862" spans="1:13" ht="12.75" customHeight="1" x14ac:dyDescent="0.25">
      <c r="A1862" s="48" t="s">
        <v>6553</v>
      </c>
      <c r="B1862" s="48" t="s">
        <v>6554</v>
      </c>
      <c r="C1862" s="49"/>
      <c r="D1862" s="49"/>
      <c r="E1862" s="49"/>
      <c r="F1862" s="49"/>
      <c r="G1862" s="49" t="s">
        <v>983</v>
      </c>
      <c r="H1862" s="49"/>
      <c r="I1862" s="49"/>
      <c r="J1862" s="49" t="s">
        <v>984</v>
      </c>
      <c r="L1862" t="e">
        <v>#VALUE!</v>
      </c>
      <c r="M1862">
        <f t="shared" si="29"/>
        <v>0</v>
      </c>
    </row>
    <row r="1863" spans="1:13" ht="12.75" customHeight="1" x14ac:dyDescent="0.25">
      <c r="A1863" s="48" t="s">
        <v>6555</v>
      </c>
      <c r="B1863" s="48" t="s">
        <v>6556</v>
      </c>
      <c r="C1863" s="49"/>
      <c r="D1863" s="49"/>
      <c r="E1863" s="49"/>
      <c r="F1863" s="49"/>
      <c r="G1863" s="49" t="s">
        <v>983</v>
      </c>
      <c r="H1863" s="49"/>
      <c r="I1863" s="49"/>
      <c r="J1863" s="49" t="s">
        <v>984</v>
      </c>
      <c r="L1863" t="e">
        <v>#VALUE!</v>
      </c>
      <c r="M1863">
        <f t="shared" si="29"/>
        <v>0</v>
      </c>
    </row>
    <row r="1864" spans="1:13" ht="12.75" customHeight="1" x14ac:dyDescent="0.25">
      <c r="A1864" s="48" t="s">
        <v>6557</v>
      </c>
      <c r="B1864" s="48" t="s">
        <v>6558</v>
      </c>
      <c r="C1864" s="49"/>
      <c r="D1864" s="49"/>
      <c r="E1864" s="49"/>
      <c r="F1864" s="49"/>
      <c r="G1864" s="49" t="s">
        <v>983</v>
      </c>
      <c r="H1864" s="49"/>
      <c r="I1864" s="49"/>
      <c r="J1864" s="49" t="s">
        <v>984</v>
      </c>
      <c r="L1864" t="e">
        <v>#VALUE!</v>
      </c>
      <c r="M1864">
        <f t="shared" si="29"/>
        <v>0</v>
      </c>
    </row>
    <row r="1865" spans="1:13" ht="12.75" customHeight="1" x14ac:dyDescent="0.25">
      <c r="A1865" s="48" t="s">
        <v>6559</v>
      </c>
      <c r="B1865" s="48" t="s">
        <v>6560</v>
      </c>
      <c r="C1865" s="49"/>
      <c r="D1865" s="49"/>
      <c r="E1865" s="49"/>
      <c r="F1865" s="49"/>
      <c r="G1865" s="49" t="s">
        <v>983</v>
      </c>
      <c r="H1865" s="49"/>
      <c r="I1865" s="49"/>
      <c r="J1865" s="49" t="s">
        <v>984</v>
      </c>
      <c r="L1865" t="e">
        <v>#VALUE!</v>
      </c>
      <c r="M1865">
        <f t="shared" si="29"/>
        <v>0</v>
      </c>
    </row>
    <row r="1866" spans="1:13" ht="12.75" customHeight="1" x14ac:dyDescent="0.25">
      <c r="A1866" s="48" t="s">
        <v>6561</v>
      </c>
      <c r="B1866" s="48" t="s">
        <v>6562</v>
      </c>
      <c r="C1866" s="49"/>
      <c r="D1866" s="49"/>
      <c r="E1866" s="49"/>
      <c r="F1866" s="49"/>
      <c r="G1866" s="49" t="s">
        <v>983</v>
      </c>
      <c r="H1866" s="49"/>
      <c r="I1866" s="49"/>
      <c r="J1866" s="49" t="s">
        <v>984</v>
      </c>
      <c r="L1866" t="e">
        <v>#VALUE!</v>
      </c>
      <c r="M1866">
        <f t="shared" si="29"/>
        <v>0</v>
      </c>
    </row>
    <row r="1867" spans="1:13" ht="12.75" customHeight="1" x14ac:dyDescent="0.25">
      <c r="A1867" s="48" t="s">
        <v>6563</v>
      </c>
      <c r="B1867" s="48" t="s">
        <v>6564</v>
      </c>
      <c r="C1867" s="49"/>
      <c r="D1867" s="49"/>
      <c r="E1867" s="49"/>
      <c r="F1867" s="49"/>
      <c r="G1867" s="49" t="s">
        <v>983</v>
      </c>
      <c r="H1867" s="49"/>
      <c r="I1867" s="49"/>
      <c r="J1867" s="49" t="s">
        <v>984</v>
      </c>
      <c r="L1867" t="e">
        <v>#VALUE!</v>
      </c>
      <c r="M1867">
        <f t="shared" si="29"/>
        <v>0</v>
      </c>
    </row>
    <row r="1868" spans="1:13" ht="12.75" customHeight="1" x14ac:dyDescent="0.25">
      <c r="A1868" s="48" t="s">
        <v>6565</v>
      </c>
      <c r="B1868" s="48" t="s">
        <v>6566</v>
      </c>
      <c r="C1868" s="49"/>
      <c r="D1868" s="49"/>
      <c r="E1868" s="49"/>
      <c r="F1868" s="49"/>
      <c r="G1868" s="49" t="s">
        <v>983</v>
      </c>
      <c r="H1868" s="49"/>
      <c r="I1868" s="49"/>
      <c r="J1868" s="49" t="s">
        <v>984</v>
      </c>
      <c r="L1868" t="e">
        <v>#VALUE!</v>
      </c>
      <c r="M1868">
        <f t="shared" si="29"/>
        <v>0</v>
      </c>
    </row>
    <row r="1869" spans="1:13" ht="12.75" customHeight="1" x14ac:dyDescent="0.25">
      <c r="A1869" s="48" t="s">
        <v>6567</v>
      </c>
      <c r="B1869" s="48" t="s">
        <v>6568</v>
      </c>
      <c r="C1869" s="49"/>
      <c r="D1869" s="49"/>
      <c r="E1869" s="49"/>
      <c r="F1869" s="49"/>
      <c r="G1869" s="49" t="s">
        <v>983</v>
      </c>
      <c r="H1869" s="49"/>
      <c r="I1869" s="49"/>
      <c r="J1869" s="49" t="s">
        <v>984</v>
      </c>
      <c r="L1869" t="e">
        <v>#VALUE!</v>
      </c>
      <c r="M1869">
        <f t="shared" si="29"/>
        <v>0</v>
      </c>
    </row>
    <row r="1870" spans="1:13" ht="12.75" customHeight="1" x14ac:dyDescent="0.25">
      <c r="A1870" s="48" t="s">
        <v>6569</v>
      </c>
      <c r="B1870" s="48" t="s">
        <v>6570</v>
      </c>
      <c r="C1870" s="49"/>
      <c r="D1870" s="49"/>
      <c r="E1870" s="49"/>
      <c r="F1870" s="49"/>
      <c r="G1870" s="49" t="s">
        <v>983</v>
      </c>
      <c r="H1870" s="49"/>
      <c r="I1870" s="49"/>
      <c r="J1870" s="49" t="s">
        <v>984</v>
      </c>
      <c r="L1870" t="e">
        <v>#VALUE!</v>
      </c>
      <c r="M1870">
        <f t="shared" si="29"/>
        <v>0</v>
      </c>
    </row>
    <row r="1871" spans="1:13" ht="12.75" customHeight="1" x14ac:dyDescent="0.25">
      <c r="A1871" s="48" t="s">
        <v>6571</v>
      </c>
      <c r="B1871" s="48" t="s">
        <v>6572</v>
      </c>
      <c r="C1871" s="49"/>
      <c r="D1871" s="49"/>
      <c r="E1871" s="49"/>
      <c r="F1871" s="49"/>
      <c r="G1871" s="49" t="s">
        <v>983</v>
      </c>
      <c r="H1871" s="49"/>
      <c r="I1871" s="49"/>
      <c r="J1871" s="49" t="s">
        <v>984</v>
      </c>
      <c r="L1871" t="e">
        <v>#VALUE!</v>
      </c>
      <c r="M1871">
        <f t="shared" si="29"/>
        <v>0</v>
      </c>
    </row>
    <row r="1872" spans="1:13" ht="12.75" customHeight="1" x14ac:dyDescent="0.25">
      <c r="A1872" s="48" t="s">
        <v>6573</v>
      </c>
      <c r="B1872" s="48" t="s">
        <v>6574</v>
      </c>
      <c r="C1872" s="49"/>
      <c r="D1872" s="49"/>
      <c r="E1872" s="49"/>
      <c r="F1872" s="49"/>
      <c r="G1872" s="49" t="s">
        <v>983</v>
      </c>
      <c r="H1872" s="49"/>
      <c r="I1872" s="49"/>
      <c r="J1872" s="49" t="s">
        <v>984</v>
      </c>
      <c r="L1872" t="e">
        <v>#VALUE!</v>
      </c>
      <c r="M1872">
        <f t="shared" si="29"/>
        <v>0</v>
      </c>
    </row>
    <row r="1873" spans="1:13" ht="12.75" customHeight="1" x14ac:dyDescent="0.25">
      <c r="A1873" s="48" t="s">
        <v>6575</v>
      </c>
      <c r="B1873" s="48" t="s">
        <v>6576</v>
      </c>
      <c r="C1873" s="49"/>
      <c r="D1873" s="49"/>
      <c r="E1873" s="49"/>
      <c r="F1873" s="49"/>
      <c r="G1873" s="49" t="s">
        <v>983</v>
      </c>
      <c r="H1873" s="49"/>
      <c r="I1873" s="49"/>
      <c r="J1873" s="49" t="s">
        <v>984</v>
      </c>
      <c r="L1873" t="e">
        <v>#VALUE!</v>
      </c>
      <c r="M1873">
        <f t="shared" si="29"/>
        <v>0</v>
      </c>
    </row>
    <row r="1874" spans="1:13" ht="12.75" customHeight="1" x14ac:dyDescent="0.25">
      <c r="A1874" s="48" t="s">
        <v>6577</v>
      </c>
      <c r="B1874" s="48" t="s">
        <v>6578</v>
      </c>
      <c r="C1874" s="49"/>
      <c r="D1874" s="49"/>
      <c r="E1874" s="49"/>
      <c r="F1874" s="49"/>
      <c r="G1874" s="49" t="s">
        <v>983</v>
      </c>
      <c r="H1874" s="49"/>
      <c r="I1874" s="49"/>
      <c r="J1874" s="49" t="s">
        <v>984</v>
      </c>
      <c r="L1874" t="e">
        <v>#VALUE!</v>
      </c>
      <c r="M1874">
        <f t="shared" si="29"/>
        <v>0</v>
      </c>
    </row>
    <row r="1875" spans="1:13" ht="12.75" customHeight="1" x14ac:dyDescent="0.25">
      <c r="A1875" s="48" t="s">
        <v>6579</v>
      </c>
      <c r="B1875" s="48" t="s">
        <v>6580</v>
      </c>
      <c r="C1875" s="49"/>
      <c r="D1875" s="49"/>
      <c r="E1875" s="49"/>
      <c r="F1875" s="49"/>
      <c r="G1875" s="49" t="s">
        <v>983</v>
      </c>
      <c r="H1875" s="49"/>
      <c r="I1875" s="49"/>
      <c r="J1875" s="49" t="s">
        <v>984</v>
      </c>
      <c r="L1875" t="e">
        <v>#VALUE!</v>
      </c>
      <c r="M1875">
        <f t="shared" si="29"/>
        <v>0</v>
      </c>
    </row>
    <row r="1876" spans="1:13" ht="12.75" customHeight="1" x14ac:dyDescent="0.25">
      <c r="A1876" s="48" t="s">
        <v>6581</v>
      </c>
      <c r="B1876" s="48" t="s">
        <v>6582</v>
      </c>
      <c r="C1876" s="49"/>
      <c r="D1876" s="49"/>
      <c r="E1876" s="49"/>
      <c r="F1876" s="49"/>
      <c r="G1876" s="49" t="s">
        <v>983</v>
      </c>
      <c r="H1876" s="49"/>
      <c r="I1876" s="49"/>
      <c r="J1876" s="49" t="s">
        <v>984</v>
      </c>
      <c r="L1876" t="e">
        <v>#VALUE!</v>
      </c>
      <c r="M1876">
        <f t="shared" si="29"/>
        <v>0</v>
      </c>
    </row>
    <row r="1877" spans="1:13" ht="12.75" customHeight="1" x14ac:dyDescent="0.25">
      <c r="A1877" s="48" t="s">
        <v>6583</v>
      </c>
      <c r="B1877" s="48" t="s">
        <v>6584</v>
      </c>
      <c r="C1877" s="49"/>
      <c r="D1877" s="49"/>
      <c r="E1877" s="49"/>
      <c r="F1877" s="49"/>
      <c r="G1877" s="49" t="s">
        <v>983</v>
      </c>
      <c r="H1877" s="49"/>
      <c r="I1877" s="49"/>
      <c r="J1877" s="49" t="s">
        <v>984</v>
      </c>
      <c r="L1877" t="e">
        <v>#VALUE!</v>
      </c>
      <c r="M1877">
        <f t="shared" si="29"/>
        <v>0</v>
      </c>
    </row>
    <row r="1878" spans="1:13" ht="12.75" customHeight="1" x14ac:dyDescent="0.25">
      <c r="A1878" s="48" t="s">
        <v>6585</v>
      </c>
      <c r="B1878" s="48" t="s">
        <v>6586</v>
      </c>
      <c r="C1878" s="49"/>
      <c r="D1878" s="49"/>
      <c r="E1878" s="49"/>
      <c r="F1878" s="49"/>
      <c r="G1878" s="49" t="s">
        <v>983</v>
      </c>
      <c r="H1878" s="49"/>
      <c r="I1878" s="49"/>
      <c r="J1878" s="49" t="s">
        <v>984</v>
      </c>
      <c r="L1878" t="e">
        <v>#VALUE!</v>
      </c>
      <c r="M1878">
        <f t="shared" si="29"/>
        <v>0</v>
      </c>
    </row>
    <row r="1879" spans="1:13" ht="12.75" customHeight="1" x14ac:dyDescent="0.25">
      <c r="A1879" s="48" t="s">
        <v>6587</v>
      </c>
      <c r="B1879" s="48" t="s">
        <v>6588</v>
      </c>
      <c r="C1879" s="49"/>
      <c r="D1879" s="49"/>
      <c r="E1879" s="49"/>
      <c r="F1879" s="49"/>
      <c r="G1879" s="49" t="s">
        <v>983</v>
      </c>
      <c r="H1879" s="49"/>
      <c r="I1879" s="49"/>
      <c r="J1879" s="49" t="s">
        <v>984</v>
      </c>
      <c r="L1879" t="e">
        <v>#VALUE!</v>
      </c>
      <c r="M1879">
        <f t="shared" si="29"/>
        <v>0</v>
      </c>
    </row>
    <row r="1880" spans="1:13" ht="12.75" customHeight="1" x14ac:dyDescent="0.25">
      <c r="A1880" s="48" t="s">
        <v>6589</v>
      </c>
      <c r="B1880" s="48" t="s">
        <v>6590</v>
      </c>
      <c r="C1880" s="49"/>
      <c r="D1880" s="49"/>
      <c r="E1880" s="49"/>
      <c r="F1880" s="49"/>
      <c r="G1880" s="49" t="s">
        <v>983</v>
      </c>
      <c r="H1880" s="49"/>
      <c r="I1880" s="49"/>
      <c r="J1880" s="49" t="s">
        <v>984</v>
      </c>
      <c r="L1880" t="e">
        <v>#VALUE!</v>
      </c>
      <c r="M1880">
        <f t="shared" si="29"/>
        <v>0</v>
      </c>
    </row>
    <row r="1881" spans="1:13" ht="12.75" customHeight="1" x14ac:dyDescent="0.25">
      <c r="A1881" s="48" t="s">
        <v>6591</v>
      </c>
      <c r="B1881" s="48" t="s">
        <v>6592</v>
      </c>
      <c r="C1881" s="49"/>
      <c r="D1881" s="49"/>
      <c r="E1881" s="49"/>
      <c r="F1881" s="49"/>
      <c r="G1881" s="49" t="s">
        <v>983</v>
      </c>
      <c r="H1881" s="49"/>
      <c r="I1881" s="49"/>
      <c r="J1881" s="49" t="s">
        <v>984</v>
      </c>
      <c r="L1881" t="e">
        <v>#VALUE!</v>
      </c>
      <c r="M1881">
        <f t="shared" si="29"/>
        <v>0</v>
      </c>
    </row>
    <row r="1882" spans="1:13" ht="12.75" customHeight="1" x14ac:dyDescent="0.25">
      <c r="A1882" s="48" t="s">
        <v>6593</v>
      </c>
      <c r="B1882" s="48" t="s">
        <v>6594</v>
      </c>
      <c r="C1882" s="49"/>
      <c r="D1882" s="49"/>
      <c r="E1882" s="49"/>
      <c r="F1882" s="49"/>
      <c r="G1882" s="49" t="s">
        <v>983</v>
      </c>
      <c r="H1882" s="49"/>
      <c r="I1882" s="49"/>
      <c r="J1882" s="49" t="s">
        <v>984</v>
      </c>
      <c r="L1882" t="e">
        <v>#VALUE!</v>
      </c>
      <c r="M1882">
        <f t="shared" si="29"/>
        <v>0</v>
      </c>
    </row>
    <row r="1883" spans="1:13" ht="12.75" customHeight="1" x14ac:dyDescent="0.25">
      <c r="A1883" s="48" t="s">
        <v>6595</v>
      </c>
      <c r="B1883" s="48" t="s">
        <v>6596</v>
      </c>
      <c r="C1883" s="49"/>
      <c r="D1883" s="49"/>
      <c r="E1883" s="49"/>
      <c r="F1883" s="49"/>
      <c r="G1883" s="49" t="s">
        <v>983</v>
      </c>
      <c r="H1883" s="49"/>
      <c r="I1883" s="49"/>
      <c r="J1883" s="49" t="s">
        <v>984</v>
      </c>
      <c r="L1883" t="e">
        <v>#VALUE!</v>
      </c>
      <c r="M1883">
        <f t="shared" si="29"/>
        <v>0</v>
      </c>
    </row>
    <row r="1884" spans="1:13" ht="12.75" customHeight="1" x14ac:dyDescent="0.25">
      <c r="A1884" s="48" t="s">
        <v>6597</v>
      </c>
      <c r="B1884" s="48" t="s">
        <v>6598</v>
      </c>
      <c r="C1884" s="49"/>
      <c r="D1884" s="49"/>
      <c r="E1884" s="49"/>
      <c r="F1884" s="49"/>
      <c r="G1884" s="49" t="s">
        <v>983</v>
      </c>
      <c r="H1884" s="49"/>
      <c r="I1884" s="49"/>
      <c r="J1884" s="49" t="s">
        <v>984</v>
      </c>
      <c r="L1884" t="e">
        <v>#VALUE!</v>
      </c>
      <c r="M1884">
        <f t="shared" si="29"/>
        <v>0</v>
      </c>
    </row>
    <row r="1885" spans="1:13" ht="12.75" customHeight="1" x14ac:dyDescent="0.25">
      <c r="A1885" s="48" t="s">
        <v>6599</v>
      </c>
      <c r="B1885" s="48" t="s">
        <v>6600</v>
      </c>
      <c r="C1885" s="49"/>
      <c r="D1885" s="49"/>
      <c r="E1885" s="49"/>
      <c r="F1885" s="49"/>
      <c r="G1885" s="49" t="s">
        <v>983</v>
      </c>
      <c r="H1885" s="49"/>
      <c r="I1885" s="49"/>
      <c r="J1885" s="49" t="s">
        <v>984</v>
      </c>
      <c r="L1885" t="e">
        <v>#VALUE!</v>
      </c>
      <c r="M1885">
        <f t="shared" si="29"/>
        <v>0</v>
      </c>
    </row>
    <row r="1886" spans="1:13" ht="12.75" customHeight="1" x14ac:dyDescent="0.25">
      <c r="A1886" s="48" t="s">
        <v>6601</v>
      </c>
      <c r="B1886" s="48" t="s">
        <v>6602</v>
      </c>
      <c r="C1886" s="49"/>
      <c r="D1886" s="49"/>
      <c r="E1886" s="49"/>
      <c r="F1886" s="49"/>
      <c r="G1886" s="49" t="s">
        <v>983</v>
      </c>
      <c r="H1886" s="49"/>
      <c r="I1886" s="49"/>
      <c r="J1886" s="49" t="s">
        <v>984</v>
      </c>
      <c r="L1886" t="e">
        <v>#VALUE!</v>
      </c>
      <c r="M1886">
        <f t="shared" si="29"/>
        <v>0</v>
      </c>
    </row>
    <row r="1887" spans="1:13" ht="12.75" customHeight="1" x14ac:dyDescent="0.25">
      <c r="A1887" s="48" t="s">
        <v>6603</v>
      </c>
      <c r="B1887" s="48" t="s">
        <v>6604</v>
      </c>
      <c r="C1887" s="49"/>
      <c r="D1887" s="49"/>
      <c r="E1887" s="49"/>
      <c r="F1887" s="49"/>
      <c r="G1887" s="49" t="s">
        <v>983</v>
      </c>
      <c r="H1887" s="49"/>
      <c r="I1887" s="49"/>
      <c r="J1887" s="49" t="s">
        <v>984</v>
      </c>
      <c r="L1887" t="e">
        <v>#VALUE!</v>
      </c>
      <c r="M1887">
        <f t="shared" si="29"/>
        <v>0</v>
      </c>
    </row>
    <row r="1888" spans="1:13" ht="12.75" customHeight="1" x14ac:dyDescent="0.25">
      <c r="A1888" s="47" t="s">
        <v>6487</v>
      </c>
      <c r="B1888" s="85" t="s">
        <v>6488</v>
      </c>
      <c r="C1888" s="86"/>
      <c r="L1888">
        <v>6</v>
      </c>
      <c r="M1888">
        <f t="shared" si="29"/>
        <v>0</v>
      </c>
    </row>
    <row r="1889" spans="1:13" ht="12.75" customHeight="1" x14ac:dyDescent="0.25">
      <c r="A1889" s="48" t="s">
        <v>6605</v>
      </c>
      <c r="B1889" s="48" t="s">
        <v>6606</v>
      </c>
      <c r="C1889" s="49"/>
      <c r="D1889" s="49"/>
      <c r="E1889" s="49"/>
      <c r="F1889" s="49"/>
      <c r="G1889" s="49" t="s">
        <v>983</v>
      </c>
      <c r="H1889" s="49"/>
      <c r="I1889" s="49"/>
      <c r="J1889" s="49" t="s">
        <v>984</v>
      </c>
      <c r="L1889" t="e">
        <v>#VALUE!</v>
      </c>
      <c r="M1889">
        <f t="shared" si="29"/>
        <v>0</v>
      </c>
    </row>
    <row r="1890" spans="1:13" ht="12.75" customHeight="1" x14ac:dyDescent="0.25">
      <c r="A1890" s="48" t="s">
        <v>6607</v>
      </c>
      <c r="B1890" s="48" t="s">
        <v>6608</v>
      </c>
      <c r="C1890" s="49"/>
      <c r="D1890" s="49"/>
      <c r="E1890" s="49"/>
      <c r="F1890" s="49"/>
      <c r="G1890" s="49" t="s">
        <v>983</v>
      </c>
      <c r="H1890" s="49"/>
      <c r="I1890" s="49"/>
      <c r="J1890" s="49" t="s">
        <v>984</v>
      </c>
      <c r="L1890" t="e">
        <v>#VALUE!</v>
      </c>
      <c r="M1890">
        <f t="shared" si="29"/>
        <v>0</v>
      </c>
    </row>
    <row r="1891" spans="1:13" ht="12.75" customHeight="1" x14ac:dyDescent="0.25">
      <c r="A1891" s="48" t="s">
        <v>6609</v>
      </c>
      <c r="B1891" s="48" t="s">
        <v>6610</v>
      </c>
      <c r="C1891" s="49"/>
      <c r="D1891" s="49"/>
      <c r="E1891" s="49"/>
      <c r="F1891" s="49"/>
      <c r="G1891" s="49" t="s">
        <v>983</v>
      </c>
      <c r="H1891" s="49"/>
      <c r="I1891" s="49"/>
      <c r="J1891" s="49" t="s">
        <v>984</v>
      </c>
      <c r="L1891" t="e">
        <v>#VALUE!</v>
      </c>
      <c r="M1891">
        <f t="shared" si="29"/>
        <v>0</v>
      </c>
    </row>
    <row r="1892" spans="1:13" ht="12.75" customHeight="1" x14ac:dyDescent="0.25">
      <c r="A1892" s="48" t="s">
        <v>6611</v>
      </c>
      <c r="B1892" s="48" t="s">
        <v>6612</v>
      </c>
      <c r="C1892" s="49"/>
      <c r="D1892" s="49"/>
      <c r="E1892" s="49"/>
      <c r="F1892" s="49"/>
      <c r="G1892" s="49" t="s">
        <v>983</v>
      </c>
      <c r="H1892" s="49"/>
      <c r="I1892" s="49"/>
      <c r="J1892" s="49" t="s">
        <v>984</v>
      </c>
      <c r="L1892" t="e">
        <v>#VALUE!</v>
      </c>
      <c r="M1892">
        <f t="shared" si="29"/>
        <v>0</v>
      </c>
    </row>
    <row r="1893" spans="1:13" ht="12.75" customHeight="1" x14ac:dyDescent="0.25">
      <c r="A1893" s="48" t="s">
        <v>6613</v>
      </c>
      <c r="B1893" s="48" t="s">
        <v>6614</v>
      </c>
      <c r="C1893" s="49"/>
      <c r="D1893" s="49"/>
      <c r="E1893" s="49"/>
      <c r="F1893" s="49"/>
      <c r="G1893" s="49" t="s">
        <v>983</v>
      </c>
      <c r="H1893" s="49"/>
      <c r="I1893" s="49"/>
      <c r="J1893" s="49" t="s">
        <v>984</v>
      </c>
      <c r="L1893" t="e">
        <v>#VALUE!</v>
      </c>
      <c r="M1893">
        <f t="shared" si="29"/>
        <v>0</v>
      </c>
    </row>
    <row r="1894" spans="1:13" ht="12.75" customHeight="1" x14ac:dyDescent="0.25">
      <c r="A1894" s="48" t="s">
        <v>6615</v>
      </c>
      <c r="B1894" s="48" t="s">
        <v>6616</v>
      </c>
      <c r="C1894" s="49"/>
      <c r="D1894" s="49"/>
      <c r="E1894" s="49"/>
      <c r="F1894" s="49"/>
      <c r="G1894" s="49" t="s">
        <v>983</v>
      </c>
      <c r="H1894" s="49"/>
      <c r="I1894" s="49"/>
      <c r="J1894" s="49" t="s">
        <v>984</v>
      </c>
      <c r="L1894" t="e">
        <v>#VALUE!</v>
      </c>
      <c r="M1894">
        <f t="shared" si="29"/>
        <v>0</v>
      </c>
    </row>
    <row r="1895" spans="1:13" ht="12.75" customHeight="1" x14ac:dyDescent="0.25">
      <c r="A1895" s="48" t="s">
        <v>6617</v>
      </c>
      <c r="B1895" s="48" t="s">
        <v>6618</v>
      </c>
      <c r="C1895" s="49"/>
      <c r="D1895" s="49"/>
      <c r="E1895" s="49"/>
      <c r="F1895" s="49"/>
      <c r="G1895" s="49" t="s">
        <v>983</v>
      </c>
      <c r="H1895" s="49"/>
      <c r="I1895" s="49"/>
      <c r="J1895" s="49" t="s">
        <v>984</v>
      </c>
      <c r="L1895" t="e">
        <v>#VALUE!</v>
      </c>
      <c r="M1895">
        <f t="shared" si="29"/>
        <v>0</v>
      </c>
    </row>
    <row r="1896" spans="1:13" ht="12.75" customHeight="1" x14ac:dyDescent="0.25">
      <c r="A1896" s="48" t="s">
        <v>6619</v>
      </c>
      <c r="B1896" s="48" t="s">
        <v>6620</v>
      </c>
      <c r="C1896" s="49"/>
      <c r="D1896" s="49"/>
      <c r="E1896" s="49"/>
      <c r="F1896" s="49"/>
      <c r="G1896" s="49" t="s">
        <v>983</v>
      </c>
      <c r="H1896" s="49"/>
      <c r="I1896" s="49"/>
      <c r="J1896" s="49" t="s">
        <v>984</v>
      </c>
      <c r="L1896" t="e">
        <v>#VALUE!</v>
      </c>
      <c r="M1896">
        <f t="shared" si="29"/>
        <v>0</v>
      </c>
    </row>
    <row r="1897" spans="1:13" ht="12.75" customHeight="1" x14ac:dyDescent="0.25">
      <c r="A1897" s="48" t="s">
        <v>6621</v>
      </c>
      <c r="B1897" s="48" t="s">
        <v>6622</v>
      </c>
      <c r="C1897" s="49"/>
      <c r="D1897" s="49"/>
      <c r="E1897" s="49"/>
      <c r="F1897" s="49"/>
      <c r="G1897" s="49" t="s">
        <v>983</v>
      </c>
      <c r="H1897" s="49"/>
      <c r="I1897" s="49"/>
      <c r="J1897" s="49" t="s">
        <v>984</v>
      </c>
      <c r="L1897" t="e">
        <v>#VALUE!</v>
      </c>
      <c r="M1897">
        <f t="shared" si="29"/>
        <v>0</v>
      </c>
    </row>
    <row r="1898" spans="1:13" ht="12.75" customHeight="1" x14ac:dyDescent="0.25">
      <c r="A1898" s="48" t="s">
        <v>6623</v>
      </c>
      <c r="B1898" s="48" t="s">
        <v>6624</v>
      </c>
      <c r="C1898" s="49"/>
      <c r="D1898" s="49"/>
      <c r="E1898" s="49"/>
      <c r="F1898" s="49"/>
      <c r="G1898" s="49" t="s">
        <v>983</v>
      </c>
      <c r="H1898" s="49"/>
      <c r="I1898" s="49"/>
      <c r="J1898" s="49" t="s">
        <v>984</v>
      </c>
      <c r="L1898" t="e">
        <v>#VALUE!</v>
      </c>
      <c r="M1898">
        <f t="shared" si="29"/>
        <v>0</v>
      </c>
    </row>
    <row r="1899" spans="1:13" ht="12.75" customHeight="1" x14ac:dyDescent="0.25">
      <c r="A1899" s="48" t="s">
        <v>6625</v>
      </c>
      <c r="B1899" s="48" t="s">
        <v>6626</v>
      </c>
      <c r="C1899" s="49"/>
      <c r="D1899" s="49"/>
      <c r="E1899" s="49"/>
      <c r="F1899" s="49"/>
      <c r="G1899" s="49" t="s">
        <v>983</v>
      </c>
      <c r="H1899" s="49"/>
      <c r="I1899" s="49"/>
      <c r="J1899" s="49" t="s">
        <v>984</v>
      </c>
      <c r="L1899" t="e">
        <v>#VALUE!</v>
      </c>
      <c r="M1899">
        <f t="shared" si="29"/>
        <v>0</v>
      </c>
    </row>
    <row r="1900" spans="1:13" ht="12.75" customHeight="1" x14ac:dyDescent="0.25">
      <c r="A1900" s="48" t="s">
        <v>6627</v>
      </c>
      <c r="B1900" s="48" t="s">
        <v>6628</v>
      </c>
      <c r="C1900" s="49"/>
      <c r="D1900" s="49"/>
      <c r="E1900" s="49"/>
      <c r="F1900" s="49"/>
      <c r="G1900" s="49" t="s">
        <v>983</v>
      </c>
      <c r="H1900" s="49"/>
      <c r="I1900" s="49"/>
      <c r="J1900" s="49" t="s">
        <v>984</v>
      </c>
      <c r="L1900" t="e">
        <v>#VALUE!</v>
      </c>
      <c r="M1900">
        <f t="shared" si="29"/>
        <v>0</v>
      </c>
    </row>
    <row r="1901" spans="1:13" ht="12.75" customHeight="1" x14ac:dyDescent="0.25">
      <c r="A1901" s="48" t="s">
        <v>6629</v>
      </c>
      <c r="B1901" s="48" t="s">
        <v>6630</v>
      </c>
      <c r="C1901" s="49"/>
      <c r="D1901" s="49"/>
      <c r="E1901" s="49"/>
      <c r="F1901" s="49"/>
      <c r="G1901" s="49" t="s">
        <v>983</v>
      </c>
      <c r="H1901" s="49"/>
      <c r="I1901" s="49"/>
      <c r="J1901" s="49" t="s">
        <v>984</v>
      </c>
      <c r="L1901" t="e">
        <v>#VALUE!</v>
      </c>
      <c r="M1901">
        <f t="shared" si="29"/>
        <v>0</v>
      </c>
    </row>
    <row r="1902" spans="1:13" ht="12.75" customHeight="1" x14ac:dyDescent="0.25">
      <c r="A1902" s="48" t="s">
        <v>6631</v>
      </c>
      <c r="B1902" s="48" t="s">
        <v>6632</v>
      </c>
      <c r="C1902" s="49"/>
      <c r="D1902" s="49"/>
      <c r="E1902" s="49"/>
      <c r="F1902" s="49"/>
      <c r="G1902" s="49" t="s">
        <v>983</v>
      </c>
      <c r="H1902" s="49"/>
      <c r="I1902" s="49"/>
      <c r="J1902" s="49" t="s">
        <v>984</v>
      </c>
      <c r="L1902" t="e">
        <v>#VALUE!</v>
      </c>
      <c r="M1902">
        <f t="shared" si="29"/>
        <v>0</v>
      </c>
    </row>
    <row r="1903" spans="1:13" ht="12.75" customHeight="1" x14ac:dyDescent="0.25">
      <c r="A1903" s="48" t="s">
        <v>6633</v>
      </c>
      <c r="B1903" s="48" t="s">
        <v>6634</v>
      </c>
      <c r="C1903" s="49"/>
      <c r="D1903" s="49"/>
      <c r="E1903" s="49"/>
      <c r="F1903" s="49"/>
      <c r="G1903" s="49" t="s">
        <v>983</v>
      </c>
      <c r="H1903" s="49"/>
      <c r="I1903" s="49"/>
      <c r="J1903" s="49" t="s">
        <v>984</v>
      </c>
      <c r="L1903" t="e">
        <v>#VALUE!</v>
      </c>
      <c r="M1903">
        <f t="shared" si="29"/>
        <v>0</v>
      </c>
    </row>
    <row r="1904" spans="1:13" ht="12.75" customHeight="1" x14ac:dyDescent="0.25">
      <c r="A1904" s="48" t="s">
        <v>6635</v>
      </c>
      <c r="B1904" s="48" t="s">
        <v>6636</v>
      </c>
      <c r="C1904" s="49"/>
      <c r="D1904" s="49"/>
      <c r="E1904" s="49"/>
      <c r="F1904" s="49"/>
      <c r="G1904" s="49" t="s">
        <v>983</v>
      </c>
      <c r="H1904" s="49"/>
      <c r="I1904" s="49"/>
      <c r="J1904" s="49" t="s">
        <v>984</v>
      </c>
      <c r="L1904" t="e">
        <v>#VALUE!</v>
      </c>
      <c r="M1904">
        <f t="shared" si="29"/>
        <v>0</v>
      </c>
    </row>
    <row r="1905" spans="1:13" ht="12.75" customHeight="1" x14ac:dyDescent="0.25">
      <c r="A1905" s="48" t="s">
        <v>6637</v>
      </c>
      <c r="B1905" s="48" t="s">
        <v>6638</v>
      </c>
      <c r="C1905" s="49"/>
      <c r="D1905" s="49"/>
      <c r="E1905" s="49"/>
      <c r="F1905" s="49"/>
      <c r="G1905" s="49" t="s">
        <v>983</v>
      </c>
      <c r="H1905" s="49"/>
      <c r="I1905" s="49"/>
      <c r="J1905" s="49" t="s">
        <v>984</v>
      </c>
      <c r="L1905" t="e">
        <v>#VALUE!</v>
      </c>
      <c r="M1905">
        <f t="shared" si="29"/>
        <v>0</v>
      </c>
    </row>
    <row r="1906" spans="1:13" ht="12.75" customHeight="1" x14ac:dyDescent="0.25">
      <c r="A1906" s="48" t="s">
        <v>6639</v>
      </c>
      <c r="B1906" s="48" t="s">
        <v>6640</v>
      </c>
      <c r="C1906" s="49"/>
      <c r="D1906" s="49"/>
      <c r="E1906" s="49"/>
      <c r="F1906" s="49"/>
      <c r="G1906" s="49" t="s">
        <v>983</v>
      </c>
      <c r="H1906" s="49"/>
      <c r="I1906" s="49"/>
      <c r="J1906" s="49" t="s">
        <v>984</v>
      </c>
      <c r="L1906" t="e">
        <v>#VALUE!</v>
      </c>
      <c r="M1906">
        <f t="shared" si="29"/>
        <v>0</v>
      </c>
    </row>
    <row r="1907" spans="1:13" ht="12.75" customHeight="1" x14ac:dyDescent="0.25">
      <c r="A1907" s="48" t="s">
        <v>6641</v>
      </c>
      <c r="B1907" s="48" t="s">
        <v>6642</v>
      </c>
      <c r="C1907" s="49"/>
      <c r="D1907" s="49"/>
      <c r="E1907" s="49"/>
      <c r="F1907" s="49"/>
      <c r="G1907" s="49" t="s">
        <v>983</v>
      </c>
      <c r="H1907" s="49"/>
      <c r="I1907" s="49"/>
      <c r="J1907" s="49" t="s">
        <v>984</v>
      </c>
      <c r="L1907" t="e">
        <v>#VALUE!</v>
      </c>
      <c r="M1907">
        <f t="shared" si="29"/>
        <v>0</v>
      </c>
    </row>
    <row r="1908" spans="1:13" ht="12.75" customHeight="1" x14ac:dyDescent="0.25">
      <c r="A1908" s="48" t="s">
        <v>6643</v>
      </c>
      <c r="B1908" s="48" t="s">
        <v>6644</v>
      </c>
      <c r="C1908" s="49"/>
      <c r="D1908" s="49"/>
      <c r="E1908" s="49"/>
      <c r="F1908" s="49"/>
      <c r="G1908" s="49" t="s">
        <v>983</v>
      </c>
      <c r="H1908" s="49"/>
      <c r="I1908" s="49"/>
      <c r="J1908" s="49" t="s">
        <v>984</v>
      </c>
      <c r="L1908" t="e">
        <v>#VALUE!</v>
      </c>
      <c r="M1908">
        <f t="shared" si="29"/>
        <v>0</v>
      </c>
    </row>
    <row r="1909" spans="1:13" ht="12.75" customHeight="1" x14ac:dyDescent="0.25">
      <c r="A1909" s="48" t="s">
        <v>6645</v>
      </c>
      <c r="B1909" s="48" t="s">
        <v>6646</v>
      </c>
      <c r="C1909" s="49"/>
      <c r="D1909" s="49"/>
      <c r="E1909" s="49"/>
      <c r="F1909" s="49"/>
      <c r="G1909" s="49" t="s">
        <v>983</v>
      </c>
      <c r="H1909" s="49"/>
      <c r="I1909" s="49"/>
      <c r="J1909" s="49" t="s">
        <v>984</v>
      </c>
      <c r="L1909" t="e">
        <v>#VALUE!</v>
      </c>
      <c r="M1909">
        <f t="shared" si="29"/>
        <v>0</v>
      </c>
    </row>
    <row r="1910" spans="1:13" ht="12.75" customHeight="1" x14ac:dyDescent="0.25">
      <c r="A1910" s="48" t="s">
        <v>6647</v>
      </c>
      <c r="B1910" s="48" t="s">
        <v>6648</v>
      </c>
      <c r="C1910" s="49"/>
      <c r="D1910" s="49"/>
      <c r="E1910" s="49"/>
      <c r="F1910" s="49"/>
      <c r="G1910" s="49" t="s">
        <v>983</v>
      </c>
      <c r="H1910" s="49"/>
      <c r="I1910" s="49"/>
      <c r="J1910" s="49" t="s">
        <v>984</v>
      </c>
      <c r="L1910" t="e">
        <v>#VALUE!</v>
      </c>
      <c r="M1910">
        <f t="shared" si="29"/>
        <v>0</v>
      </c>
    </row>
    <row r="1911" spans="1:13" ht="12.75" customHeight="1" x14ac:dyDescent="0.25">
      <c r="A1911" s="48" t="s">
        <v>6649</v>
      </c>
      <c r="B1911" s="48" t="s">
        <v>6650</v>
      </c>
      <c r="C1911" s="49"/>
      <c r="D1911" s="49"/>
      <c r="E1911" s="49"/>
      <c r="F1911" s="49"/>
      <c r="G1911" s="49" t="s">
        <v>983</v>
      </c>
      <c r="H1911" s="49"/>
      <c r="I1911" s="49"/>
      <c r="J1911" s="49" t="s">
        <v>984</v>
      </c>
      <c r="L1911" t="e">
        <v>#VALUE!</v>
      </c>
      <c r="M1911">
        <f t="shared" si="29"/>
        <v>0</v>
      </c>
    </row>
    <row r="1912" spans="1:13" ht="12.75" customHeight="1" x14ac:dyDescent="0.25">
      <c r="A1912" s="48" t="s">
        <v>6651</v>
      </c>
      <c r="B1912" s="48" t="s">
        <v>6652</v>
      </c>
      <c r="C1912" s="49"/>
      <c r="D1912" s="49"/>
      <c r="E1912" s="49"/>
      <c r="F1912" s="49"/>
      <c r="G1912" s="49" t="s">
        <v>983</v>
      </c>
      <c r="H1912" s="49"/>
      <c r="I1912" s="49"/>
      <c r="J1912" s="49" t="s">
        <v>984</v>
      </c>
      <c r="L1912" t="e">
        <v>#VALUE!</v>
      </c>
      <c r="M1912">
        <f t="shared" si="29"/>
        <v>0</v>
      </c>
    </row>
    <row r="1913" spans="1:13" ht="12.75" customHeight="1" x14ac:dyDescent="0.25">
      <c r="A1913" s="48" t="s">
        <v>6653</v>
      </c>
      <c r="B1913" s="48" t="s">
        <v>6654</v>
      </c>
      <c r="C1913" s="49"/>
      <c r="D1913" s="49"/>
      <c r="E1913" s="49"/>
      <c r="F1913" s="49"/>
      <c r="G1913" s="49" t="s">
        <v>983</v>
      </c>
      <c r="H1913" s="49"/>
      <c r="I1913" s="49"/>
      <c r="J1913" s="49" t="s">
        <v>984</v>
      </c>
      <c r="L1913" t="e">
        <v>#VALUE!</v>
      </c>
      <c r="M1913">
        <f t="shared" si="29"/>
        <v>0</v>
      </c>
    </row>
    <row r="1914" spans="1:13" ht="12.75" customHeight="1" x14ac:dyDescent="0.25">
      <c r="A1914" s="48" t="s">
        <v>6655</v>
      </c>
      <c r="B1914" s="48" t="s">
        <v>6656</v>
      </c>
      <c r="C1914" s="49"/>
      <c r="D1914" s="49"/>
      <c r="E1914" s="49"/>
      <c r="F1914" s="49"/>
      <c r="G1914" s="49" t="s">
        <v>983</v>
      </c>
      <c r="H1914" s="49"/>
      <c r="I1914" s="49"/>
      <c r="J1914" s="49" t="s">
        <v>984</v>
      </c>
      <c r="L1914" t="e">
        <v>#VALUE!</v>
      </c>
      <c r="M1914">
        <f t="shared" si="29"/>
        <v>0</v>
      </c>
    </row>
    <row r="1915" spans="1:13" ht="12.75" customHeight="1" x14ac:dyDescent="0.25">
      <c r="A1915" s="48" t="s">
        <v>6657</v>
      </c>
      <c r="B1915" s="48" t="s">
        <v>6658</v>
      </c>
      <c r="C1915" s="49"/>
      <c r="D1915" s="49"/>
      <c r="E1915" s="49"/>
      <c r="F1915" s="49"/>
      <c r="G1915" s="49" t="s">
        <v>983</v>
      </c>
      <c r="H1915" s="49"/>
      <c r="I1915" s="49"/>
      <c r="J1915" s="49" t="s">
        <v>984</v>
      </c>
      <c r="L1915" t="e">
        <v>#VALUE!</v>
      </c>
      <c r="M1915">
        <f t="shared" si="29"/>
        <v>0</v>
      </c>
    </row>
    <row r="1916" spans="1:13" ht="12.75" customHeight="1" x14ac:dyDescent="0.25">
      <c r="A1916" s="48" t="s">
        <v>6659</v>
      </c>
      <c r="B1916" s="48" t="s">
        <v>6660</v>
      </c>
      <c r="C1916" s="49"/>
      <c r="D1916" s="49"/>
      <c r="E1916" s="49"/>
      <c r="F1916" s="49"/>
      <c r="G1916" s="49" t="s">
        <v>983</v>
      </c>
      <c r="H1916" s="49"/>
      <c r="I1916" s="49"/>
      <c r="J1916" s="49" t="s">
        <v>984</v>
      </c>
      <c r="L1916" t="e">
        <v>#VALUE!</v>
      </c>
      <c r="M1916">
        <f t="shared" si="29"/>
        <v>0</v>
      </c>
    </row>
    <row r="1917" spans="1:13" ht="12.75" customHeight="1" x14ac:dyDescent="0.25">
      <c r="A1917" s="48" t="s">
        <v>6661</v>
      </c>
      <c r="B1917" s="48" t="s">
        <v>6662</v>
      </c>
      <c r="C1917" s="49"/>
      <c r="D1917" s="49"/>
      <c r="E1917" s="49"/>
      <c r="F1917" s="49"/>
      <c r="G1917" s="49" t="s">
        <v>983</v>
      </c>
      <c r="H1917" s="49"/>
      <c r="I1917" s="49"/>
      <c r="J1917" s="49" t="s">
        <v>984</v>
      </c>
      <c r="L1917" t="e">
        <v>#VALUE!</v>
      </c>
      <c r="M1917">
        <f t="shared" si="29"/>
        <v>0</v>
      </c>
    </row>
    <row r="1918" spans="1:13" ht="12.75" customHeight="1" x14ac:dyDescent="0.25">
      <c r="A1918" s="48" t="s">
        <v>6663</v>
      </c>
      <c r="B1918" s="48" t="s">
        <v>6664</v>
      </c>
      <c r="C1918" s="49"/>
      <c r="D1918" s="49"/>
      <c r="E1918" s="49"/>
      <c r="F1918" s="49"/>
      <c r="G1918" s="49" t="s">
        <v>983</v>
      </c>
      <c r="H1918" s="49"/>
      <c r="I1918" s="49"/>
      <c r="J1918" s="49" t="s">
        <v>984</v>
      </c>
      <c r="L1918" t="e">
        <v>#VALUE!</v>
      </c>
      <c r="M1918">
        <f t="shared" si="29"/>
        <v>0</v>
      </c>
    </row>
    <row r="1919" spans="1:13" ht="12.75" customHeight="1" x14ac:dyDescent="0.25">
      <c r="A1919" s="48" t="s">
        <v>6665</v>
      </c>
      <c r="B1919" s="48" t="s">
        <v>6666</v>
      </c>
      <c r="C1919" s="49"/>
      <c r="D1919" s="49"/>
      <c r="E1919" s="49"/>
      <c r="F1919" s="49"/>
      <c r="G1919" s="49" t="s">
        <v>983</v>
      </c>
      <c r="H1919" s="49"/>
      <c r="I1919" s="49"/>
      <c r="J1919" s="49" t="s">
        <v>984</v>
      </c>
      <c r="L1919" t="e">
        <v>#VALUE!</v>
      </c>
      <c r="M1919">
        <f t="shared" si="29"/>
        <v>0</v>
      </c>
    </row>
    <row r="1920" spans="1:13" ht="12.75" customHeight="1" x14ac:dyDescent="0.25">
      <c r="A1920" s="48" t="s">
        <v>6667</v>
      </c>
      <c r="B1920" s="48" t="s">
        <v>6668</v>
      </c>
      <c r="C1920" s="49"/>
      <c r="D1920" s="49"/>
      <c r="E1920" s="49"/>
      <c r="F1920" s="49"/>
      <c r="G1920" s="49" t="s">
        <v>983</v>
      </c>
      <c r="H1920" s="49"/>
      <c r="I1920" s="49"/>
      <c r="J1920" s="49" t="s">
        <v>984</v>
      </c>
      <c r="L1920" t="e">
        <v>#VALUE!</v>
      </c>
      <c r="M1920">
        <f t="shared" si="29"/>
        <v>0</v>
      </c>
    </row>
    <row r="1921" spans="1:13" ht="12.75" customHeight="1" x14ac:dyDescent="0.25">
      <c r="A1921" s="48" t="s">
        <v>6669</v>
      </c>
      <c r="B1921" s="48" t="s">
        <v>6670</v>
      </c>
      <c r="C1921" s="49"/>
      <c r="D1921" s="49"/>
      <c r="E1921" s="49"/>
      <c r="F1921" s="49"/>
      <c r="G1921" s="49" t="s">
        <v>983</v>
      </c>
      <c r="H1921" s="49"/>
      <c r="I1921" s="49"/>
      <c r="J1921" s="49" t="s">
        <v>984</v>
      </c>
      <c r="L1921" t="e">
        <v>#VALUE!</v>
      </c>
      <c r="M1921">
        <f t="shared" si="29"/>
        <v>0</v>
      </c>
    </row>
    <row r="1922" spans="1:13" ht="12.75" customHeight="1" x14ac:dyDescent="0.25">
      <c r="A1922" s="48" t="s">
        <v>6671</v>
      </c>
      <c r="B1922" s="48" t="s">
        <v>6672</v>
      </c>
      <c r="C1922" s="49"/>
      <c r="D1922" s="49"/>
      <c r="E1922" s="49"/>
      <c r="F1922" s="49"/>
      <c r="G1922" s="49" t="s">
        <v>983</v>
      </c>
      <c r="H1922" s="49"/>
      <c r="I1922" s="49"/>
      <c r="J1922" s="49" t="s">
        <v>984</v>
      </c>
      <c r="L1922" t="e">
        <v>#VALUE!</v>
      </c>
      <c r="M1922">
        <f t="shared" si="29"/>
        <v>0</v>
      </c>
    </row>
    <row r="1923" spans="1:13" ht="12.75" customHeight="1" x14ac:dyDescent="0.25">
      <c r="A1923" s="48" t="s">
        <v>6673</v>
      </c>
      <c r="B1923" s="48" t="s">
        <v>6674</v>
      </c>
      <c r="C1923" s="49"/>
      <c r="D1923" s="49"/>
      <c r="E1923" s="49"/>
      <c r="F1923" s="49"/>
      <c r="G1923" s="49" t="s">
        <v>983</v>
      </c>
      <c r="H1923" s="49"/>
      <c r="I1923" s="49"/>
      <c r="J1923" s="49" t="s">
        <v>984</v>
      </c>
      <c r="L1923" t="e">
        <v>#VALUE!</v>
      </c>
      <c r="M1923">
        <f t="shared" si="29"/>
        <v>0</v>
      </c>
    </row>
    <row r="1924" spans="1:13" ht="12.75" customHeight="1" x14ac:dyDescent="0.25">
      <c r="A1924" s="48" t="s">
        <v>6675</v>
      </c>
      <c r="B1924" s="48" t="s">
        <v>6676</v>
      </c>
      <c r="C1924" s="49"/>
      <c r="D1924" s="49"/>
      <c r="E1924" s="49"/>
      <c r="F1924" s="49"/>
      <c r="G1924" s="49" t="s">
        <v>983</v>
      </c>
      <c r="H1924" s="49"/>
      <c r="I1924" s="49"/>
      <c r="J1924" s="49" t="s">
        <v>984</v>
      </c>
      <c r="L1924" t="e">
        <v>#VALUE!</v>
      </c>
      <c r="M1924">
        <f t="shared" si="29"/>
        <v>0</v>
      </c>
    </row>
    <row r="1925" spans="1:13" ht="12.75" customHeight="1" x14ac:dyDescent="0.25">
      <c r="A1925" s="48" t="s">
        <v>6677</v>
      </c>
      <c r="B1925" s="48" t="s">
        <v>6678</v>
      </c>
      <c r="C1925" s="49"/>
      <c r="D1925" s="49"/>
      <c r="E1925" s="49"/>
      <c r="F1925" s="49"/>
      <c r="G1925" s="49" t="s">
        <v>983</v>
      </c>
      <c r="H1925" s="49"/>
      <c r="I1925" s="49"/>
      <c r="J1925" s="49" t="s">
        <v>984</v>
      </c>
      <c r="L1925" t="e">
        <v>#VALUE!</v>
      </c>
      <c r="M1925">
        <f t="shared" ref="M1925:M1988" si="30">+E1925</f>
        <v>0</v>
      </c>
    </row>
    <row r="1926" spans="1:13" ht="12.75" customHeight="1" x14ac:dyDescent="0.25">
      <c r="A1926" s="48" t="s">
        <v>6679</v>
      </c>
      <c r="B1926" s="48" t="s">
        <v>6680</v>
      </c>
      <c r="C1926" s="49"/>
      <c r="D1926" s="49"/>
      <c r="E1926" s="49"/>
      <c r="F1926" s="49"/>
      <c r="G1926" s="49" t="s">
        <v>983</v>
      </c>
      <c r="H1926" s="49"/>
      <c r="I1926" s="49"/>
      <c r="J1926" s="49" t="s">
        <v>984</v>
      </c>
      <c r="L1926" t="e">
        <v>#VALUE!</v>
      </c>
      <c r="M1926">
        <f t="shared" si="30"/>
        <v>0</v>
      </c>
    </row>
    <row r="1927" spans="1:13" ht="12.75" customHeight="1" x14ac:dyDescent="0.25">
      <c r="A1927" s="48" t="s">
        <v>6681</v>
      </c>
      <c r="B1927" s="48" t="s">
        <v>6682</v>
      </c>
      <c r="C1927" s="49"/>
      <c r="D1927" s="49"/>
      <c r="E1927" s="49"/>
      <c r="F1927" s="49"/>
      <c r="G1927" s="49" t="s">
        <v>983</v>
      </c>
      <c r="H1927" s="49"/>
      <c r="I1927" s="49"/>
      <c r="J1927" s="49" t="s">
        <v>984</v>
      </c>
      <c r="L1927" t="e">
        <v>#VALUE!</v>
      </c>
      <c r="M1927">
        <f t="shared" si="30"/>
        <v>0</v>
      </c>
    </row>
    <row r="1928" spans="1:13" ht="12.75" customHeight="1" x14ac:dyDescent="0.25">
      <c r="A1928" s="48" t="s">
        <v>6683</v>
      </c>
      <c r="B1928" s="48" t="s">
        <v>6684</v>
      </c>
      <c r="C1928" s="49"/>
      <c r="D1928" s="49"/>
      <c r="E1928" s="49"/>
      <c r="F1928" s="49"/>
      <c r="G1928" s="49" t="s">
        <v>983</v>
      </c>
      <c r="H1928" s="49"/>
      <c r="I1928" s="49"/>
      <c r="J1928" s="49" t="s">
        <v>984</v>
      </c>
      <c r="L1928" t="e">
        <v>#VALUE!</v>
      </c>
      <c r="M1928">
        <f t="shared" si="30"/>
        <v>0</v>
      </c>
    </row>
    <row r="1929" spans="1:13" ht="12.75" customHeight="1" x14ac:dyDescent="0.25">
      <c r="A1929" s="48" t="s">
        <v>6685</v>
      </c>
      <c r="B1929" s="48" t="s">
        <v>6686</v>
      </c>
      <c r="C1929" s="49"/>
      <c r="D1929" s="49"/>
      <c r="E1929" s="49"/>
      <c r="F1929" s="49"/>
      <c r="G1929" s="49" t="s">
        <v>983</v>
      </c>
      <c r="H1929" s="49"/>
      <c r="I1929" s="49"/>
      <c r="J1929" s="49" t="s">
        <v>984</v>
      </c>
      <c r="L1929" t="e">
        <v>#VALUE!</v>
      </c>
      <c r="M1929">
        <f t="shared" si="30"/>
        <v>0</v>
      </c>
    </row>
    <row r="1930" spans="1:13" ht="12.75" customHeight="1" x14ac:dyDescent="0.25">
      <c r="A1930" s="48" t="s">
        <v>6687</v>
      </c>
      <c r="B1930" s="48" t="s">
        <v>6688</v>
      </c>
      <c r="C1930" s="49"/>
      <c r="D1930" s="49"/>
      <c r="E1930" s="49"/>
      <c r="F1930" s="49"/>
      <c r="G1930" s="49" t="s">
        <v>983</v>
      </c>
      <c r="H1930" s="49"/>
      <c r="I1930" s="49"/>
      <c r="J1930" s="49" t="s">
        <v>984</v>
      </c>
      <c r="L1930" t="e">
        <v>#VALUE!</v>
      </c>
      <c r="M1930">
        <f t="shared" si="30"/>
        <v>0</v>
      </c>
    </row>
    <row r="1931" spans="1:13" ht="12.75" customHeight="1" x14ac:dyDescent="0.25">
      <c r="A1931" s="48" t="s">
        <v>6689</v>
      </c>
      <c r="B1931" s="48" t="s">
        <v>6690</v>
      </c>
      <c r="C1931" s="49"/>
      <c r="D1931" s="49"/>
      <c r="E1931" s="49"/>
      <c r="F1931" s="49"/>
      <c r="G1931" s="49" t="s">
        <v>983</v>
      </c>
      <c r="H1931" s="49"/>
      <c r="I1931" s="49"/>
      <c r="J1931" s="49" t="s">
        <v>984</v>
      </c>
      <c r="L1931" t="e">
        <v>#VALUE!</v>
      </c>
      <c r="M1931">
        <f t="shared" si="30"/>
        <v>0</v>
      </c>
    </row>
    <row r="1932" spans="1:13" ht="12.75" customHeight="1" x14ac:dyDescent="0.25">
      <c r="A1932" s="48" t="s">
        <v>6691</v>
      </c>
      <c r="B1932" s="48" t="s">
        <v>6692</v>
      </c>
      <c r="C1932" s="49"/>
      <c r="D1932" s="49"/>
      <c r="E1932" s="49"/>
      <c r="F1932" s="49"/>
      <c r="G1932" s="49" t="s">
        <v>983</v>
      </c>
      <c r="H1932" s="49"/>
      <c r="I1932" s="49"/>
      <c r="J1932" s="49" t="s">
        <v>984</v>
      </c>
      <c r="L1932" t="e">
        <v>#VALUE!</v>
      </c>
      <c r="M1932">
        <f t="shared" si="30"/>
        <v>0</v>
      </c>
    </row>
    <row r="1933" spans="1:13" ht="12.75" customHeight="1" x14ac:dyDescent="0.25">
      <c r="A1933" s="48" t="s">
        <v>6693</v>
      </c>
      <c r="B1933" s="48" t="s">
        <v>6694</v>
      </c>
      <c r="C1933" s="49"/>
      <c r="D1933" s="49"/>
      <c r="E1933" s="49"/>
      <c r="F1933" s="49"/>
      <c r="G1933" s="49" t="s">
        <v>983</v>
      </c>
      <c r="H1933" s="49"/>
      <c r="I1933" s="49"/>
      <c r="J1933" s="49" t="s">
        <v>984</v>
      </c>
      <c r="L1933" t="e">
        <v>#VALUE!</v>
      </c>
      <c r="M1933">
        <f t="shared" si="30"/>
        <v>0</v>
      </c>
    </row>
    <row r="1934" spans="1:13" ht="12.75" customHeight="1" x14ac:dyDescent="0.25">
      <c r="A1934" s="48" t="s">
        <v>6695</v>
      </c>
      <c r="B1934" s="48" t="s">
        <v>6696</v>
      </c>
      <c r="C1934" s="49"/>
      <c r="D1934" s="49"/>
      <c r="E1934" s="49"/>
      <c r="F1934" s="49"/>
      <c r="G1934" s="49" t="s">
        <v>983</v>
      </c>
      <c r="H1934" s="49"/>
      <c r="I1934" s="49"/>
      <c r="J1934" s="49" t="s">
        <v>984</v>
      </c>
      <c r="L1934" t="e">
        <v>#VALUE!</v>
      </c>
      <c r="M1934">
        <f t="shared" si="30"/>
        <v>0</v>
      </c>
    </row>
    <row r="1935" spans="1:13" ht="12.75" customHeight="1" x14ac:dyDescent="0.25">
      <c r="A1935" s="48" t="s">
        <v>6697</v>
      </c>
      <c r="B1935" s="48" t="s">
        <v>6698</v>
      </c>
      <c r="C1935" s="49"/>
      <c r="D1935" s="49"/>
      <c r="E1935" s="49"/>
      <c r="F1935" s="49"/>
      <c r="G1935" s="49" t="s">
        <v>983</v>
      </c>
      <c r="H1935" s="49"/>
      <c r="I1935" s="49"/>
      <c r="J1935" s="49" t="s">
        <v>984</v>
      </c>
      <c r="L1935" t="e">
        <v>#VALUE!</v>
      </c>
      <c r="M1935">
        <f t="shared" si="30"/>
        <v>0</v>
      </c>
    </row>
    <row r="1936" spans="1:13" ht="12.75" customHeight="1" x14ac:dyDescent="0.25">
      <c r="A1936" s="48" t="s">
        <v>6699</v>
      </c>
      <c r="B1936" s="48" t="s">
        <v>6700</v>
      </c>
      <c r="C1936" s="49"/>
      <c r="D1936" s="49"/>
      <c r="E1936" s="49"/>
      <c r="F1936" s="49"/>
      <c r="G1936" s="49" t="s">
        <v>983</v>
      </c>
      <c r="H1936" s="49"/>
      <c r="I1936" s="49"/>
      <c r="J1936" s="49" t="s">
        <v>984</v>
      </c>
      <c r="L1936" t="e">
        <v>#VALUE!</v>
      </c>
      <c r="M1936">
        <f t="shared" si="30"/>
        <v>0</v>
      </c>
    </row>
    <row r="1937" spans="1:13" ht="12.75" customHeight="1" x14ac:dyDescent="0.25">
      <c r="A1937" s="48" t="s">
        <v>6701</v>
      </c>
      <c r="B1937" s="48" t="s">
        <v>6702</v>
      </c>
      <c r="C1937" s="49"/>
      <c r="D1937" s="49"/>
      <c r="E1937" s="49"/>
      <c r="F1937" s="49"/>
      <c r="G1937" s="49" t="s">
        <v>983</v>
      </c>
      <c r="H1937" s="49"/>
      <c r="I1937" s="49"/>
      <c r="J1937" s="49" t="s">
        <v>984</v>
      </c>
      <c r="L1937" t="e">
        <v>#VALUE!</v>
      </c>
      <c r="M1937">
        <f t="shared" si="30"/>
        <v>0</v>
      </c>
    </row>
    <row r="1938" spans="1:13" ht="12.75" customHeight="1" x14ac:dyDescent="0.25">
      <c r="A1938" s="48" t="s">
        <v>6703</v>
      </c>
      <c r="B1938" s="48" t="s">
        <v>6704</v>
      </c>
      <c r="C1938" s="49"/>
      <c r="D1938" s="49"/>
      <c r="E1938" s="49"/>
      <c r="F1938" s="49"/>
      <c r="G1938" s="49" t="s">
        <v>983</v>
      </c>
      <c r="H1938" s="49"/>
      <c r="I1938" s="49"/>
      <c r="J1938" s="49" t="s">
        <v>984</v>
      </c>
      <c r="L1938" t="e">
        <v>#VALUE!</v>
      </c>
      <c r="M1938">
        <f t="shared" si="30"/>
        <v>0</v>
      </c>
    </row>
    <row r="1939" spans="1:13" ht="12.75" customHeight="1" x14ac:dyDescent="0.25">
      <c r="A1939" s="48" t="s">
        <v>6705</v>
      </c>
      <c r="B1939" s="48" t="s">
        <v>6706</v>
      </c>
      <c r="C1939" s="49"/>
      <c r="D1939" s="49"/>
      <c r="E1939" s="49"/>
      <c r="F1939" s="49"/>
      <c r="G1939" s="49" t="s">
        <v>983</v>
      </c>
      <c r="H1939" s="49"/>
      <c r="I1939" s="49"/>
      <c r="J1939" s="49" t="s">
        <v>984</v>
      </c>
      <c r="L1939" t="e">
        <v>#VALUE!</v>
      </c>
      <c r="M1939">
        <f t="shared" si="30"/>
        <v>0</v>
      </c>
    </row>
    <row r="1940" spans="1:13" ht="12.75" customHeight="1" x14ac:dyDescent="0.25">
      <c r="A1940" s="48" t="s">
        <v>6707</v>
      </c>
      <c r="B1940" s="48" t="s">
        <v>6708</v>
      </c>
      <c r="C1940" s="49"/>
      <c r="D1940" s="49"/>
      <c r="E1940" s="49"/>
      <c r="F1940" s="49"/>
      <c r="G1940" s="49" t="s">
        <v>983</v>
      </c>
      <c r="H1940" s="49"/>
      <c r="I1940" s="49"/>
      <c r="J1940" s="49" t="s">
        <v>984</v>
      </c>
      <c r="L1940" t="e">
        <v>#VALUE!</v>
      </c>
      <c r="M1940">
        <f t="shared" si="30"/>
        <v>0</v>
      </c>
    </row>
    <row r="1941" spans="1:13" ht="12.75" customHeight="1" x14ac:dyDescent="0.25">
      <c r="A1941" s="48" t="s">
        <v>6709</v>
      </c>
      <c r="B1941" s="48" t="s">
        <v>6710</v>
      </c>
      <c r="C1941" s="49"/>
      <c r="D1941" s="49"/>
      <c r="E1941" s="49"/>
      <c r="F1941" s="49"/>
      <c r="G1941" s="49" t="s">
        <v>983</v>
      </c>
      <c r="H1941" s="49"/>
      <c r="I1941" s="49"/>
      <c r="J1941" s="49" t="s">
        <v>984</v>
      </c>
      <c r="L1941" t="e">
        <v>#VALUE!</v>
      </c>
      <c r="M1941">
        <f t="shared" si="30"/>
        <v>0</v>
      </c>
    </row>
    <row r="1942" spans="1:13" ht="12.75" customHeight="1" x14ac:dyDescent="0.25">
      <c r="A1942" s="48" t="s">
        <v>6711</v>
      </c>
      <c r="B1942" s="48" t="s">
        <v>6712</v>
      </c>
      <c r="C1942" s="49"/>
      <c r="D1942" s="49"/>
      <c r="E1942" s="49"/>
      <c r="F1942" s="49"/>
      <c r="G1942" s="49" t="s">
        <v>983</v>
      </c>
      <c r="H1942" s="49"/>
      <c r="I1942" s="49"/>
      <c r="J1942" s="49" t="s">
        <v>984</v>
      </c>
      <c r="L1942" t="e">
        <v>#VALUE!</v>
      </c>
      <c r="M1942">
        <f t="shared" si="30"/>
        <v>0</v>
      </c>
    </row>
    <row r="1943" spans="1:13" ht="12.75" customHeight="1" x14ac:dyDescent="0.25">
      <c r="A1943" s="48" t="s">
        <v>6713</v>
      </c>
      <c r="B1943" s="48" t="s">
        <v>6714</v>
      </c>
      <c r="C1943" s="49"/>
      <c r="D1943" s="49"/>
      <c r="E1943" s="49"/>
      <c r="F1943" s="49"/>
      <c r="G1943" s="49" t="s">
        <v>983</v>
      </c>
      <c r="H1943" s="49"/>
      <c r="I1943" s="49"/>
      <c r="J1943" s="49" t="s">
        <v>984</v>
      </c>
      <c r="L1943" t="e">
        <v>#VALUE!</v>
      </c>
      <c r="M1943">
        <f t="shared" si="30"/>
        <v>0</v>
      </c>
    </row>
    <row r="1944" spans="1:13" ht="12.75" customHeight="1" x14ac:dyDescent="0.25">
      <c r="A1944" s="48" t="s">
        <v>6715</v>
      </c>
      <c r="B1944" s="48" t="s">
        <v>6716</v>
      </c>
      <c r="C1944" s="49"/>
      <c r="D1944" s="49"/>
      <c r="E1944" s="49"/>
      <c r="F1944" s="49"/>
      <c r="G1944" s="49" t="s">
        <v>983</v>
      </c>
      <c r="H1944" s="49"/>
      <c r="I1944" s="49"/>
      <c r="J1944" s="49" t="s">
        <v>984</v>
      </c>
      <c r="L1944" t="e">
        <v>#VALUE!</v>
      </c>
      <c r="M1944">
        <f t="shared" si="30"/>
        <v>0</v>
      </c>
    </row>
    <row r="1945" spans="1:13" ht="12.75" customHeight="1" x14ac:dyDescent="0.25">
      <c r="A1945" s="48" t="s">
        <v>6717</v>
      </c>
      <c r="B1945" s="48" t="s">
        <v>6718</v>
      </c>
      <c r="C1945" s="49"/>
      <c r="D1945" s="49"/>
      <c r="E1945" s="49"/>
      <c r="F1945" s="49"/>
      <c r="G1945" s="49" t="s">
        <v>983</v>
      </c>
      <c r="H1945" s="49"/>
      <c r="I1945" s="49"/>
      <c r="J1945" s="49" t="s">
        <v>984</v>
      </c>
      <c r="L1945" t="e">
        <v>#VALUE!</v>
      </c>
      <c r="M1945">
        <f t="shared" si="30"/>
        <v>0</v>
      </c>
    </row>
    <row r="1946" spans="1:13" ht="12.75" customHeight="1" x14ac:dyDescent="0.25">
      <c r="A1946" s="48" t="s">
        <v>6719</v>
      </c>
      <c r="B1946" s="48" t="s">
        <v>6720</v>
      </c>
      <c r="C1946" s="49"/>
      <c r="D1946" s="49"/>
      <c r="E1946" s="49"/>
      <c r="F1946" s="49"/>
      <c r="G1946" s="49" t="s">
        <v>983</v>
      </c>
      <c r="H1946" s="49"/>
      <c r="I1946" s="49"/>
      <c r="J1946" s="49" t="s">
        <v>984</v>
      </c>
      <c r="L1946" t="e">
        <v>#VALUE!</v>
      </c>
      <c r="M1946">
        <f t="shared" si="30"/>
        <v>0</v>
      </c>
    </row>
    <row r="1947" spans="1:13" ht="12.75" customHeight="1" x14ac:dyDescent="0.25">
      <c r="A1947" s="47" t="s">
        <v>6487</v>
      </c>
      <c r="B1947" s="85" t="s">
        <v>6488</v>
      </c>
      <c r="C1947" s="86"/>
      <c r="L1947">
        <v>6</v>
      </c>
      <c r="M1947">
        <f t="shared" si="30"/>
        <v>0</v>
      </c>
    </row>
    <row r="1948" spans="1:13" ht="12.75" customHeight="1" x14ac:dyDescent="0.25">
      <c r="A1948" s="48" t="s">
        <v>6721</v>
      </c>
      <c r="B1948" s="48" t="s">
        <v>6722</v>
      </c>
      <c r="C1948" s="49"/>
      <c r="D1948" s="49"/>
      <c r="E1948" s="49"/>
      <c r="F1948" s="49"/>
      <c r="G1948" s="49" t="s">
        <v>983</v>
      </c>
      <c r="H1948" s="49"/>
      <c r="I1948" s="49"/>
      <c r="J1948" s="49" t="s">
        <v>984</v>
      </c>
      <c r="L1948" t="e">
        <v>#VALUE!</v>
      </c>
      <c r="M1948">
        <f t="shared" si="30"/>
        <v>0</v>
      </c>
    </row>
    <row r="1949" spans="1:13" ht="12.75" customHeight="1" x14ac:dyDescent="0.25">
      <c r="A1949" s="48" t="s">
        <v>6723</v>
      </c>
      <c r="B1949" s="48" t="s">
        <v>6722</v>
      </c>
      <c r="C1949" s="49"/>
      <c r="D1949" s="49"/>
      <c r="E1949" s="49"/>
      <c r="F1949" s="49"/>
      <c r="G1949" s="49" t="s">
        <v>983</v>
      </c>
      <c r="H1949" s="49"/>
      <c r="I1949" s="49"/>
      <c r="J1949" s="49" t="s">
        <v>984</v>
      </c>
      <c r="L1949" t="e">
        <v>#VALUE!</v>
      </c>
      <c r="M1949">
        <f t="shared" si="30"/>
        <v>0</v>
      </c>
    </row>
    <row r="1950" spans="1:13" ht="12.75" customHeight="1" x14ac:dyDescent="0.25">
      <c r="A1950" s="48" t="s">
        <v>6724</v>
      </c>
      <c r="B1950" s="48" t="s">
        <v>6725</v>
      </c>
      <c r="C1950" s="49"/>
      <c r="D1950" s="49"/>
      <c r="E1950" s="49"/>
      <c r="F1950" s="49"/>
      <c r="G1950" s="49" t="s">
        <v>983</v>
      </c>
      <c r="H1950" s="49"/>
      <c r="I1950" s="49"/>
      <c r="J1950" s="49" t="s">
        <v>984</v>
      </c>
      <c r="L1950" t="e">
        <v>#VALUE!</v>
      </c>
      <c r="M1950">
        <f t="shared" si="30"/>
        <v>0</v>
      </c>
    </row>
    <row r="1951" spans="1:13" ht="12.75" customHeight="1" x14ac:dyDescent="0.25">
      <c r="A1951" s="48" t="s">
        <v>6726</v>
      </c>
      <c r="B1951" s="48" t="s">
        <v>6727</v>
      </c>
      <c r="C1951" s="49"/>
      <c r="D1951" s="49"/>
      <c r="E1951" s="49"/>
      <c r="F1951" s="49"/>
      <c r="G1951" s="49" t="s">
        <v>983</v>
      </c>
      <c r="H1951" s="49"/>
      <c r="I1951" s="49"/>
      <c r="J1951" s="49" t="s">
        <v>984</v>
      </c>
      <c r="L1951" t="e">
        <v>#VALUE!</v>
      </c>
      <c r="M1951">
        <f t="shared" si="30"/>
        <v>0</v>
      </c>
    </row>
    <row r="1952" spans="1:13" ht="12.75" customHeight="1" x14ac:dyDescent="0.25">
      <c r="A1952" s="48" t="s">
        <v>6728</v>
      </c>
      <c r="B1952" s="48" t="s">
        <v>6729</v>
      </c>
      <c r="C1952" s="49"/>
      <c r="D1952" s="49"/>
      <c r="E1952" s="49"/>
      <c r="F1952" s="49"/>
      <c r="G1952" s="49" t="s">
        <v>983</v>
      </c>
      <c r="H1952" s="49"/>
      <c r="I1952" s="49"/>
      <c r="J1952" s="49" t="s">
        <v>984</v>
      </c>
      <c r="L1952" t="e">
        <v>#VALUE!</v>
      </c>
      <c r="M1952">
        <f t="shared" si="30"/>
        <v>0</v>
      </c>
    </row>
    <row r="1953" spans="1:13" ht="12.75" customHeight="1" x14ac:dyDescent="0.25">
      <c r="A1953" s="48" t="s">
        <v>6730</v>
      </c>
      <c r="B1953" s="48" t="s">
        <v>6731</v>
      </c>
      <c r="C1953" s="49"/>
      <c r="D1953" s="49"/>
      <c r="E1953" s="49"/>
      <c r="F1953" s="49"/>
      <c r="G1953" s="49" t="s">
        <v>983</v>
      </c>
      <c r="H1953" s="49"/>
      <c r="I1953" s="49"/>
      <c r="J1953" s="49" t="s">
        <v>984</v>
      </c>
      <c r="L1953" t="e">
        <v>#VALUE!</v>
      </c>
      <c r="M1953">
        <f t="shared" si="30"/>
        <v>0</v>
      </c>
    </row>
    <row r="1954" spans="1:13" ht="12.75" customHeight="1" x14ac:dyDescent="0.25">
      <c r="A1954" s="48" t="s">
        <v>6732</v>
      </c>
      <c r="B1954" s="48" t="s">
        <v>6733</v>
      </c>
      <c r="C1954" s="49"/>
      <c r="D1954" s="49"/>
      <c r="E1954" s="49"/>
      <c r="F1954" s="49"/>
      <c r="G1954" s="49" t="s">
        <v>983</v>
      </c>
      <c r="H1954" s="49"/>
      <c r="I1954" s="49"/>
      <c r="J1954" s="49" t="s">
        <v>984</v>
      </c>
      <c r="L1954" t="e">
        <v>#VALUE!</v>
      </c>
      <c r="M1954">
        <f t="shared" si="30"/>
        <v>0</v>
      </c>
    </row>
    <row r="1955" spans="1:13" ht="12.75" customHeight="1" x14ac:dyDescent="0.25">
      <c r="A1955" s="48" t="s">
        <v>6734</v>
      </c>
      <c r="B1955" s="48" t="s">
        <v>6735</v>
      </c>
      <c r="C1955" s="49"/>
      <c r="D1955" s="49"/>
      <c r="E1955" s="49"/>
      <c r="F1955" s="49"/>
      <c r="G1955" s="49" t="s">
        <v>983</v>
      </c>
      <c r="H1955" s="49"/>
      <c r="I1955" s="49"/>
      <c r="J1955" s="49" t="s">
        <v>984</v>
      </c>
      <c r="L1955" t="e">
        <v>#VALUE!</v>
      </c>
      <c r="M1955">
        <f t="shared" si="30"/>
        <v>0</v>
      </c>
    </row>
    <row r="1956" spans="1:13" ht="12.75" customHeight="1" x14ac:dyDescent="0.25">
      <c r="A1956" s="48" t="s">
        <v>6736</v>
      </c>
      <c r="B1956" s="48" t="s">
        <v>6737</v>
      </c>
      <c r="C1956" s="49"/>
      <c r="D1956" s="49"/>
      <c r="E1956" s="49"/>
      <c r="F1956" s="49"/>
      <c r="G1956" s="49" t="s">
        <v>983</v>
      </c>
      <c r="H1956" s="49"/>
      <c r="I1956" s="49"/>
      <c r="J1956" s="49" t="s">
        <v>984</v>
      </c>
      <c r="L1956" t="e">
        <v>#VALUE!</v>
      </c>
      <c r="M1956">
        <f t="shared" si="30"/>
        <v>0</v>
      </c>
    </row>
    <row r="1957" spans="1:13" ht="12.75" customHeight="1" x14ac:dyDescent="0.25">
      <c r="A1957" s="48" t="s">
        <v>6738</v>
      </c>
      <c r="B1957" s="48" t="s">
        <v>6739</v>
      </c>
      <c r="C1957" s="49"/>
      <c r="D1957" s="49"/>
      <c r="E1957" s="49"/>
      <c r="F1957" s="49"/>
      <c r="G1957" s="49" t="s">
        <v>983</v>
      </c>
      <c r="H1957" s="49"/>
      <c r="I1957" s="49"/>
      <c r="J1957" s="49" t="s">
        <v>984</v>
      </c>
      <c r="L1957" t="e">
        <v>#VALUE!</v>
      </c>
      <c r="M1957">
        <f t="shared" si="30"/>
        <v>0</v>
      </c>
    </row>
    <row r="1958" spans="1:13" ht="12.75" customHeight="1" x14ac:dyDescent="0.25">
      <c r="A1958" s="48" t="s">
        <v>6740</v>
      </c>
      <c r="B1958" s="48" t="s">
        <v>6741</v>
      </c>
      <c r="C1958" s="49"/>
      <c r="D1958" s="49"/>
      <c r="E1958" s="49"/>
      <c r="F1958" s="49"/>
      <c r="G1958" s="49" t="s">
        <v>983</v>
      </c>
      <c r="H1958" s="49"/>
      <c r="I1958" s="49"/>
      <c r="J1958" s="49" t="s">
        <v>984</v>
      </c>
      <c r="L1958" t="e">
        <v>#VALUE!</v>
      </c>
      <c r="M1958">
        <f t="shared" si="30"/>
        <v>0</v>
      </c>
    </row>
    <row r="1959" spans="1:13" ht="12.75" customHeight="1" x14ac:dyDescent="0.25">
      <c r="A1959" s="48" t="s">
        <v>6742</v>
      </c>
      <c r="B1959" s="48" t="s">
        <v>6743</v>
      </c>
      <c r="C1959" s="49"/>
      <c r="D1959" s="49"/>
      <c r="E1959" s="49"/>
      <c r="F1959" s="49"/>
      <c r="G1959" s="49" t="s">
        <v>983</v>
      </c>
      <c r="H1959" s="49"/>
      <c r="I1959" s="49"/>
      <c r="J1959" s="49" t="s">
        <v>984</v>
      </c>
      <c r="L1959" t="e">
        <v>#VALUE!</v>
      </c>
      <c r="M1959">
        <f t="shared" si="30"/>
        <v>0</v>
      </c>
    </row>
    <row r="1960" spans="1:13" ht="12.75" customHeight="1" x14ac:dyDescent="0.25">
      <c r="A1960" s="48" t="s">
        <v>6744</v>
      </c>
      <c r="B1960" s="48" t="s">
        <v>6745</v>
      </c>
      <c r="C1960" s="49"/>
      <c r="D1960" s="49"/>
      <c r="E1960" s="49"/>
      <c r="F1960" s="49"/>
      <c r="G1960" s="49" t="s">
        <v>983</v>
      </c>
      <c r="H1960" s="49"/>
      <c r="I1960" s="49"/>
      <c r="J1960" s="49" t="s">
        <v>984</v>
      </c>
      <c r="L1960" t="e">
        <v>#VALUE!</v>
      </c>
      <c r="M1960">
        <f t="shared" si="30"/>
        <v>0</v>
      </c>
    </row>
    <row r="1961" spans="1:13" ht="12.75" customHeight="1" x14ac:dyDescent="0.25">
      <c r="A1961" s="48" t="s">
        <v>6746</v>
      </c>
      <c r="B1961" s="48" t="s">
        <v>6747</v>
      </c>
      <c r="C1961" s="49"/>
      <c r="D1961" s="49"/>
      <c r="E1961" s="49"/>
      <c r="F1961" s="49"/>
      <c r="G1961" s="49" t="s">
        <v>983</v>
      </c>
      <c r="H1961" s="49"/>
      <c r="I1961" s="49"/>
      <c r="J1961" s="49" t="s">
        <v>984</v>
      </c>
      <c r="L1961" t="e">
        <v>#VALUE!</v>
      </c>
      <c r="M1961">
        <f t="shared" si="30"/>
        <v>0</v>
      </c>
    </row>
    <row r="1962" spans="1:13" ht="12.75" customHeight="1" x14ac:dyDescent="0.25">
      <c r="A1962" s="48" t="s">
        <v>6748</v>
      </c>
      <c r="B1962" s="48" t="s">
        <v>6749</v>
      </c>
      <c r="C1962" s="49"/>
      <c r="D1962" s="49"/>
      <c r="E1962" s="49"/>
      <c r="F1962" s="49"/>
      <c r="G1962" s="49" t="s">
        <v>983</v>
      </c>
      <c r="H1962" s="49"/>
      <c r="I1962" s="49"/>
      <c r="J1962" s="49" t="s">
        <v>984</v>
      </c>
      <c r="L1962" t="e">
        <v>#VALUE!</v>
      </c>
      <c r="M1962">
        <f t="shared" si="30"/>
        <v>0</v>
      </c>
    </row>
    <row r="1963" spans="1:13" ht="12.75" customHeight="1" x14ac:dyDescent="0.25">
      <c r="A1963" s="48" t="s">
        <v>6750</v>
      </c>
      <c r="B1963" s="48" t="s">
        <v>6751</v>
      </c>
      <c r="C1963" s="49"/>
      <c r="D1963" s="49"/>
      <c r="E1963" s="49"/>
      <c r="F1963" s="49"/>
      <c r="G1963" s="49" t="s">
        <v>983</v>
      </c>
      <c r="H1963" s="49"/>
      <c r="I1963" s="49"/>
      <c r="J1963" s="49" t="s">
        <v>984</v>
      </c>
      <c r="L1963" t="e">
        <v>#VALUE!</v>
      </c>
      <c r="M1963">
        <f t="shared" si="30"/>
        <v>0</v>
      </c>
    </row>
    <row r="1964" spans="1:13" ht="12.75" customHeight="1" x14ac:dyDescent="0.25">
      <c r="A1964" s="48" t="s">
        <v>6752</v>
      </c>
      <c r="B1964" s="48" t="s">
        <v>6753</v>
      </c>
      <c r="C1964" s="49"/>
      <c r="D1964" s="49"/>
      <c r="E1964" s="49"/>
      <c r="F1964" s="49"/>
      <c r="G1964" s="49" t="s">
        <v>983</v>
      </c>
      <c r="H1964" s="49"/>
      <c r="I1964" s="49"/>
      <c r="J1964" s="49" t="s">
        <v>984</v>
      </c>
      <c r="L1964" t="e">
        <v>#VALUE!</v>
      </c>
      <c r="M1964">
        <f t="shared" si="30"/>
        <v>0</v>
      </c>
    </row>
    <row r="1965" spans="1:13" ht="12.75" customHeight="1" x14ac:dyDescent="0.25">
      <c r="A1965" s="48" t="s">
        <v>6754</v>
      </c>
      <c r="B1965" s="48" t="s">
        <v>6755</v>
      </c>
      <c r="C1965" s="49"/>
      <c r="D1965" s="49"/>
      <c r="E1965" s="49"/>
      <c r="F1965" s="49"/>
      <c r="G1965" s="49" t="s">
        <v>983</v>
      </c>
      <c r="H1965" s="49"/>
      <c r="I1965" s="49"/>
      <c r="J1965" s="49" t="s">
        <v>984</v>
      </c>
      <c r="L1965" t="e">
        <v>#VALUE!</v>
      </c>
      <c r="M1965">
        <f t="shared" si="30"/>
        <v>0</v>
      </c>
    </row>
    <row r="1966" spans="1:13" ht="12.75" customHeight="1" x14ac:dyDescent="0.25">
      <c r="A1966" s="48" t="s">
        <v>6756</v>
      </c>
      <c r="B1966" s="48" t="s">
        <v>6757</v>
      </c>
      <c r="C1966" s="49"/>
      <c r="D1966" s="49"/>
      <c r="E1966" s="49"/>
      <c r="F1966" s="49"/>
      <c r="G1966" s="49" t="s">
        <v>983</v>
      </c>
      <c r="H1966" s="49"/>
      <c r="I1966" s="49"/>
      <c r="J1966" s="49" t="s">
        <v>984</v>
      </c>
      <c r="L1966" t="e">
        <v>#VALUE!</v>
      </c>
      <c r="M1966">
        <f t="shared" si="30"/>
        <v>0</v>
      </c>
    </row>
    <row r="1967" spans="1:13" ht="12.75" customHeight="1" x14ac:dyDescent="0.25">
      <c r="A1967" s="48" t="s">
        <v>6758</v>
      </c>
      <c r="B1967" s="48" t="s">
        <v>6759</v>
      </c>
      <c r="C1967" s="49"/>
      <c r="D1967" s="49"/>
      <c r="E1967" s="49"/>
      <c r="F1967" s="49"/>
      <c r="G1967" s="49" t="s">
        <v>983</v>
      </c>
      <c r="H1967" s="49"/>
      <c r="I1967" s="49"/>
      <c r="J1967" s="49" t="s">
        <v>984</v>
      </c>
      <c r="L1967" t="e">
        <v>#VALUE!</v>
      </c>
      <c r="M1967">
        <f t="shared" si="30"/>
        <v>0</v>
      </c>
    </row>
    <row r="1968" spans="1:13" ht="12.75" customHeight="1" x14ac:dyDescent="0.25">
      <c r="A1968" s="48" t="s">
        <v>6760</v>
      </c>
      <c r="B1968" s="48" t="s">
        <v>6761</v>
      </c>
      <c r="C1968" s="49"/>
      <c r="D1968" s="49"/>
      <c r="E1968" s="49"/>
      <c r="F1968" s="49"/>
      <c r="G1968" s="49" t="s">
        <v>983</v>
      </c>
      <c r="H1968" s="49"/>
      <c r="I1968" s="49"/>
      <c r="J1968" s="49" t="s">
        <v>984</v>
      </c>
      <c r="L1968" t="e">
        <v>#VALUE!</v>
      </c>
      <c r="M1968">
        <f t="shared" si="30"/>
        <v>0</v>
      </c>
    </row>
    <row r="1969" spans="1:13" ht="12.75" customHeight="1" x14ac:dyDescent="0.25">
      <c r="A1969" s="48" t="s">
        <v>6762</v>
      </c>
      <c r="B1969" s="48" t="s">
        <v>6763</v>
      </c>
      <c r="C1969" s="49"/>
      <c r="D1969" s="49"/>
      <c r="E1969" s="49"/>
      <c r="F1969" s="49"/>
      <c r="G1969" s="49" t="s">
        <v>983</v>
      </c>
      <c r="H1969" s="49"/>
      <c r="I1969" s="49"/>
      <c r="J1969" s="49" t="s">
        <v>984</v>
      </c>
      <c r="L1969" t="e">
        <v>#VALUE!</v>
      </c>
      <c r="M1969">
        <f t="shared" si="30"/>
        <v>0</v>
      </c>
    </row>
    <row r="1970" spans="1:13" ht="12.75" customHeight="1" x14ac:dyDescent="0.25">
      <c r="A1970" s="48" t="s">
        <v>6764</v>
      </c>
      <c r="B1970" s="48" t="s">
        <v>6765</v>
      </c>
      <c r="C1970" s="49"/>
      <c r="D1970" s="49"/>
      <c r="E1970" s="49"/>
      <c r="F1970" s="49"/>
      <c r="G1970" s="49" t="s">
        <v>983</v>
      </c>
      <c r="H1970" s="49"/>
      <c r="I1970" s="49"/>
      <c r="J1970" s="49" t="s">
        <v>984</v>
      </c>
      <c r="L1970" t="e">
        <v>#VALUE!</v>
      </c>
      <c r="M1970">
        <f t="shared" si="30"/>
        <v>0</v>
      </c>
    </row>
    <row r="1971" spans="1:13" ht="12.75" customHeight="1" x14ac:dyDescent="0.25">
      <c r="A1971" s="48" t="s">
        <v>6766</v>
      </c>
      <c r="B1971" s="48" t="s">
        <v>6767</v>
      </c>
      <c r="C1971" s="49"/>
      <c r="D1971" s="49"/>
      <c r="E1971" s="49"/>
      <c r="F1971" s="49"/>
      <c r="G1971" s="49" t="s">
        <v>983</v>
      </c>
      <c r="H1971" s="49"/>
      <c r="I1971" s="49"/>
      <c r="J1971" s="49" t="s">
        <v>984</v>
      </c>
      <c r="L1971" t="e">
        <v>#VALUE!</v>
      </c>
      <c r="M1971">
        <f t="shared" si="30"/>
        <v>0</v>
      </c>
    </row>
    <row r="1972" spans="1:13" ht="12.75" customHeight="1" x14ac:dyDescent="0.25">
      <c r="A1972" s="48" t="s">
        <v>6768</v>
      </c>
      <c r="B1972" s="48" t="s">
        <v>6769</v>
      </c>
      <c r="C1972" s="49"/>
      <c r="D1972" s="49"/>
      <c r="E1972" s="49"/>
      <c r="F1972" s="49"/>
      <c r="G1972" s="49" t="s">
        <v>983</v>
      </c>
      <c r="H1972" s="49"/>
      <c r="I1972" s="49"/>
      <c r="J1972" s="49" t="s">
        <v>984</v>
      </c>
      <c r="L1972" t="e">
        <v>#VALUE!</v>
      </c>
      <c r="M1972">
        <f t="shared" si="30"/>
        <v>0</v>
      </c>
    </row>
    <row r="1973" spans="1:13" ht="12.75" customHeight="1" x14ac:dyDescent="0.25">
      <c r="A1973" s="48" t="s">
        <v>6770</v>
      </c>
      <c r="B1973" s="48" t="s">
        <v>6771</v>
      </c>
      <c r="C1973" s="49"/>
      <c r="D1973" s="49"/>
      <c r="E1973" s="49"/>
      <c r="F1973" s="49"/>
      <c r="G1973" s="49" t="s">
        <v>983</v>
      </c>
      <c r="H1973" s="49"/>
      <c r="I1973" s="49"/>
      <c r="J1973" s="49" t="s">
        <v>984</v>
      </c>
      <c r="L1973" t="e">
        <v>#VALUE!</v>
      </c>
      <c r="M1973">
        <f t="shared" si="30"/>
        <v>0</v>
      </c>
    </row>
    <row r="1974" spans="1:13" ht="12.75" customHeight="1" x14ac:dyDescent="0.25">
      <c r="A1974" s="48" t="s">
        <v>6772</v>
      </c>
      <c r="B1974" s="48" t="s">
        <v>6773</v>
      </c>
      <c r="C1974" s="49"/>
      <c r="D1974" s="49"/>
      <c r="E1974" s="49"/>
      <c r="F1974" s="49"/>
      <c r="G1974" s="49" t="s">
        <v>983</v>
      </c>
      <c r="H1974" s="49"/>
      <c r="I1974" s="49"/>
      <c r="J1974" s="49" t="s">
        <v>984</v>
      </c>
      <c r="L1974" t="e">
        <v>#VALUE!</v>
      </c>
      <c r="M1974">
        <f t="shared" si="30"/>
        <v>0</v>
      </c>
    </row>
    <row r="1975" spans="1:13" ht="12.75" customHeight="1" x14ac:dyDescent="0.25">
      <c r="A1975" s="48" t="s">
        <v>6774</v>
      </c>
      <c r="B1975" s="48" t="s">
        <v>6775</v>
      </c>
      <c r="C1975" s="49"/>
      <c r="D1975" s="49"/>
      <c r="E1975" s="49"/>
      <c r="F1975" s="49"/>
      <c r="G1975" s="49" t="s">
        <v>983</v>
      </c>
      <c r="H1975" s="49"/>
      <c r="I1975" s="49"/>
      <c r="J1975" s="49" t="s">
        <v>984</v>
      </c>
      <c r="L1975" t="e">
        <v>#VALUE!</v>
      </c>
      <c r="M1975">
        <f t="shared" si="30"/>
        <v>0</v>
      </c>
    </row>
    <row r="1976" spans="1:13" ht="12.75" customHeight="1" x14ac:dyDescent="0.25">
      <c r="A1976" s="48" t="s">
        <v>6776</v>
      </c>
      <c r="B1976" s="48" t="s">
        <v>6777</v>
      </c>
      <c r="C1976" s="49"/>
      <c r="D1976" s="49"/>
      <c r="E1976" s="49"/>
      <c r="F1976" s="49"/>
      <c r="G1976" s="49" t="s">
        <v>983</v>
      </c>
      <c r="H1976" s="49"/>
      <c r="I1976" s="49"/>
      <c r="J1976" s="49" t="s">
        <v>984</v>
      </c>
      <c r="L1976" t="e">
        <v>#VALUE!</v>
      </c>
      <c r="M1976">
        <f t="shared" si="30"/>
        <v>0</v>
      </c>
    </row>
    <row r="1977" spans="1:13" ht="12.75" customHeight="1" x14ac:dyDescent="0.25">
      <c r="A1977" s="48" t="s">
        <v>6778</v>
      </c>
      <c r="B1977" s="48" t="s">
        <v>6779</v>
      </c>
      <c r="C1977" s="49"/>
      <c r="D1977" s="49"/>
      <c r="E1977" s="49"/>
      <c r="F1977" s="49"/>
      <c r="G1977" s="49" t="s">
        <v>983</v>
      </c>
      <c r="H1977" s="49"/>
      <c r="I1977" s="49"/>
      <c r="J1977" s="49" t="s">
        <v>984</v>
      </c>
      <c r="L1977" t="e">
        <v>#VALUE!</v>
      </c>
      <c r="M1977">
        <f t="shared" si="30"/>
        <v>0</v>
      </c>
    </row>
    <row r="1978" spans="1:13" ht="12.75" customHeight="1" x14ac:dyDescent="0.25">
      <c r="A1978" s="48" t="s">
        <v>6780</v>
      </c>
      <c r="B1978" s="48" t="s">
        <v>6781</v>
      </c>
      <c r="C1978" s="49"/>
      <c r="D1978" s="49"/>
      <c r="E1978" s="49"/>
      <c r="F1978" s="49"/>
      <c r="G1978" s="49" t="s">
        <v>983</v>
      </c>
      <c r="H1978" s="49"/>
      <c r="I1978" s="49"/>
      <c r="J1978" s="49" t="s">
        <v>984</v>
      </c>
      <c r="L1978" t="e">
        <v>#VALUE!</v>
      </c>
      <c r="M1978">
        <f t="shared" si="30"/>
        <v>0</v>
      </c>
    </row>
    <row r="1979" spans="1:13" ht="12.75" customHeight="1" x14ac:dyDescent="0.25">
      <c r="A1979" s="48" t="s">
        <v>6782</v>
      </c>
      <c r="B1979" s="48" t="s">
        <v>6783</v>
      </c>
      <c r="C1979" s="49"/>
      <c r="D1979" s="49"/>
      <c r="E1979" s="49"/>
      <c r="F1979" s="49"/>
      <c r="G1979" s="49" t="s">
        <v>983</v>
      </c>
      <c r="H1979" s="49"/>
      <c r="I1979" s="49"/>
      <c r="J1979" s="49" t="s">
        <v>984</v>
      </c>
      <c r="L1979" t="e">
        <v>#VALUE!</v>
      </c>
      <c r="M1979">
        <f t="shared" si="30"/>
        <v>0</v>
      </c>
    </row>
    <row r="1980" spans="1:13" ht="12.75" customHeight="1" x14ac:dyDescent="0.25">
      <c r="A1980" s="48" t="s">
        <v>6784</v>
      </c>
      <c r="B1980" s="48" t="s">
        <v>6785</v>
      </c>
      <c r="C1980" s="49"/>
      <c r="D1980" s="49"/>
      <c r="E1980" s="49"/>
      <c r="F1980" s="49"/>
      <c r="G1980" s="49" t="s">
        <v>983</v>
      </c>
      <c r="H1980" s="49"/>
      <c r="I1980" s="49"/>
      <c r="J1980" s="49" t="s">
        <v>984</v>
      </c>
      <c r="L1980" t="e">
        <v>#VALUE!</v>
      </c>
      <c r="M1980">
        <f t="shared" si="30"/>
        <v>0</v>
      </c>
    </row>
    <row r="1981" spans="1:13" ht="12.75" customHeight="1" x14ac:dyDescent="0.25">
      <c r="A1981" s="48" t="s">
        <v>6786</v>
      </c>
      <c r="B1981" s="48" t="s">
        <v>6787</v>
      </c>
      <c r="C1981" s="49"/>
      <c r="D1981" s="49"/>
      <c r="E1981" s="49"/>
      <c r="F1981" s="49"/>
      <c r="G1981" s="49" t="s">
        <v>983</v>
      </c>
      <c r="H1981" s="49"/>
      <c r="I1981" s="49"/>
      <c r="J1981" s="49" t="s">
        <v>984</v>
      </c>
      <c r="L1981" t="e">
        <v>#VALUE!</v>
      </c>
      <c r="M1981">
        <f t="shared" si="30"/>
        <v>0</v>
      </c>
    </row>
    <row r="1982" spans="1:13" ht="12.75" customHeight="1" x14ac:dyDescent="0.25">
      <c r="A1982" s="48" t="s">
        <v>6788</v>
      </c>
      <c r="B1982" s="48" t="s">
        <v>6789</v>
      </c>
      <c r="C1982" s="49"/>
      <c r="D1982" s="49"/>
      <c r="E1982" s="49"/>
      <c r="F1982" s="49"/>
      <c r="G1982" s="49" t="s">
        <v>983</v>
      </c>
      <c r="H1982" s="49"/>
      <c r="I1982" s="49"/>
      <c r="J1982" s="49" t="s">
        <v>984</v>
      </c>
      <c r="L1982" t="e">
        <v>#VALUE!</v>
      </c>
      <c r="M1982">
        <f t="shared" si="30"/>
        <v>0</v>
      </c>
    </row>
    <row r="1983" spans="1:13" ht="12.75" customHeight="1" x14ac:dyDescent="0.25">
      <c r="A1983" s="48" t="s">
        <v>6790</v>
      </c>
      <c r="B1983" s="48" t="s">
        <v>6791</v>
      </c>
      <c r="C1983" s="49"/>
      <c r="D1983" s="49"/>
      <c r="E1983" s="49"/>
      <c r="F1983" s="49"/>
      <c r="G1983" s="49" t="s">
        <v>983</v>
      </c>
      <c r="H1983" s="49"/>
      <c r="I1983" s="49"/>
      <c r="J1983" s="49" t="s">
        <v>984</v>
      </c>
      <c r="L1983" t="e">
        <v>#VALUE!</v>
      </c>
      <c r="M1983">
        <f t="shared" si="30"/>
        <v>0</v>
      </c>
    </row>
    <row r="1984" spans="1:13" ht="12.75" customHeight="1" x14ac:dyDescent="0.25">
      <c r="A1984" s="48" t="s">
        <v>6792</v>
      </c>
      <c r="B1984" s="48" t="s">
        <v>6793</v>
      </c>
      <c r="C1984" s="49"/>
      <c r="D1984" s="49"/>
      <c r="E1984" s="49"/>
      <c r="F1984" s="49"/>
      <c r="G1984" s="49" t="s">
        <v>983</v>
      </c>
      <c r="H1984" s="49"/>
      <c r="I1984" s="49"/>
      <c r="J1984" s="49" t="s">
        <v>984</v>
      </c>
      <c r="L1984" t="e">
        <v>#VALUE!</v>
      </c>
      <c r="M1984">
        <f t="shared" si="30"/>
        <v>0</v>
      </c>
    </row>
    <row r="1985" spans="1:13" ht="12.75" customHeight="1" x14ac:dyDescent="0.25">
      <c r="A1985" s="48" t="s">
        <v>6794</v>
      </c>
      <c r="B1985" s="48" t="s">
        <v>6795</v>
      </c>
      <c r="C1985" s="49"/>
      <c r="D1985" s="49"/>
      <c r="E1985" s="49"/>
      <c r="F1985" s="49"/>
      <c r="G1985" s="49" t="s">
        <v>983</v>
      </c>
      <c r="H1985" s="49"/>
      <c r="I1985" s="49"/>
      <c r="J1985" s="49" t="s">
        <v>984</v>
      </c>
      <c r="L1985" t="e">
        <v>#VALUE!</v>
      </c>
      <c r="M1985">
        <f t="shared" si="30"/>
        <v>0</v>
      </c>
    </row>
    <row r="1986" spans="1:13" ht="12.75" customHeight="1" x14ac:dyDescent="0.25">
      <c r="A1986" s="48" t="s">
        <v>6796</v>
      </c>
      <c r="B1986" s="48" t="s">
        <v>6797</v>
      </c>
      <c r="C1986" s="49"/>
      <c r="D1986" s="49"/>
      <c r="E1986" s="49"/>
      <c r="F1986" s="49"/>
      <c r="G1986" s="49" t="s">
        <v>983</v>
      </c>
      <c r="H1986" s="49"/>
      <c r="I1986" s="49"/>
      <c r="J1986" s="49" t="s">
        <v>984</v>
      </c>
      <c r="L1986" t="e">
        <v>#VALUE!</v>
      </c>
      <c r="M1986">
        <f t="shared" si="30"/>
        <v>0</v>
      </c>
    </row>
    <row r="1987" spans="1:13" ht="12.75" customHeight="1" x14ac:dyDescent="0.25">
      <c r="A1987" s="48" t="s">
        <v>6798</v>
      </c>
      <c r="B1987" s="48" t="s">
        <v>6797</v>
      </c>
      <c r="C1987" s="49"/>
      <c r="D1987" s="49"/>
      <c r="E1987" s="49"/>
      <c r="F1987" s="49"/>
      <c r="G1987" s="49" t="s">
        <v>983</v>
      </c>
      <c r="H1987" s="49"/>
      <c r="I1987" s="49"/>
      <c r="J1987" s="49" t="s">
        <v>984</v>
      </c>
      <c r="L1987" t="e">
        <v>#VALUE!</v>
      </c>
      <c r="M1987">
        <f t="shared" si="30"/>
        <v>0</v>
      </c>
    </row>
    <row r="1988" spans="1:13" ht="12.75" customHeight="1" x14ac:dyDescent="0.25">
      <c r="A1988" s="48" t="s">
        <v>6799</v>
      </c>
      <c r="B1988" s="48" t="s">
        <v>6797</v>
      </c>
      <c r="C1988" s="49"/>
      <c r="D1988" s="49"/>
      <c r="E1988" s="49"/>
      <c r="F1988" s="49"/>
      <c r="G1988" s="49" t="s">
        <v>983</v>
      </c>
      <c r="H1988" s="49"/>
      <c r="I1988" s="49"/>
      <c r="J1988" s="49" t="s">
        <v>984</v>
      </c>
      <c r="L1988" t="e">
        <v>#VALUE!</v>
      </c>
      <c r="M1988">
        <f t="shared" si="30"/>
        <v>0</v>
      </c>
    </row>
    <row r="1989" spans="1:13" ht="12.75" customHeight="1" x14ac:dyDescent="0.25">
      <c r="A1989" s="48" t="s">
        <v>6800</v>
      </c>
      <c r="B1989" s="48" t="s">
        <v>6797</v>
      </c>
      <c r="C1989" s="49"/>
      <c r="D1989" s="49"/>
      <c r="E1989" s="49"/>
      <c r="F1989" s="49"/>
      <c r="G1989" s="49" t="s">
        <v>983</v>
      </c>
      <c r="H1989" s="49"/>
      <c r="I1989" s="49"/>
      <c r="J1989" s="49" t="s">
        <v>984</v>
      </c>
      <c r="L1989" t="e">
        <v>#VALUE!</v>
      </c>
      <c r="M1989">
        <f t="shared" ref="M1989:M2052" si="31">+E1989</f>
        <v>0</v>
      </c>
    </row>
    <row r="1990" spans="1:13" ht="12.75" customHeight="1" x14ac:dyDescent="0.25">
      <c r="A1990" s="48" t="s">
        <v>6801</v>
      </c>
      <c r="B1990" s="48" t="s">
        <v>6797</v>
      </c>
      <c r="C1990" s="49"/>
      <c r="D1990" s="49"/>
      <c r="E1990" s="49"/>
      <c r="F1990" s="49"/>
      <c r="G1990" s="49" t="s">
        <v>983</v>
      </c>
      <c r="H1990" s="49"/>
      <c r="I1990" s="49"/>
      <c r="J1990" s="49" t="s">
        <v>984</v>
      </c>
      <c r="L1990" t="e">
        <v>#VALUE!</v>
      </c>
      <c r="M1990">
        <f t="shared" si="31"/>
        <v>0</v>
      </c>
    </row>
    <row r="1991" spans="1:13" ht="12.75" customHeight="1" x14ac:dyDescent="0.25">
      <c r="A1991" s="48" t="s">
        <v>6802</v>
      </c>
      <c r="B1991" s="48" t="s">
        <v>6797</v>
      </c>
      <c r="C1991" s="49"/>
      <c r="D1991" s="49"/>
      <c r="E1991" s="49"/>
      <c r="F1991" s="49"/>
      <c r="G1991" s="49" t="s">
        <v>983</v>
      </c>
      <c r="H1991" s="49"/>
      <c r="I1991" s="49"/>
      <c r="J1991" s="49" t="s">
        <v>984</v>
      </c>
      <c r="L1991" t="e">
        <v>#VALUE!</v>
      </c>
      <c r="M1991">
        <f t="shared" si="31"/>
        <v>0</v>
      </c>
    </row>
    <row r="1992" spans="1:13" ht="12.75" customHeight="1" x14ac:dyDescent="0.25">
      <c r="A1992" s="48" t="s">
        <v>6803</v>
      </c>
      <c r="B1992" s="48" t="s">
        <v>6804</v>
      </c>
      <c r="C1992" s="49"/>
      <c r="D1992" s="49"/>
      <c r="E1992" s="49"/>
      <c r="F1992" s="49"/>
      <c r="G1992" s="49" t="s">
        <v>983</v>
      </c>
      <c r="H1992" s="49"/>
      <c r="I1992" s="49"/>
      <c r="J1992" s="49" t="s">
        <v>984</v>
      </c>
      <c r="L1992" t="e">
        <v>#VALUE!</v>
      </c>
      <c r="M1992">
        <f t="shared" si="31"/>
        <v>0</v>
      </c>
    </row>
    <row r="1993" spans="1:13" ht="12.75" customHeight="1" x14ac:dyDescent="0.25">
      <c r="A1993" s="48" t="s">
        <v>6805</v>
      </c>
      <c r="B1993" s="48" t="s">
        <v>6804</v>
      </c>
      <c r="C1993" s="49"/>
      <c r="D1993" s="49"/>
      <c r="E1993" s="49"/>
      <c r="F1993" s="49"/>
      <c r="G1993" s="49" t="s">
        <v>983</v>
      </c>
      <c r="H1993" s="49"/>
      <c r="I1993" s="49"/>
      <c r="J1993" s="49" t="s">
        <v>984</v>
      </c>
      <c r="L1993" t="e">
        <v>#VALUE!</v>
      </c>
      <c r="M1993">
        <f t="shared" si="31"/>
        <v>0</v>
      </c>
    </row>
    <row r="1994" spans="1:13" ht="12.75" customHeight="1" x14ac:dyDescent="0.25">
      <c r="A1994" s="48" t="s">
        <v>6806</v>
      </c>
      <c r="B1994" s="48" t="s">
        <v>6804</v>
      </c>
      <c r="C1994" s="49"/>
      <c r="D1994" s="49"/>
      <c r="E1994" s="49"/>
      <c r="F1994" s="49"/>
      <c r="G1994" s="49" t="s">
        <v>983</v>
      </c>
      <c r="H1994" s="49"/>
      <c r="I1994" s="49"/>
      <c r="J1994" s="49" t="s">
        <v>984</v>
      </c>
      <c r="L1994" t="e">
        <v>#VALUE!</v>
      </c>
      <c r="M1994">
        <f t="shared" si="31"/>
        <v>0</v>
      </c>
    </row>
    <row r="1995" spans="1:13" ht="12.75" customHeight="1" x14ac:dyDescent="0.25">
      <c r="A1995" s="48" t="s">
        <v>6807</v>
      </c>
      <c r="B1995" s="48" t="s">
        <v>6804</v>
      </c>
      <c r="C1995" s="49"/>
      <c r="D1995" s="49"/>
      <c r="E1995" s="49"/>
      <c r="F1995" s="49"/>
      <c r="G1995" s="49" t="s">
        <v>983</v>
      </c>
      <c r="H1995" s="49"/>
      <c r="I1995" s="49"/>
      <c r="J1995" s="49" t="s">
        <v>984</v>
      </c>
      <c r="L1995" t="e">
        <v>#VALUE!</v>
      </c>
      <c r="M1995">
        <f t="shared" si="31"/>
        <v>0</v>
      </c>
    </row>
    <row r="1996" spans="1:13" ht="12.75" customHeight="1" x14ac:dyDescent="0.25">
      <c r="A1996" s="48" t="s">
        <v>6808</v>
      </c>
      <c r="B1996" s="48" t="s">
        <v>6804</v>
      </c>
      <c r="C1996" s="49"/>
      <c r="D1996" s="49"/>
      <c r="E1996" s="49"/>
      <c r="F1996" s="49"/>
      <c r="G1996" s="49" t="s">
        <v>983</v>
      </c>
      <c r="H1996" s="49"/>
      <c r="I1996" s="49"/>
      <c r="J1996" s="49" t="s">
        <v>984</v>
      </c>
      <c r="L1996" t="e">
        <v>#VALUE!</v>
      </c>
      <c r="M1996">
        <f t="shared" si="31"/>
        <v>0</v>
      </c>
    </row>
    <row r="1997" spans="1:13" ht="12.75" customHeight="1" x14ac:dyDescent="0.25">
      <c r="A1997" s="48" t="s">
        <v>6809</v>
      </c>
      <c r="B1997" s="48" t="s">
        <v>6810</v>
      </c>
      <c r="C1997" s="49"/>
      <c r="D1997" s="49"/>
      <c r="E1997" s="49"/>
      <c r="F1997" s="49"/>
      <c r="G1997" s="49" t="s">
        <v>983</v>
      </c>
      <c r="H1997" s="49"/>
      <c r="I1997" s="49"/>
      <c r="J1997" s="49" t="s">
        <v>984</v>
      </c>
      <c r="L1997" t="e">
        <v>#VALUE!</v>
      </c>
      <c r="M1997">
        <f t="shared" si="31"/>
        <v>0</v>
      </c>
    </row>
    <row r="1998" spans="1:13" ht="12.75" customHeight="1" x14ac:dyDescent="0.25">
      <c r="A1998" s="48" t="s">
        <v>6811</v>
      </c>
      <c r="B1998" s="48" t="s">
        <v>6810</v>
      </c>
      <c r="C1998" s="49"/>
      <c r="D1998" s="49"/>
      <c r="E1998" s="49"/>
      <c r="F1998" s="49"/>
      <c r="G1998" s="49" t="s">
        <v>983</v>
      </c>
      <c r="H1998" s="49"/>
      <c r="I1998" s="49"/>
      <c r="J1998" s="49" t="s">
        <v>984</v>
      </c>
      <c r="L1998" t="e">
        <v>#VALUE!</v>
      </c>
      <c r="M1998">
        <f t="shared" si="31"/>
        <v>0</v>
      </c>
    </row>
    <row r="1999" spans="1:13" ht="12.75" customHeight="1" x14ac:dyDescent="0.25">
      <c r="A1999" s="48" t="s">
        <v>6812</v>
      </c>
      <c r="B1999" s="48" t="s">
        <v>6813</v>
      </c>
      <c r="C1999" s="49"/>
      <c r="D1999" s="49"/>
      <c r="E1999" s="49"/>
      <c r="F1999" s="49"/>
      <c r="G1999" s="49" t="s">
        <v>983</v>
      </c>
      <c r="H1999" s="49"/>
      <c r="I1999" s="49"/>
      <c r="J1999" s="49" t="s">
        <v>984</v>
      </c>
      <c r="L1999" t="e">
        <v>#VALUE!</v>
      </c>
      <c r="M1999">
        <f t="shared" si="31"/>
        <v>0</v>
      </c>
    </row>
    <row r="2000" spans="1:13" ht="12.75" customHeight="1" x14ac:dyDescent="0.25">
      <c r="A2000" s="48" t="s">
        <v>6814</v>
      </c>
      <c r="B2000" s="48" t="s">
        <v>6813</v>
      </c>
      <c r="C2000" s="49"/>
      <c r="D2000" s="49"/>
      <c r="E2000" s="49"/>
      <c r="F2000" s="49"/>
      <c r="G2000" s="49" t="s">
        <v>983</v>
      </c>
      <c r="H2000" s="49"/>
      <c r="I2000" s="49"/>
      <c r="J2000" s="49" t="s">
        <v>984</v>
      </c>
      <c r="L2000" t="e">
        <v>#VALUE!</v>
      </c>
      <c r="M2000">
        <f t="shared" si="31"/>
        <v>0</v>
      </c>
    </row>
    <row r="2001" spans="1:13" ht="12.75" customHeight="1" x14ac:dyDescent="0.25">
      <c r="A2001" s="48" t="s">
        <v>6815</v>
      </c>
      <c r="B2001" s="48" t="s">
        <v>6813</v>
      </c>
      <c r="C2001" s="49"/>
      <c r="D2001" s="49"/>
      <c r="E2001" s="49"/>
      <c r="F2001" s="49"/>
      <c r="G2001" s="49" t="s">
        <v>983</v>
      </c>
      <c r="H2001" s="49"/>
      <c r="I2001" s="49"/>
      <c r="J2001" s="49" t="s">
        <v>984</v>
      </c>
      <c r="L2001" t="e">
        <v>#VALUE!</v>
      </c>
      <c r="M2001">
        <f t="shared" si="31"/>
        <v>0</v>
      </c>
    </row>
    <row r="2002" spans="1:13" ht="12.75" customHeight="1" x14ac:dyDescent="0.25">
      <c r="A2002" s="48" t="s">
        <v>6816</v>
      </c>
      <c r="B2002" s="48" t="s">
        <v>6817</v>
      </c>
      <c r="C2002" s="49"/>
      <c r="D2002" s="49"/>
      <c r="E2002" s="49"/>
      <c r="F2002" s="49"/>
      <c r="G2002" s="49" t="s">
        <v>983</v>
      </c>
      <c r="H2002" s="49"/>
      <c r="I2002" s="49"/>
      <c r="J2002" s="49" t="s">
        <v>984</v>
      </c>
      <c r="L2002" t="e">
        <v>#VALUE!</v>
      </c>
      <c r="M2002">
        <f t="shared" si="31"/>
        <v>0</v>
      </c>
    </row>
    <row r="2003" spans="1:13" ht="12.75" customHeight="1" x14ac:dyDescent="0.25">
      <c r="A2003" s="48" t="s">
        <v>6818</v>
      </c>
      <c r="B2003" s="48" t="s">
        <v>6817</v>
      </c>
      <c r="C2003" s="49"/>
      <c r="D2003" s="49"/>
      <c r="E2003" s="49"/>
      <c r="F2003" s="49"/>
      <c r="G2003" s="49" t="s">
        <v>983</v>
      </c>
      <c r="H2003" s="49"/>
      <c r="I2003" s="49"/>
      <c r="J2003" s="49" t="s">
        <v>984</v>
      </c>
      <c r="L2003" t="e">
        <v>#VALUE!</v>
      </c>
      <c r="M2003">
        <f t="shared" si="31"/>
        <v>0</v>
      </c>
    </row>
    <row r="2004" spans="1:13" ht="12.75" customHeight="1" x14ac:dyDescent="0.25">
      <c r="A2004" s="48" t="s">
        <v>6819</v>
      </c>
      <c r="B2004" s="48" t="s">
        <v>6817</v>
      </c>
      <c r="C2004" s="49"/>
      <c r="D2004" s="49"/>
      <c r="E2004" s="49"/>
      <c r="F2004" s="49"/>
      <c r="G2004" s="49" t="s">
        <v>983</v>
      </c>
      <c r="H2004" s="49"/>
      <c r="I2004" s="49"/>
      <c r="J2004" s="49" t="s">
        <v>984</v>
      </c>
      <c r="L2004" t="e">
        <v>#VALUE!</v>
      </c>
      <c r="M2004">
        <f t="shared" si="31"/>
        <v>0</v>
      </c>
    </row>
    <row r="2005" spans="1:13" ht="12.75" customHeight="1" x14ac:dyDescent="0.25">
      <c r="A2005" s="48" t="s">
        <v>6820</v>
      </c>
      <c r="B2005" s="48" t="s">
        <v>6821</v>
      </c>
      <c r="C2005" s="49"/>
      <c r="D2005" s="49"/>
      <c r="E2005" s="49"/>
      <c r="F2005" s="49"/>
      <c r="G2005" s="49" t="s">
        <v>983</v>
      </c>
      <c r="H2005" s="49"/>
      <c r="I2005" s="49"/>
      <c r="J2005" s="49" t="s">
        <v>984</v>
      </c>
      <c r="L2005" t="e">
        <v>#VALUE!</v>
      </c>
      <c r="M2005">
        <f t="shared" si="31"/>
        <v>0</v>
      </c>
    </row>
    <row r="2006" spans="1:13" ht="12.75" customHeight="1" x14ac:dyDescent="0.25">
      <c r="A2006" s="47" t="s">
        <v>6487</v>
      </c>
      <c r="B2006" s="85" t="s">
        <v>6488</v>
      </c>
      <c r="C2006" s="86"/>
      <c r="L2006">
        <v>6</v>
      </c>
      <c r="M2006">
        <f t="shared" si="31"/>
        <v>0</v>
      </c>
    </row>
    <row r="2007" spans="1:13" ht="12.75" customHeight="1" x14ac:dyDescent="0.25">
      <c r="A2007" s="48" t="s">
        <v>6822</v>
      </c>
      <c r="B2007" s="48" t="s">
        <v>6821</v>
      </c>
      <c r="C2007" s="49"/>
      <c r="D2007" s="49"/>
      <c r="E2007" s="49"/>
      <c r="F2007" s="49"/>
      <c r="G2007" s="49" t="s">
        <v>983</v>
      </c>
      <c r="H2007" s="49"/>
      <c r="I2007" s="49"/>
      <c r="J2007" s="49" t="s">
        <v>984</v>
      </c>
      <c r="L2007" t="e">
        <v>#VALUE!</v>
      </c>
      <c r="M2007">
        <f t="shared" si="31"/>
        <v>0</v>
      </c>
    </row>
    <row r="2008" spans="1:13" ht="12.75" customHeight="1" x14ac:dyDescent="0.25">
      <c r="A2008" s="48" t="s">
        <v>6823</v>
      </c>
      <c r="B2008" s="48" t="s">
        <v>6821</v>
      </c>
      <c r="C2008" s="49"/>
      <c r="D2008" s="49"/>
      <c r="E2008" s="49"/>
      <c r="F2008" s="49"/>
      <c r="G2008" s="49" t="s">
        <v>983</v>
      </c>
      <c r="H2008" s="49"/>
      <c r="I2008" s="49"/>
      <c r="J2008" s="49" t="s">
        <v>984</v>
      </c>
      <c r="L2008" t="e">
        <v>#VALUE!</v>
      </c>
      <c r="M2008">
        <f t="shared" si="31"/>
        <v>0</v>
      </c>
    </row>
    <row r="2009" spans="1:13" ht="12.75" customHeight="1" x14ac:dyDescent="0.25">
      <c r="A2009" s="48" t="s">
        <v>6824</v>
      </c>
      <c r="B2009" s="48" t="s">
        <v>6825</v>
      </c>
      <c r="C2009" s="49"/>
      <c r="D2009" s="49"/>
      <c r="E2009" s="49"/>
      <c r="F2009" s="49"/>
      <c r="G2009" s="49" t="s">
        <v>983</v>
      </c>
      <c r="H2009" s="49"/>
      <c r="I2009" s="49"/>
      <c r="J2009" s="49" t="s">
        <v>984</v>
      </c>
      <c r="L2009" t="e">
        <v>#VALUE!</v>
      </c>
      <c r="M2009">
        <f t="shared" si="31"/>
        <v>0</v>
      </c>
    </row>
    <row r="2010" spans="1:13" ht="12.75" customHeight="1" x14ac:dyDescent="0.25">
      <c r="A2010" s="48" t="s">
        <v>6826</v>
      </c>
      <c r="B2010" s="48" t="s">
        <v>6825</v>
      </c>
      <c r="C2010" s="49"/>
      <c r="D2010" s="49"/>
      <c r="E2010" s="49"/>
      <c r="F2010" s="49"/>
      <c r="G2010" s="49" t="s">
        <v>983</v>
      </c>
      <c r="H2010" s="49"/>
      <c r="I2010" s="49"/>
      <c r="J2010" s="49" t="s">
        <v>984</v>
      </c>
      <c r="L2010" t="e">
        <v>#VALUE!</v>
      </c>
      <c r="M2010">
        <f t="shared" si="31"/>
        <v>0</v>
      </c>
    </row>
    <row r="2011" spans="1:13" ht="12.75" customHeight="1" x14ac:dyDescent="0.25">
      <c r="A2011" s="48" t="s">
        <v>6827</v>
      </c>
      <c r="B2011" s="48" t="s">
        <v>6828</v>
      </c>
      <c r="C2011" s="49"/>
      <c r="D2011" s="49"/>
      <c r="E2011" s="49"/>
      <c r="F2011" s="49"/>
      <c r="G2011" s="49" t="s">
        <v>983</v>
      </c>
      <c r="H2011" s="49"/>
      <c r="I2011" s="49"/>
      <c r="J2011" s="49" t="s">
        <v>984</v>
      </c>
      <c r="L2011" t="e">
        <v>#VALUE!</v>
      </c>
      <c r="M2011">
        <f t="shared" si="31"/>
        <v>0</v>
      </c>
    </row>
    <row r="2012" spans="1:13" ht="12.75" customHeight="1" x14ac:dyDescent="0.25">
      <c r="A2012" s="48" t="s">
        <v>6829</v>
      </c>
      <c r="B2012" s="48" t="s">
        <v>6828</v>
      </c>
      <c r="C2012" s="49"/>
      <c r="D2012" s="49"/>
      <c r="E2012" s="49"/>
      <c r="F2012" s="49"/>
      <c r="G2012" s="49" t="s">
        <v>983</v>
      </c>
      <c r="H2012" s="49"/>
      <c r="I2012" s="49"/>
      <c r="J2012" s="49" t="s">
        <v>984</v>
      </c>
      <c r="L2012" t="e">
        <v>#VALUE!</v>
      </c>
      <c r="M2012">
        <f t="shared" si="31"/>
        <v>0</v>
      </c>
    </row>
    <row r="2013" spans="1:13" ht="12.75" customHeight="1" x14ac:dyDescent="0.25">
      <c r="A2013" s="48" t="s">
        <v>6830</v>
      </c>
      <c r="B2013" s="48" t="s">
        <v>6831</v>
      </c>
      <c r="C2013" s="49"/>
      <c r="D2013" s="49"/>
      <c r="E2013" s="49"/>
      <c r="F2013" s="49"/>
      <c r="G2013" s="49" t="s">
        <v>983</v>
      </c>
      <c r="H2013" s="49"/>
      <c r="I2013" s="49"/>
      <c r="J2013" s="49" t="s">
        <v>984</v>
      </c>
      <c r="L2013" t="e">
        <v>#VALUE!</v>
      </c>
      <c r="M2013">
        <f t="shared" si="31"/>
        <v>0</v>
      </c>
    </row>
    <row r="2014" spans="1:13" ht="12.75" customHeight="1" x14ac:dyDescent="0.25">
      <c r="A2014" s="48" t="s">
        <v>6832</v>
      </c>
      <c r="B2014" s="48" t="s">
        <v>6831</v>
      </c>
      <c r="C2014" s="49"/>
      <c r="D2014" s="49"/>
      <c r="E2014" s="49"/>
      <c r="F2014" s="49"/>
      <c r="G2014" s="49" t="s">
        <v>983</v>
      </c>
      <c r="H2014" s="49"/>
      <c r="I2014" s="49"/>
      <c r="J2014" s="49" t="s">
        <v>984</v>
      </c>
      <c r="L2014" t="e">
        <v>#VALUE!</v>
      </c>
      <c r="M2014">
        <f t="shared" si="31"/>
        <v>0</v>
      </c>
    </row>
    <row r="2015" spans="1:13" ht="12.75" customHeight="1" x14ac:dyDescent="0.25">
      <c r="A2015" s="48" t="s">
        <v>6833</v>
      </c>
      <c r="B2015" s="48" t="s">
        <v>6834</v>
      </c>
      <c r="C2015" s="49"/>
      <c r="D2015" s="49"/>
      <c r="E2015" s="49"/>
      <c r="F2015" s="49"/>
      <c r="G2015" s="49" t="s">
        <v>983</v>
      </c>
      <c r="H2015" s="49"/>
      <c r="I2015" s="49"/>
      <c r="J2015" s="49" t="s">
        <v>984</v>
      </c>
      <c r="L2015" t="e">
        <v>#VALUE!</v>
      </c>
      <c r="M2015">
        <f t="shared" si="31"/>
        <v>0</v>
      </c>
    </row>
    <row r="2016" spans="1:13" ht="12.75" customHeight="1" x14ac:dyDescent="0.25">
      <c r="A2016" s="48" t="s">
        <v>6835</v>
      </c>
      <c r="B2016" s="48" t="s">
        <v>6836</v>
      </c>
      <c r="C2016" s="49"/>
      <c r="D2016" s="49"/>
      <c r="E2016" s="49"/>
      <c r="F2016" s="49"/>
      <c r="G2016" s="49" t="s">
        <v>983</v>
      </c>
      <c r="H2016" s="49"/>
      <c r="I2016" s="49"/>
      <c r="J2016" s="49" t="s">
        <v>984</v>
      </c>
      <c r="L2016" t="e">
        <v>#VALUE!</v>
      </c>
      <c r="M2016">
        <f t="shared" si="31"/>
        <v>0</v>
      </c>
    </row>
    <row r="2017" spans="1:13" ht="12.75" customHeight="1" x14ac:dyDescent="0.25">
      <c r="A2017" s="48" t="s">
        <v>6837</v>
      </c>
      <c r="B2017" s="48" t="s">
        <v>6831</v>
      </c>
      <c r="C2017" s="49"/>
      <c r="D2017" s="49"/>
      <c r="E2017" s="49"/>
      <c r="F2017" s="49"/>
      <c r="G2017" s="49" t="s">
        <v>983</v>
      </c>
      <c r="H2017" s="49"/>
      <c r="I2017" s="49"/>
      <c r="J2017" s="49" t="s">
        <v>984</v>
      </c>
      <c r="L2017" t="e">
        <v>#VALUE!</v>
      </c>
      <c r="M2017">
        <f t="shared" si="31"/>
        <v>0</v>
      </c>
    </row>
    <row r="2018" spans="1:13" ht="12.75" customHeight="1" x14ac:dyDescent="0.25">
      <c r="A2018" s="48" t="s">
        <v>6838</v>
      </c>
      <c r="B2018" s="48" t="s">
        <v>6831</v>
      </c>
      <c r="C2018" s="49"/>
      <c r="D2018" s="49"/>
      <c r="E2018" s="49"/>
      <c r="F2018" s="49"/>
      <c r="G2018" s="49" t="s">
        <v>983</v>
      </c>
      <c r="H2018" s="49"/>
      <c r="I2018" s="49"/>
      <c r="J2018" s="49" t="s">
        <v>984</v>
      </c>
      <c r="L2018" t="e">
        <v>#VALUE!</v>
      </c>
      <c r="M2018">
        <f t="shared" si="31"/>
        <v>0</v>
      </c>
    </row>
    <row r="2019" spans="1:13" ht="12.75" customHeight="1" x14ac:dyDescent="0.25">
      <c r="A2019" s="48" t="s">
        <v>6839</v>
      </c>
      <c r="B2019" s="48" t="s">
        <v>6831</v>
      </c>
      <c r="C2019" s="49"/>
      <c r="D2019" s="49"/>
      <c r="E2019" s="49"/>
      <c r="F2019" s="49"/>
      <c r="G2019" s="49" t="s">
        <v>983</v>
      </c>
      <c r="H2019" s="49"/>
      <c r="I2019" s="49"/>
      <c r="J2019" s="49" t="s">
        <v>984</v>
      </c>
      <c r="L2019" t="e">
        <v>#VALUE!</v>
      </c>
      <c r="M2019">
        <f t="shared" si="31"/>
        <v>0</v>
      </c>
    </row>
    <row r="2020" spans="1:13" ht="12.75" customHeight="1" x14ac:dyDescent="0.25">
      <c r="A2020" s="48" t="s">
        <v>6840</v>
      </c>
      <c r="B2020" s="48" t="s">
        <v>6831</v>
      </c>
      <c r="C2020" s="49"/>
      <c r="D2020" s="49"/>
      <c r="E2020" s="49"/>
      <c r="F2020" s="49"/>
      <c r="G2020" s="49" t="s">
        <v>983</v>
      </c>
      <c r="H2020" s="49"/>
      <c r="I2020" s="49"/>
      <c r="J2020" s="49" t="s">
        <v>984</v>
      </c>
      <c r="L2020" t="e">
        <v>#VALUE!</v>
      </c>
      <c r="M2020">
        <f t="shared" si="31"/>
        <v>0</v>
      </c>
    </row>
    <row r="2021" spans="1:13" ht="12.75" customHeight="1" x14ac:dyDescent="0.25">
      <c r="A2021" s="48" t="s">
        <v>6841</v>
      </c>
      <c r="B2021" s="48" t="s">
        <v>6842</v>
      </c>
      <c r="C2021" s="49"/>
      <c r="D2021" s="49"/>
      <c r="E2021" s="49"/>
      <c r="F2021" s="49"/>
      <c r="G2021" s="49" t="s">
        <v>983</v>
      </c>
      <c r="H2021" s="49"/>
      <c r="I2021" s="49"/>
      <c r="J2021" s="49" t="s">
        <v>984</v>
      </c>
      <c r="L2021" t="e">
        <v>#VALUE!</v>
      </c>
      <c r="M2021">
        <f t="shared" si="31"/>
        <v>0</v>
      </c>
    </row>
    <row r="2022" spans="1:13" ht="12.75" customHeight="1" x14ac:dyDescent="0.25">
      <c r="A2022" s="48" t="s">
        <v>6843</v>
      </c>
      <c r="B2022" s="48" t="s">
        <v>6844</v>
      </c>
      <c r="C2022" s="49"/>
      <c r="D2022" s="49"/>
      <c r="E2022" s="49"/>
      <c r="F2022" s="49"/>
      <c r="G2022" s="49" t="s">
        <v>983</v>
      </c>
      <c r="H2022" s="49"/>
      <c r="I2022" s="49"/>
      <c r="J2022" s="49" t="s">
        <v>984</v>
      </c>
      <c r="L2022" t="e">
        <v>#VALUE!</v>
      </c>
      <c r="M2022">
        <f t="shared" si="31"/>
        <v>0</v>
      </c>
    </row>
    <row r="2023" spans="1:13" ht="12.75" customHeight="1" x14ac:dyDescent="0.25">
      <c r="A2023" s="48" t="s">
        <v>6845</v>
      </c>
      <c r="B2023" s="48" t="s">
        <v>6846</v>
      </c>
      <c r="C2023" s="49"/>
      <c r="D2023" s="49"/>
      <c r="E2023" s="49"/>
      <c r="F2023" s="49"/>
      <c r="G2023" s="49" t="s">
        <v>983</v>
      </c>
      <c r="H2023" s="49"/>
      <c r="I2023" s="49"/>
      <c r="J2023" s="49" t="s">
        <v>984</v>
      </c>
      <c r="L2023" t="e">
        <v>#VALUE!</v>
      </c>
      <c r="M2023">
        <f t="shared" si="31"/>
        <v>0</v>
      </c>
    </row>
    <row r="2024" spans="1:13" ht="12.75" customHeight="1" x14ac:dyDescent="0.25">
      <c r="A2024" s="48" t="s">
        <v>6847</v>
      </c>
      <c r="B2024" s="48" t="s">
        <v>6848</v>
      </c>
      <c r="C2024" s="49"/>
      <c r="D2024" s="49"/>
      <c r="E2024" s="49"/>
      <c r="F2024" s="49"/>
      <c r="G2024" s="49" t="s">
        <v>983</v>
      </c>
      <c r="H2024" s="49"/>
      <c r="I2024" s="49"/>
      <c r="J2024" s="49" t="s">
        <v>984</v>
      </c>
      <c r="L2024" t="e">
        <v>#VALUE!</v>
      </c>
      <c r="M2024">
        <f t="shared" si="31"/>
        <v>0</v>
      </c>
    </row>
    <row r="2025" spans="1:13" ht="12.75" customHeight="1" x14ac:dyDescent="0.25">
      <c r="A2025" s="48" t="s">
        <v>6849</v>
      </c>
      <c r="B2025" s="48" t="s">
        <v>6831</v>
      </c>
      <c r="C2025" s="49"/>
      <c r="D2025" s="49"/>
      <c r="E2025" s="49"/>
      <c r="F2025" s="49"/>
      <c r="G2025" s="49" t="s">
        <v>983</v>
      </c>
      <c r="H2025" s="49"/>
      <c r="I2025" s="49"/>
      <c r="J2025" s="49" t="s">
        <v>984</v>
      </c>
      <c r="L2025" t="e">
        <v>#VALUE!</v>
      </c>
      <c r="M2025">
        <f t="shared" si="31"/>
        <v>0</v>
      </c>
    </row>
    <row r="2026" spans="1:13" ht="12.75" customHeight="1" x14ac:dyDescent="0.25">
      <c r="A2026" s="48" t="s">
        <v>6850</v>
      </c>
      <c r="B2026" s="48" t="s">
        <v>6831</v>
      </c>
      <c r="C2026" s="49"/>
      <c r="D2026" s="49"/>
      <c r="E2026" s="49"/>
      <c r="F2026" s="49"/>
      <c r="G2026" s="49" t="s">
        <v>983</v>
      </c>
      <c r="H2026" s="49"/>
      <c r="I2026" s="49"/>
      <c r="J2026" s="49" t="s">
        <v>984</v>
      </c>
      <c r="L2026" t="e">
        <v>#VALUE!</v>
      </c>
      <c r="M2026">
        <f t="shared" si="31"/>
        <v>0</v>
      </c>
    </row>
    <row r="2027" spans="1:13" ht="12.75" customHeight="1" x14ac:dyDescent="0.25">
      <c r="A2027" s="48" t="s">
        <v>6851</v>
      </c>
      <c r="B2027" s="48" t="s">
        <v>6831</v>
      </c>
      <c r="C2027" s="49"/>
      <c r="D2027" s="49"/>
      <c r="E2027" s="49"/>
      <c r="F2027" s="49"/>
      <c r="G2027" s="49" t="s">
        <v>983</v>
      </c>
      <c r="H2027" s="49"/>
      <c r="I2027" s="49"/>
      <c r="J2027" s="49" t="s">
        <v>984</v>
      </c>
      <c r="L2027" t="e">
        <v>#VALUE!</v>
      </c>
      <c r="M2027">
        <f t="shared" si="31"/>
        <v>0</v>
      </c>
    </row>
    <row r="2028" spans="1:13" ht="12.75" customHeight="1" x14ac:dyDescent="0.25">
      <c r="A2028" s="48" t="s">
        <v>6852</v>
      </c>
      <c r="B2028" s="48" t="s">
        <v>6853</v>
      </c>
      <c r="C2028" s="49"/>
      <c r="D2028" s="49"/>
      <c r="E2028" s="49"/>
      <c r="F2028" s="49"/>
      <c r="G2028" s="49" t="s">
        <v>983</v>
      </c>
      <c r="H2028" s="49"/>
      <c r="I2028" s="49"/>
      <c r="J2028" s="49" t="s">
        <v>984</v>
      </c>
      <c r="L2028" t="e">
        <v>#VALUE!</v>
      </c>
      <c r="M2028">
        <f t="shared" si="31"/>
        <v>0</v>
      </c>
    </row>
    <row r="2029" spans="1:13" ht="12.75" customHeight="1" x14ac:dyDescent="0.25">
      <c r="A2029" s="48" t="s">
        <v>6854</v>
      </c>
      <c r="B2029" s="48" t="s">
        <v>6855</v>
      </c>
      <c r="C2029" s="49"/>
      <c r="D2029" s="49"/>
      <c r="E2029" s="49"/>
      <c r="F2029" s="49"/>
      <c r="G2029" s="49" t="s">
        <v>983</v>
      </c>
      <c r="H2029" s="49"/>
      <c r="I2029" s="49"/>
      <c r="J2029" s="49" t="s">
        <v>984</v>
      </c>
      <c r="L2029" t="e">
        <v>#VALUE!</v>
      </c>
      <c r="M2029">
        <f t="shared" si="31"/>
        <v>0</v>
      </c>
    </row>
    <row r="2030" spans="1:13" ht="12.75" customHeight="1" x14ac:dyDescent="0.25">
      <c r="A2030" s="48" t="s">
        <v>6856</v>
      </c>
      <c r="B2030" s="48" t="s">
        <v>6857</v>
      </c>
      <c r="C2030" s="49"/>
      <c r="D2030" s="49"/>
      <c r="E2030" s="49"/>
      <c r="F2030" s="49"/>
      <c r="G2030" s="49" t="s">
        <v>983</v>
      </c>
      <c r="H2030" s="49"/>
      <c r="I2030" s="49"/>
      <c r="J2030" s="49" t="s">
        <v>984</v>
      </c>
      <c r="L2030" t="e">
        <v>#VALUE!</v>
      </c>
      <c r="M2030">
        <f t="shared" si="31"/>
        <v>0</v>
      </c>
    </row>
    <row r="2031" spans="1:13" ht="12.75" customHeight="1" x14ac:dyDescent="0.25">
      <c r="A2031" s="48" t="s">
        <v>6858</v>
      </c>
      <c r="B2031" s="48" t="s">
        <v>6831</v>
      </c>
      <c r="C2031" s="49"/>
      <c r="D2031" s="49"/>
      <c r="E2031" s="49"/>
      <c r="F2031" s="49"/>
      <c r="G2031" s="49" t="s">
        <v>983</v>
      </c>
      <c r="H2031" s="49"/>
      <c r="I2031" s="49"/>
      <c r="J2031" s="49" t="s">
        <v>984</v>
      </c>
      <c r="L2031" t="e">
        <v>#VALUE!</v>
      </c>
      <c r="M2031">
        <f t="shared" si="31"/>
        <v>0</v>
      </c>
    </row>
    <row r="2032" spans="1:13" ht="12.75" customHeight="1" x14ac:dyDescent="0.25">
      <c r="A2032" s="48" t="s">
        <v>6859</v>
      </c>
      <c r="B2032" s="48" t="s">
        <v>6860</v>
      </c>
      <c r="C2032" s="49"/>
      <c r="D2032" s="49"/>
      <c r="E2032" s="49"/>
      <c r="F2032" s="49"/>
      <c r="G2032" s="49" t="s">
        <v>983</v>
      </c>
      <c r="H2032" s="49"/>
      <c r="I2032" s="49"/>
      <c r="J2032" s="49" t="s">
        <v>984</v>
      </c>
      <c r="L2032" t="e">
        <v>#VALUE!</v>
      </c>
      <c r="M2032">
        <f t="shared" si="31"/>
        <v>0</v>
      </c>
    </row>
    <row r="2033" spans="1:13" ht="12.75" customHeight="1" x14ac:dyDescent="0.25">
      <c r="A2033" s="48" t="s">
        <v>6861</v>
      </c>
      <c r="B2033" s="48" t="s">
        <v>6862</v>
      </c>
      <c r="C2033" s="49"/>
      <c r="D2033" s="49"/>
      <c r="E2033" s="49"/>
      <c r="F2033" s="49"/>
      <c r="G2033" s="49" t="s">
        <v>983</v>
      </c>
      <c r="H2033" s="49"/>
      <c r="I2033" s="49"/>
      <c r="J2033" s="49" t="s">
        <v>984</v>
      </c>
      <c r="L2033" t="e">
        <v>#VALUE!</v>
      </c>
      <c r="M2033">
        <f t="shared" si="31"/>
        <v>0</v>
      </c>
    </row>
    <row r="2034" spans="1:13" ht="12.75" customHeight="1" x14ac:dyDescent="0.25">
      <c r="A2034" s="48" t="s">
        <v>6863</v>
      </c>
      <c r="B2034" s="48" t="s">
        <v>6864</v>
      </c>
      <c r="C2034" s="49"/>
      <c r="D2034" s="49"/>
      <c r="E2034" s="49"/>
      <c r="F2034" s="49"/>
      <c r="G2034" s="49" t="s">
        <v>983</v>
      </c>
      <c r="H2034" s="49"/>
      <c r="I2034" s="49"/>
      <c r="J2034" s="49" t="s">
        <v>984</v>
      </c>
      <c r="L2034" t="e">
        <v>#VALUE!</v>
      </c>
      <c r="M2034">
        <f t="shared" si="31"/>
        <v>0</v>
      </c>
    </row>
    <row r="2035" spans="1:13" ht="12.75" customHeight="1" x14ac:dyDescent="0.25">
      <c r="A2035" s="48" t="s">
        <v>6865</v>
      </c>
      <c r="B2035" s="48" t="s">
        <v>6831</v>
      </c>
      <c r="C2035" s="49"/>
      <c r="D2035" s="49"/>
      <c r="E2035" s="49"/>
      <c r="F2035" s="49"/>
      <c r="G2035" s="49" t="s">
        <v>983</v>
      </c>
      <c r="H2035" s="49"/>
      <c r="I2035" s="49"/>
      <c r="J2035" s="49" t="s">
        <v>984</v>
      </c>
      <c r="L2035" t="e">
        <v>#VALUE!</v>
      </c>
      <c r="M2035">
        <f t="shared" si="31"/>
        <v>0</v>
      </c>
    </row>
    <row r="2036" spans="1:13" ht="12.75" customHeight="1" x14ac:dyDescent="0.25">
      <c r="A2036" s="48" t="s">
        <v>6866</v>
      </c>
      <c r="B2036" s="48" t="s">
        <v>6867</v>
      </c>
      <c r="C2036" s="49"/>
      <c r="D2036" s="49"/>
      <c r="E2036" s="49"/>
      <c r="F2036" s="49"/>
      <c r="G2036" s="49" t="s">
        <v>983</v>
      </c>
      <c r="H2036" s="49"/>
      <c r="I2036" s="49"/>
      <c r="J2036" s="49" t="s">
        <v>984</v>
      </c>
      <c r="L2036" t="e">
        <v>#VALUE!</v>
      </c>
      <c r="M2036">
        <f t="shared" si="31"/>
        <v>0</v>
      </c>
    </row>
    <row r="2037" spans="1:13" ht="12.75" customHeight="1" x14ac:dyDescent="0.25">
      <c r="A2037" s="48" t="s">
        <v>6868</v>
      </c>
      <c r="B2037" s="48" t="s">
        <v>6869</v>
      </c>
      <c r="C2037" s="49"/>
      <c r="D2037" s="49"/>
      <c r="E2037" s="49"/>
      <c r="F2037" s="49"/>
      <c r="G2037" s="49" t="s">
        <v>983</v>
      </c>
      <c r="H2037" s="49"/>
      <c r="I2037" s="49"/>
      <c r="J2037" s="49" t="s">
        <v>984</v>
      </c>
      <c r="L2037" t="e">
        <v>#VALUE!</v>
      </c>
      <c r="M2037">
        <f t="shared" si="31"/>
        <v>0</v>
      </c>
    </row>
    <row r="2038" spans="1:13" ht="12.75" customHeight="1" x14ac:dyDescent="0.25">
      <c r="A2038" s="48" t="s">
        <v>6870</v>
      </c>
      <c r="B2038" s="48" t="s">
        <v>6831</v>
      </c>
      <c r="C2038" s="49"/>
      <c r="D2038" s="49"/>
      <c r="E2038" s="49"/>
      <c r="F2038" s="49"/>
      <c r="G2038" s="49" t="s">
        <v>983</v>
      </c>
      <c r="H2038" s="49"/>
      <c r="I2038" s="49"/>
      <c r="J2038" s="49" t="s">
        <v>984</v>
      </c>
      <c r="L2038" t="e">
        <v>#VALUE!</v>
      </c>
      <c r="M2038">
        <f t="shared" si="31"/>
        <v>0</v>
      </c>
    </row>
    <row r="2039" spans="1:13" ht="12.75" customHeight="1" x14ac:dyDescent="0.25">
      <c r="A2039" s="48" t="s">
        <v>6871</v>
      </c>
      <c r="B2039" s="48" t="s">
        <v>6872</v>
      </c>
      <c r="C2039" s="49"/>
      <c r="D2039" s="49"/>
      <c r="E2039" s="49"/>
      <c r="F2039" s="49"/>
      <c r="G2039" s="49" t="s">
        <v>983</v>
      </c>
      <c r="H2039" s="49"/>
      <c r="I2039" s="49"/>
      <c r="J2039" s="49" t="s">
        <v>984</v>
      </c>
      <c r="L2039" t="e">
        <v>#VALUE!</v>
      </c>
      <c r="M2039">
        <f t="shared" si="31"/>
        <v>0</v>
      </c>
    </row>
    <row r="2040" spans="1:13" ht="12.75" customHeight="1" x14ac:dyDescent="0.25">
      <c r="A2040" s="48" t="s">
        <v>6873</v>
      </c>
      <c r="B2040" s="48" t="s">
        <v>6874</v>
      </c>
      <c r="C2040" s="49"/>
      <c r="D2040" s="49"/>
      <c r="E2040" s="49"/>
      <c r="F2040" s="49"/>
      <c r="G2040" s="49" t="s">
        <v>983</v>
      </c>
      <c r="H2040" s="49"/>
      <c r="I2040" s="49"/>
      <c r="J2040" s="49" t="s">
        <v>984</v>
      </c>
      <c r="L2040" t="e">
        <v>#VALUE!</v>
      </c>
      <c r="M2040">
        <f t="shared" si="31"/>
        <v>0</v>
      </c>
    </row>
    <row r="2041" spans="1:13" ht="12.75" customHeight="1" x14ac:dyDescent="0.25">
      <c r="A2041" s="48" t="s">
        <v>6875</v>
      </c>
      <c r="B2041" s="48" t="s">
        <v>6876</v>
      </c>
      <c r="C2041" s="49"/>
      <c r="D2041" s="49"/>
      <c r="E2041" s="49"/>
      <c r="F2041" s="49"/>
      <c r="G2041" s="49" t="s">
        <v>983</v>
      </c>
      <c r="H2041" s="49"/>
      <c r="I2041" s="49"/>
      <c r="J2041" s="49" t="s">
        <v>984</v>
      </c>
      <c r="L2041" t="e">
        <v>#VALUE!</v>
      </c>
      <c r="M2041">
        <f t="shared" si="31"/>
        <v>0</v>
      </c>
    </row>
    <row r="2042" spans="1:13" ht="12.75" customHeight="1" x14ac:dyDescent="0.25">
      <c r="A2042" s="48" t="s">
        <v>6877</v>
      </c>
      <c r="B2042" s="48" t="s">
        <v>6878</v>
      </c>
      <c r="C2042" s="49"/>
      <c r="D2042" s="49"/>
      <c r="E2042" s="49"/>
      <c r="F2042" s="49"/>
      <c r="G2042" s="49" t="s">
        <v>983</v>
      </c>
      <c r="H2042" s="49"/>
      <c r="I2042" s="49"/>
      <c r="J2042" s="49" t="s">
        <v>984</v>
      </c>
      <c r="L2042" t="e">
        <v>#VALUE!</v>
      </c>
      <c r="M2042">
        <f t="shared" si="31"/>
        <v>0</v>
      </c>
    </row>
    <row r="2043" spans="1:13" ht="12.75" customHeight="1" x14ac:dyDescent="0.25">
      <c r="A2043" s="48" t="s">
        <v>6879</v>
      </c>
      <c r="B2043" s="48" t="s">
        <v>6880</v>
      </c>
      <c r="C2043" s="49"/>
      <c r="D2043" s="49"/>
      <c r="E2043" s="49"/>
      <c r="F2043" s="49"/>
      <c r="G2043" s="49" t="s">
        <v>983</v>
      </c>
      <c r="H2043" s="49"/>
      <c r="I2043" s="49"/>
      <c r="J2043" s="49" t="s">
        <v>984</v>
      </c>
      <c r="L2043" t="e">
        <v>#VALUE!</v>
      </c>
      <c r="M2043">
        <f t="shared" si="31"/>
        <v>0</v>
      </c>
    </row>
    <row r="2044" spans="1:13" ht="12.75" customHeight="1" x14ac:dyDescent="0.25">
      <c r="A2044" s="48" t="s">
        <v>6881</v>
      </c>
      <c r="B2044" s="48" t="s">
        <v>6882</v>
      </c>
      <c r="C2044" s="49"/>
      <c r="D2044" s="49"/>
      <c r="E2044" s="49"/>
      <c r="F2044" s="49"/>
      <c r="G2044" s="49" t="s">
        <v>983</v>
      </c>
      <c r="H2044" s="49"/>
      <c r="I2044" s="49"/>
      <c r="J2044" s="49" t="s">
        <v>984</v>
      </c>
      <c r="L2044" t="e">
        <v>#VALUE!</v>
      </c>
      <c r="M2044">
        <f t="shared" si="31"/>
        <v>0</v>
      </c>
    </row>
    <row r="2045" spans="1:13" ht="12.75" customHeight="1" x14ac:dyDescent="0.25">
      <c r="A2045" s="48" t="s">
        <v>6883</v>
      </c>
      <c r="B2045" s="48" t="s">
        <v>6884</v>
      </c>
      <c r="C2045" s="49"/>
      <c r="D2045" s="49"/>
      <c r="E2045" s="49"/>
      <c r="F2045" s="49"/>
      <c r="G2045" s="49" t="s">
        <v>983</v>
      </c>
      <c r="H2045" s="49"/>
      <c r="I2045" s="49"/>
      <c r="J2045" s="49" t="s">
        <v>984</v>
      </c>
      <c r="L2045" t="e">
        <v>#VALUE!</v>
      </c>
      <c r="M2045">
        <f t="shared" si="31"/>
        <v>0</v>
      </c>
    </row>
    <row r="2046" spans="1:13" ht="12.75" customHeight="1" x14ac:dyDescent="0.25">
      <c r="A2046" s="48" t="s">
        <v>6885</v>
      </c>
      <c r="B2046" s="48" t="s">
        <v>6886</v>
      </c>
      <c r="C2046" s="49"/>
      <c r="D2046" s="49"/>
      <c r="E2046" s="49"/>
      <c r="F2046" s="49"/>
      <c r="G2046" s="49" t="s">
        <v>983</v>
      </c>
      <c r="H2046" s="49"/>
      <c r="I2046" s="49"/>
      <c r="J2046" s="49" t="s">
        <v>984</v>
      </c>
      <c r="L2046" t="e">
        <v>#VALUE!</v>
      </c>
      <c r="M2046">
        <f t="shared" si="31"/>
        <v>0</v>
      </c>
    </row>
    <row r="2047" spans="1:13" ht="12.75" customHeight="1" x14ac:dyDescent="0.25">
      <c r="A2047" s="48" t="s">
        <v>6887</v>
      </c>
      <c r="B2047" s="48" t="s">
        <v>6888</v>
      </c>
      <c r="C2047" s="49"/>
      <c r="D2047" s="49"/>
      <c r="E2047" s="49"/>
      <c r="F2047" s="49"/>
      <c r="G2047" s="49" t="s">
        <v>983</v>
      </c>
      <c r="H2047" s="49"/>
      <c r="I2047" s="49"/>
      <c r="J2047" s="49" t="s">
        <v>984</v>
      </c>
      <c r="L2047" t="e">
        <v>#VALUE!</v>
      </c>
      <c r="M2047">
        <f t="shared" si="31"/>
        <v>0</v>
      </c>
    </row>
    <row r="2048" spans="1:13" ht="12.75" customHeight="1" x14ac:dyDescent="0.25">
      <c r="A2048" s="48" t="s">
        <v>6889</v>
      </c>
      <c r="B2048" s="48" t="s">
        <v>6890</v>
      </c>
      <c r="C2048" s="49"/>
      <c r="D2048" s="49"/>
      <c r="E2048" s="49"/>
      <c r="F2048" s="49"/>
      <c r="G2048" s="49" t="s">
        <v>983</v>
      </c>
      <c r="H2048" s="49"/>
      <c r="I2048" s="49"/>
      <c r="J2048" s="49" t="s">
        <v>984</v>
      </c>
      <c r="L2048" t="e">
        <v>#VALUE!</v>
      </c>
      <c r="M2048">
        <f t="shared" si="31"/>
        <v>0</v>
      </c>
    </row>
    <row r="2049" spans="1:13" ht="12.75" customHeight="1" x14ac:dyDescent="0.25">
      <c r="A2049" s="48" t="s">
        <v>6891</v>
      </c>
      <c r="B2049" s="48" t="s">
        <v>6892</v>
      </c>
      <c r="C2049" s="49"/>
      <c r="D2049" s="49"/>
      <c r="E2049" s="49"/>
      <c r="F2049" s="49"/>
      <c r="G2049" s="49" t="s">
        <v>983</v>
      </c>
      <c r="H2049" s="49"/>
      <c r="I2049" s="49"/>
      <c r="J2049" s="49" t="s">
        <v>984</v>
      </c>
      <c r="L2049" t="e">
        <v>#VALUE!</v>
      </c>
      <c r="M2049">
        <f t="shared" si="31"/>
        <v>0</v>
      </c>
    </row>
    <row r="2050" spans="1:13" ht="12.75" customHeight="1" x14ac:dyDescent="0.25">
      <c r="A2050" s="48" t="s">
        <v>6893</v>
      </c>
      <c r="B2050" s="48" t="s">
        <v>6894</v>
      </c>
      <c r="C2050" s="49"/>
      <c r="D2050" s="49"/>
      <c r="E2050" s="49"/>
      <c r="F2050" s="49"/>
      <c r="G2050" s="49" t="s">
        <v>983</v>
      </c>
      <c r="H2050" s="49"/>
      <c r="I2050" s="49"/>
      <c r="J2050" s="49" t="s">
        <v>984</v>
      </c>
      <c r="L2050" t="e">
        <v>#VALUE!</v>
      </c>
      <c r="M2050">
        <f t="shared" si="31"/>
        <v>0</v>
      </c>
    </row>
    <row r="2051" spans="1:13" ht="12.75" customHeight="1" x14ac:dyDescent="0.25">
      <c r="A2051" s="48" t="s">
        <v>6895</v>
      </c>
      <c r="B2051" s="48" t="s">
        <v>6896</v>
      </c>
      <c r="C2051" s="49"/>
      <c r="D2051" s="49"/>
      <c r="E2051" s="49"/>
      <c r="F2051" s="49"/>
      <c r="G2051" s="49" t="s">
        <v>983</v>
      </c>
      <c r="H2051" s="49"/>
      <c r="I2051" s="49"/>
      <c r="J2051" s="49" t="s">
        <v>984</v>
      </c>
      <c r="L2051" t="e">
        <v>#VALUE!</v>
      </c>
      <c r="M2051">
        <f t="shared" si="31"/>
        <v>0</v>
      </c>
    </row>
    <row r="2052" spans="1:13" ht="12.75" customHeight="1" x14ac:dyDescent="0.25">
      <c r="A2052" s="48" t="s">
        <v>6897</v>
      </c>
      <c r="B2052" s="48" t="s">
        <v>6898</v>
      </c>
      <c r="C2052" s="49"/>
      <c r="D2052" s="49"/>
      <c r="E2052" s="49"/>
      <c r="F2052" s="49"/>
      <c r="G2052" s="49" t="s">
        <v>983</v>
      </c>
      <c r="H2052" s="49"/>
      <c r="I2052" s="49"/>
      <c r="J2052" s="49" t="s">
        <v>984</v>
      </c>
      <c r="L2052" t="e">
        <v>#VALUE!</v>
      </c>
      <c r="M2052">
        <f t="shared" si="31"/>
        <v>0</v>
      </c>
    </row>
    <row r="2053" spans="1:13" ht="12.75" customHeight="1" x14ac:dyDescent="0.25">
      <c r="A2053" s="48" t="s">
        <v>6899</v>
      </c>
      <c r="B2053" s="48" t="s">
        <v>6900</v>
      </c>
      <c r="C2053" s="49"/>
      <c r="D2053" s="49"/>
      <c r="E2053" s="49"/>
      <c r="F2053" s="49"/>
      <c r="G2053" s="49" t="s">
        <v>983</v>
      </c>
      <c r="H2053" s="49"/>
      <c r="I2053" s="49"/>
      <c r="J2053" s="49" t="s">
        <v>984</v>
      </c>
      <c r="L2053" t="e">
        <v>#VALUE!</v>
      </c>
      <c r="M2053">
        <f t="shared" ref="M2053:M2116" si="32">+E2053</f>
        <v>0</v>
      </c>
    </row>
    <row r="2054" spans="1:13" ht="12.75" customHeight="1" x14ac:dyDescent="0.25">
      <c r="A2054" s="48" t="s">
        <v>6901</v>
      </c>
      <c r="B2054" s="48" t="s">
        <v>6902</v>
      </c>
      <c r="C2054" s="49"/>
      <c r="D2054" s="49"/>
      <c r="E2054" s="49"/>
      <c r="F2054" s="49"/>
      <c r="G2054" s="49" t="s">
        <v>983</v>
      </c>
      <c r="H2054" s="49"/>
      <c r="I2054" s="49"/>
      <c r="J2054" s="49" t="s">
        <v>984</v>
      </c>
      <c r="L2054" t="e">
        <v>#VALUE!</v>
      </c>
      <c r="M2054">
        <f t="shared" si="32"/>
        <v>0</v>
      </c>
    </row>
    <row r="2055" spans="1:13" ht="12.75" customHeight="1" x14ac:dyDescent="0.25">
      <c r="A2055" s="48" t="s">
        <v>6903</v>
      </c>
      <c r="B2055" s="48" t="s">
        <v>6902</v>
      </c>
      <c r="C2055" s="49"/>
      <c r="D2055" s="49"/>
      <c r="E2055" s="49"/>
      <c r="F2055" s="49"/>
      <c r="G2055" s="49" t="s">
        <v>983</v>
      </c>
      <c r="H2055" s="49"/>
      <c r="I2055" s="49"/>
      <c r="J2055" s="49" t="s">
        <v>984</v>
      </c>
      <c r="L2055" t="e">
        <v>#VALUE!</v>
      </c>
      <c r="M2055">
        <f t="shared" si="32"/>
        <v>0</v>
      </c>
    </row>
    <row r="2056" spans="1:13" ht="12.75" customHeight="1" x14ac:dyDescent="0.25">
      <c r="A2056" s="48" t="s">
        <v>6904</v>
      </c>
      <c r="B2056" s="48" t="s">
        <v>6905</v>
      </c>
      <c r="C2056" s="49"/>
      <c r="D2056" s="49"/>
      <c r="E2056" s="49"/>
      <c r="F2056" s="49"/>
      <c r="G2056" s="49" t="s">
        <v>983</v>
      </c>
      <c r="H2056" s="49"/>
      <c r="I2056" s="49"/>
      <c r="J2056" s="49" t="s">
        <v>984</v>
      </c>
      <c r="L2056" t="e">
        <v>#VALUE!</v>
      </c>
      <c r="M2056">
        <f t="shared" si="32"/>
        <v>0</v>
      </c>
    </row>
    <row r="2057" spans="1:13" ht="12.75" customHeight="1" x14ac:dyDescent="0.25">
      <c r="A2057" s="48" t="s">
        <v>6906</v>
      </c>
      <c r="B2057" s="48" t="s">
        <v>6907</v>
      </c>
      <c r="C2057" s="49"/>
      <c r="D2057" s="49"/>
      <c r="E2057" s="49"/>
      <c r="F2057" s="49"/>
      <c r="G2057" s="49" t="s">
        <v>983</v>
      </c>
      <c r="H2057" s="49"/>
      <c r="I2057" s="49"/>
      <c r="J2057" s="49" t="s">
        <v>984</v>
      </c>
      <c r="L2057" t="e">
        <v>#VALUE!</v>
      </c>
      <c r="M2057">
        <f t="shared" si="32"/>
        <v>0</v>
      </c>
    </row>
    <row r="2058" spans="1:13" ht="12.75" customHeight="1" x14ac:dyDescent="0.25">
      <c r="A2058" s="48" t="s">
        <v>6908</v>
      </c>
      <c r="B2058" s="48" t="s">
        <v>6909</v>
      </c>
      <c r="C2058" s="49"/>
      <c r="D2058" s="49"/>
      <c r="E2058" s="49"/>
      <c r="F2058" s="49"/>
      <c r="G2058" s="49" t="s">
        <v>983</v>
      </c>
      <c r="H2058" s="49"/>
      <c r="I2058" s="49"/>
      <c r="J2058" s="49" t="s">
        <v>984</v>
      </c>
      <c r="L2058" t="e">
        <v>#VALUE!</v>
      </c>
      <c r="M2058">
        <f t="shared" si="32"/>
        <v>0</v>
      </c>
    </row>
    <row r="2059" spans="1:13" ht="12.75" customHeight="1" x14ac:dyDescent="0.25">
      <c r="A2059" s="48" t="s">
        <v>6910</v>
      </c>
      <c r="B2059" s="48" t="s">
        <v>6911</v>
      </c>
      <c r="C2059" s="49"/>
      <c r="D2059" s="49"/>
      <c r="E2059" s="49"/>
      <c r="F2059" s="49"/>
      <c r="G2059" s="49" t="s">
        <v>983</v>
      </c>
      <c r="H2059" s="49"/>
      <c r="I2059" s="49"/>
      <c r="J2059" s="49" t="s">
        <v>984</v>
      </c>
      <c r="L2059" t="e">
        <v>#VALUE!</v>
      </c>
      <c r="M2059">
        <f t="shared" si="32"/>
        <v>0</v>
      </c>
    </row>
    <row r="2060" spans="1:13" ht="12.75" customHeight="1" x14ac:dyDescent="0.25">
      <c r="A2060" s="48" t="s">
        <v>6912</v>
      </c>
      <c r="B2060" s="48" t="s">
        <v>6913</v>
      </c>
      <c r="C2060" s="49"/>
      <c r="D2060" s="49"/>
      <c r="E2060" s="49"/>
      <c r="F2060" s="49"/>
      <c r="G2060" s="49" t="s">
        <v>983</v>
      </c>
      <c r="H2060" s="49"/>
      <c r="I2060" s="49"/>
      <c r="J2060" s="49" t="s">
        <v>984</v>
      </c>
      <c r="L2060" t="e">
        <v>#VALUE!</v>
      </c>
      <c r="M2060">
        <f t="shared" si="32"/>
        <v>0</v>
      </c>
    </row>
    <row r="2061" spans="1:13" ht="12.75" customHeight="1" x14ac:dyDescent="0.25">
      <c r="A2061" s="48" t="s">
        <v>6914</v>
      </c>
      <c r="B2061" s="48" t="s">
        <v>6915</v>
      </c>
      <c r="C2061" s="49"/>
      <c r="D2061" s="49"/>
      <c r="E2061" s="49"/>
      <c r="F2061" s="49"/>
      <c r="G2061" s="49" t="s">
        <v>983</v>
      </c>
      <c r="H2061" s="49"/>
      <c r="I2061" s="49"/>
      <c r="J2061" s="49" t="s">
        <v>984</v>
      </c>
      <c r="L2061" t="e">
        <v>#VALUE!</v>
      </c>
      <c r="M2061">
        <f t="shared" si="32"/>
        <v>0</v>
      </c>
    </row>
    <row r="2062" spans="1:13" ht="12.75" customHeight="1" x14ac:dyDescent="0.25">
      <c r="A2062" s="48" t="s">
        <v>6916</v>
      </c>
      <c r="B2062" s="48" t="s">
        <v>6917</v>
      </c>
      <c r="C2062" s="49"/>
      <c r="D2062" s="49"/>
      <c r="E2062" s="49"/>
      <c r="F2062" s="49"/>
      <c r="G2062" s="49" t="s">
        <v>983</v>
      </c>
      <c r="H2062" s="49"/>
      <c r="I2062" s="49"/>
      <c r="J2062" s="49" t="s">
        <v>984</v>
      </c>
      <c r="L2062" t="e">
        <v>#VALUE!</v>
      </c>
      <c r="M2062">
        <f t="shared" si="32"/>
        <v>0</v>
      </c>
    </row>
    <row r="2063" spans="1:13" ht="12.75" customHeight="1" x14ac:dyDescent="0.25">
      <c r="A2063" s="48" t="s">
        <v>6918</v>
      </c>
      <c r="B2063" s="48" t="s">
        <v>6919</v>
      </c>
      <c r="C2063" s="49"/>
      <c r="D2063" s="49"/>
      <c r="E2063" s="49"/>
      <c r="F2063" s="49"/>
      <c r="G2063" s="49" t="s">
        <v>983</v>
      </c>
      <c r="H2063" s="49"/>
      <c r="I2063" s="49"/>
      <c r="J2063" s="49" t="s">
        <v>984</v>
      </c>
      <c r="L2063" t="e">
        <v>#VALUE!</v>
      </c>
      <c r="M2063">
        <f t="shared" si="32"/>
        <v>0</v>
      </c>
    </row>
    <row r="2064" spans="1:13" ht="12.75" customHeight="1" x14ac:dyDescent="0.25">
      <c r="A2064" s="48" t="s">
        <v>6920</v>
      </c>
      <c r="B2064" s="48" t="s">
        <v>6921</v>
      </c>
      <c r="C2064" s="49"/>
      <c r="D2064" s="49"/>
      <c r="E2064" s="49"/>
      <c r="F2064" s="49"/>
      <c r="G2064" s="49" t="s">
        <v>983</v>
      </c>
      <c r="H2064" s="49"/>
      <c r="I2064" s="49"/>
      <c r="J2064" s="49" t="s">
        <v>984</v>
      </c>
      <c r="L2064" t="e">
        <v>#VALUE!</v>
      </c>
      <c r="M2064">
        <f t="shared" si="32"/>
        <v>0</v>
      </c>
    </row>
    <row r="2065" spans="1:13" ht="12.75" customHeight="1" x14ac:dyDescent="0.25">
      <c r="A2065" s="47" t="s">
        <v>6487</v>
      </c>
      <c r="B2065" s="85" t="s">
        <v>6488</v>
      </c>
      <c r="C2065" s="86"/>
      <c r="L2065">
        <v>6</v>
      </c>
      <c r="M2065">
        <f t="shared" si="32"/>
        <v>0</v>
      </c>
    </row>
    <row r="2066" spans="1:13" ht="12.75" customHeight="1" x14ac:dyDescent="0.25">
      <c r="A2066" s="48" t="s">
        <v>6922</v>
      </c>
      <c r="B2066" s="48" t="s">
        <v>6923</v>
      </c>
      <c r="C2066" s="49"/>
      <c r="D2066" s="49"/>
      <c r="E2066" s="49"/>
      <c r="F2066" s="49"/>
      <c r="G2066" s="49" t="s">
        <v>983</v>
      </c>
      <c r="H2066" s="49"/>
      <c r="I2066" s="49"/>
      <c r="J2066" s="49" t="s">
        <v>984</v>
      </c>
      <c r="L2066" t="e">
        <v>#VALUE!</v>
      </c>
      <c r="M2066">
        <f t="shared" si="32"/>
        <v>0</v>
      </c>
    </row>
    <row r="2067" spans="1:13" ht="12.75" customHeight="1" x14ac:dyDescent="0.25">
      <c r="A2067" s="48" t="s">
        <v>6924</v>
      </c>
      <c r="B2067" s="48" t="s">
        <v>6925</v>
      </c>
      <c r="C2067" s="49"/>
      <c r="D2067" s="49"/>
      <c r="E2067" s="49"/>
      <c r="F2067" s="49"/>
      <c r="G2067" s="49" t="s">
        <v>983</v>
      </c>
      <c r="H2067" s="49"/>
      <c r="I2067" s="49"/>
      <c r="J2067" s="49" t="s">
        <v>984</v>
      </c>
      <c r="L2067" t="e">
        <v>#VALUE!</v>
      </c>
      <c r="M2067">
        <f t="shared" si="32"/>
        <v>0</v>
      </c>
    </row>
    <row r="2068" spans="1:13" ht="12.75" customHeight="1" x14ac:dyDescent="0.25">
      <c r="A2068" s="48" t="s">
        <v>6926</v>
      </c>
      <c r="B2068" s="48" t="s">
        <v>6927</v>
      </c>
      <c r="C2068" s="49"/>
      <c r="D2068" s="49"/>
      <c r="E2068" s="49"/>
      <c r="F2068" s="49"/>
      <c r="G2068" s="49" t="s">
        <v>983</v>
      </c>
      <c r="H2068" s="49"/>
      <c r="I2068" s="49"/>
      <c r="J2068" s="49" t="s">
        <v>984</v>
      </c>
      <c r="L2068" t="e">
        <v>#VALUE!</v>
      </c>
      <c r="M2068">
        <f t="shared" si="32"/>
        <v>0</v>
      </c>
    </row>
    <row r="2069" spans="1:13" ht="12.75" customHeight="1" x14ac:dyDescent="0.25">
      <c r="A2069" s="48" t="s">
        <v>6928</v>
      </c>
      <c r="B2069" s="48" t="s">
        <v>6929</v>
      </c>
      <c r="C2069" s="49"/>
      <c r="D2069" s="49"/>
      <c r="E2069" s="49"/>
      <c r="F2069" s="49"/>
      <c r="G2069" s="49" t="s">
        <v>983</v>
      </c>
      <c r="H2069" s="49"/>
      <c r="I2069" s="49"/>
      <c r="J2069" s="49" t="s">
        <v>984</v>
      </c>
      <c r="L2069" t="e">
        <v>#VALUE!</v>
      </c>
      <c r="M2069">
        <f t="shared" si="32"/>
        <v>0</v>
      </c>
    </row>
    <row r="2070" spans="1:13" ht="12.75" customHeight="1" x14ac:dyDescent="0.25">
      <c r="A2070" s="48" t="s">
        <v>6930</v>
      </c>
      <c r="B2070" s="48" t="s">
        <v>6931</v>
      </c>
      <c r="C2070" s="49"/>
      <c r="D2070" s="49"/>
      <c r="E2070" s="49"/>
      <c r="F2070" s="49"/>
      <c r="G2070" s="49" t="s">
        <v>983</v>
      </c>
      <c r="H2070" s="49"/>
      <c r="I2070" s="49"/>
      <c r="J2070" s="49" t="s">
        <v>984</v>
      </c>
      <c r="L2070" t="e">
        <v>#VALUE!</v>
      </c>
      <c r="M2070">
        <f t="shared" si="32"/>
        <v>0</v>
      </c>
    </row>
    <row r="2071" spans="1:13" ht="12.75" customHeight="1" x14ac:dyDescent="0.25">
      <c r="A2071" s="48" t="s">
        <v>6932</v>
      </c>
      <c r="B2071" s="48" t="s">
        <v>6933</v>
      </c>
      <c r="C2071" s="49"/>
      <c r="D2071" s="49"/>
      <c r="E2071" s="49"/>
      <c r="F2071" s="49"/>
      <c r="G2071" s="49" t="s">
        <v>983</v>
      </c>
      <c r="H2071" s="49"/>
      <c r="I2071" s="49"/>
      <c r="J2071" s="49" t="s">
        <v>984</v>
      </c>
      <c r="L2071" t="e">
        <v>#VALUE!</v>
      </c>
      <c r="M2071">
        <f t="shared" si="32"/>
        <v>0</v>
      </c>
    </row>
    <row r="2072" spans="1:13" ht="12.75" customHeight="1" x14ac:dyDescent="0.25">
      <c r="A2072" s="48" t="s">
        <v>6934</v>
      </c>
      <c r="B2072" s="48" t="s">
        <v>6935</v>
      </c>
      <c r="C2072" s="49"/>
      <c r="D2072" s="49"/>
      <c r="E2072" s="49"/>
      <c r="F2072" s="49"/>
      <c r="G2072" s="49" t="s">
        <v>983</v>
      </c>
      <c r="H2072" s="49"/>
      <c r="I2072" s="49"/>
      <c r="J2072" s="49" t="s">
        <v>984</v>
      </c>
      <c r="L2072" t="e">
        <v>#VALUE!</v>
      </c>
      <c r="M2072">
        <f t="shared" si="32"/>
        <v>0</v>
      </c>
    </row>
    <row r="2073" spans="1:13" ht="12.75" customHeight="1" x14ac:dyDescent="0.25">
      <c r="A2073" s="48" t="s">
        <v>6936</v>
      </c>
      <c r="B2073" s="48" t="s">
        <v>6937</v>
      </c>
      <c r="C2073" s="49"/>
      <c r="D2073" s="49"/>
      <c r="E2073" s="49"/>
      <c r="F2073" s="49"/>
      <c r="G2073" s="49" t="s">
        <v>983</v>
      </c>
      <c r="H2073" s="49"/>
      <c r="I2073" s="49"/>
      <c r="J2073" s="49" t="s">
        <v>984</v>
      </c>
      <c r="L2073" t="e">
        <v>#VALUE!</v>
      </c>
      <c r="M2073">
        <f t="shared" si="32"/>
        <v>0</v>
      </c>
    </row>
    <row r="2074" spans="1:13" ht="12.75" customHeight="1" x14ac:dyDescent="0.25">
      <c r="A2074" s="48" t="s">
        <v>6938</v>
      </c>
      <c r="B2074" s="48" t="s">
        <v>6939</v>
      </c>
      <c r="C2074" s="49"/>
      <c r="D2074" s="49"/>
      <c r="E2074" s="49"/>
      <c r="F2074" s="49"/>
      <c r="G2074" s="49" t="s">
        <v>983</v>
      </c>
      <c r="H2074" s="49"/>
      <c r="I2074" s="49"/>
      <c r="J2074" s="49" t="s">
        <v>984</v>
      </c>
      <c r="L2074" t="e">
        <v>#VALUE!</v>
      </c>
      <c r="M2074">
        <f t="shared" si="32"/>
        <v>0</v>
      </c>
    </row>
    <row r="2075" spans="1:13" ht="12.75" customHeight="1" x14ac:dyDescent="0.25">
      <c r="A2075" s="48" t="s">
        <v>6940</v>
      </c>
      <c r="B2075" s="48" t="s">
        <v>6941</v>
      </c>
      <c r="C2075" s="49"/>
      <c r="D2075" s="49"/>
      <c r="E2075" s="49"/>
      <c r="F2075" s="49"/>
      <c r="G2075" s="49" t="s">
        <v>983</v>
      </c>
      <c r="H2075" s="49"/>
      <c r="I2075" s="49"/>
      <c r="J2075" s="49" t="s">
        <v>984</v>
      </c>
      <c r="L2075" t="e">
        <v>#VALUE!</v>
      </c>
      <c r="M2075">
        <f t="shared" si="32"/>
        <v>0</v>
      </c>
    </row>
    <row r="2076" spans="1:13" ht="12.75" customHeight="1" x14ac:dyDescent="0.25">
      <c r="A2076" s="48" t="s">
        <v>6942</v>
      </c>
      <c r="B2076" s="48" t="s">
        <v>6943</v>
      </c>
      <c r="C2076" s="49"/>
      <c r="D2076" s="49"/>
      <c r="E2076" s="49"/>
      <c r="F2076" s="49"/>
      <c r="G2076" s="49" t="s">
        <v>983</v>
      </c>
      <c r="H2076" s="49"/>
      <c r="I2076" s="49"/>
      <c r="J2076" s="49" t="s">
        <v>984</v>
      </c>
      <c r="L2076" t="e">
        <v>#VALUE!</v>
      </c>
      <c r="M2076">
        <f t="shared" si="32"/>
        <v>0</v>
      </c>
    </row>
    <row r="2077" spans="1:13" ht="12.75" customHeight="1" x14ac:dyDescent="0.25">
      <c r="A2077" s="48" t="s">
        <v>6944</v>
      </c>
      <c r="B2077" s="48" t="s">
        <v>6945</v>
      </c>
      <c r="C2077" s="49"/>
      <c r="D2077" s="49"/>
      <c r="E2077" s="49"/>
      <c r="F2077" s="49"/>
      <c r="G2077" s="49" t="s">
        <v>983</v>
      </c>
      <c r="H2077" s="49"/>
      <c r="I2077" s="49"/>
      <c r="J2077" s="49" t="s">
        <v>984</v>
      </c>
      <c r="L2077" t="e">
        <v>#VALUE!</v>
      </c>
      <c r="M2077">
        <f t="shared" si="32"/>
        <v>0</v>
      </c>
    </row>
    <row r="2078" spans="1:13" ht="12.75" customHeight="1" x14ac:dyDescent="0.25">
      <c r="A2078" s="48" t="s">
        <v>6946</v>
      </c>
      <c r="B2078" s="48" t="s">
        <v>6947</v>
      </c>
      <c r="C2078" s="49"/>
      <c r="D2078" s="49"/>
      <c r="E2078" s="49"/>
      <c r="F2078" s="49"/>
      <c r="G2078" s="49" t="s">
        <v>983</v>
      </c>
      <c r="H2078" s="49"/>
      <c r="I2078" s="49"/>
      <c r="J2078" s="49" t="s">
        <v>984</v>
      </c>
      <c r="L2078" t="e">
        <v>#VALUE!</v>
      </c>
      <c r="M2078">
        <f t="shared" si="32"/>
        <v>0</v>
      </c>
    </row>
    <row r="2079" spans="1:13" ht="12.75" customHeight="1" x14ac:dyDescent="0.25">
      <c r="A2079" s="48" t="s">
        <v>6948</v>
      </c>
      <c r="B2079" s="48" t="s">
        <v>6949</v>
      </c>
      <c r="C2079" s="49"/>
      <c r="D2079" s="49"/>
      <c r="E2079" s="49"/>
      <c r="F2079" s="49"/>
      <c r="G2079" s="49" t="s">
        <v>983</v>
      </c>
      <c r="H2079" s="49"/>
      <c r="I2079" s="49"/>
      <c r="J2079" s="49" t="s">
        <v>984</v>
      </c>
      <c r="L2079" t="e">
        <v>#VALUE!</v>
      </c>
      <c r="M2079">
        <f t="shared" si="32"/>
        <v>0</v>
      </c>
    </row>
    <row r="2080" spans="1:13" ht="12.75" customHeight="1" x14ac:dyDescent="0.25">
      <c r="A2080" s="48" t="s">
        <v>6950</v>
      </c>
      <c r="B2080" s="48" t="s">
        <v>6951</v>
      </c>
      <c r="C2080" s="49"/>
      <c r="D2080" s="49"/>
      <c r="E2080" s="49"/>
      <c r="F2080" s="49"/>
      <c r="G2080" s="49" t="s">
        <v>983</v>
      </c>
      <c r="H2080" s="49"/>
      <c r="I2080" s="49"/>
      <c r="J2080" s="49" t="s">
        <v>984</v>
      </c>
      <c r="L2080" t="e">
        <v>#VALUE!</v>
      </c>
      <c r="M2080">
        <f t="shared" si="32"/>
        <v>0</v>
      </c>
    </row>
    <row r="2081" spans="1:13" ht="12.75" customHeight="1" x14ac:dyDescent="0.25">
      <c r="A2081" s="48" t="s">
        <v>6952</v>
      </c>
      <c r="B2081" s="48" t="s">
        <v>6953</v>
      </c>
      <c r="C2081" s="49"/>
      <c r="D2081" s="49"/>
      <c r="E2081" s="49"/>
      <c r="F2081" s="49"/>
      <c r="G2081" s="49" t="s">
        <v>983</v>
      </c>
      <c r="H2081" s="49"/>
      <c r="I2081" s="49"/>
      <c r="J2081" s="49" t="s">
        <v>984</v>
      </c>
      <c r="L2081" t="e">
        <v>#VALUE!</v>
      </c>
      <c r="M2081">
        <f t="shared" si="32"/>
        <v>0</v>
      </c>
    </row>
    <row r="2082" spans="1:13" ht="12.75" customHeight="1" x14ac:dyDescent="0.25">
      <c r="A2082" s="48" t="s">
        <v>6954</v>
      </c>
      <c r="B2082" s="48" t="s">
        <v>6955</v>
      </c>
      <c r="C2082" s="49"/>
      <c r="D2082" s="49"/>
      <c r="E2082" s="49"/>
      <c r="F2082" s="49"/>
      <c r="G2082" s="49" t="s">
        <v>983</v>
      </c>
      <c r="H2082" s="49"/>
      <c r="I2082" s="49"/>
      <c r="J2082" s="49" t="s">
        <v>984</v>
      </c>
      <c r="L2082" t="e">
        <v>#VALUE!</v>
      </c>
      <c r="M2082">
        <f t="shared" si="32"/>
        <v>0</v>
      </c>
    </row>
    <row r="2083" spans="1:13" ht="12.75" customHeight="1" x14ac:dyDescent="0.25">
      <c r="C2083" s="49"/>
      <c r="D2083" s="49"/>
      <c r="F2083" s="49"/>
      <c r="I2083" s="49"/>
      <c r="L2083" t="e">
        <v>#VALUE!</v>
      </c>
      <c r="M2083">
        <f t="shared" si="32"/>
        <v>0</v>
      </c>
    </row>
    <row r="2084" spans="1:13" ht="12.75" customHeight="1" x14ac:dyDescent="0.25">
      <c r="A2084" s="47" t="s">
        <v>6956</v>
      </c>
      <c r="B2084" s="85" t="s">
        <v>6957</v>
      </c>
      <c r="C2084" s="86"/>
      <c r="L2084">
        <v>7</v>
      </c>
      <c r="M2084">
        <f t="shared" si="32"/>
        <v>0</v>
      </c>
    </row>
    <row r="2085" spans="1:13" ht="12.75" customHeight="1" x14ac:dyDescent="0.25">
      <c r="A2085" s="48" t="s">
        <v>6958</v>
      </c>
      <c r="B2085" s="48" t="s">
        <v>6959</v>
      </c>
      <c r="C2085" s="49"/>
      <c r="D2085" s="49"/>
      <c r="E2085" s="49"/>
      <c r="F2085" s="49"/>
      <c r="G2085" s="49" t="s">
        <v>983</v>
      </c>
      <c r="H2085" s="49"/>
      <c r="I2085" s="49"/>
      <c r="J2085" s="49" t="s">
        <v>984</v>
      </c>
      <c r="L2085" t="e">
        <v>#VALUE!</v>
      </c>
      <c r="M2085">
        <f t="shared" si="32"/>
        <v>0</v>
      </c>
    </row>
    <row r="2086" spans="1:13" ht="12.75" customHeight="1" x14ac:dyDescent="0.25">
      <c r="A2086" s="48" t="s">
        <v>6960</v>
      </c>
      <c r="B2086" s="48" t="s">
        <v>6961</v>
      </c>
      <c r="C2086" s="49"/>
      <c r="D2086" s="49"/>
      <c r="E2086" s="49"/>
      <c r="F2086" s="49"/>
      <c r="G2086" s="49" t="s">
        <v>983</v>
      </c>
      <c r="H2086" s="49"/>
      <c r="I2086" s="49"/>
      <c r="J2086" s="49" t="s">
        <v>984</v>
      </c>
      <c r="L2086" t="e">
        <v>#VALUE!</v>
      </c>
      <c r="M2086">
        <f t="shared" si="32"/>
        <v>0</v>
      </c>
    </row>
    <row r="2087" spans="1:13" ht="12.75" customHeight="1" x14ac:dyDescent="0.25">
      <c r="A2087" s="48" t="s">
        <v>6962</v>
      </c>
      <c r="B2087" s="48" t="s">
        <v>6963</v>
      </c>
      <c r="C2087" s="49"/>
      <c r="D2087" s="49"/>
      <c r="E2087" s="49"/>
      <c r="F2087" s="49"/>
      <c r="G2087" s="49" t="s">
        <v>983</v>
      </c>
      <c r="H2087" s="49"/>
      <c r="I2087" s="49"/>
      <c r="J2087" s="49" t="s">
        <v>984</v>
      </c>
      <c r="L2087" t="e">
        <v>#VALUE!</v>
      </c>
      <c r="M2087">
        <f t="shared" si="32"/>
        <v>0</v>
      </c>
    </row>
    <row r="2088" spans="1:13" ht="12.75" customHeight="1" x14ac:dyDescent="0.25">
      <c r="A2088" s="48" t="s">
        <v>6964</v>
      </c>
      <c r="B2088" s="48" t="s">
        <v>6965</v>
      </c>
      <c r="C2088" s="49"/>
      <c r="D2088" s="49"/>
      <c r="E2088" s="49"/>
      <c r="F2088" s="49"/>
      <c r="G2088" s="49" t="s">
        <v>983</v>
      </c>
      <c r="H2088" s="49"/>
      <c r="I2088" s="49"/>
      <c r="J2088" s="49" t="s">
        <v>984</v>
      </c>
      <c r="L2088" t="e">
        <v>#VALUE!</v>
      </c>
      <c r="M2088">
        <f t="shared" si="32"/>
        <v>0</v>
      </c>
    </row>
    <row r="2089" spans="1:13" ht="12.75" customHeight="1" x14ac:dyDescent="0.25">
      <c r="A2089" s="48" t="s">
        <v>6966</v>
      </c>
      <c r="B2089" s="48" t="s">
        <v>6967</v>
      </c>
      <c r="C2089" s="49"/>
      <c r="D2089" s="49"/>
      <c r="E2089" s="49"/>
      <c r="F2089" s="49"/>
      <c r="G2089" s="49" t="s">
        <v>983</v>
      </c>
      <c r="H2089" s="49"/>
      <c r="I2089" s="49"/>
      <c r="J2089" s="49" t="s">
        <v>984</v>
      </c>
      <c r="L2089" t="e">
        <v>#VALUE!</v>
      </c>
      <c r="M2089">
        <f t="shared" si="32"/>
        <v>0</v>
      </c>
    </row>
    <row r="2090" spans="1:13" ht="12.75" customHeight="1" x14ac:dyDescent="0.25">
      <c r="A2090" s="48" t="s">
        <v>6968</v>
      </c>
      <c r="B2090" s="48" t="s">
        <v>6969</v>
      </c>
      <c r="C2090" s="49"/>
      <c r="D2090" s="49"/>
      <c r="E2090" s="49"/>
      <c r="F2090" s="49"/>
      <c r="G2090" s="49" t="s">
        <v>983</v>
      </c>
      <c r="H2090" s="49"/>
      <c r="I2090" s="49"/>
      <c r="J2090" s="49" t="s">
        <v>984</v>
      </c>
      <c r="L2090" t="e">
        <v>#VALUE!</v>
      </c>
      <c r="M2090">
        <f t="shared" si="32"/>
        <v>0</v>
      </c>
    </row>
    <row r="2091" spans="1:13" ht="12.75" customHeight="1" x14ac:dyDescent="0.25">
      <c r="A2091" s="48" t="s">
        <v>6970</v>
      </c>
      <c r="B2091" s="48" t="s">
        <v>6971</v>
      </c>
      <c r="C2091" s="49"/>
      <c r="D2091" s="49"/>
      <c r="E2091" s="49"/>
      <c r="F2091" s="49"/>
      <c r="G2091" s="49" t="s">
        <v>983</v>
      </c>
      <c r="H2091" s="49"/>
      <c r="I2091" s="49"/>
      <c r="J2091" s="49" t="s">
        <v>984</v>
      </c>
      <c r="L2091" t="e">
        <v>#VALUE!</v>
      </c>
      <c r="M2091">
        <f t="shared" si="32"/>
        <v>0</v>
      </c>
    </row>
    <row r="2092" spans="1:13" ht="12.75" customHeight="1" x14ac:dyDescent="0.25">
      <c r="A2092" s="48" t="s">
        <v>6972</v>
      </c>
      <c r="B2092" s="48" t="s">
        <v>6973</v>
      </c>
      <c r="C2092" s="49"/>
      <c r="D2092" s="49"/>
      <c r="E2092" s="49"/>
      <c r="F2092" s="49"/>
      <c r="G2092" s="49" t="s">
        <v>983</v>
      </c>
      <c r="H2092" s="49"/>
      <c r="I2092" s="49"/>
      <c r="J2092" s="49" t="s">
        <v>984</v>
      </c>
      <c r="L2092" t="e">
        <v>#VALUE!</v>
      </c>
      <c r="M2092">
        <f t="shared" si="32"/>
        <v>0</v>
      </c>
    </row>
    <row r="2093" spans="1:13" ht="12.75" customHeight="1" x14ac:dyDescent="0.25">
      <c r="A2093" s="48" t="s">
        <v>6974</v>
      </c>
      <c r="B2093" s="48" t="s">
        <v>6975</v>
      </c>
      <c r="C2093" s="49"/>
      <c r="D2093" s="49"/>
      <c r="E2093" s="49"/>
      <c r="F2093" s="49"/>
      <c r="G2093" s="49" t="s">
        <v>983</v>
      </c>
      <c r="H2093" s="49"/>
      <c r="I2093" s="49"/>
      <c r="J2093" s="49" t="s">
        <v>984</v>
      </c>
      <c r="L2093" t="e">
        <v>#VALUE!</v>
      </c>
      <c r="M2093">
        <f t="shared" si="32"/>
        <v>0</v>
      </c>
    </row>
    <row r="2094" spans="1:13" ht="12.75" customHeight="1" x14ac:dyDescent="0.25">
      <c r="A2094" s="48" t="s">
        <v>6976</v>
      </c>
      <c r="B2094" s="48" t="s">
        <v>6977</v>
      </c>
      <c r="C2094" s="49"/>
      <c r="D2094" s="49"/>
      <c r="E2094" s="49"/>
      <c r="F2094" s="49"/>
      <c r="G2094" s="49" t="s">
        <v>983</v>
      </c>
      <c r="H2094" s="49"/>
      <c r="I2094" s="49"/>
      <c r="J2094" s="49" t="s">
        <v>984</v>
      </c>
      <c r="L2094" t="e">
        <v>#VALUE!</v>
      </c>
      <c r="M2094">
        <f t="shared" si="32"/>
        <v>0</v>
      </c>
    </row>
    <row r="2095" spans="1:13" ht="12.75" customHeight="1" x14ac:dyDescent="0.25">
      <c r="A2095" s="48" t="s">
        <v>6978</v>
      </c>
      <c r="B2095" s="48" t="s">
        <v>6979</v>
      </c>
      <c r="C2095" s="49"/>
      <c r="D2095" s="49"/>
      <c r="E2095" s="49"/>
      <c r="F2095" s="49"/>
      <c r="G2095" s="49" t="s">
        <v>983</v>
      </c>
      <c r="H2095" s="49"/>
      <c r="I2095" s="49"/>
      <c r="J2095" s="49" t="s">
        <v>984</v>
      </c>
      <c r="L2095" t="e">
        <v>#VALUE!</v>
      </c>
      <c r="M2095">
        <f t="shared" si="32"/>
        <v>0</v>
      </c>
    </row>
    <row r="2096" spans="1:13" ht="12.75" customHeight="1" x14ac:dyDescent="0.25">
      <c r="A2096" s="48" t="s">
        <v>6980</v>
      </c>
      <c r="B2096" s="48" t="s">
        <v>6981</v>
      </c>
      <c r="C2096" s="49"/>
      <c r="D2096" s="49"/>
      <c r="E2096" s="49"/>
      <c r="F2096" s="49"/>
      <c r="G2096" s="49" t="s">
        <v>983</v>
      </c>
      <c r="H2096" s="49"/>
      <c r="I2096" s="49"/>
      <c r="J2096" s="49" t="s">
        <v>984</v>
      </c>
      <c r="L2096" t="e">
        <v>#VALUE!</v>
      </c>
      <c r="M2096">
        <f t="shared" si="32"/>
        <v>0</v>
      </c>
    </row>
    <row r="2097" spans="1:13" ht="12.75" customHeight="1" x14ac:dyDescent="0.25">
      <c r="A2097" s="48" t="s">
        <v>6982</v>
      </c>
      <c r="B2097" s="48" t="s">
        <v>6983</v>
      </c>
      <c r="C2097" s="49"/>
      <c r="D2097" s="49"/>
      <c r="E2097" s="49"/>
      <c r="F2097" s="49"/>
      <c r="G2097" s="49" t="s">
        <v>983</v>
      </c>
      <c r="H2097" s="49"/>
      <c r="I2097" s="49"/>
      <c r="J2097" s="49" t="s">
        <v>984</v>
      </c>
      <c r="L2097" t="e">
        <v>#VALUE!</v>
      </c>
      <c r="M2097">
        <f t="shared" si="32"/>
        <v>0</v>
      </c>
    </row>
    <row r="2098" spans="1:13" ht="12.75" customHeight="1" x14ac:dyDescent="0.25">
      <c r="A2098" s="48" t="s">
        <v>6984</v>
      </c>
      <c r="B2098" s="48" t="s">
        <v>6985</v>
      </c>
      <c r="C2098" s="49"/>
      <c r="D2098" s="49"/>
      <c r="E2098" s="49"/>
      <c r="F2098" s="49"/>
      <c r="G2098" s="49" t="s">
        <v>983</v>
      </c>
      <c r="H2098" s="49"/>
      <c r="I2098" s="49"/>
      <c r="J2098" s="49" t="s">
        <v>984</v>
      </c>
      <c r="L2098" t="e">
        <v>#VALUE!</v>
      </c>
      <c r="M2098">
        <f t="shared" si="32"/>
        <v>0</v>
      </c>
    </row>
    <row r="2099" spans="1:13" ht="12.75" customHeight="1" x14ac:dyDescent="0.25">
      <c r="A2099" s="48" t="s">
        <v>6986</v>
      </c>
      <c r="B2099" s="48" t="s">
        <v>6987</v>
      </c>
      <c r="C2099" s="49"/>
      <c r="D2099" s="49"/>
      <c r="E2099" s="49"/>
      <c r="F2099" s="49"/>
      <c r="G2099" s="49" t="s">
        <v>983</v>
      </c>
      <c r="H2099" s="49"/>
      <c r="I2099" s="49"/>
      <c r="J2099" s="49" t="s">
        <v>984</v>
      </c>
      <c r="L2099" t="e">
        <v>#VALUE!</v>
      </c>
      <c r="M2099">
        <f t="shared" si="32"/>
        <v>0</v>
      </c>
    </row>
    <row r="2100" spans="1:13" ht="12.75" customHeight="1" x14ac:dyDescent="0.25">
      <c r="A2100" s="48" t="s">
        <v>6988</v>
      </c>
      <c r="B2100" s="48" t="s">
        <v>6989</v>
      </c>
      <c r="C2100" s="49"/>
      <c r="D2100" s="49"/>
      <c r="E2100" s="49"/>
      <c r="F2100" s="49"/>
      <c r="G2100" s="49" t="s">
        <v>983</v>
      </c>
      <c r="H2100" s="49"/>
      <c r="I2100" s="49"/>
      <c r="J2100" s="49" t="s">
        <v>984</v>
      </c>
      <c r="L2100" t="e">
        <v>#VALUE!</v>
      </c>
      <c r="M2100">
        <f t="shared" si="32"/>
        <v>0</v>
      </c>
    </row>
    <row r="2101" spans="1:13" ht="12.75" customHeight="1" x14ac:dyDescent="0.25">
      <c r="A2101" s="48" t="s">
        <v>6990</v>
      </c>
      <c r="B2101" s="48" t="s">
        <v>6991</v>
      </c>
      <c r="C2101" s="49"/>
      <c r="D2101" s="49"/>
      <c r="E2101" s="49"/>
      <c r="F2101" s="49"/>
      <c r="G2101" s="49" t="s">
        <v>983</v>
      </c>
      <c r="H2101" s="49"/>
      <c r="I2101" s="49"/>
      <c r="J2101" s="49" t="s">
        <v>984</v>
      </c>
      <c r="L2101" t="e">
        <v>#VALUE!</v>
      </c>
      <c r="M2101">
        <f t="shared" si="32"/>
        <v>0</v>
      </c>
    </row>
    <row r="2102" spans="1:13" ht="12.75" customHeight="1" x14ac:dyDescent="0.25">
      <c r="A2102" s="48" t="s">
        <v>6992</v>
      </c>
      <c r="B2102" s="48" t="s">
        <v>6993</v>
      </c>
      <c r="C2102" s="49"/>
      <c r="D2102" s="49"/>
      <c r="E2102" s="49"/>
      <c r="F2102" s="49"/>
      <c r="G2102" s="49" t="s">
        <v>983</v>
      </c>
      <c r="H2102" s="49"/>
      <c r="I2102" s="49"/>
      <c r="J2102" s="49" t="s">
        <v>984</v>
      </c>
      <c r="L2102" t="e">
        <v>#VALUE!</v>
      </c>
      <c r="M2102">
        <f t="shared" si="32"/>
        <v>0</v>
      </c>
    </row>
    <row r="2103" spans="1:13" ht="12.75" customHeight="1" x14ac:dyDescent="0.25">
      <c r="A2103" s="48" t="s">
        <v>6994</v>
      </c>
      <c r="B2103" s="48" t="s">
        <v>6995</v>
      </c>
      <c r="C2103" s="49"/>
      <c r="D2103" s="49"/>
      <c r="E2103" s="49"/>
      <c r="F2103" s="49"/>
      <c r="G2103" s="49" t="s">
        <v>983</v>
      </c>
      <c r="H2103" s="49"/>
      <c r="I2103" s="49"/>
      <c r="J2103" s="49" t="s">
        <v>984</v>
      </c>
      <c r="L2103" t="e">
        <v>#VALUE!</v>
      </c>
      <c r="M2103">
        <f t="shared" si="32"/>
        <v>0</v>
      </c>
    </row>
    <row r="2104" spans="1:13" ht="12.75" customHeight="1" x14ac:dyDescent="0.25">
      <c r="A2104" s="48" t="s">
        <v>6996</v>
      </c>
      <c r="B2104" s="48" t="s">
        <v>6997</v>
      </c>
      <c r="C2104" s="49"/>
      <c r="D2104" s="49"/>
      <c r="E2104" s="49"/>
      <c r="F2104" s="49"/>
      <c r="G2104" s="49" t="s">
        <v>983</v>
      </c>
      <c r="H2104" s="49"/>
      <c r="I2104" s="49"/>
      <c r="J2104" s="49" t="s">
        <v>984</v>
      </c>
      <c r="L2104" t="e">
        <v>#VALUE!</v>
      </c>
      <c r="M2104">
        <f t="shared" si="32"/>
        <v>0</v>
      </c>
    </row>
    <row r="2105" spans="1:13" ht="12.75" customHeight="1" x14ac:dyDescent="0.25">
      <c r="A2105" s="48" t="s">
        <v>6998</v>
      </c>
      <c r="B2105" s="48" t="s">
        <v>6999</v>
      </c>
      <c r="C2105" s="49"/>
      <c r="D2105" s="49"/>
      <c r="E2105" s="49"/>
      <c r="F2105" s="49"/>
      <c r="G2105" s="49" t="s">
        <v>983</v>
      </c>
      <c r="H2105" s="49"/>
      <c r="I2105" s="49"/>
      <c r="J2105" s="49" t="s">
        <v>984</v>
      </c>
      <c r="L2105" t="e">
        <v>#VALUE!</v>
      </c>
      <c r="M2105">
        <f t="shared" si="32"/>
        <v>0</v>
      </c>
    </row>
    <row r="2106" spans="1:13" ht="12.75" customHeight="1" x14ac:dyDescent="0.25">
      <c r="A2106" s="48" t="s">
        <v>7000</v>
      </c>
      <c r="B2106" s="48" t="s">
        <v>7001</v>
      </c>
      <c r="C2106" s="49"/>
      <c r="D2106" s="49"/>
      <c r="E2106" s="49"/>
      <c r="F2106" s="49"/>
      <c r="G2106" s="49" t="s">
        <v>983</v>
      </c>
      <c r="H2106" s="49"/>
      <c r="I2106" s="49"/>
      <c r="J2106" s="49" t="s">
        <v>984</v>
      </c>
      <c r="L2106" t="e">
        <v>#VALUE!</v>
      </c>
      <c r="M2106">
        <f t="shared" si="32"/>
        <v>0</v>
      </c>
    </row>
    <row r="2107" spans="1:13" ht="12.75" customHeight="1" x14ac:dyDescent="0.25">
      <c r="A2107" s="48" t="s">
        <v>7002</v>
      </c>
      <c r="B2107" s="48" t="s">
        <v>7003</v>
      </c>
      <c r="C2107" s="49"/>
      <c r="D2107" s="49"/>
      <c r="E2107" s="49"/>
      <c r="F2107" s="49"/>
      <c r="G2107" s="49" t="s">
        <v>983</v>
      </c>
      <c r="H2107" s="49"/>
      <c r="I2107" s="49"/>
      <c r="J2107" s="49" t="s">
        <v>984</v>
      </c>
      <c r="L2107" t="e">
        <v>#VALUE!</v>
      </c>
      <c r="M2107">
        <f t="shared" si="32"/>
        <v>0</v>
      </c>
    </row>
    <row r="2108" spans="1:13" ht="12.75" customHeight="1" x14ac:dyDescent="0.25">
      <c r="A2108" s="48" t="s">
        <v>7004</v>
      </c>
      <c r="B2108" s="48" t="s">
        <v>7005</v>
      </c>
      <c r="C2108" s="49"/>
      <c r="D2108" s="49"/>
      <c r="E2108" s="49"/>
      <c r="F2108" s="49"/>
      <c r="G2108" s="49" t="s">
        <v>983</v>
      </c>
      <c r="H2108" s="49"/>
      <c r="I2108" s="49"/>
      <c r="J2108" s="49" t="s">
        <v>984</v>
      </c>
      <c r="L2108" t="e">
        <v>#VALUE!</v>
      </c>
      <c r="M2108">
        <f t="shared" si="32"/>
        <v>0</v>
      </c>
    </row>
    <row r="2109" spans="1:13" ht="12.75" customHeight="1" x14ac:dyDescent="0.25">
      <c r="A2109" s="48" t="s">
        <v>7006</v>
      </c>
      <c r="B2109" s="48" t="s">
        <v>7007</v>
      </c>
      <c r="C2109" s="49"/>
      <c r="D2109" s="49"/>
      <c r="E2109" s="49"/>
      <c r="F2109" s="49"/>
      <c r="G2109" s="49" t="s">
        <v>983</v>
      </c>
      <c r="H2109" s="49"/>
      <c r="I2109" s="49"/>
      <c r="J2109" s="49" t="s">
        <v>984</v>
      </c>
      <c r="L2109" t="e">
        <v>#VALUE!</v>
      </c>
      <c r="M2109">
        <f t="shared" si="32"/>
        <v>0</v>
      </c>
    </row>
    <row r="2110" spans="1:13" ht="12.75" customHeight="1" x14ac:dyDescent="0.25">
      <c r="A2110" s="48" t="s">
        <v>7008</v>
      </c>
      <c r="B2110" s="48" t="s">
        <v>7009</v>
      </c>
      <c r="C2110" s="49"/>
      <c r="D2110" s="49"/>
      <c r="E2110" s="49"/>
      <c r="F2110" s="49"/>
      <c r="G2110" s="49" t="s">
        <v>983</v>
      </c>
      <c r="H2110" s="49"/>
      <c r="I2110" s="49"/>
      <c r="J2110" s="49" t="s">
        <v>984</v>
      </c>
      <c r="L2110" t="e">
        <v>#VALUE!</v>
      </c>
      <c r="M2110">
        <f t="shared" si="32"/>
        <v>0</v>
      </c>
    </row>
    <row r="2111" spans="1:13" ht="12.75" customHeight="1" x14ac:dyDescent="0.25">
      <c r="A2111" s="48" t="s">
        <v>7010</v>
      </c>
      <c r="B2111" s="48" t="s">
        <v>7011</v>
      </c>
      <c r="C2111" s="49"/>
      <c r="D2111" s="49"/>
      <c r="E2111" s="49"/>
      <c r="F2111" s="49"/>
      <c r="G2111" s="49" t="s">
        <v>983</v>
      </c>
      <c r="H2111" s="49"/>
      <c r="I2111" s="49"/>
      <c r="J2111" s="49" t="s">
        <v>984</v>
      </c>
      <c r="L2111" t="e">
        <v>#VALUE!</v>
      </c>
      <c r="M2111">
        <f t="shared" si="32"/>
        <v>0</v>
      </c>
    </row>
    <row r="2112" spans="1:13" ht="12.75" customHeight="1" x14ac:dyDescent="0.25">
      <c r="A2112" s="48" t="s">
        <v>7012</v>
      </c>
      <c r="B2112" s="48" t="s">
        <v>7013</v>
      </c>
      <c r="C2112" s="49"/>
      <c r="D2112" s="49"/>
      <c r="E2112" s="49"/>
      <c r="F2112" s="49"/>
      <c r="G2112" s="49" t="s">
        <v>983</v>
      </c>
      <c r="H2112" s="49"/>
      <c r="I2112" s="49"/>
      <c r="J2112" s="49" t="s">
        <v>984</v>
      </c>
      <c r="L2112" t="e">
        <v>#VALUE!</v>
      </c>
      <c r="M2112">
        <f t="shared" si="32"/>
        <v>0</v>
      </c>
    </row>
    <row r="2113" spans="1:13" ht="12.75" customHeight="1" x14ac:dyDescent="0.25">
      <c r="A2113" s="48" t="s">
        <v>7014</v>
      </c>
      <c r="B2113" s="48" t="s">
        <v>7015</v>
      </c>
      <c r="C2113" s="49"/>
      <c r="D2113" s="49"/>
      <c r="E2113" s="49"/>
      <c r="F2113" s="49"/>
      <c r="G2113" s="49" t="s">
        <v>983</v>
      </c>
      <c r="H2113" s="49"/>
      <c r="I2113" s="49"/>
      <c r="J2113" s="49" t="s">
        <v>984</v>
      </c>
      <c r="L2113" t="e">
        <v>#VALUE!</v>
      </c>
      <c r="M2113">
        <f t="shared" si="32"/>
        <v>0</v>
      </c>
    </row>
    <row r="2114" spans="1:13" ht="12.75" customHeight="1" x14ac:dyDescent="0.25">
      <c r="A2114" s="48" t="s">
        <v>7016</v>
      </c>
      <c r="B2114" s="48" t="s">
        <v>7017</v>
      </c>
      <c r="C2114" s="49"/>
      <c r="D2114" s="49"/>
      <c r="E2114" s="49"/>
      <c r="F2114" s="49"/>
      <c r="G2114" s="49" t="s">
        <v>983</v>
      </c>
      <c r="H2114" s="49"/>
      <c r="I2114" s="49"/>
      <c r="J2114" s="49" t="s">
        <v>984</v>
      </c>
      <c r="L2114" t="e">
        <v>#VALUE!</v>
      </c>
      <c r="M2114">
        <f t="shared" si="32"/>
        <v>0</v>
      </c>
    </row>
    <row r="2115" spans="1:13" ht="12.75" customHeight="1" x14ac:dyDescent="0.25">
      <c r="A2115" s="48" t="s">
        <v>7018</v>
      </c>
      <c r="B2115" s="48" t="s">
        <v>7019</v>
      </c>
      <c r="C2115" s="49"/>
      <c r="D2115" s="49"/>
      <c r="E2115" s="49"/>
      <c r="F2115" s="49"/>
      <c r="G2115" s="49" t="s">
        <v>983</v>
      </c>
      <c r="H2115" s="49"/>
      <c r="I2115" s="49"/>
      <c r="J2115" s="49" t="s">
        <v>984</v>
      </c>
      <c r="L2115" t="e">
        <v>#VALUE!</v>
      </c>
      <c r="M2115">
        <f t="shared" si="32"/>
        <v>0</v>
      </c>
    </row>
    <row r="2116" spans="1:13" ht="12.75" customHeight="1" x14ac:dyDescent="0.25">
      <c r="A2116" s="48" t="s">
        <v>7020</v>
      </c>
      <c r="B2116" s="48" t="s">
        <v>7021</v>
      </c>
      <c r="C2116" s="49"/>
      <c r="D2116" s="49"/>
      <c r="E2116" s="49"/>
      <c r="F2116" s="49"/>
      <c r="G2116" s="49" t="s">
        <v>983</v>
      </c>
      <c r="H2116" s="49"/>
      <c r="I2116" s="49"/>
      <c r="J2116" s="49" t="s">
        <v>984</v>
      </c>
      <c r="L2116" t="e">
        <v>#VALUE!</v>
      </c>
      <c r="M2116">
        <f t="shared" si="32"/>
        <v>0</v>
      </c>
    </row>
    <row r="2117" spans="1:13" ht="12.75" customHeight="1" x14ac:dyDescent="0.25">
      <c r="A2117" s="48" t="s">
        <v>7022</v>
      </c>
      <c r="B2117" s="48" t="s">
        <v>7023</v>
      </c>
      <c r="C2117" s="49"/>
      <c r="D2117" s="49"/>
      <c r="E2117" s="49"/>
      <c r="F2117" s="49"/>
      <c r="G2117" s="49" t="s">
        <v>983</v>
      </c>
      <c r="H2117" s="49"/>
      <c r="I2117" s="49"/>
      <c r="J2117" s="49" t="s">
        <v>984</v>
      </c>
      <c r="L2117" t="e">
        <v>#VALUE!</v>
      </c>
      <c r="M2117">
        <f t="shared" ref="M2117:M2180" si="33">+E2117</f>
        <v>0</v>
      </c>
    </row>
    <row r="2118" spans="1:13" ht="12.75" customHeight="1" x14ac:dyDescent="0.25">
      <c r="A2118" s="48" t="s">
        <v>7024</v>
      </c>
      <c r="B2118" s="48" t="s">
        <v>7025</v>
      </c>
      <c r="C2118" s="49"/>
      <c r="D2118" s="49"/>
      <c r="E2118" s="49"/>
      <c r="F2118" s="49"/>
      <c r="G2118" s="49" t="s">
        <v>983</v>
      </c>
      <c r="H2118" s="49"/>
      <c r="I2118" s="49"/>
      <c r="J2118" s="49" t="s">
        <v>984</v>
      </c>
      <c r="L2118" t="e">
        <v>#VALUE!</v>
      </c>
      <c r="M2118">
        <f t="shared" si="33"/>
        <v>0</v>
      </c>
    </row>
    <row r="2119" spans="1:13" ht="12.75" customHeight="1" x14ac:dyDescent="0.25">
      <c r="A2119" s="48" t="s">
        <v>7026</v>
      </c>
      <c r="B2119" s="48" t="s">
        <v>7027</v>
      </c>
      <c r="C2119" s="49"/>
      <c r="D2119" s="49"/>
      <c r="E2119" s="49"/>
      <c r="F2119" s="49"/>
      <c r="G2119" s="49" t="s">
        <v>983</v>
      </c>
      <c r="H2119" s="49"/>
      <c r="I2119" s="49"/>
      <c r="J2119" s="49" t="s">
        <v>984</v>
      </c>
      <c r="L2119" t="e">
        <v>#VALUE!</v>
      </c>
      <c r="M2119">
        <f t="shared" si="33"/>
        <v>0</v>
      </c>
    </row>
    <row r="2120" spans="1:13" ht="12.75" customHeight="1" x14ac:dyDescent="0.25">
      <c r="A2120" s="48" t="s">
        <v>7028</v>
      </c>
      <c r="B2120" s="48" t="s">
        <v>7029</v>
      </c>
      <c r="C2120" s="49"/>
      <c r="D2120" s="49"/>
      <c r="E2120" s="49"/>
      <c r="F2120" s="49"/>
      <c r="G2120" s="49" t="s">
        <v>983</v>
      </c>
      <c r="H2120" s="49"/>
      <c r="I2120" s="49"/>
      <c r="J2120" s="49" t="s">
        <v>984</v>
      </c>
      <c r="L2120" t="e">
        <v>#VALUE!</v>
      </c>
      <c r="M2120">
        <f t="shared" si="33"/>
        <v>0</v>
      </c>
    </row>
    <row r="2121" spans="1:13" ht="12.75" customHeight="1" x14ac:dyDescent="0.25">
      <c r="A2121" s="48" t="s">
        <v>7030</v>
      </c>
      <c r="B2121" s="48" t="s">
        <v>7031</v>
      </c>
      <c r="C2121" s="49"/>
      <c r="D2121" s="49"/>
      <c r="E2121" s="49"/>
      <c r="F2121" s="49"/>
      <c r="G2121" s="49" t="s">
        <v>983</v>
      </c>
      <c r="H2121" s="49"/>
      <c r="I2121" s="49"/>
      <c r="J2121" s="49" t="s">
        <v>984</v>
      </c>
      <c r="L2121" t="e">
        <v>#VALUE!</v>
      </c>
      <c r="M2121">
        <f t="shared" si="33"/>
        <v>0</v>
      </c>
    </row>
    <row r="2122" spans="1:13" ht="12.75" customHeight="1" x14ac:dyDescent="0.25">
      <c r="A2122" s="48" t="s">
        <v>7032</v>
      </c>
      <c r="B2122" s="48" t="s">
        <v>7033</v>
      </c>
      <c r="C2122" s="49"/>
      <c r="D2122" s="49"/>
      <c r="E2122" s="49"/>
      <c r="F2122" s="49"/>
      <c r="G2122" s="49" t="s">
        <v>983</v>
      </c>
      <c r="H2122" s="49"/>
      <c r="I2122" s="49"/>
      <c r="J2122" s="49" t="s">
        <v>984</v>
      </c>
      <c r="L2122" t="e">
        <v>#VALUE!</v>
      </c>
      <c r="M2122">
        <f t="shared" si="33"/>
        <v>0</v>
      </c>
    </row>
    <row r="2123" spans="1:13" ht="12.75" customHeight="1" x14ac:dyDescent="0.25">
      <c r="A2123" s="47" t="s">
        <v>6956</v>
      </c>
      <c r="B2123" s="85" t="s">
        <v>6957</v>
      </c>
      <c r="C2123" s="86"/>
      <c r="L2123">
        <v>7</v>
      </c>
      <c r="M2123">
        <f t="shared" si="33"/>
        <v>0</v>
      </c>
    </row>
    <row r="2124" spans="1:13" ht="12.75" customHeight="1" x14ac:dyDescent="0.25">
      <c r="A2124" s="48" t="s">
        <v>7034</v>
      </c>
      <c r="B2124" s="48" t="s">
        <v>7035</v>
      </c>
      <c r="C2124" s="49"/>
      <c r="D2124" s="49"/>
      <c r="E2124" s="49"/>
      <c r="F2124" s="49"/>
      <c r="G2124" s="49" t="s">
        <v>983</v>
      </c>
      <c r="H2124" s="49"/>
      <c r="I2124" s="49"/>
      <c r="J2124" s="49" t="s">
        <v>984</v>
      </c>
      <c r="L2124" t="e">
        <v>#VALUE!</v>
      </c>
      <c r="M2124">
        <f t="shared" si="33"/>
        <v>0</v>
      </c>
    </row>
    <row r="2125" spans="1:13" ht="12.75" customHeight="1" x14ac:dyDescent="0.25">
      <c r="A2125" s="48" t="s">
        <v>7036</v>
      </c>
      <c r="B2125" s="48" t="s">
        <v>7037</v>
      </c>
      <c r="C2125" s="49"/>
      <c r="D2125" s="49"/>
      <c r="E2125" s="49"/>
      <c r="F2125" s="49"/>
      <c r="G2125" s="49" t="s">
        <v>983</v>
      </c>
      <c r="H2125" s="49"/>
      <c r="I2125" s="49"/>
      <c r="J2125" s="49" t="s">
        <v>984</v>
      </c>
      <c r="L2125" t="e">
        <v>#VALUE!</v>
      </c>
      <c r="M2125">
        <f t="shared" si="33"/>
        <v>0</v>
      </c>
    </row>
    <row r="2126" spans="1:13" ht="12.75" customHeight="1" x14ac:dyDescent="0.25">
      <c r="A2126" s="48" t="s">
        <v>7038</v>
      </c>
      <c r="B2126" s="48" t="s">
        <v>7039</v>
      </c>
      <c r="C2126" s="49"/>
      <c r="D2126" s="49"/>
      <c r="E2126" s="49"/>
      <c r="F2126" s="49"/>
      <c r="G2126" s="49" t="s">
        <v>983</v>
      </c>
      <c r="H2126" s="49"/>
      <c r="I2126" s="49"/>
      <c r="J2126" s="49" t="s">
        <v>984</v>
      </c>
      <c r="L2126" t="e">
        <v>#VALUE!</v>
      </c>
      <c r="M2126">
        <f t="shared" si="33"/>
        <v>0</v>
      </c>
    </row>
    <row r="2127" spans="1:13" ht="12.75" customHeight="1" x14ac:dyDescent="0.25">
      <c r="A2127" s="48" t="s">
        <v>7040</v>
      </c>
      <c r="B2127" s="48" t="s">
        <v>7041</v>
      </c>
      <c r="C2127" s="49"/>
      <c r="D2127" s="49"/>
      <c r="E2127" s="49"/>
      <c r="F2127" s="49"/>
      <c r="G2127" s="49" t="s">
        <v>983</v>
      </c>
      <c r="H2127" s="49"/>
      <c r="I2127" s="49"/>
      <c r="J2127" s="49" t="s">
        <v>984</v>
      </c>
      <c r="L2127" t="e">
        <v>#VALUE!</v>
      </c>
      <c r="M2127">
        <f t="shared" si="33"/>
        <v>0</v>
      </c>
    </row>
    <row r="2128" spans="1:13" ht="12.75" customHeight="1" x14ac:dyDescent="0.25">
      <c r="A2128" s="48" t="s">
        <v>7042</v>
      </c>
      <c r="B2128" s="48" t="s">
        <v>7043</v>
      </c>
      <c r="C2128" s="49"/>
      <c r="D2128" s="49"/>
      <c r="E2128" s="49"/>
      <c r="F2128" s="49"/>
      <c r="G2128" s="49" t="s">
        <v>983</v>
      </c>
      <c r="H2128" s="49"/>
      <c r="I2128" s="49"/>
      <c r="J2128" s="49" t="s">
        <v>984</v>
      </c>
      <c r="L2128" t="e">
        <v>#VALUE!</v>
      </c>
      <c r="M2128">
        <f t="shared" si="33"/>
        <v>0</v>
      </c>
    </row>
    <row r="2129" spans="1:13" ht="12.75" customHeight="1" x14ac:dyDescent="0.25">
      <c r="A2129" s="48" t="s">
        <v>7044</v>
      </c>
      <c r="B2129" s="48" t="s">
        <v>7045</v>
      </c>
      <c r="C2129" s="49"/>
      <c r="D2129" s="49"/>
      <c r="E2129" s="49"/>
      <c r="F2129" s="49"/>
      <c r="G2129" s="49" t="s">
        <v>983</v>
      </c>
      <c r="H2129" s="49"/>
      <c r="I2129" s="49"/>
      <c r="J2129" s="49" t="s">
        <v>984</v>
      </c>
      <c r="L2129" t="e">
        <v>#VALUE!</v>
      </c>
      <c r="M2129">
        <f t="shared" si="33"/>
        <v>0</v>
      </c>
    </row>
    <row r="2130" spans="1:13" ht="12.75" customHeight="1" x14ac:dyDescent="0.25">
      <c r="A2130" s="48" t="s">
        <v>7046</v>
      </c>
      <c r="B2130" s="48" t="s">
        <v>7047</v>
      </c>
      <c r="C2130" s="49"/>
      <c r="D2130" s="49"/>
      <c r="E2130" s="49"/>
      <c r="F2130" s="49"/>
      <c r="G2130" s="49" t="s">
        <v>983</v>
      </c>
      <c r="H2130" s="49"/>
      <c r="I2130" s="49"/>
      <c r="J2130" s="49" t="s">
        <v>984</v>
      </c>
      <c r="L2130" t="e">
        <v>#VALUE!</v>
      </c>
      <c r="M2130">
        <f t="shared" si="33"/>
        <v>0</v>
      </c>
    </row>
    <row r="2131" spans="1:13" ht="12.75" customHeight="1" x14ac:dyDescent="0.25">
      <c r="A2131" s="48" t="s">
        <v>7048</v>
      </c>
      <c r="B2131" s="48" t="s">
        <v>7049</v>
      </c>
      <c r="C2131" s="49"/>
      <c r="D2131" s="49"/>
      <c r="E2131" s="49"/>
      <c r="F2131" s="49"/>
      <c r="G2131" s="49" t="s">
        <v>983</v>
      </c>
      <c r="H2131" s="49"/>
      <c r="I2131" s="49"/>
      <c r="J2131" s="49" t="s">
        <v>984</v>
      </c>
      <c r="L2131" t="e">
        <v>#VALUE!</v>
      </c>
      <c r="M2131">
        <f t="shared" si="33"/>
        <v>0</v>
      </c>
    </row>
    <row r="2132" spans="1:13" ht="12.75" customHeight="1" x14ac:dyDescent="0.25">
      <c r="A2132" s="48" t="s">
        <v>7050</v>
      </c>
      <c r="B2132" s="48" t="s">
        <v>7051</v>
      </c>
      <c r="C2132" s="49"/>
      <c r="D2132" s="49"/>
      <c r="E2132" s="49"/>
      <c r="F2132" s="49"/>
      <c r="G2132" s="49" t="s">
        <v>983</v>
      </c>
      <c r="H2132" s="49"/>
      <c r="I2132" s="49"/>
      <c r="J2132" s="49" t="s">
        <v>984</v>
      </c>
      <c r="L2132" t="e">
        <v>#VALUE!</v>
      </c>
      <c r="M2132">
        <f t="shared" si="33"/>
        <v>0</v>
      </c>
    </row>
    <row r="2133" spans="1:13" ht="12.75" customHeight="1" x14ac:dyDescent="0.25">
      <c r="A2133" s="48" t="s">
        <v>7052</v>
      </c>
      <c r="B2133" s="48" t="s">
        <v>7053</v>
      </c>
      <c r="C2133" s="49"/>
      <c r="D2133" s="49"/>
      <c r="E2133" s="49"/>
      <c r="F2133" s="49"/>
      <c r="G2133" s="49" t="s">
        <v>983</v>
      </c>
      <c r="H2133" s="49"/>
      <c r="I2133" s="49"/>
      <c r="J2133" s="49" t="s">
        <v>984</v>
      </c>
      <c r="L2133" t="e">
        <v>#VALUE!</v>
      </c>
      <c r="M2133">
        <f t="shared" si="33"/>
        <v>0</v>
      </c>
    </row>
    <row r="2134" spans="1:13" ht="12.75" customHeight="1" x14ac:dyDescent="0.25">
      <c r="A2134" s="48" t="s">
        <v>7054</v>
      </c>
      <c r="B2134" s="48" t="s">
        <v>7055</v>
      </c>
      <c r="C2134" s="49"/>
      <c r="D2134" s="49"/>
      <c r="E2134" s="49"/>
      <c r="F2134" s="49"/>
      <c r="G2134" s="49" t="s">
        <v>983</v>
      </c>
      <c r="H2134" s="49"/>
      <c r="I2134" s="49"/>
      <c r="J2134" s="49" t="s">
        <v>984</v>
      </c>
      <c r="L2134" t="e">
        <v>#VALUE!</v>
      </c>
      <c r="M2134">
        <f t="shared" si="33"/>
        <v>0</v>
      </c>
    </row>
    <row r="2135" spans="1:13" ht="12.75" customHeight="1" x14ac:dyDescent="0.25">
      <c r="A2135" s="48" t="s">
        <v>7056</v>
      </c>
      <c r="B2135" s="48" t="s">
        <v>7057</v>
      </c>
      <c r="C2135" s="49"/>
      <c r="D2135" s="49"/>
      <c r="E2135" s="49"/>
      <c r="F2135" s="49"/>
      <c r="G2135" s="49" t="s">
        <v>983</v>
      </c>
      <c r="H2135" s="49"/>
      <c r="I2135" s="49"/>
      <c r="J2135" s="49" t="s">
        <v>984</v>
      </c>
      <c r="L2135" t="e">
        <v>#VALUE!</v>
      </c>
      <c r="M2135">
        <f t="shared" si="33"/>
        <v>0</v>
      </c>
    </row>
    <row r="2136" spans="1:13" ht="12.75" customHeight="1" x14ac:dyDescent="0.25">
      <c r="A2136" s="48" t="s">
        <v>7058</v>
      </c>
      <c r="B2136" s="48" t="s">
        <v>7059</v>
      </c>
      <c r="C2136" s="49"/>
      <c r="D2136" s="49"/>
      <c r="E2136" s="49"/>
      <c r="F2136" s="49"/>
      <c r="G2136" s="49" t="s">
        <v>983</v>
      </c>
      <c r="H2136" s="49"/>
      <c r="I2136" s="49"/>
      <c r="J2136" s="49" t="s">
        <v>984</v>
      </c>
      <c r="L2136" t="e">
        <v>#VALUE!</v>
      </c>
      <c r="M2136">
        <f t="shared" si="33"/>
        <v>0</v>
      </c>
    </row>
    <row r="2137" spans="1:13" ht="12.75" customHeight="1" x14ac:dyDescent="0.25">
      <c r="A2137" s="48" t="s">
        <v>7060</v>
      </c>
      <c r="B2137" s="48" t="s">
        <v>7061</v>
      </c>
      <c r="C2137" s="49"/>
      <c r="D2137" s="49"/>
      <c r="E2137" s="49"/>
      <c r="F2137" s="49"/>
      <c r="G2137" s="49" t="s">
        <v>983</v>
      </c>
      <c r="H2137" s="49"/>
      <c r="I2137" s="49"/>
      <c r="J2137" s="49" t="s">
        <v>984</v>
      </c>
      <c r="L2137" t="e">
        <v>#VALUE!</v>
      </c>
      <c r="M2137">
        <f t="shared" si="33"/>
        <v>0</v>
      </c>
    </row>
    <row r="2138" spans="1:13" ht="12.75" customHeight="1" x14ac:dyDescent="0.25">
      <c r="A2138" s="48" t="s">
        <v>7062</v>
      </c>
      <c r="B2138" s="48" t="s">
        <v>7063</v>
      </c>
      <c r="C2138" s="49"/>
      <c r="D2138" s="49"/>
      <c r="E2138" s="49"/>
      <c r="F2138" s="49"/>
      <c r="G2138" s="49" t="s">
        <v>983</v>
      </c>
      <c r="H2138" s="49"/>
      <c r="I2138" s="49"/>
      <c r="J2138" s="49" t="s">
        <v>984</v>
      </c>
      <c r="L2138" t="e">
        <v>#VALUE!</v>
      </c>
      <c r="M2138">
        <f t="shared" si="33"/>
        <v>0</v>
      </c>
    </row>
    <row r="2139" spans="1:13" ht="12.75" customHeight="1" x14ac:dyDescent="0.25">
      <c r="A2139" s="48" t="s">
        <v>7064</v>
      </c>
      <c r="B2139" s="48" t="s">
        <v>7065</v>
      </c>
      <c r="C2139" s="49"/>
      <c r="D2139" s="49"/>
      <c r="E2139" s="49"/>
      <c r="F2139" s="49"/>
      <c r="G2139" s="49" t="s">
        <v>983</v>
      </c>
      <c r="H2139" s="49"/>
      <c r="I2139" s="49"/>
      <c r="J2139" s="49" t="s">
        <v>984</v>
      </c>
      <c r="L2139" t="e">
        <v>#VALUE!</v>
      </c>
      <c r="M2139">
        <f t="shared" si="33"/>
        <v>0</v>
      </c>
    </row>
    <row r="2140" spans="1:13" ht="12.75" customHeight="1" x14ac:dyDescent="0.25">
      <c r="A2140" s="48" t="s">
        <v>7066</v>
      </c>
      <c r="B2140" s="48" t="s">
        <v>7067</v>
      </c>
      <c r="C2140" s="49"/>
      <c r="D2140" s="49"/>
      <c r="E2140" s="49"/>
      <c r="F2140" s="49"/>
      <c r="G2140" s="49" t="s">
        <v>983</v>
      </c>
      <c r="H2140" s="49"/>
      <c r="I2140" s="49"/>
      <c r="J2140" s="49" t="s">
        <v>984</v>
      </c>
      <c r="L2140" t="e">
        <v>#VALUE!</v>
      </c>
      <c r="M2140">
        <f t="shared" si="33"/>
        <v>0</v>
      </c>
    </row>
    <row r="2141" spans="1:13" ht="12.75" customHeight="1" x14ac:dyDescent="0.25">
      <c r="A2141" s="48" t="s">
        <v>7068</v>
      </c>
      <c r="B2141" s="48" t="s">
        <v>7069</v>
      </c>
      <c r="C2141" s="49"/>
      <c r="D2141" s="49"/>
      <c r="E2141" s="49"/>
      <c r="F2141" s="49"/>
      <c r="G2141" s="49" t="s">
        <v>983</v>
      </c>
      <c r="H2141" s="49"/>
      <c r="I2141" s="49"/>
      <c r="J2141" s="49" t="s">
        <v>984</v>
      </c>
      <c r="L2141" t="e">
        <v>#VALUE!</v>
      </c>
      <c r="M2141">
        <f t="shared" si="33"/>
        <v>0</v>
      </c>
    </row>
    <row r="2142" spans="1:13" ht="12.75" customHeight="1" x14ac:dyDescent="0.25">
      <c r="A2142" s="48" t="s">
        <v>7070</v>
      </c>
      <c r="B2142" s="48" t="s">
        <v>7071</v>
      </c>
      <c r="C2142" s="49"/>
      <c r="D2142" s="49"/>
      <c r="E2142" s="49"/>
      <c r="F2142" s="49"/>
      <c r="G2142" s="49" t="s">
        <v>983</v>
      </c>
      <c r="H2142" s="49"/>
      <c r="I2142" s="49"/>
      <c r="J2142" s="49" t="s">
        <v>984</v>
      </c>
      <c r="L2142" t="e">
        <v>#VALUE!</v>
      </c>
      <c r="M2142">
        <f t="shared" si="33"/>
        <v>0</v>
      </c>
    </row>
    <row r="2143" spans="1:13" ht="12.75" customHeight="1" x14ac:dyDescent="0.25">
      <c r="A2143" s="48" t="s">
        <v>7072</v>
      </c>
      <c r="B2143" s="48" t="s">
        <v>7073</v>
      </c>
      <c r="C2143" s="49"/>
      <c r="D2143" s="49"/>
      <c r="E2143" s="49"/>
      <c r="F2143" s="49"/>
      <c r="G2143" s="49" t="s">
        <v>983</v>
      </c>
      <c r="H2143" s="49"/>
      <c r="I2143" s="49"/>
      <c r="J2143" s="49" t="s">
        <v>984</v>
      </c>
      <c r="L2143" t="e">
        <v>#VALUE!</v>
      </c>
      <c r="M2143">
        <f t="shared" si="33"/>
        <v>0</v>
      </c>
    </row>
    <row r="2144" spans="1:13" ht="12.75" customHeight="1" x14ac:dyDescent="0.25">
      <c r="A2144" s="48" t="s">
        <v>7074</v>
      </c>
      <c r="B2144" s="48" t="s">
        <v>7075</v>
      </c>
      <c r="C2144" s="49"/>
      <c r="D2144" s="49"/>
      <c r="E2144" s="49"/>
      <c r="F2144" s="49"/>
      <c r="G2144" s="49" t="s">
        <v>983</v>
      </c>
      <c r="H2144" s="49"/>
      <c r="I2144" s="49"/>
      <c r="J2144" s="49" t="s">
        <v>984</v>
      </c>
      <c r="L2144" t="e">
        <v>#VALUE!</v>
      </c>
      <c r="M2144">
        <f t="shared" si="33"/>
        <v>0</v>
      </c>
    </row>
    <row r="2145" spans="1:13" ht="12.75" customHeight="1" x14ac:dyDescent="0.25">
      <c r="A2145" s="48" t="s">
        <v>7076</v>
      </c>
      <c r="B2145" s="48" t="s">
        <v>7077</v>
      </c>
      <c r="C2145" s="49"/>
      <c r="D2145" s="49"/>
      <c r="E2145" s="49"/>
      <c r="F2145" s="49"/>
      <c r="G2145" s="49" t="s">
        <v>983</v>
      </c>
      <c r="H2145" s="49"/>
      <c r="I2145" s="49"/>
      <c r="J2145" s="49" t="s">
        <v>984</v>
      </c>
      <c r="L2145" t="e">
        <v>#VALUE!</v>
      </c>
      <c r="M2145">
        <f t="shared" si="33"/>
        <v>0</v>
      </c>
    </row>
    <row r="2146" spans="1:13" ht="12.75" customHeight="1" x14ac:dyDescent="0.25">
      <c r="A2146" s="48" t="s">
        <v>7078</v>
      </c>
      <c r="B2146" s="48" t="s">
        <v>7079</v>
      </c>
      <c r="C2146" s="49"/>
      <c r="D2146" s="49"/>
      <c r="E2146" s="49"/>
      <c r="F2146" s="49"/>
      <c r="G2146" s="49" t="s">
        <v>983</v>
      </c>
      <c r="H2146" s="49"/>
      <c r="I2146" s="49"/>
      <c r="J2146" s="49" t="s">
        <v>984</v>
      </c>
      <c r="L2146" t="e">
        <v>#VALUE!</v>
      </c>
      <c r="M2146">
        <f t="shared" si="33"/>
        <v>0</v>
      </c>
    </row>
    <row r="2147" spans="1:13" ht="12.75" customHeight="1" x14ac:dyDescent="0.25">
      <c r="A2147" s="48" t="s">
        <v>7080</v>
      </c>
      <c r="B2147" s="48" t="s">
        <v>7081</v>
      </c>
      <c r="C2147" s="49"/>
      <c r="D2147" s="49"/>
      <c r="E2147" s="49"/>
      <c r="F2147" s="49"/>
      <c r="G2147" s="49" t="s">
        <v>983</v>
      </c>
      <c r="H2147" s="49"/>
      <c r="I2147" s="49"/>
      <c r="J2147" s="49" t="s">
        <v>984</v>
      </c>
      <c r="L2147" t="e">
        <v>#VALUE!</v>
      </c>
      <c r="M2147">
        <f t="shared" si="33"/>
        <v>0</v>
      </c>
    </row>
    <row r="2148" spans="1:13" ht="12.75" customHeight="1" x14ac:dyDescent="0.25">
      <c r="A2148" s="48" t="s">
        <v>7082</v>
      </c>
      <c r="B2148" s="48" t="s">
        <v>7083</v>
      </c>
      <c r="C2148" s="49"/>
      <c r="D2148" s="49"/>
      <c r="E2148" s="49"/>
      <c r="F2148" s="49"/>
      <c r="G2148" s="49" t="s">
        <v>983</v>
      </c>
      <c r="H2148" s="49"/>
      <c r="I2148" s="49"/>
      <c r="J2148" s="49" t="s">
        <v>984</v>
      </c>
      <c r="L2148" t="e">
        <v>#VALUE!</v>
      </c>
      <c r="M2148">
        <f t="shared" si="33"/>
        <v>0</v>
      </c>
    </row>
    <row r="2149" spans="1:13" ht="12.75" customHeight="1" x14ac:dyDescent="0.25">
      <c r="A2149" s="48" t="s">
        <v>7084</v>
      </c>
      <c r="B2149" s="48" t="s">
        <v>7085</v>
      </c>
      <c r="C2149" s="49"/>
      <c r="D2149" s="49"/>
      <c r="E2149" s="49"/>
      <c r="F2149" s="49"/>
      <c r="G2149" s="49" t="s">
        <v>983</v>
      </c>
      <c r="H2149" s="49"/>
      <c r="I2149" s="49"/>
      <c r="J2149" s="49" t="s">
        <v>984</v>
      </c>
      <c r="L2149" t="e">
        <v>#VALUE!</v>
      </c>
      <c r="M2149">
        <f t="shared" si="33"/>
        <v>0</v>
      </c>
    </row>
    <row r="2150" spans="1:13" ht="12.75" customHeight="1" x14ac:dyDescent="0.25">
      <c r="A2150" s="48" t="s">
        <v>7086</v>
      </c>
      <c r="B2150" s="48" t="s">
        <v>7087</v>
      </c>
      <c r="C2150" s="49"/>
      <c r="D2150" s="49"/>
      <c r="E2150" s="49"/>
      <c r="F2150" s="49"/>
      <c r="G2150" s="49" t="s">
        <v>983</v>
      </c>
      <c r="H2150" s="49"/>
      <c r="I2150" s="49"/>
      <c r="J2150" s="49" t="s">
        <v>984</v>
      </c>
      <c r="L2150" t="e">
        <v>#VALUE!</v>
      </c>
      <c r="M2150">
        <f t="shared" si="33"/>
        <v>0</v>
      </c>
    </row>
    <row r="2151" spans="1:13" ht="12.75" customHeight="1" x14ac:dyDescent="0.25">
      <c r="A2151" s="48" t="s">
        <v>7088</v>
      </c>
      <c r="B2151" s="48" t="s">
        <v>7089</v>
      </c>
      <c r="C2151" s="49"/>
      <c r="D2151" s="49"/>
      <c r="E2151" s="49"/>
      <c r="F2151" s="49"/>
      <c r="G2151" s="49" t="s">
        <v>983</v>
      </c>
      <c r="H2151" s="49"/>
      <c r="I2151" s="49"/>
      <c r="J2151" s="49" t="s">
        <v>984</v>
      </c>
      <c r="L2151" t="e">
        <v>#VALUE!</v>
      </c>
      <c r="M2151">
        <f t="shared" si="33"/>
        <v>0</v>
      </c>
    </row>
    <row r="2152" spans="1:13" ht="12.75" customHeight="1" x14ac:dyDescent="0.25">
      <c r="A2152" s="48" t="s">
        <v>7090</v>
      </c>
      <c r="B2152" s="48" t="s">
        <v>7091</v>
      </c>
      <c r="C2152" s="49"/>
      <c r="D2152" s="49"/>
      <c r="E2152" s="49"/>
      <c r="F2152" s="49"/>
      <c r="G2152" s="49" t="s">
        <v>983</v>
      </c>
      <c r="H2152" s="49"/>
      <c r="I2152" s="49"/>
      <c r="J2152" s="49" t="s">
        <v>984</v>
      </c>
      <c r="L2152" t="e">
        <v>#VALUE!</v>
      </c>
      <c r="M2152">
        <f t="shared" si="33"/>
        <v>0</v>
      </c>
    </row>
    <row r="2153" spans="1:13" ht="12.75" customHeight="1" x14ac:dyDescent="0.25">
      <c r="A2153" s="48" t="s">
        <v>7092</v>
      </c>
      <c r="B2153" s="48" t="s">
        <v>7093</v>
      </c>
      <c r="C2153" s="49"/>
      <c r="D2153" s="49"/>
      <c r="E2153" s="49"/>
      <c r="F2153" s="49"/>
      <c r="G2153" s="49" t="s">
        <v>983</v>
      </c>
      <c r="H2153" s="49"/>
      <c r="I2153" s="49"/>
      <c r="J2153" s="49" t="s">
        <v>984</v>
      </c>
      <c r="L2153" t="e">
        <v>#VALUE!</v>
      </c>
      <c r="M2153">
        <f t="shared" si="33"/>
        <v>0</v>
      </c>
    </row>
    <row r="2154" spans="1:13" ht="12.75" customHeight="1" x14ac:dyDescent="0.25">
      <c r="A2154" s="48" t="s">
        <v>7094</v>
      </c>
      <c r="B2154" s="48" t="s">
        <v>7095</v>
      </c>
      <c r="C2154" s="49"/>
      <c r="D2154" s="49"/>
      <c r="E2154" s="49"/>
      <c r="F2154" s="49"/>
      <c r="G2154" s="49" t="s">
        <v>983</v>
      </c>
      <c r="H2154" s="49"/>
      <c r="I2154" s="49"/>
      <c r="J2154" s="49" t="s">
        <v>984</v>
      </c>
      <c r="L2154" t="e">
        <v>#VALUE!</v>
      </c>
      <c r="M2154">
        <f t="shared" si="33"/>
        <v>0</v>
      </c>
    </row>
    <row r="2155" spans="1:13" ht="12.75" customHeight="1" x14ac:dyDescent="0.25">
      <c r="A2155" s="48" t="s">
        <v>7096</v>
      </c>
      <c r="B2155" s="48" t="s">
        <v>7097</v>
      </c>
      <c r="C2155" s="49"/>
      <c r="D2155" s="49"/>
      <c r="E2155" s="49"/>
      <c r="F2155" s="49"/>
      <c r="G2155" s="49" t="s">
        <v>983</v>
      </c>
      <c r="H2155" s="49"/>
      <c r="I2155" s="49"/>
      <c r="J2155" s="49" t="s">
        <v>984</v>
      </c>
      <c r="L2155" t="e">
        <v>#VALUE!</v>
      </c>
      <c r="M2155">
        <f t="shared" si="33"/>
        <v>0</v>
      </c>
    </row>
    <row r="2156" spans="1:13" ht="12.75" customHeight="1" x14ac:dyDescent="0.25">
      <c r="A2156" s="48" t="s">
        <v>7098</v>
      </c>
      <c r="B2156" s="48" t="s">
        <v>7099</v>
      </c>
      <c r="C2156" s="49"/>
      <c r="D2156" s="49"/>
      <c r="E2156" s="49"/>
      <c r="F2156" s="49"/>
      <c r="G2156" s="49" t="s">
        <v>983</v>
      </c>
      <c r="H2156" s="49"/>
      <c r="I2156" s="49"/>
      <c r="J2156" s="49" t="s">
        <v>984</v>
      </c>
      <c r="L2156" t="e">
        <v>#VALUE!</v>
      </c>
      <c r="M2156">
        <f t="shared" si="33"/>
        <v>0</v>
      </c>
    </row>
    <row r="2157" spans="1:13" ht="12.75" customHeight="1" x14ac:dyDescent="0.25">
      <c r="A2157" s="48" t="s">
        <v>7100</v>
      </c>
      <c r="B2157" s="48" t="s">
        <v>7101</v>
      </c>
      <c r="C2157" s="49"/>
      <c r="D2157" s="49"/>
      <c r="E2157" s="49"/>
      <c r="F2157" s="49"/>
      <c r="G2157" s="49" t="s">
        <v>983</v>
      </c>
      <c r="H2157" s="49"/>
      <c r="I2157" s="49"/>
      <c r="J2157" s="49" t="s">
        <v>984</v>
      </c>
      <c r="L2157" t="e">
        <v>#VALUE!</v>
      </c>
      <c r="M2157">
        <f t="shared" si="33"/>
        <v>0</v>
      </c>
    </row>
    <row r="2158" spans="1:13" ht="12.75" customHeight="1" x14ac:dyDescent="0.25">
      <c r="A2158" s="48" t="s">
        <v>7102</v>
      </c>
      <c r="B2158" s="48" t="s">
        <v>7103</v>
      </c>
      <c r="C2158" s="49"/>
      <c r="D2158" s="49"/>
      <c r="E2158" s="49"/>
      <c r="F2158" s="49"/>
      <c r="G2158" s="49" t="s">
        <v>983</v>
      </c>
      <c r="H2158" s="49"/>
      <c r="I2158" s="49"/>
      <c r="J2158" s="49" t="s">
        <v>984</v>
      </c>
      <c r="L2158" t="e">
        <v>#VALUE!</v>
      </c>
      <c r="M2158">
        <f t="shared" si="33"/>
        <v>0</v>
      </c>
    </row>
    <row r="2159" spans="1:13" ht="12.75" customHeight="1" x14ac:dyDescent="0.25">
      <c r="A2159" s="48" t="s">
        <v>7104</v>
      </c>
      <c r="B2159" s="48" t="s">
        <v>7105</v>
      </c>
      <c r="C2159" s="49"/>
      <c r="D2159" s="49"/>
      <c r="E2159" s="49"/>
      <c r="F2159" s="49"/>
      <c r="G2159" s="49" t="s">
        <v>983</v>
      </c>
      <c r="H2159" s="49"/>
      <c r="I2159" s="49"/>
      <c r="J2159" s="49" t="s">
        <v>984</v>
      </c>
      <c r="L2159" t="e">
        <v>#VALUE!</v>
      </c>
      <c r="M2159">
        <f t="shared" si="33"/>
        <v>0</v>
      </c>
    </row>
    <row r="2160" spans="1:13" ht="12.75" customHeight="1" x14ac:dyDescent="0.25">
      <c r="A2160" s="48" t="s">
        <v>7106</v>
      </c>
      <c r="B2160" s="48" t="s">
        <v>7107</v>
      </c>
      <c r="C2160" s="49"/>
      <c r="D2160" s="49"/>
      <c r="E2160" s="49"/>
      <c r="F2160" s="49"/>
      <c r="G2160" s="49" t="s">
        <v>983</v>
      </c>
      <c r="H2160" s="49"/>
      <c r="I2160" s="49"/>
      <c r="J2160" s="49" t="s">
        <v>984</v>
      </c>
      <c r="L2160" t="e">
        <v>#VALUE!</v>
      </c>
      <c r="M2160">
        <f t="shared" si="33"/>
        <v>0</v>
      </c>
    </row>
    <row r="2161" spans="1:13" ht="12.75" customHeight="1" x14ac:dyDescent="0.25">
      <c r="A2161" s="48" t="s">
        <v>7108</v>
      </c>
      <c r="B2161" s="48" t="s">
        <v>7109</v>
      </c>
      <c r="C2161" s="49"/>
      <c r="D2161" s="49"/>
      <c r="E2161" s="49"/>
      <c r="F2161" s="49"/>
      <c r="G2161" s="49" t="s">
        <v>983</v>
      </c>
      <c r="H2161" s="49"/>
      <c r="I2161" s="49"/>
      <c r="J2161" s="49" t="s">
        <v>984</v>
      </c>
      <c r="L2161" t="e">
        <v>#VALUE!</v>
      </c>
      <c r="M2161">
        <f t="shared" si="33"/>
        <v>0</v>
      </c>
    </row>
    <row r="2162" spans="1:13" ht="12.75" customHeight="1" x14ac:dyDescent="0.25">
      <c r="A2162" s="48" t="s">
        <v>7110</v>
      </c>
      <c r="B2162" s="48" t="s">
        <v>7111</v>
      </c>
      <c r="C2162" s="49"/>
      <c r="D2162" s="49"/>
      <c r="E2162" s="49"/>
      <c r="F2162" s="49"/>
      <c r="G2162" s="49" t="s">
        <v>983</v>
      </c>
      <c r="H2162" s="49"/>
      <c r="I2162" s="49"/>
      <c r="J2162" s="49" t="s">
        <v>984</v>
      </c>
      <c r="L2162" t="e">
        <v>#VALUE!</v>
      </c>
      <c r="M2162">
        <f t="shared" si="33"/>
        <v>0</v>
      </c>
    </row>
    <row r="2163" spans="1:13" ht="12.75" customHeight="1" x14ac:dyDescent="0.25">
      <c r="A2163" s="48" t="s">
        <v>7112</v>
      </c>
      <c r="B2163" s="48" t="s">
        <v>7113</v>
      </c>
      <c r="C2163" s="49"/>
      <c r="D2163" s="49"/>
      <c r="E2163" s="49"/>
      <c r="F2163" s="49"/>
      <c r="G2163" s="49" t="s">
        <v>983</v>
      </c>
      <c r="H2163" s="49"/>
      <c r="I2163" s="49"/>
      <c r="J2163" s="49" t="s">
        <v>984</v>
      </c>
      <c r="L2163" t="e">
        <v>#VALUE!</v>
      </c>
      <c r="M2163">
        <f t="shared" si="33"/>
        <v>0</v>
      </c>
    </row>
    <row r="2164" spans="1:13" ht="12.75" customHeight="1" x14ac:dyDescent="0.25">
      <c r="A2164" s="48" t="s">
        <v>7114</v>
      </c>
      <c r="B2164" s="48" t="s">
        <v>7115</v>
      </c>
      <c r="C2164" s="49"/>
      <c r="D2164" s="49"/>
      <c r="E2164" s="49"/>
      <c r="F2164" s="49"/>
      <c r="G2164" s="49" t="s">
        <v>983</v>
      </c>
      <c r="H2164" s="49"/>
      <c r="I2164" s="49"/>
      <c r="J2164" s="49" t="s">
        <v>984</v>
      </c>
      <c r="L2164" t="e">
        <v>#VALUE!</v>
      </c>
      <c r="M2164">
        <f t="shared" si="33"/>
        <v>0</v>
      </c>
    </row>
    <row r="2165" spans="1:13" ht="12.75" customHeight="1" x14ac:dyDescent="0.25">
      <c r="A2165" s="48" t="s">
        <v>7116</v>
      </c>
      <c r="B2165" s="48" t="s">
        <v>7117</v>
      </c>
      <c r="C2165" s="49"/>
      <c r="D2165" s="49"/>
      <c r="E2165" s="49"/>
      <c r="F2165" s="49"/>
      <c r="G2165" s="49" t="s">
        <v>983</v>
      </c>
      <c r="H2165" s="49"/>
      <c r="I2165" s="49"/>
      <c r="J2165" s="49" t="s">
        <v>984</v>
      </c>
      <c r="L2165" t="e">
        <v>#VALUE!</v>
      </c>
      <c r="M2165">
        <f t="shared" si="33"/>
        <v>0</v>
      </c>
    </row>
    <row r="2166" spans="1:13" ht="12.75" customHeight="1" x14ac:dyDescent="0.25">
      <c r="A2166" s="48" t="s">
        <v>7118</v>
      </c>
      <c r="B2166" s="48" t="s">
        <v>7119</v>
      </c>
      <c r="C2166" s="49"/>
      <c r="D2166" s="49"/>
      <c r="E2166" s="49"/>
      <c r="F2166" s="49"/>
      <c r="G2166" s="49" t="s">
        <v>983</v>
      </c>
      <c r="H2166" s="49"/>
      <c r="I2166" s="49"/>
      <c r="J2166" s="49" t="s">
        <v>984</v>
      </c>
      <c r="L2166" t="e">
        <v>#VALUE!</v>
      </c>
      <c r="M2166">
        <f t="shared" si="33"/>
        <v>0</v>
      </c>
    </row>
    <row r="2167" spans="1:13" ht="12.75" customHeight="1" x14ac:dyDescent="0.25">
      <c r="A2167" s="48" t="s">
        <v>7120</v>
      </c>
      <c r="B2167" s="48" t="s">
        <v>7121</v>
      </c>
      <c r="C2167" s="49"/>
      <c r="D2167" s="49"/>
      <c r="E2167" s="49"/>
      <c r="F2167" s="49"/>
      <c r="G2167" s="49" t="s">
        <v>983</v>
      </c>
      <c r="H2167" s="49"/>
      <c r="I2167" s="49"/>
      <c r="J2167" s="49" t="s">
        <v>984</v>
      </c>
      <c r="L2167" t="e">
        <v>#VALUE!</v>
      </c>
      <c r="M2167">
        <f t="shared" si="33"/>
        <v>0</v>
      </c>
    </row>
    <row r="2168" spans="1:13" ht="12.75" customHeight="1" x14ac:dyDescent="0.25">
      <c r="A2168" s="48" t="s">
        <v>7122</v>
      </c>
      <c r="B2168" s="48" t="s">
        <v>7123</v>
      </c>
      <c r="C2168" s="49"/>
      <c r="D2168" s="49"/>
      <c r="E2168" s="49"/>
      <c r="F2168" s="49"/>
      <c r="G2168" s="49" t="s">
        <v>983</v>
      </c>
      <c r="H2168" s="49"/>
      <c r="I2168" s="49"/>
      <c r="J2168" s="49" t="s">
        <v>984</v>
      </c>
      <c r="L2168" t="e">
        <v>#VALUE!</v>
      </c>
      <c r="M2168">
        <f t="shared" si="33"/>
        <v>0</v>
      </c>
    </row>
    <row r="2169" spans="1:13" ht="12.75" customHeight="1" x14ac:dyDescent="0.25">
      <c r="A2169" s="48" t="s">
        <v>7124</v>
      </c>
      <c r="B2169" s="48" t="s">
        <v>7125</v>
      </c>
      <c r="C2169" s="49"/>
      <c r="D2169" s="49"/>
      <c r="E2169" s="49"/>
      <c r="F2169" s="49"/>
      <c r="G2169" s="49" t="s">
        <v>983</v>
      </c>
      <c r="H2169" s="49"/>
      <c r="I2169" s="49"/>
      <c r="J2169" s="49" t="s">
        <v>984</v>
      </c>
      <c r="L2169" t="e">
        <v>#VALUE!</v>
      </c>
      <c r="M2169">
        <f t="shared" si="33"/>
        <v>0</v>
      </c>
    </row>
    <row r="2170" spans="1:13" ht="12.75" customHeight="1" x14ac:dyDescent="0.25">
      <c r="A2170" s="48" t="s">
        <v>7126</v>
      </c>
      <c r="B2170" s="48" t="s">
        <v>7127</v>
      </c>
      <c r="C2170" s="49"/>
      <c r="D2170" s="49"/>
      <c r="E2170" s="49"/>
      <c r="F2170" s="49"/>
      <c r="G2170" s="49" t="s">
        <v>983</v>
      </c>
      <c r="H2170" s="49"/>
      <c r="I2170" s="49"/>
      <c r="J2170" s="49" t="s">
        <v>984</v>
      </c>
      <c r="L2170" t="e">
        <v>#VALUE!</v>
      </c>
      <c r="M2170">
        <f t="shared" si="33"/>
        <v>0</v>
      </c>
    </row>
    <row r="2171" spans="1:13" ht="12.75" customHeight="1" x14ac:dyDescent="0.25">
      <c r="A2171" s="48" t="s">
        <v>7128</v>
      </c>
      <c r="B2171" s="48" t="s">
        <v>7129</v>
      </c>
      <c r="C2171" s="49"/>
      <c r="D2171" s="49"/>
      <c r="E2171" s="49"/>
      <c r="F2171" s="49"/>
      <c r="G2171" s="49" t="s">
        <v>983</v>
      </c>
      <c r="H2171" s="49"/>
      <c r="I2171" s="49"/>
      <c r="J2171" s="49" t="s">
        <v>984</v>
      </c>
      <c r="L2171" t="e">
        <v>#VALUE!</v>
      </c>
      <c r="M2171">
        <f t="shared" si="33"/>
        <v>0</v>
      </c>
    </row>
    <row r="2172" spans="1:13" ht="12.75" customHeight="1" x14ac:dyDescent="0.25">
      <c r="A2172" s="48" t="s">
        <v>7130</v>
      </c>
      <c r="B2172" s="48" t="s">
        <v>7131</v>
      </c>
      <c r="C2172" s="49"/>
      <c r="D2172" s="49"/>
      <c r="E2172" s="49"/>
      <c r="F2172" s="49"/>
      <c r="G2172" s="49" t="s">
        <v>983</v>
      </c>
      <c r="H2172" s="49"/>
      <c r="I2172" s="49"/>
      <c r="J2172" s="49" t="s">
        <v>984</v>
      </c>
      <c r="L2172" t="e">
        <v>#VALUE!</v>
      </c>
      <c r="M2172">
        <f t="shared" si="33"/>
        <v>0</v>
      </c>
    </row>
    <row r="2173" spans="1:13" ht="12.75" customHeight="1" x14ac:dyDescent="0.25">
      <c r="A2173" s="48" t="s">
        <v>7132</v>
      </c>
      <c r="B2173" s="48" t="s">
        <v>7133</v>
      </c>
      <c r="C2173" s="49"/>
      <c r="D2173" s="49"/>
      <c r="E2173" s="49"/>
      <c r="F2173" s="49"/>
      <c r="G2173" s="49" t="s">
        <v>983</v>
      </c>
      <c r="H2173" s="49"/>
      <c r="I2173" s="49"/>
      <c r="J2173" s="49" t="s">
        <v>984</v>
      </c>
      <c r="L2173" t="e">
        <v>#VALUE!</v>
      </c>
      <c r="M2173">
        <f t="shared" si="33"/>
        <v>0</v>
      </c>
    </row>
    <row r="2174" spans="1:13" ht="12.75" customHeight="1" x14ac:dyDescent="0.25">
      <c r="A2174" s="48" t="s">
        <v>7134</v>
      </c>
      <c r="B2174" s="48" t="s">
        <v>7135</v>
      </c>
      <c r="C2174" s="49"/>
      <c r="D2174" s="49"/>
      <c r="E2174" s="49"/>
      <c r="F2174" s="49"/>
      <c r="G2174" s="49" t="s">
        <v>983</v>
      </c>
      <c r="H2174" s="49"/>
      <c r="I2174" s="49"/>
      <c r="J2174" s="49" t="s">
        <v>984</v>
      </c>
      <c r="L2174" t="e">
        <v>#VALUE!</v>
      </c>
      <c r="M2174">
        <f t="shared" si="33"/>
        <v>0</v>
      </c>
    </row>
    <row r="2175" spans="1:13" ht="12.75" customHeight="1" x14ac:dyDescent="0.25">
      <c r="A2175" s="48" t="s">
        <v>7136</v>
      </c>
      <c r="B2175" s="48" t="s">
        <v>7137</v>
      </c>
      <c r="C2175" s="49"/>
      <c r="D2175" s="49"/>
      <c r="E2175" s="49"/>
      <c r="F2175" s="49"/>
      <c r="G2175" s="49" t="s">
        <v>983</v>
      </c>
      <c r="H2175" s="49"/>
      <c r="I2175" s="49"/>
      <c r="J2175" s="49" t="s">
        <v>984</v>
      </c>
      <c r="L2175" t="e">
        <v>#VALUE!</v>
      </c>
      <c r="M2175">
        <f t="shared" si="33"/>
        <v>0</v>
      </c>
    </row>
    <row r="2176" spans="1:13" ht="12.75" customHeight="1" x14ac:dyDescent="0.25">
      <c r="A2176" s="48" t="s">
        <v>7138</v>
      </c>
      <c r="B2176" s="48" t="s">
        <v>7139</v>
      </c>
      <c r="C2176" s="49"/>
      <c r="D2176" s="49"/>
      <c r="E2176" s="49"/>
      <c r="F2176" s="49"/>
      <c r="G2176" s="49" t="s">
        <v>983</v>
      </c>
      <c r="H2176" s="49"/>
      <c r="I2176" s="49"/>
      <c r="J2176" s="49" t="s">
        <v>984</v>
      </c>
      <c r="L2176" t="e">
        <v>#VALUE!</v>
      </c>
      <c r="M2176">
        <f t="shared" si="33"/>
        <v>0</v>
      </c>
    </row>
    <row r="2177" spans="1:13" ht="12.75" customHeight="1" x14ac:dyDescent="0.25">
      <c r="A2177" s="48" t="s">
        <v>7140</v>
      </c>
      <c r="B2177" s="48" t="s">
        <v>7141</v>
      </c>
      <c r="C2177" s="49"/>
      <c r="D2177" s="49"/>
      <c r="E2177" s="49"/>
      <c r="F2177" s="49"/>
      <c r="G2177" s="49" t="s">
        <v>983</v>
      </c>
      <c r="H2177" s="49"/>
      <c r="I2177" s="49"/>
      <c r="J2177" s="49" t="s">
        <v>984</v>
      </c>
      <c r="L2177" t="e">
        <v>#VALUE!</v>
      </c>
      <c r="M2177">
        <f t="shared" si="33"/>
        <v>0</v>
      </c>
    </row>
    <row r="2178" spans="1:13" ht="12.75" customHeight="1" x14ac:dyDescent="0.25">
      <c r="A2178" s="48" t="s">
        <v>7142</v>
      </c>
      <c r="B2178" s="48" t="s">
        <v>7143</v>
      </c>
      <c r="C2178" s="49"/>
      <c r="D2178" s="49"/>
      <c r="E2178" s="49"/>
      <c r="F2178" s="49"/>
      <c r="G2178" s="49" t="s">
        <v>983</v>
      </c>
      <c r="H2178" s="49"/>
      <c r="I2178" s="49"/>
      <c r="J2178" s="49" t="s">
        <v>984</v>
      </c>
      <c r="L2178" t="e">
        <v>#VALUE!</v>
      </c>
      <c r="M2178">
        <f t="shared" si="33"/>
        <v>0</v>
      </c>
    </row>
    <row r="2179" spans="1:13" ht="12.75" customHeight="1" x14ac:dyDescent="0.25">
      <c r="A2179" s="48" t="s">
        <v>7144</v>
      </c>
      <c r="B2179" s="48" t="s">
        <v>7145</v>
      </c>
      <c r="C2179" s="49"/>
      <c r="D2179" s="49"/>
      <c r="E2179" s="49"/>
      <c r="F2179" s="49"/>
      <c r="G2179" s="49" t="s">
        <v>983</v>
      </c>
      <c r="H2179" s="49"/>
      <c r="I2179" s="49"/>
      <c r="J2179" s="49" t="s">
        <v>984</v>
      </c>
      <c r="L2179" t="e">
        <v>#VALUE!</v>
      </c>
      <c r="M2179">
        <f t="shared" si="33"/>
        <v>0</v>
      </c>
    </row>
    <row r="2180" spans="1:13" ht="12.75" customHeight="1" x14ac:dyDescent="0.25">
      <c r="A2180" s="48" t="s">
        <v>7146</v>
      </c>
      <c r="B2180" s="48" t="s">
        <v>7147</v>
      </c>
      <c r="C2180" s="49"/>
      <c r="D2180" s="49"/>
      <c r="E2180" s="49"/>
      <c r="F2180" s="49"/>
      <c r="G2180" s="49" t="s">
        <v>983</v>
      </c>
      <c r="H2180" s="49"/>
      <c r="I2180" s="49"/>
      <c r="J2180" s="49" t="s">
        <v>984</v>
      </c>
      <c r="L2180" t="e">
        <v>#VALUE!</v>
      </c>
      <c r="M2180">
        <f t="shared" si="33"/>
        <v>0</v>
      </c>
    </row>
    <row r="2181" spans="1:13" ht="12.75" customHeight="1" x14ac:dyDescent="0.25">
      <c r="A2181" s="48" t="s">
        <v>7148</v>
      </c>
      <c r="B2181" s="48" t="s">
        <v>7149</v>
      </c>
      <c r="C2181" s="49"/>
      <c r="D2181" s="49"/>
      <c r="E2181" s="49"/>
      <c r="F2181" s="49"/>
      <c r="G2181" s="49" t="s">
        <v>983</v>
      </c>
      <c r="H2181" s="49"/>
      <c r="I2181" s="49"/>
      <c r="J2181" s="49" t="s">
        <v>984</v>
      </c>
      <c r="L2181" t="e">
        <v>#VALUE!</v>
      </c>
      <c r="M2181">
        <f t="shared" ref="M2181:M2244" si="34">+E2181</f>
        <v>0</v>
      </c>
    </row>
    <row r="2182" spans="1:13" ht="12.75" customHeight="1" x14ac:dyDescent="0.25">
      <c r="A2182" s="47" t="s">
        <v>6956</v>
      </c>
      <c r="B2182" s="85" t="s">
        <v>6957</v>
      </c>
      <c r="C2182" s="86"/>
      <c r="L2182">
        <v>7</v>
      </c>
      <c r="M2182">
        <f t="shared" si="34"/>
        <v>0</v>
      </c>
    </row>
    <row r="2183" spans="1:13" ht="12.75" customHeight="1" x14ac:dyDescent="0.25">
      <c r="A2183" s="48" t="s">
        <v>7150</v>
      </c>
      <c r="B2183" s="48" t="s">
        <v>7151</v>
      </c>
      <c r="C2183" s="49"/>
      <c r="D2183" s="49"/>
      <c r="E2183" s="49"/>
      <c r="F2183" s="49"/>
      <c r="G2183" s="49" t="s">
        <v>983</v>
      </c>
      <c r="H2183" s="49"/>
      <c r="I2183" s="49"/>
      <c r="J2183" s="49" t="s">
        <v>984</v>
      </c>
      <c r="L2183" t="e">
        <v>#VALUE!</v>
      </c>
      <c r="M2183">
        <f t="shared" si="34"/>
        <v>0</v>
      </c>
    </row>
    <row r="2184" spans="1:13" ht="12.75" customHeight="1" x14ac:dyDescent="0.25">
      <c r="A2184" s="48" t="s">
        <v>7152</v>
      </c>
      <c r="B2184" s="48" t="s">
        <v>7153</v>
      </c>
      <c r="C2184" s="49"/>
      <c r="D2184" s="49"/>
      <c r="E2184" s="49"/>
      <c r="F2184" s="49"/>
      <c r="G2184" s="49" t="s">
        <v>983</v>
      </c>
      <c r="H2184" s="49"/>
      <c r="I2184" s="49"/>
      <c r="J2184" s="49" t="s">
        <v>984</v>
      </c>
      <c r="L2184" t="e">
        <v>#VALUE!</v>
      </c>
      <c r="M2184">
        <f t="shared" si="34"/>
        <v>0</v>
      </c>
    </row>
    <row r="2185" spans="1:13" ht="12.75" customHeight="1" x14ac:dyDescent="0.25">
      <c r="A2185" s="48" t="s">
        <v>7154</v>
      </c>
      <c r="B2185" s="48" t="s">
        <v>7155</v>
      </c>
      <c r="C2185" s="49"/>
      <c r="D2185" s="49"/>
      <c r="E2185" s="49"/>
      <c r="F2185" s="49"/>
      <c r="G2185" s="49" t="s">
        <v>983</v>
      </c>
      <c r="H2185" s="49"/>
      <c r="I2185" s="49"/>
      <c r="J2185" s="49" t="s">
        <v>984</v>
      </c>
      <c r="L2185" t="e">
        <v>#VALUE!</v>
      </c>
      <c r="M2185">
        <f t="shared" si="34"/>
        <v>0</v>
      </c>
    </row>
    <row r="2186" spans="1:13" ht="12.75" customHeight="1" x14ac:dyDescent="0.25">
      <c r="A2186" s="48" t="s">
        <v>7156</v>
      </c>
      <c r="B2186" s="48" t="s">
        <v>7157</v>
      </c>
      <c r="C2186" s="49"/>
      <c r="D2186" s="49"/>
      <c r="E2186" s="49"/>
      <c r="F2186" s="49"/>
      <c r="G2186" s="49" t="s">
        <v>983</v>
      </c>
      <c r="H2186" s="49"/>
      <c r="I2186" s="49"/>
      <c r="J2186" s="49" t="s">
        <v>984</v>
      </c>
      <c r="L2186" t="e">
        <v>#VALUE!</v>
      </c>
      <c r="M2186">
        <f t="shared" si="34"/>
        <v>0</v>
      </c>
    </row>
    <row r="2187" spans="1:13" ht="12.75" customHeight="1" x14ac:dyDescent="0.25">
      <c r="A2187" s="48" t="s">
        <v>7158</v>
      </c>
      <c r="B2187" s="48" t="s">
        <v>7159</v>
      </c>
      <c r="C2187" s="49"/>
      <c r="D2187" s="49"/>
      <c r="E2187" s="49"/>
      <c r="F2187" s="49"/>
      <c r="G2187" s="49" t="s">
        <v>983</v>
      </c>
      <c r="H2187" s="49"/>
      <c r="I2187" s="49"/>
      <c r="J2187" s="49" t="s">
        <v>984</v>
      </c>
      <c r="L2187" t="e">
        <v>#VALUE!</v>
      </c>
      <c r="M2187">
        <f t="shared" si="34"/>
        <v>0</v>
      </c>
    </row>
    <row r="2188" spans="1:13" ht="12.75" customHeight="1" x14ac:dyDescent="0.25">
      <c r="A2188" s="48" t="s">
        <v>7160</v>
      </c>
      <c r="B2188" s="48" t="s">
        <v>7161</v>
      </c>
      <c r="C2188" s="49"/>
      <c r="D2188" s="49"/>
      <c r="E2188" s="49"/>
      <c r="F2188" s="49"/>
      <c r="G2188" s="49" t="s">
        <v>983</v>
      </c>
      <c r="H2188" s="49"/>
      <c r="I2188" s="49"/>
      <c r="J2188" s="49" t="s">
        <v>984</v>
      </c>
      <c r="L2188" t="e">
        <v>#VALUE!</v>
      </c>
      <c r="M2188">
        <f t="shared" si="34"/>
        <v>0</v>
      </c>
    </row>
    <row r="2189" spans="1:13" ht="12.75" customHeight="1" x14ac:dyDescent="0.25">
      <c r="A2189" s="48" t="s">
        <v>7162</v>
      </c>
      <c r="B2189" s="48" t="s">
        <v>7163</v>
      </c>
      <c r="C2189" s="49"/>
      <c r="D2189" s="49"/>
      <c r="E2189" s="49"/>
      <c r="F2189" s="49"/>
      <c r="G2189" s="49" t="s">
        <v>983</v>
      </c>
      <c r="H2189" s="49"/>
      <c r="I2189" s="49"/>
      <c r="J2189" s="49" t="s">
        <v>984</v>
      </c>
      <c r="L2189" t="e">
        <v>#VALUE!</v>
      </c>
      <c r="M2189">
        <f t="shared" si="34"/>
        <v>0</v>
      </c>
    </row>
    <row r="2190" spans="1:13" ht="12.75" customHeight="1" x14ac:dyDescent="0.25">
      <c r="A2190" s="48" t="s">
        <v>7164</v>
      </c>
      <c r="B2190" s="48" t="s">
        <v>7165</v>
      </c>
      <c r="C2190" s="49"/>
      <c r="D2190" s="49"/>
      <c r="E2190" s="49"/>
      <c r="F2190" s="49"/>
      <c r="G2190" s="49" t="s">
        <v>983</v>
      </c>
      <c r="H2190" s="49"/>
      <c r="I2190" s="49"/>
      <c r="J2190" s="49" t="s">
        <v>984</v>
      </c>
      <c r="L2190" t="e">
        <v>#VALUE!</v>
      </c>
      <c r="M2190">
        <f t="shared" si="34"/>
        <v>0</v>
      </c>
    </row>
    <row r="2191" spans="1:13" ht="12.75" customHeight="1" x14ac:dyDescent="0.25">
      <c r="A2191" s="48" t="s">
        <v>7166</v>
      </c>
      <c r="B2191" s="48" t="s">
        <v>7167</v>
      </c>
      <c r="C2191" s="49"/>
      <c r="D2191" s="49"/>
      <c r="E2191" s="49"/>
      <c r="F2191" s="49"/>
      <c r="G2191" s="49" t="s">
        <v>983</v>
      </c>
      <c r="H2191" s="49"/>
      <c r="I2191" s="49"/>
      <c r="J2191" s="49" t="s">
        <v>984</v>
      </c>
      <c r="L2191" t="e">
        <v>#VALUE!</v>
      </c>
      <c r="M2191">
        <f t="shared" si="34"/>
        <v>0</v>
      </c>
    </row>
    <row r="2192" spans="1:13" ht="12.75" customHeight="1" x14ac:dyDescent="0.25">
      <c r="A2192" s="48" t="s">
        <v>7168</v>
      </c>
      <c r="B2192" s="48" t="s">
        <v>7169</v>
      </c>
      <c r="C2192" s="49"/>
      <c r="D2192" s="49"/>
      <c r="E2192" s="49"/>
      <c r="F2192" s="49"/>
      <c r="G2192" s="49" t="s">
        <v>983</v>
      </c>
      <c r="H2192" s="49"/>
      <c r="I2192" s="49"/>
      <c r="J2192" s="49" t="s">
        <v>984</v>
      </c>
      <c r="L2192" t="e">
        <v>#VALUE!</v>
      </c>
      <c r="M2192">
        <f t="shared" si="34"/>
        <v>0</v>
      </c>
    </row>
    <row r="2193" spans="1:13" ht="12.75" customHeight="1" x14ac:dyDescent="0.25">
      <c r="A2193" s="48" t="s">
        <v>7170</v>
      </c>
      <c r="B2193" s="48" t="s">
        <v>7171</v>
      </c>
      <c r="C2193" s="49"/>
      <c r="D2193" s="49"/>
      <c r="E2193" s="49"/>
      <c r="F2193" s="49"/>
      <c r="G2193" s="49" t="s">
        <v>983</v>
      </c>
      <c r="H2193" s="49"/>
      <c r="I2193" s="49"/>
      <c r="J2193" s="49" t="s">
        <v>984</v>
      </c>
      <c r="L2193" t="e">
        <v>#VALUE!</v>
      </c>
      <c r="M2193">
        <f t="shared" si="34"/>
        <v>0</v>
      </c>
    </row>
    <row r="2194" spans="1:13" ht="12.75" customHeight="1" x14ac:dyDescent="0.25">
      <c r="A2194" s="48" t="s">
        <v>7172</v>
      </c>
      <c r="B2194" s="48" t="s">
        <v>7173</v>
      </c>
      <c r="C2194" s="49"/>
      <c r="D2194" s="49"/>
      <c r="E2194" s="49"/>
      <c r="F2194" s="49"/>
      <c r="G2194" s="49" t="s">
        <v>983</v>
      </c>
      <c r="H2194" s="49"/>
      <c r="I2194" s="49"/>
      <c r="J2194" s="49" t="s">
        <v>984</v>
      </c>
      <c r="L2194" t="e">
        <v>#VALUE!</v>
      </c>
      <c r="M2194">
        <f t="shared" si="34"/>
        <v>0</v>
      </c>
    </row>
    <row r="2195" spans="1:13" ht="12.75" customHeight="1" x14ac:dyDescent="0.25">
      <c r="A2195" s="48" t="s">
        <v>7174</v>
      </c>
      <c r="B2195" s="48" t="s">
        <v>7175</v>
      </c>
      <c r="C2195" s="49"/>
      <c r="D2195" s="49"/>
      <c r="E2195" s="49"/>
      <c r="F2195" s="49"/>
      <c r="G2195" s="49" t="s">
        <v>983</v>
      </c>
      <c r="H2195" s="49"/>
      <c r="I2195" s="49"/>
      <c r="J2195" s="49" t="s">
        <v>984</v>
      </c>
      <c r="L2195" t="e">
        <v>#VALUE!</v>
      </c>
      <c r="M2195">
        <f t="shared" si="34"/>
        <v>0</v>
      </c>
    </row>
    <row r="2196" spans="1:13" ht="12.75" customHeight="1" x14ac:dyDescent="0.25">
      <c r="A2196" s="48" t="s">
        <v>7176</v>
      </c>
      <c r="B2196" s="48" t="s">
        <v>7177</v>
      </c>
      <c r="C2196" s="49"/>
      <c r="D2196" s="49"/>
      <c r="E2196" s="49"/>
      <c r="F2196" s="49"/>
      <c r="G2196" s="49" t="s">
        <v>983</v>
      </c>
      <c r="H2196" s="49"/>
      <c r="I2196" s="49"/>
      <c r="J2196" s="49" t="s">
        <v>984</v>
      </c>
      <c r="L2196" t="e">
        <v>#VALUE!</v>
      </c>
      <c r="M2196">
        <f t="shared" si="34"/>
        <v>0</v>
      </c>
    </row>
    <row r="2197" spans="1:13" ht="12.75" customHeight="1" x14ac:dyDescent="0.25">
      <c r="A2197" s="48" t="s">
        <v>7178</v>
      </c>
      <c r="B2197" s="48" t="s">
        <v>7179</v>
      </c>
      <c r="C2197" s="49"/>
      <c r="D2197" s="49"/>
      <c r="E2197" s="49"/>
      <c r="F2197" s="49"/>
      <c r="G2197" s="49" t="s">
        <v>983</v>
      </c>
      <c r="H2197" s="49"/>
      <c r="I2197" s="49"/>
      <c r="J2197" s="49" t="s">
        <v>984</v>
      </c>
      <c r="L2197" t="e">
        <v>#VALUE!</v>
      </c>
      <c r="M2197">
        <f t="shared" si="34"/>
        <v>0</v>
      </c>
    </row>
    <row r="2198" spans="1:13" ht="12.75" customHeight="1" x14ac:dyDescent="0.25">
      <c r="A2198" s="48" t="s">
        <v>7180</v>
      </c>
      <c r="B2198" s="48" t="s">
        <v>7181</v>
      </c>
      <c r="C2198" s="49"/>
      <c r="D2198" s="49"/>
      <c r="E2198" s="49"/>
      <c r="F2198" s="49"/>
      <c r="G2198" s="49" t="s">
        <v>983</v>
      </c>
      <c r="H2198" s="49"/>
      <c r="I2198" s="49"/>
      <c r="J2198" s="49" t="s">
        <v>984</v>
      </c>
      <c r="L2198" t="e">
        <v>#VALUE!</v>
      </c>
      <c r="M2198">
        <f t="shared" si="34"/>
        <v>0</v>
      </c>
    </row>
    <row r="2199" spans="1:13" ht="12.75" customHeight="1" x14ac:dyDescent="0.25">
      <c r="C2199" s="49"/>
      <c r="D2199" s="49"/>
      <c r="F2199" s="49"/>
      <c r="I2199" s="49"/>
      <c r="L2199" t="e">
        <v>#VALUE!</v>
      </c>
      <c r="M2199">
        <f t="shared" si="34"/>
        <v>0</v>
      </c>
    </row>
    <row r="2200" spans="1:13" ht="12.75" customHeight="1" x14ac:dyDescent="0.25">
      <c r="A2200" s="47" t="s">
        <v>7182</v>
      </c>
      <c r="B2200" s="47" t="s">
        <v>7183</v>
      </c>
      <c r="L2200">
        <v>8</v>
      </c>
      <c r="M2200">
        <f t="shared" si="34"/>
        <v>0</v>
      </c>
    </row>
    <row r="2201" spans="1:13" ht="12.75" customHeight="1" x14ac:dyDescent="0.25">
      <c r="A2201" s="48" t="s">
        <v>7184</v>
      </c>
      <c r="B2201" s="48" t="s">
        <v>7185</v>
      </c>
      <c r="C2201" s="49"/>
      <c r="D2201" s="49"/>
      <c r="E2201" s="49"/>
      <c r="F2201" s="49"/>
      <c r="G2201" s="49" t="s">
        <v>983</v>
      </c>
      <c r="H2201" s="49"/>
      <c r="I2201" s="49"/>
      <c r="J2201" s="49" t="s">
        <v>984</v>
      </c>
      <c r="L2201" t="e">
        <v>#VALUE!</v>
      </c>
      <c r="M2201">
        <f t="shared" si="34"/>
        <v>0</v>
      </c>
    </row>
    <row r="2202" spans="1:13" ht="12.75" customHeight="1" x14ac:dyDescent="0.25">
      <c r="A2202" s="48" t="s">
        <v>7186</v>
      </c>
      <c r="B2202" s="48" t="s">
        <v>7187</v>
      </c>
      <c r="C2202" s="49"/>
      <c r="D2202" s="49"/>
      <c r="E2202" s="49"/>
      <c r="F2202" s="49"/>
      <c r="G2202" s="49" t="s">
        <v>983</v>
      </c>
      <c r="H2202" s="49"/>
      <c r="I2202" s="49"/>
      <c r="J2202" s="49" t="s">
        <v>984</v>
      </c>
      <c r="L2202" t="e">
        <v>#VALUE!</v>
      </c>
      <c r="M2202">
        <f t="shared" si="34"/>
        <v>0</v>
      </c>
    </row>
    <row r="2203" spans="1:13" ht="12.75" customHeight="1" x14ac:dyDescent="0.25">
      <c r="A2203" s="48" t="s">
        <v>7188</v>
      </c>
      <c r="B2203" s="48" t="s">
        <v>7189</v>
      </c>
      <c r="C2203" s="49"/>
      <c r="D2203" s="49"/>
      <c r="E2203" s="49"/>
      <c r="F2203" s="49"/>
      <c r="G2203" s="49" t="s">
        <v>983</v>
      </c>
      <c r="H2203" s="49"/>
      <c r="I2203" s="49"/>
      <c r="J2203" s="49" t="s">
        <v>984</v>
      </c>
      <c r="L2203" t="e">
        <v>#VALUE!</v>
      </c>
      <c r="M2203">
        <f t="shared" si="34"/>
        <v>0</v>
      </c>
    </row>
    <row r="2204" spans="1:13" ht="12.75" customHeight="1" x14ac:dyDescent="0.25">
      <c r="A2204" s="48" t="s">
        <v>7190</v>
      </c>
      <c r="B2204" s="48" t="s">
        <v>7191</v>
      </c>
      <c r="C2204" s="49"/>
      <c r="D2204" s="49"/>
      <c r="E2204" s="49"/>
      <c r="F2204" s="49"/>
      <c r="G2204" s="49" t="s">
        <v>983</v>
      </c>
      <c r="H2204" s="49"/>
      <c r="I2204" s="49"/>
      <c r="J2204" s="49" t="s">
        <v>984</v>
      </c>
      <c r="L2204" t="e">
        <v>#VALUE!</v>
      </c>
      <c r="M2204">
        <f t="shared" si="34"/>
        <v>0</v>
      </c>
    </row>
    <row r="2205" spans="1:13" ht="12.75" customHeight="1" x14ac:dyDescent="0.25">
      <c r="A2205" s="48" t="s">
        <v>7192</v>
      </c>
      <c r="B2205" s="48" t="s">
        <v>7193</v>
      </c>
      <c r="C2205" s="49"/>
      <c r="D2205" s="49"/>
      <c r="E2205" s="49"/>
      <c r="F2205" s="49"/>
      <c r="G2205" s="49" t="s">
        <v>983</v>
      </c>
      <c r="H2205" s="49"/>
      <c r="I2205" s="49"/>
      <c r="J2205" s="49" t="s">
        <v>984</v>
      </c>
      <c r="L2205" t="e">
        <v>#VALUE!</v>
      </c>
      <c r="M2205">
        <f t="shared" si="34"/>
        <v>0</v>
      </c>
    </row>
    <row r="2206" spans="1:13" ht="12.75" customHeight="1" x14ac:dyDescent="0.25">
      <c r="A2206" s="48" t="s">
        <v>7194</v>
      </c>
      <c r="B2206" s="48" t="s">
        <v>7195</v>
      </c>
      <c r="C2206" s="49"/>
      <c r="D2206" s="49"/>
      <c r="E2206" s="49"/>
      <c r="F2206" s="49"/>
      <c r="G2206" s="49" t="s">
        <v>983</v>
      </c>
      <c r="H2206" s="49"/>
      <c r="I2206" s="49"/>
      <c r="J2206" s="49" t="s">
        <v>984</v>
      </c>
      <c r="L2206" t="e">
        <v>#VALUE!</v>
      </c>
      <c r="M2206">
        <f t="shared" si="34"/>
        <v>0</v>
      </c>
    </row>
    <row r="2207" spans="1:13" ht="12.75" customHeight="1" x14ac:dyDescent="0.25">
      <c r="A2207" s="48" t="s">
        <v>7196</v>
      </c>
      <c r="B2207" s="48" t="s">
        <v>7197</v>
      </c>
      <c r="C2207" s="49"/>
      <c r="D2207" s="49"/>
      <c r="E2207" s="49"/>
      <c r="F2207" s="49"/>
      <c r="G2207" s="49" t="s">
        <v>983</v>
      </c>
      <c r="H2207" s="49"/>
      <c r="I2207" s="49"/>
      <c r="J2207" s="49" t="s">
        <v>984</v>
      </c>
      <c r="L2207" t="e">
        <v>#VALUE!</v>
      </c>
      <c r="M2207">
        <f t="shared" si="34"/>
        <v>0</v>
      </c>
    </row>
    <row r="2208" spans="1:13" ht="12.75" customHeight="1" x14ac:dyDescent="0.25">
      <c r="A2208" s="48" t="s">
        <v>7198</v>
      </c>
      <c r="B2208" s="48" t="s">
        <v>7199</v>
      </c>
      <c r="C2208" s="49"/>
      <c r="D2208" s="49"/>
      <c r="E2208" s="49"/>
      <c r="F2208" s="49"/>
      <c r="G2208" s="49" t="s">
        <v>983</v>
      </c>
      <c r="H2208" s="49"/>
      <c r="I2208" s="49"/>
      <c r="J2208" s="49" t="s">
        <v>984</v>
      </c>
      <c r="L2208" t="e">
        <v>#VALUE!</v>
      </c>
      <c r="M2208">
        <f t="shared" si="34"/>
        <v>0</v>
      </c>
    </row>
    <row r="2209" spans="1:13" ht="12.75" customHeight="1" x14ac:dyDescent="0.25">
      <c r="A2209" s="48" t="s">
        <v>7200</v>
      </c>
      <c r="B2209" s="48" t="s">
        <v>7201</v>
      </c>
      <c r="C2209" s="49"/>
      <c r="D2209" s="49"/>
      <c r="E2209" s="49"/>
      <c r="F2209" s="49"/>
      <c r="G2209" s="49" t="s">
        <v>983</v>
      </c>
      <c r="H2209" s="49"/>
      <c r="I2209" s="49"/>
      <c r="J2209" s="49" t="s">
        <v>984</v>
      </c>
      <c r="L2209" t="e">
        <v>#VALUE!</v>
      </c>
      <c r="M2209">
        <f t="shared" si="34"/>
        <v>0</v>
      </c>
    </row>
    <row r="2210" spans="1:13" ht="12.75" customHeight="1" x14ac:dyDescent="0.25">
      <c r="A2210" s="48" t="s">
        <v>7202</v>
      </c>
      <c r="B2210" s="48" t="s">
        <v>7203</v>
      </c>
      <c r="C2210" s="49"/>
      <c r="D2210" s="49"/>
      <c r="E2210" s="49"/>
      <c r="F2210" s="49"/>
      <c r="G2210" s="49" t="s">
        <v>983</v>
      </c>
      <c r="H2210" s="49"/>
      <c r="I2210" s="49"/>
      <c r="J2210" s="49" t="s">
        <v>984</v>
      </c>
      <c r="L2210" t="e">
        <v>#VALUE!</v>
      </c>
      <c r="M2210">
        <f t="shared" si="34"/>
        <v>0</v>
      </c>
    </row>
    <row r="2211" spans="1:13" ht="12.75" customHeight="1" x14ac:dyDescent="0.25">
      <c r="A2211" s="48" t="s">
        <v>7204</v>
      </c>
      <c r="B2211" s="48" t="s">
        <v>7205</v>
      </c>
      <c r="C2211" s="49"/>
      <c r="D2211" s="49"/>
      <c r="E2211" s="49"/>
      <c r="F2211" s="49"/>
      <c r="G2211" s="49" t="s">
        <v>983</v>
      </c>
      <c r="H2211" s="49"/>
      <c r="I2211" s="49"/>
      <c r="J2211" s="49" t="s">
        <v>984</v>
      </c>
      <c r="L2211" t="e">
        <v>#VALUE!</v>
      </c>
      <c r="M2211">
        <f t="shared" si="34"/>
        <v>0</v>
      </c>
    </row>
    <row r="2212" spans="1:13" ht="12.75" customHeight="1" x14ac:dyDescent="0.25">
      <c r="A2212" s="48" t="s">
        <v>7206</v>
      </c>
      <c r="B2212" s="48" t="s">
        <v>7207</v>
      </c>
      <c r="C2212" s="49"/>
      <c r="D2212" s="49"/>
      <c r="E2212" s="49"/>
      <c r="F2212" s="49"/>
      <c r="G2212" s="49" t="s">
        <v>983</v>
      </c>
      <c r="H2212" s="49"/>
      <c r="I2212" s="49"/>
      <c r="J2212" s="49" t="s">
        <v>984</v>
      </c>
      <c r="L2212" t="e">
        <v>#VALUE!</v>
      </c>
      <c r="M2212">
        <f t="shared" si="34"/>
        <v>0</v>
      </c>
    </row>
    <row r="2213" spans="1:13" ht="12.75" customHeight="1" x14ac:dyDescent="0.25">
      <c r="A2213" s="48" t="s">
        <v>7208</v>
      </c>
      <c r="B2213" s="48" t="s">
        <v>7209</v>
      </c>
      <c r="C2213" s="49"/>
      <c r="D2213" s="49"/>
      <c r="E2213" s="49"/>
      <c r="F2213" s="49"/>
      <c r="G2213" s="49" t="s">
        <v>983</v>
      </c>
      <c r="H2213" s="49"/>
      <c r="I2213" s="49"/>
      <c r="J2213" s="49" t="s">
        <v>984</v>
      </c>
      <c r="L2213" t="e">
        <v>#VALUE!</v>
      </c>
      <c r="M2213">
        <f t="shared" si="34"/>
        <v>0</v>
      </c>
    </row>
    <row r="2214" spans="1:13" ht="12.75" customHeight="1" x14ac:dyDescent="0.25">
      <c r="A2214" s="48" t="s">
        <v>7210</v>
      </c>
      <c r="B2214" s="48" t="s">
        <v>7211</v>
      </c>
      <c r="C2214" s="49"/>
      <c r="D2214" s="49"/>
      <c r="E2214" s="49"/>
      <c r="F2214" s="49"/>
      <c r="G2214" s="49" t="s">
        <v>983</v>
      </c>
      <c r="H2214" s="49"/>
      <c r="I2214" s="49"/>
      <c r="J2214" s="49" t="s">
        <v>984</v>
      </c>
      <c r="L2214" t="e">
        <v>#VALUE!</v>
      </c>
      <c r="M2214">
        <f t="shared" si="34"/>
        <v>0</v>
      </c>
    </row>
    <row r="2215" spans="1:13" ht="12.75" customHeight="1" x14ac:dyDescent="0.25">
      <c r="A2215" s="48" t="s">
        <v>7212</v>
      </c>
      <c r="B2215" s="48" t="s">
        <v>7213</v>
      </c>
      <c r="C2215" s="49"/>
      <c r="D2215" s="49"/>
      <c r="E2215" s="49"/>
      <c r="F2215" s="49"/>
      <c r="G2215" s="49" t="s">
        <v>983</v>
      </c>
      <c r="H2215" s="49"/>
      <c r="I2215" s="49"/>
      <c r="J2215" s="49" t="s">
        <v>984</v>
      </c>
      <c r="L2215" t="e">
        <v>#VALUE!</v>
      </c>
      <c r="M2215">
        <f t="shared" si="34"/>
        <v>0</v>
      </c>
    </row>
    <row r="2216" spans="1:13" ht="12.75" customHeight="1" x14ac:dyDescent="0.25">
      <c r="A2216" s="48" t="s">
        <v>7214</v>
      </c>
      <c r="B2216" s="48" t="s">
        <v>7213</v>
      </c>
      <c r="C2216" s="49"/>
      <c r="D2216" s="49"/>
      <c r="E2216" s="49"/>
      <c r="F2216" s="49"/>
      <c r="G2216" s="49" t="s">
        <v>983</v>
      </c>
      <c r="H2216" s="49"/>
      <c r="I2216" s="49"/>
      <c r="J2216" s="49" t="s">
        <v>984</v>
      </c>
      <c r="L2216" t="e">
        <v>#VALUE!</v>
      </c>
      <c r="M2216">
        <f t="shared" si="34"/>
        <v>0</v>
      </c>
    </row>
    <row r="2217" spans="1:13" ht="12.75" customHeight="1" x14ac:dyDescent="0.25">
      <c r="A2217" s="48" t="s">
        <v>7215</v>
      </c>
      <c r="B2217" s="48" t="s">
        <v>7216</v>
      </c>
      <c r="C2217" s="49"/>
      <c r="D2217" s="49"/>
      <c r="E2217" s="49"/>
      <c r="F2217" s="49"/>
      <c r="G2217" s="49" t="s">
        <v>983</v>
      </c>
      <c r="H2217" s="49"/>
      <c r="I2217" s="49"/>
      <c r="J2217" s="49" t="s">
        <v>984</v>
      </c>
      <c r="L2217" t="e">
        <v>#VALUE!</v>
      </c>
      <c r="M2217">
        <f t="shared" si="34"/>
        <v>0</v>
      </c>
    </row>
    <row r="2218" spans="1:13" ht="12.75" customHeight="1" x14ac:dyDescent="0.25">
      <c r="A2218" s="48" t="s">
        <v>7217</v>
      </c>
      <c r="B2218" s="48" t="s">
        <v>7218</v>
      </c>
      <c r="C2218" s="49"/>
      <c r="D2218" s="49"/>
      <c r="E2218" s="49"/>
      <c r="F2218" s="49"/>
      <c r="G2218" s="49" t="s">
        <v>983</v>
      </c>
      <c r="H2218" s="49"/>
      <c r="I2218" s="49"/>
      <c r="J2218" s="49" t="s">
        <v>984</v>
      </c>
      <c r="L2218" t="e">
        <v>#VALUE!</v>
      </c>
      <c r="M2218">
        <f t="shared" si="34"/>
        <v>0</v>
      </c>
    </row>
    <row r="2219" spans="1:13" ht="12.75" customHeight="1" x14ac:dyDescent="0.25">
      <c r="A2219" s="48" t="s">
        <v>7219</v>
      </c>
      <c r="B2219" s="48" t="s">
        <v>7220</v>
      </c>
      <c r="C2219" s="49"/>
      <c r="D2219" s="49"/>
      <c r="E2219" s="49"/>
      <c r="F2219" s="49"/>
      <c r="G2219" s="49" t="s">
        <v>983</v>
      </c>
      <c r="H2219" s="49"/>
      <c r="I2219" s="49"/>
      <c r="J2219" s="49" t="s">
        <v>984</v>
      </c>
      <c r="L2219" t="e">
        <v>#VALUE!</v>
      </c>
      <c r="M2219">
        <f t="shared" si="34"/>
        <v>0</v>
      </c>
    </row>
    <row r="2220" spans="1:13" ht="12.75" customHeight="1" x14ac:dyDescent="0.25">
      <c r="A2220" s="48" t="s">
        <v>7221</v>
      </c>
      <c r="B2220" s="48" t="s">
        <v>7222</v>
      </c>
      <c r="C2220" s="49"/>
      <c r="D2220" s="49"/>
      <c r="E2220" s="49"/>
      <c r="F2220" s="49"/>
      <c r="G2220" s="49" t="s">
        <v>983</v>
      </c>
      <c r="H2220" s="49"/>
      <c r="I2220" s="49"/>
      <c r="J2220" s="49" t="s">
        <v>984</v>
      </c>
      <c r="L2220" t="e">
        <v>#VALUE!</v>
      </c>
      <c r="M2220">
        <f t="shared" si="34"/>
        <v>0</v>
      </c>
    </row>
    <row r="2221" spans="1:13" ht="12.75" customHeight="1" x14ac:dyDescent="0.25">
      <c r="A2221" s="48" t="s">
        <v>7223</v>
      </c>
      <c r="B2221" s="48" t="s">
        <v>7224</v>
      </c>
      <c r="C2221" s="49"/>
      <c r="D2221" s="49"/>
      <c r="E2221" s="49"/>
      <c r="F2221" s="49"/>
      <c r="G2221" s="49" t="s">
        <v>983</v>
      </c>
      <c r="H2221" s="49"/>
      <c r="I2221" s="49"/>
      <c r="J2221" s="49" t="s">
        <v>984</v>
      </c>
      <c r="L2221" t="e">
        <v>#VALUE!</v>
      </c>
      <c r="M2221">
        <f t="shared" si="34"/>
        <v>0</v>
      </c>
    </row>
    <row r="2222" spans="1:13" ht="12.75" customHeight="1" x14ac:dyDescent="0.25">
      <c r="A2222" s="48" t="s">
        <v>7225</v>
      </c>
      <c r="B2222" s="48" t="s">
        <v>7222</v>
      </c>
      <c r="C2222" s="49"/>
      <c r="D2222" s="49"/>
      <c r="E2222" s="49"/>
      <c r="F2222" s="49"/>
      <c r="G2222" s="49" t="s">
        <v>983</v>
      </c>
      <c r="H2222" s="49"/>
      <c r="I2222" s="49"/>
      <c r="J2222" s="49" t="s">
        <v>984</v>
      </c>
      <c r="L2222" t="e">
        <v>#VALUE!</v>
      </c>
      <c r="M2222">
        <f t="shared" si="34"/>
        <v>0</v>
      </c>
    </row>
    <row r="2223" spans="1:13" ht="12.75" customHeight="1" x14ac:dyDescent="0.25">
      <c r="A2223" s="48" t="s">
        <v>7226</v>
      </c>
      <c r="B2223" s="48" t="s">
        <v>7227</v>
      </c>
      <c r="C2223" s="49"/>
      <c r="D2223" s="49"/>
      <c r="E2223" s="49"/>
      <c r="F2223" s="49"/>
      <c r="G2223" s="49" t="s">
        <v>983</v>
      </c>
      <c r="H2223" s="49"/>
      <c r="I2223" s="49"/>
      <c r="J2223" s="49" t="s">
        <v>984</v>
      </c>
      <c r="L2223" t="e">
        <v>#VALUE!</v>
      </c>
      <c r="M2223">
        <f t="shared" si="34"/>
        <v>0</v>
      </c>
    </row>
    <row r="2224" spans="1:13" ht="12.75" customHeight="1" x14ac:dyDescent="0.25">
      <c r="A2224" s="48" t="s">
        <v>7228</v>
      </c>
      <c r="B2224" s="48" t="s">
        <v>7229</v>
      </c>
      <c r="C2224" s="49"/>
      <c r="D2224" s="49"/>
      <c r="E2224" s="49"/>
      <c r="F2224" s="49"/>
      <c r="G2224" s="49" t="s">
        <v>983</v>
      </c>
      <c r="H2224" s="49"/>
      <c r="I2224" s="49"/>
      <c r="J2224" s="49" t="s">
        <v>984</v>
      </c>
      <c r="L2224" t="e">
        <v>#VALUE!</v>
      </c>
      <c r="M2224">
        <f t="shared" si="34"/>
        <v>0</v>
      </c>
    </row>
    <row r="2225" spans="1:13" ht="12.75" customHeight="1" x14ac:dyDescent="0.25">
      <c r="A2225" s="48" t="s">
        <v>7230</v>
      </c>
      <c r="B2225" s="48" t="s">
        <v>7231</v>
      </c>
      <c r="C2225" s="49"/>
      <c r="D2225" s="49"/>
      <c r="E2225" s="49"/>
      <c r="F2225" s="49"/>
      <c r="G2225" s="49" t="s">
        <v>983</v>
      </c>
      <c r="H2225" s="49"/>
      <c r="I2225" s="49"/>
      <c r="J2225" s="49" t="s">
        <v>984</v>
      </c>
      <c r="L2225" t="e">
        <v>#VALUE!</v>
      </c>
      <c r="M2225">
        <f t="shared" si="34"/>
        <v>0</v>
      </c>
    </row>
    <row r="2226" spans="1:13" ht="12.75" customHeight="1" x14ac:dyDescent="0.25">
      <c r="A2226" s="48" t="s">
        <v>7232</v>
      </c>
      <c r="B2226" s="48" t="s">
        <v>7233</v>
      </c>
      <c r="C2226" s="49"/>
      <c r="D2226" s="49"/>
      <c r="E2226" s="49"/>
      <c r="F2226" s="49"/>
      <c r="G2226" s="49" t="s">
        <v>983</v>
      </c>
      <c r="H2226" s="49"/>
      <c r="I2226" s="49"/>
      <c r="J2226" s="49" t="s">
        <v>984</v>
      </c>
      <c r="L2226" t="e">
        <v>#VALUE!</v>
      </c>
      <c r="M2226">
        <f t="shared" si="34"/>
        <v>0</v>
      </c>
    </row>
    <row r="2227" spans="1:13" ht="12.75" customHeight="1" x14ac:dyDescent="0.25">
      <c r="A2227" s="48" t="s">
        <v>7234</v>
      </c>
      <c r="B2227" s="48" t="s">
        <v>7235</v>
      </c>
      <c r="C2227" s="49"/>
      <c r="D2227" s="49"/>
      <c r="E2227" s="49"/>
      <c r="F2227" s="49"/>
      <c r="G2227" s="49" t="s">
        <v>983</v>
      </c>
      <c r="H2227" s="49"/>
      <c r="I2227" s="49"/>
      <c r="J2227" s="49" t="s">
        <v>984</v>
      </c>
      <c r="L2227" t="e">
        <v>#VALUE!</v>
      </c>
      <c r="M2227">
        <f t="shared" si="34"/>
        <v>0</v>
      </c>
    </row>
    <row r="2228" spans="1:13" ht="12.75" customHeight="1" x14ac:dyDescent="0.25">
      <c r="A2228" s="48" t="s">
        <v>7236</v>
      </c>
      <c r="B2228" s="48" t="s">
        <v>7237</v>
      </c>
      <c r="C2228" s="49"/>
      <c r="D2228" s="49"/>
      <c r="E2228" s="49"/>
      <c r="F2228" s="49"/>
      <c r="G2228" s="49" t="s">
        <v>983</v>
      </c>
      <c r="H2228" s="49"/>
      <c r="I2228" s="49"/>
      <c r="J2228" s="49" t="s">
        <v>984</v>
      </c>
      <c r="L2228" t="e">
        <v>#VALUE!</v>
      </c>
      <c r="M2228">
        <f t="shared" si="34"/>
        <v>0</v>
      </c>
    </row>
    <row r="2229" spans="1:13" ht="12.75" customHeight="1" x14ac:dyDescent="0.25">
      <c r="A2229" s="48" t="s">
        <v>7238</v>
      </c>
      <c r="B2229" s="48" t="s">
        <v>7239</v>
      </c>
      <c r="C2229" s="49"/>
      <c r="D2229" s="49"/>
      <c r="E2229" s="49"/>
      <c r="F2229" s="49"/>
      <c r="G2229" s="49" t="s">
        <v>983</v>
      </c>
      <c r="H2229" s="49"/>
      <c r="I2229" s="49"/>
      <c r="J2229" s="49" t="s">
        <v>984</v>
      </c>
      <c r="L2229" t="e">
        <v>#VALUE!</v>
      </c>
      <c r="M2229">
        <f t="shared" si="34"/>
        <v>0</v>
      </c>
    </row>
    <row r="2230" spans="1:13" ht="12.75" customHeight="1" x14ac:dyDescent="0.25">
      <c r="A2230" s="48" t="s">
        <v>7240</v>
      </c>
      <c r="B2230" s="48" t="s">
        <v>7241</v>
      </c>
      <c r="C2230" s="49"/>
      <c r="D2230" s="49"/>
      <c r="E2230" s="49"/>
      <c r="F2230" s="49"/>
      <c r="G2230" s="49" t="s">
        <v>983</v>
      </c>
      <c r="H2230" s="49"/>
      <c r="I2230" s="49"/>
      <c r="J2230" s="49" t="s">
        <v>984</v>
      </c>
      <c r="L2230" t="e">
        <v>#VALUE!</v>
      </c>
      <c r="M2230">
        <f t="shared" si="34"/>
        <v>0</v>
      </c>
    </row>
    <row r="2231" spans="1:13" ht="12.75" customHeight="1" x14ac:dyDescent="0.25">
      <c r="A2231" s="48" t="s">
        <v>7242</v>
      </c>
      <c r="B2231" s="48" t="s">
        <v>7243</v>
      </c>
      <c r="C2231" s="49"/>
      <c r="D2231" s="49"/>
      <c r="E2231" s="49"/>
      <c r="F2231" s="49"/>
      <c r="G2231" s="49" t="s">
        <v>983</v>
      </c>
      <c r="H2231" s="49"/>
      <c r="I2231" s="49"/>
      <c r="J2231" s="49" t="s">
        <v>984</v>
      </c>
      <c r="L2231" t="e">
        <v>#VALUE!</v>
      </c>
      <c r="M2231">
        <f t="shared" si="34"/>
        <v>0</v>
      </c>
    </row>
    <row r="2232" spans="1:13" ht="12.75" customHeight="1" x14ac:dyDescent="0.25">
      <c r="A2232" s="48" t="s">
        <v>7244</v>
      </c>
      <c r="B2232" s="48" t="s">
        <v>7245</v>
      </c>
      <c r="C2232" s="49"/>
      <c r="D2232" s="49"/>
      <c r="E2232" s="49"/>
      <c r="F2232" s="49"/>
      <c r="G2232" s="49" t="s">
        <v>983</v>
      </c>
      <c r="H2232" s="49"/>
      <c r="I2232" s="49"/>
      <c r="J2232" s="49" t="s">
        <v>984</v>
      </c>
      <c r="L2232" t="e">
        <v>#VALUE!</v>
      </c>
      <c r="M2232">
        <f t="shared" si="34"/>
        <v>0</v>
      </c>
    </row>
    <row r="2233" spans="1:13" ht="12.75" customHeight="1" x14ac:dyDescent="0.25">
      <c r="A2233" s="48" t="s">
        <v>7246</v>
      </c>
      <c r="B2233" s="48" t="s">
        <v>7247</v>
      </c>
      <c r="C2233" s="49"/>
      <c r="D2233" s="49"/>
      <c r="E2233" s="49"/>
      <c r="F2233" s="49"/>
      <c r="G2233" s="49" t="s">
        <v>983</v>
      </c>
      <c r="H2233" s="49"/>
      <c r="I2233" s="49"/>
      <c r="J2233" s="49" t="s">
        <v>984</v>
      </c>
      <c r="L2233" t="e">
        <v>#VALUE!</v>
      </c>
      <c r="M2233">
        <f t="shared" si="34"/>
        <v>0</v>
      </c>
    </row>
    <row r="2234" spans="1:13" ht="12.75" customHeight="1" x14ac:dyDescent="0.25">
      <c r="A2234" s="48" t="s">
        <v>7248</v>
      </c>
      <c r="B2234" s="48" t="s">
        <v>7249</v>
      </c>
      <c r="C2234" s="49"/>
      <c r="D2234" s="49"/>
      <c r="E2234" s="49"/>
      <c r="F2234" s="49"/>
      <c r="G2234" s="49" t="s">
        <v>983</v>
      </c>
      <c r="H2234" s="49"/>
      <c r="I2234" s="49"/>
      <c r="J2234" s="49" t="s">
        <v>984</v>
      </c>
      <c r="L2234" t="e">
        <v>#VALUE!</v>
      </c>
      <c r="M2234">
        <f t="shared" si="34"/>
        <v>0</v>
      </c>
    </row>
    <row r="2235" spans="1:13" ht="12.75" customHeight="1" x14ac:dyDescent="0.25">
      <c r="A2235" s="48" t="s">
        <v>7250</v>
      </c>
      <c r="B2235" s="48" t="s">
        <v>7251</v>
      </c>
      <c r="C2235" s="49"/>
      <c r="D2235" s="49"/>
      <c r="E2235" s="49"/>
      <c r="F2235" s="49"/>
      <c r="G2235" s="49" t="s">
        <v>983</v>
      </c>
      <c r="H2235" s="49"/>
      <c r="I2235" s="49"/>
      <c r="J2235" s="49" t="s">
        <v>984</v>
      </c>
      <c r="L2235" t="e">
        <v>#VALUE!</v>
      </c>
      <c r="M2235">
        <f t="shared" si="34"/>
        <v>0</v>
      </c>
    </row>
    <row r="2236" spans="1:13" ht="12.75" customHeight="1" x14ac:dyDescent="0.25">
      <c r="A2236" s="48" t="s">
        <v>7252</v>
      </c>
      <c r="B2236" s="48" t="s">
        <v>7253</v>
      </c>
      <c r="C2236" s="49"/>
      <c r="D2236" s="49"/>
      <c r="E2236" s="49"/>
      <c r="F2236" s="49"/>
      <c r="G2236" s="49" t="s">
        <v>983</v>
      </c>
      <c r="H2236" s="49"/>
      <c r="I2236" s="49"/>
      <c r="J2236" s="49" t="s">
        <v>984</v>
      </c>
      <c r="L2236" t="e">
        <v>#VALUE!</v>
      </c>
      <c r="M2236">
        <f t="shared" si="34"/>
        <v>0</v>
      </c>
    </row>
    <row r="2237" spans="1:13" ht="12.75" customHeight="1" x14ac:dyDescent="0.25">
      <c r="A2237" s="48" t="s">
        <v>7254</v>
      </c>
      <c r="B2237" s="48" t="s">
        <v>7255</v>
      </c>
      <c r="C2237" s="49"/>
      <c r="D2237" s="49"/>
      <c r="E2237" s="49"/>
      <c r="F2237" s="49"/>
      <c r="G2237" s="49" t="s">
        <v>983</v>
      </c>
      <c r="H2237" s="49"/>
      <c r="I2237" s="49"/>
      <c r="J2237" s="49" t="s">
        <v>984</v>
      </c>
      <c r="L2237" t="e">
        <v>#VALUE!</v>
      </c>
      <c r="M2237">
        <f t="shared" si="34"/>
        <v>0</v>
      </c>
    </row>
    <row r="2238" spans="1:13" ht="12.75" customHeight="1" x14ac:dyDescent="0.25">
      <c r="A2238" s="48" t="s">
        <v>7256</v>
      </c>
      <c r="B2238" s="48" t="s">
        <v>7257</v>
      </c>
      <c r="C2238" s="49"/>
      <c r="D2238" s="49"/>
      <c r="E2238" s="49"/>
      <c r="F2238" s="49"/>
      <c r="G2238" s="49" t="s">
        <v>983</v>
      </c>
      <c r="H2238" s="49"/>
      <c r="I2238" s="49"/>
      <c r="J2238" s="49" t="s">
        <v>984</v>
      </c>
      <c r="L2238" t="e">
        <v>#VALUE!</v>
      </c>
      <c r="M2238">
        <f t="shared" si="34"/>
        <v>0</v>
      </c>
    </row>
    <row r="2239" spans="1:13" ht="12.75" customHeight="1" x14ac:dyDescent="0.25">
      <c r="A2239" s="48" t="s">
        <v>7258</v>
      </c>
      <c r="B2239" s="48" t="s">
        <v>7259</v>
      </c>
      <c r="C2239" s="49"/>
      <c r="D2239" s="49"/>
      <c r="E2239" s="49"/>
      <c r="F2239" s="49"/>
      <c r="G2239" s="49" t="s">
        <v>983</v>
      </c>
      <c r="H2239" s="49"/>
      <c r="I2239" s="49"/>
      <c r="J2239" s="49" t="s">
        <v>984</v>
      </c>
      <c r="L2239" t="e">
        <v>#VALUE!</v>
      </c>
      <c r="M2239">
        <f t="shared" si="34"/>
        <v>0</v>
      </c>
    </row>
    <row r="2240" spans="1:13" ht="12.75" customHeight="1" x14ac:dyDescent="0.25">
      <c r="A2240" s="47" t="s">
        <v>7182</v>
      </c>
      <c r="B2240" s="47" t="s">
        <v>7183</v>
      </c>
      <c r="L2240">
        <v>8</v>
      </c>
      <c r="M2240">
        <f t="shared" si="34"/>
        <v>0</v>
      </c>
    </row>
    <row r="2241" spans="1:13" ht="12.75" customHeight="1" x14ac:dyDescent="0.25">
      <c r="A2241" s="48" t="s">
        <v>7260</v>
      </c>
      <c r="B2241" s="48" t="s">
        <v>7261</v>
      </c>
      <c r="C2241" s="49"/>
      <c r="D2241" s="49"/>
      <c r="E2241" s="49"/>
      <c r="F2241" s="49"/>
      <c r="G2241" s="49" t="s">
        <v>983</v>
      </c>
      <c r="H2241" s="49"/>
      <c r="I2241" s="49"/>
      <c r="J2241" s="49" t="s">
        <v>984</v>
      </c>
      <c r="L2241" t="e">
        <v>#VALUE!</v>
      </c>
      <c r="M2241">
        <f t="shared" si="34"/>
        <v>0</v>
      </c>
    </row>
    <row r="2242" spans="1:13" ht="12.75" customHeight="1" x14ac:dyDescent="0.25">
      <c r="A2242" s="48" t="s">
        <v>7262</v>
      </c>
      <c r="B2242" s="48" t="s">
        <v>7263</v>
      </c>
      <c r="C2242" s="49"/>
      <c r="D2242" s="49"/>
      <c r="E2242" s="49"/>
      <c r="F2242" s="49"/>
      <c r="G2242" s="49" t="s">
        <v>983</v>
      </c>
      <c r="H2242" s="49"/>
      <c r="I2242" s="49"/>
      <c r="J2242" s="49" t="s">
        <v>984</v>
      </c>
      <c r="L2242" t="e">
        <v>#VALUE!</v>
      </c>
      <c r="M2242">
        <f t="shared" si="34"/>
        <v>0</v>
      </c>
    </row>
    <row r="2243" spans="1:13" ht="12.75" customHeight="1" x14ac:dyDescent="0.25">
      <c r="A2243" s="48" t="s">
        <v>7264</v>
      </c>
      <c r="B2243" s="48" t="s">
        <v>7265</v>
      </c>
      <c r="C2243" s="49"/>
      <c r="D2243" s="49"/>
      <c r="E2243" s="49"/>
      <c r="F2243" s="49"/>
      <c r="G2243" s="49" t="s">
        <v>983</v>
      </c>
      <c r="H2243" s="49"/>
      <c r="I2243" s="49"/>
      <c r="J2243" s="49" t="s">
        <v>984</v>
      </c>
      <c r="L2243" t="e">
        <v>#VALUE!</v>
      </c>
      <c r="M2243">
        <f t="shared" si="34"/>
        <v>0</v>
      </c>
    </row>
    <row r="2244" spans="1:13" ht="12.75" customHeight="1" x14ac:dyDescent="0.25">
      <c r="A2244" s="48" t="s">
        <v>7266</v>
      </c>
      <c r="B2244" s="48" t="s">
        <v>7267</v>
      </c>
      <c r="C2244" s="49"/>
      <c r="D2244" s="49"/>
      <c r="E2244" s="49"/>
      <c r="F2244" s="49"/>
      <c r="G2244" s="49" t="s">
        <v>983</v>
      </c>
      <c r="H2244" s="49"/>
      <c r="I2244" s="49"/>
      <c r="J2244" s="49" t="s">
        <v>984</v>
      </c>
      <c r="L2244" t="e">
        <v>#VALUE!</v>
      </c>
      <c r="M2244">
        <f t="shared" si="34"/>
        <v>0</v>
      </c>
    </row>
    <row r="2245" spans="1:13" ht="12.75" customHeight="1" x14ac:dyDescent="0.25">
      <c r="A2245" s="48" t="s">
        <v>7268</v>
      </c>
      <c r="B2245" s="48" t="s">
        <v>7267</v>
      </c>
      <c r="C2245" s="49"/>
      <c r="D2245" s="49"/>
      <c r="E2245" s="49"/>
      <c r="F2245" s="49"/>
      <c r="G2245" s="49" t="s">
        <v>983</v>
      </c>
      <c r="H2245" s="49"/>
      <c r="I2245" s="49"/>
      <c r="J2245" s="49" t="s">
        <v>984</v>
      </c>
      <c r="L2245" t="e">
        <v>#VALUE!</v>
      </c>
      <c r="M2245">
        <f t="shared" ref="M2245:M2308" si="35">+E2245</f>
        <v>0</v>
      </c>
    </row>
    <row r="2246" spans="1:13" ht="12.75" customHeight="1" x14ac:dyDescent="0.25">
      <c r="A2246" s="48" t="s">
        <v>7269</v>
      </c>
      <c r="B2246" s="48" t="s">
        <v>7270</v>
      </c>
      <c r="C2246" s="49"/>
      <c r="D2246" s="49"/>
      <c r="E2246" s="49"/>
      <c r="F2246" s="49"/>
      <c r="G2246" s="49" t="s">
        <v>983</v>
      </c>
      <c r="H2246" s="49"/>
      <c r="I2246" s="49"/>
      <c r="J2246" s="49" t="s">
        <v>984</v>
      </c>
      <c r="L2246" t="e">
        <v>#VALUE!</v>
      </c>
      <c r="M2246">
        <f t="shared" si="35"/>
        <v>0</v>
      </c>
    </row>
    <row r="2247" spans="1:13" ht="12.75" customHeight="1" x14ac:dyDescent="0.25">
      <c r="A2247" s="48" t="s">
        <v>7271</v>
      </c>
      <c r="B2247" s="48" t="s">
        <v>7272</v>
      </c>
      <c r="C2247" s="49"/>
      <c r="D2247" s="49"/>
      <c r="E2247" s="49"/>
      <c r="F2247" s="49"/>
      <c r="G2247" s="49" t="s">
        <v>983</v>
      </c>
      <c r="H2247" s="49"/>
      <c r="I2247" s="49"/>
      <c r="J2247" s="49" t="s">
        <v>984</v>
      </c>
      <c r="L2247" t="e">
        <v>#VALUE!</v>
      </c>
      <c r="M2247">
        <f t="shared" si="35"/>
        <v>0</v>
      </c>
    </row>
    <row r="2248" spans="1:13" ht="12.75" customHeight="1" x14ac:dyDescent="0.25">
      <c r="A2248" s="48" t="s">
        <v>7273</v>
      </c>
      <c r="B2248" s="48" t="s">
        <v>7274</v>
      </c>
      <c r="C2248" s="49"/>
      <c r="D2248" s="49"/>
      <c r="E2248" s="49"/>
      <c r="F2248" s="49"/>
      <c r="G2248" s="49" t="s">
        <v>983</v>
      </c>
      <c r="H2248" s="49"/>
      <c r="I2248" s="49"/>
      <c r="J2248" s="49" t="s">
        <v>984</v>
      </c>
      <c r="L2248" t="e">
        <v>#VALUE!</v>
      </c>
      <c r="M2248">
        <f t="shared" si="35"/>
        <v>0</v>
      </c>
    </row>
    <row r="2249" spans="1:13" ht="12.75" customHeight="1" x14ac:dyDescent="0.25">
      <c r="A2249" s="48" t="s">
        <v>7275</v>
      </c>
      <c r="B2249" s="48" t="s">
        <v>7276</v>
      </c>
      <c r="C2249" s="49"/>
      <c r="D2249" s="49"/>
      <c r="E2249" s="49"/>
      <c r="F2249" s="49"/>
      <c r="G2249" s="49" t="s">
        <v>983</v>
      </c>
      <c r="H2249" s="49"/>
      <c r="I2249" s="49"/>
      <c r="J2249" s="49" t="s">
        <v>984</v>
      </c>
      <c r="L2249" t="e">
        <v>#VALUE!</v>
      </c>
      <c r="M2249">
        <f t="shared" si="35"/>
        <v>0</v>
      </c>
    </row>
    <row r="2250" spans="1:13" ht="12.75" customHeight="1" x14ac:dyDescent="0.25">
      <c r="A2250" s="48" t="s">
        <v>7277</v>
      </c>
      <c r="B2250" s="48" t="s">
        <v>7278</v>
      </c>
      <c r="C2250" s="49"/>
      <c r="D2250" s="49"/>
      <c r="E2250" s="49"/>
      <c r="F2250" s="49"/>
      <c r="G2250" s="49" t="s">
        <v>983</v>
      </c>
      <c r="H2250" s="49"/>
      <c r="I2250" s="49"/>
      <c r="J2250" s="49" t="s">
        <v>984</v>
      </c>
      <c r="L2250" t="e">
        <v>#VALUE!</v>
      </c>
      <c r="M2250">
        <f t="shared" si="35"/>
        <v>0</v>
      </c>
    </row>
    <row r="2251" spans="1:13" ht="12.75" customHeight="1" x14ac:dyDescent="0.25">
      <c r="A2251" s="48" t="s">
        <v>7279</v>
      </c>
      <c r="B2251" s="48" t="s">
        <v>7280</v>
      </c>
      <c r="C2251" s="49"/>
      <c r="D2251" s="49"/>
      <c r="E2251" s="49"/>
      <c r="F2251" s="49"/>
      <c r="G2251" s="49" t="s">
        <v>983</v>
      </c>
      <c r="H2251" s="49"/>
      <c r="I2251" s="49"/>
      <c r="J2251" s="49" t="s">
        <v>984</v>
      </c>
      <c r="L2251" t="e">
        <v>#VALUE!</v>
      </c>
      <c r="M2251">
        <f t="shared" si="35"/>
        <v>0</v>
      </c>
    </row>
    <row r="2252" spans="1:13" ht="12.75" customHeight="1" x14ac:dyDescent="0.25">
      <c r="A2252" s="48" t="s">
        <v>7281</v>
      </c>
      <c r="B2252" s="48" t="s">
        <v>7282</v>
      </c>
      <c r="C2252" s="49"/>
      <c r="D2252" s="49"/>
      <c r="E2252" s="49"/>
      <c r="F2252" s="49"/>
      <c r="G2252" s="49" t="s">
        <v>983</v>
      </c>
      <c r="H2252" s="49"/>
      <c r="I2252" s="49"/>
      <c r="J2252" s="49" t="s">
        <v>984</v>
      </c>
      <c r="L2252" t="e">
        <v>#VALUE!</v>
      </c>
      <c r="M2252">
        <f t="shared" si="35"/>
        <v>0</v>
      </c>
    </row>
    <row r="2253" spans="1:13" ht="12.75" customHeight="1" x14ac:dyDescent="0.25">
      <c r="A2253" s="48" t="s">
        <v>7283</v>
      </c>
      <c r="B2253" s="48" t="s">
        <v>7284</v>
      </c>
      <c r="C2253" s="49"/>
      <c r="D2253" s="49"/>
      <c r="E2253" s="49"/>
      <c r="F2253" s="49"/>
      <c r="G2253" s="49" t="s">
        <v>983</v>
      </c>
      <c r="H2253" s="49"/>
      <c r="I2253" s="49"/>
      <c r="J2253" s="49" t="s">
        <v>984</v>
      </c>
      <c r="L2253" t="e">
        <v>#VALUE!</v>
      </c>
      <c r="M2253">
        <f t="shared" si="35"/>
        <v>0</v>
      </c>
    </row>
    <row r="2254" spans="1:13" ht="12.75" customHeight="1" x14ac:dyDescent="0.25">
      <c r="A2254" s="48" t="s">
        <v>7285</v>
      </c>
      <c r="B2254" s="48" t="s">
        <v>7286</v>
      </c>
      <c r="C2254" s="49"/>
      <c r="D2254" s="49"/>
      <c r="E2254" s="49"/>
      <c r="F2254" s="49"/>
      <c r="G2254" s="49" t="s">
        <v>983</v>
      </c>
      <c r="H2254" s="49"/>
      <c r="I2254" s="49"/>
      <c r="J2254" s="49" t="s">
        <v>984</v>
      </c>
      <c r="L2254" t="e">
        <v>#VALUE!</v>
      </c>
      <c r="M2254">
        <f t="shared" si="35"/>
        <v>0</v>
      </c>
    </row>
    <row r="2255" spans="1:13" ht="12.75" customHeight="1" x14ac:dyDescent="0.25">
      <c r="A2255" s="48" t="s">
        <v>7287</v>
      </c>
      <c r="B2255" s="48" t="s">
        <v>7288</v>
      </c>
      <c r="C2255" s="49"/>
      <c r="D2255" s="49"/>
      <c r="E2255" s="49"/>
      <c r="F2255" s="49"/>
      <c r="G2255" s="49" t="s">
        <v>983</v>
      </c>
      <c r="H2255" s="49"/>
      <c r="I2255" s="49"/>
      <c r="J2255" s="49" t="s">
        <v>984</v>
      </c>
      <c r="L2255" t="e">
        <v>#VALUE!</v>
      </c>
      <c r="M2255">
        <f t="shared" si="35"/>
        <v>0</v>
      </c>
    </row>
    <row r="2256" spans="1:13" ht="12.75" customHeight="1" x14ac:dyDescent="0.25">
      <c r="A2256" s="48" t="s">
        <v>7289</v>
      </c>
      <c r="B2256" s="48" t="s">
        <v>7290</v>
      </c>
      <c r="C2256" s="49"/>
      <c r="D2256" s="49"/>
      <c r="E2256" s="49"/>
      <c r="F2256" s="49"/>
      <c r="G2256" s="49" t="s">
        <v>983</v>
      </c>
      <c r="H2256" s="49"/>
      <c r="I2256" s="49"/>
      <c r="J2256" s="49" t="s">
        <v>984</v>
      </c>
      <c r="L2256" t="e">
        <v>#VALUE!</v>
      </c>
      <c r="M2256">
        <f t="shared" si="35"/>
        <v>0</v>
      </c>
    </row>
    <row r="2257" spans="1:13" ht="12.75" customHeight="1" x14ac:dyDescent="0.25">
      <c r="A2257" s="48" t="s">
        <v>7291</v>
      </c>
      <c r="B2257" s="48" t="s">
        <v>7292</v>
      </c>
      <c r="C2257" s="49"/>
      <c r="D2257" s="49"/>
      <c r="E2257" s="49"/>
      <c r="F2257" s="49"/>
      <c r="G2257" s="49" t="s">
        <v>983</v>
      </c>
      <c r="H2257" s="49"/>
      <c r="I2257" s="49"/>
      <c r="J2257" s="49" t="s">
        <v>984</v>
      </c>
      <c r="L2257" t="e">
        <v>#VALUE!</v>
      </c>
      <c r="M2257">
        <f t="shared" si="35"/>
        <v>0</v>
      </c>
    </row>
    <row r="2258" spans="1:13" ht="12.75" customHeight="1" x14ac:dyDescent="0.25">
      <c r="A2258" s="48" t="s">
        <v>7293</v>
      </c>
      <c r="B2258" s="48" t="s">
        <v>7294</v>
      </c>
      <c r="C2258" s="49"/>
      <c r="D2258" s="49"/>
      <c r="E2258" s="49"/>
      <c r="F2258" s="49"/>
      <c r="G2258" s="49" t="s">
        <v>983</v>
      </c>
      <c r="H2258" s="49"/>
      <c r="I2258" s="49"/>
      <c r="J2258" s="49" t="s">
        <v>984</v>
      </c>
      <c r="L2258" t="e">
        <v>#VALUE!</v>
      </c>
      <c r="M2258">
        <f t="shared" si="35"/>
        <v>0</v>
      </c>
    </row>
    <row r="2259" spans="1:13" ht="12.75" customHeight="1" x14ac:dyDescent="0.25">
      <c r="A2259" s="48" t="s">
        <v>7295</v>
      </c>
      <c r="B2259" s="48" t="s">
        <v>7296</v>
      </c>
      <c r="C2259" s="49"/>
      <c r="D2259" s="49"/>
      <c r="E2259" s="49"/>
      <c r="F2259" s="49"/>
      <c r="G2259" s="49" t="s">
        <v>983</v>
      </c>
      <c r="H2259" s="49"/>
      <c r="I2259" s="49"/>
      <c r="J2259" s="49" t="s">
        <v>984</v>
      </c>
      <c r="L2259" t="e">
        <v>#VALUE!</v>
      </c>
      <c r="M2259">
        <f t="shared" si="35"/>
        <v>0</v>
      </c>
    </row>
    <row r="2260" spans="1:13" ht="12.75" customHeight="1" x14ac:dyDescent="0.25">
      <c r="A2260" s="48" t="s">
        <v>7297</v>
      </c>
      <c r="B2260" s="48" t="s">
        <v>7298</v>
      </c>
      <c r="C2260" s="49"/>
      <c r="D2260" s="49"/>
      <c r="E2260" s="49"/>
      <c r="F2260" s="49"/>
      <c r="G2260" s="49" t="s">
        <v>983</v>
      </c>
      <c r="H2260" s="49"/>
      <c r="I2260" s="49"/>
      <c r="J2260" s="49" t="s">
        <v>984</v>
      </c>
      <c r="L2260" t="e">
        <v>#VALUE!</v>
      </c>
      <c r="M2260">
        <f t="shared" si="35"/>
        <v>0</v>
      </c>
    </row>
    <row r="2261" spans="1:13" ht="12.75" customHeight="1" x14ac:dyDescent="0.25">
      <c r="A2261" s="48" t="s">
        <v>7299</v>
      </c>
      <c r="B2261" s="48" t="s">
        <v>7300</v>
      </c>
      <c r="C2261" s="49"/>
      <c r="D2261" s="49"/>
      <c r="E2261" s="49"/>
      <c r="F2261" s="49"/>
      <c r="G2261" s="49" t="s">
        <v>983</v>
      </c>
      <c r="H2261" s="49"/>
      <c r="I2261" s="49"/>
      <c r="J2261" s="49" t="s">
        <v>984</v>
      </c>
      <c r="L2261" t="e">
        <v>#VALUE!</v>
      </c>
      <c r="M2261">
        <f t="shared" si="35"/>
        <v>0</v>
      </c>
    </row>
    <row r="2262" spans="1:13" ht="12.75" customHeight="1" x14ac:dyDescent="0.25">
      <c r="A2262" s="48" t="s">
        <v>7301</v>
      </c>
      <c r="B2262" s="48" t="s">
        <v>7302</v>
      </c>
      <c r="C2262" s="49"/>
      <c r="D2262" s="49"/>
      <c r="E2262" s="49"/>
      <c r="F2262" s="49"/>
      <c r="G2262" s="49" t="s">
        <v>983</v>
      </c>
      <c r="H2262" s="49"/>
      <c r="I2262" s="49"/>
      <c r="J2262" s="49" t="s">
        <v>984</v>
      </c>
      <c r="L2262" t="e">
        <v>#VALUE!</v>
      </c>
      <c r="M2262">
        <f t="shared" si="35"/>
        <v>0</v>
      </c>
    </row>
    <row r="2263" spans="1:13" ht="12.75" customHeight="1" x14ac:dyDescent="0.25">
      <c r="A2263" s="48" t="s">
        <v>7303</v>
      </c>
      <c r="B2263" s="48" t="s">
        <v>7302</v>
      </c>
      <c r="C2263" s="49"/>
      <c r="D2263" s="49"/>
      <c r="E2263" s="49"/>
      <c r="F2263" s="49"/>
      <c r="G2263" s="49" t="s">
        <v>983</v>
      </c>
      <c r="H2263" s="49"/>
      <c r="I2263" s="49"/>
      <c r="J2263" s="49" t="s">
        <v>984</v>
      </c>
      <c r="L2263" t="e">
        <v>#VALUE!</v>
      </c>
      <c r="M2263">
        <f t="shared" si="35"/>
        <v>0</v>
      </c>
    </row>
    <row r="2264" spans="1:13" ht="12.75" customHeight="1" x14ac:dyDescent="0.25">
      <c r="A2264" s="48" t="s">
        <v>7304</v>
      </c>
      <c r="B2264" s="48" t="s">
        <v>7300</v>
      </c>
      <c r="C2264" s="49"/>
      <c r="D2264" s="49"/>
      <c r="E2264" s="49"/>
      <c r="F2264" s="49"/>
      <c r="G2264" s="49" t="s">
        <v>983</v>
      </c>
      <c r="H2264" s="49"/>
      <c r="I2264" s="49"/>
      <c r="J2264" s="49" t="s">
        <v>984</v>
      </c>
      <c r="L2264" t="e">
        <v>#VALUE!</v>
      </c>
      <c r="M2264">
        <f t="shared" si="35"/>
        <v>0</v>
      </c>
    </row>
    <row r="2265" spans="1:13" ht="12.75" customHeight="1" x14ac:dyDescent="0.25">
      <c r="A2265" s="48" t="s">
        <v>7305</v>
      </c>
      <c r="B2265" s="48" t="s">
        <v>7306</v>
      </c>
      <c r="C2265" s="49"/>
      <c r="D2265" s="49"/>
      <c r="E2265" s="49"/>
      <c r="F2265" s="49"/>
      <c r="G2265" s="49" t="s">
        <v>983</v>
      </c>
      <c r="H2265" s="49"/>
      <c r="I2265" s="49"/>
      <c r="J2265" s="49" t="s">
        <v>984</v>
      </c>
      <c r="L2265" t="e">
        <v>#VALUE!</v>
      </c>
      <c r="M2265">
        <f t="shared" si="35"/>
        <v>0</v>
      </c>
    </row>
    <row r="2266" spans="1:13" ht="12.75" customHeight="1" x14ac:dyDescent="0.25">
      <c r="A2266" s="48" t="s">
        <v>7307</v>
      </c>
      <c r="B2266" s="48" t="s">
        <v>7308</v>
      </c>
      <c r="C2266" s="49"/>
      <c r="D2266" s="49"/>
      <c r="E2266" s="49"/>
      <c r="F2266" s="49"/>
      <c r="G2266" s="49" t="s">
        <v>983</v>
      </c>
      <c r="H2266" s="49"/>
      <c r="I2266" s="49"/>
      <c r="J2266" s="49" t="s">
        <v>984</v>
      </c>
      <c r="L2266" t="e">
        <v>#VALUE!</v>
      </c>
      <c r="M2266">
        <f t="shared" si="35"/>
        <v>0</v>
      </c>
    </row>
    <row r="2267" spans="1:13" ht="12.75" customHeight="1" x14ac:dyDescent="0.25">
      <c r="A2267" s="48" t="s">
        <v>7309</v>
      </c>
      <c r="B2267" s="48" t="s">
        <v>7310</v>
      </c>
      <c r="C2267" s="49"/>
      <c r="D2267" s="49"/>
      <c r="E2267" s="49"/>
      <c r="F2267" s="49"/>
      <c r="G2267" s="49" t="s">
        <v>983</v>
      </c>
      <c r="H2267" s="49"/>
      <c r="I2267" s="49"/>
      <c r="J2267" s="49" t="s">
        <v>984</v>
      </c>
      <c r="L2267" t="e">
        <v>#VALUE!</v>
      </c>
      <c r="M2267">
        <f t="shared" si="35"/>
        <v>0</v>
      </c>
    </row>
    <row r="2268" spans="1:13" ht="12.75" customHeight="1" x14ac:dyDescent="0.25">
      <c r="A2268" s="48" t="s">
        <v>7311</v>
      </c>
      <c r="B2268" s="48" t="s">
        <v>7312</v>
      </c>
      <c r="C2268" s="49"/>
      <c r="D2268" s="49"/>
      <c r="E2268" s="49"/>
      <c r="F2268" s="49"/>
      <c r="G2268" s="49" t="s">
        <v>983</v>
      </c>
      <c r="H2268" s="49"/>
      <c r="I2268" s="49"/>
      <c r="J2268" s="49" t="s">
        <v>984</v>
      </c>
      <c r="L2268" t="e">
        <v>#VALUE!</v>
      </c>
      <c r="M2268">
        <f t="shared" si="35"/>
        <v>0</v>
      </c>
    </row>
    <row r="2269" spans="1:13" ht="12.75" customHeight="1" x14ac:dyDescent="0.25">
      <c r="A2269" s="48" t="s">
        <v>7313</v>
      </c>
      <c r="B2269" s="48" t="s">
        <v>7314</v>
      </c>
      <c r="C2269" s="49"/>
      <c r="D2269" s="49"/>
      <c r="E2269" s="49"/>
      <c r="F2269" s="49"/>
      <c r="G2269" s="49" t="s">
        <v>983</v>
      </c>
      <c r="H2269" s="49"/>
      <c r="I2269" s="49"/>
      <c r="J2269" s="49" t="s">
        <v>984</v>
      </c>
      <c r="L2269" t="e">
        <v>#VALUE!</v>
      </c>
      <c r="M2269">
        <f t="shared" si="35"/>
        <v>0</v>
      </c>
    </row>
    <row r="2270" spans="1:13" ht="12.75" customHeight="1" x14ac:dyDescent="0.25">
      <c r="A2270" s="48" t="s">
        <v>7315</v>
      </c>
      <c r="B2270" s="48" t="s">
        <v>7316</v>
      </c>
      <c r="C2270" s="49"/>
      <c r="D2270" s="49"/>
      <c r="E2270" s="49"/>
      <c r="F2270" s="49"/>
      <c r="G2270" s="49" t="s">
        <v>983</v>
      </c>
      <c r="H2270" s="49"/>
      <c r="I2270" s="49"/>
      <c r="J2270" s="49" t="s">
        <v>984</v>
      </c>
      <c r="L2270" t="e">
        <v>#VALUE!</v>
      </c>
      <c r="M2270">
        <f t="shared" si="35"/>
        <v>0</v>
      </c>
    </row>
    <row r="2271" spans="1:13" ht="12.75" customHeight="1" x14ac:dyDescent="0.25">
      <c r="A2271" s="48" t="s">
        <v>7317</v>
      </c>
      <c r="B2271" s="48" t="s">
        <v>7318</v>
      </c>
      <c r="C2271" s="49"/>
      <c r="D2271" s="49"/>
      <c r="E2271" s="49"/>
      <c r="F2271" s="49"/>
      <c r="G2271" s="49" t="s">
        <v>983</v>
      </c>
      <c r="H2271" s="49"/>
      <c r="I2271" s="49"/>
      <c r="J2271" s="49" t="s">
        <v>984</v>
      </c>
      <c r="L2271" t="e">
        <v>#VALUE!</v>
      </c>
      <c r="M2271">
        <f t="shared" si="35"/>
        <v>0</v>
      </c>
    </row>
    <row r="2272" spans="1:13" ht="12.75" customHeight="1" x14ac:dyDescent="0.25">
      <c r="A2272" s="48" t="s">
        <v>7319</v>
      </c>
      <c r="B2272" s="48" t="s">
        <v>7320</v>
      </c>
      <c r="C2272" s="49"/>
      <c r="D2272" s="49"/>
      <c r="E2272" s="49"/>
      <c r="F2272" s="49"/>
      <c r="G2272" s="49" t="s">
        <v>983</v>
      </c>
      <c r="H2272" s="49"/>
      <c r="I2272" s="49"/>
      <c r="J2272" s="49" t="s">
        <v>984</v>
      </c>
      <c r="L2272" t="e">
        <v>#VALUE!</v>
      </c>
      <c r="M2272">
        <f t="shared" si="35"/>
        <v>0</v>
      </c>
    </row>
    <row r="2273" spans="1:13" ht="12.75" customHeight="1" x14ac:dyDescent="0.25">
      <c r="A2273" s="48" t="s">
        <v>7321</v>
      </c>
      <c r="B2273" s="48" t="s">
        <v>7322</v>
      </c>
      <c r="C2273" s="49"/>
      <c r="D2273" s="49"/>
      <c r="E2273" s="49"/>
      <c r="F2273" s="49"/>
      <c r="G2273" s="49" t="s">
        <v>983</v>
      </c>
      <c r="H2273" s="49"/>
      <c r="I2273" s="49"/>
      <c r="J2273" s="49" t="s">
        <v>984</v>
      </c>
      <c r="L2273" t="e">
        <v>#VALUE!</v>
      </c>
      <c r="M2273">
        <f t="shared" si="35"/>
        <v>0</v>
      </c>
    </row>
    <row r="2274" spans="1:13" ht="12.75" customHeight="1" x14ac:dyDescent="0.25">
      <c r="A2274" s="48" t="s">
        <v>7323</v>
      </c>
      <c r="B2274" s="48" t="s">
        <v>7324</v>
      </c>
      <c r="C2274" s="49"/>
      <c r="D2274" s="49"/>
      <c r="E2274" s="49"/>
      <c r="F2274" s="49"/>
      <c r="G2274" s="49" t="s">
        <v>983</v>
      </c>
      <c r="H2274" s="49"/>
      <c r="I2274" s="49"/>
      <c r="J2274" s="49" t="s">
        <v>984</v>
      </c>
      <c r="L2274" t="e">
        <v>#VALUE!</v>
      </c>
      <c r="M2274">
        <f t="shared" si="35"/>
        <v>0</v>
      </c>
    </row>
    <row r="2275" spans="1:13" ht="12.75" customHeight="1" x14ac:dyDescent="0.25">
      <c r="A2275" s="48" t="s">
        <v>7325</v>
      </c>
      <c r="B2275" s="48" t="s">
        <v>7326</v>
      </c>
      <c r="C2275" s="49"/>
      <c r="D2275" s="49"/>
      <c r="E2275" s="49"/>
      <c r="F2275" s="49"/>
      <c r="G2275" s="49" t="s">
        <v>983</v>
      </c>
      <c r="H2275" s="49"/>
      <c r="I2275" s="49"/>
      <c r="J2275" s="49" t="s">
        <v>984</v>
      </c>
      <c r="L2275" t="e">
        <v>#VALUE!</v>
      </c>
      <c r="M2275">
        <f t="shared" si="35"/>
        <v>0</v>
      </c>
    </row>
    <row r="2276" spans="1:13" ht="12.75" customHeight="1" x14ac:dyDescent="0.25">
      <c r="A2276" s="48" t="s">
        <v>7327</v>
      </c>
      <c r="B2276" s="48" t="s">
        <v>7328</v>
      </c>
      <c r="C2276" s="49"/>
      <c r="D2276" s="49"/>
      <c r="E2276" s="49"/>
      <c r="F2276" s="49"/>
      <c r="G2276" s="49" t="s">
        <v>983</v>
      </c>
      <c r="H2276" s="49"/>
      <c r="I2276" s="49"/>
      <c r="J2276" s="49" t="s">
        <v>984</v>
      </c>
      <c r="L2276" t="e">
        <v>#VALUE!</v>
      </c>
      <c r="M2276">
        <f t="shared" si="35"/>
        <v>0</v>
      </c>
    </row>
    <row r="2277" spans="1:13" ht="12.75" customHeight="1" x14ac:dyDescent="0.25">
      <c r="A2277" s="48" t="s">
        <v>7329</v>
      </c>
      <c r="B2277" s="48" t="s">
        <v>7330</v>
      </c>
      <c r="C2277" s="49"/>
      <c r="D2277" s="49"/>
      <c r="E2277" s="49"/>
      <c r="F2277" s="49"/>
      <c r="G2277" s="49" t="s">
        <v>983</v>
      </c>
      <c r="H2277" s="49"/>
      <c r="I2277" s="49"/>
      <c r="J2277" s="49" t="s">
        <v>984</v>
      </c>
      <c r="L2277" t="e">
        <v>#VALUE!</v>
      </c>
      <c r="M2277">
        <f t="shared" si="35"/>
        <v>0</v>
      </c>
    </row>
    <row r="2278" spans="1:13" ht="12.75" customHeight="1" x14ac:dyDescent="0.25">
      <c r="A2278" s="48" t="s">
        <v>7331</v>
      </c>
      <c r="B2278" s="48" t="s">
        <v>7332</v>
      </c>
      <c r="C2278" s="49"/>
      <c r="D2278" s="49"/>
      <c r="E2278" s="49"/>
      <c r="F2278" s="49"/>
      <c r="G2278" s="49" t="s">
        <v>983</v>
      </c>
      <c r="H2278" s="49"/>
      <c r="I2278" s="49"/>
      <c r="J2278" s="49" t="s">
        <v>984</v>
      </c>
      <c r="L2278" t="e">
        <v>#VALUE!</v>
      </c>
      <c r="M2278">
        <f t="shared" si="35"/>
        <v>0</v>
      </c>
    </row>
    <row r="2279" spans="1:13" ht="12.75" customHeight="1" x14ac:dyDescent="0.25">
      <c r="A2279" s="48" t="s">
        <v>7333</v>
      </c>
      <c r="B2279" s="48" t="s">
        <v>7334</v>
      </c>
      <c r="C2279" s="49"/>
      <c r="D2279" s="49"/>
      <c r="E2279" s="49"/>
      <c r="F2279" s="49"/>
      <c r="G2279" s="49" t="s">
        <v>983</v>
      </c>
      <c r="H2279" s="49"/>
      <c r="I2279" s="49"/>
      <c r="J2279" s="49" t="s">
        <v>984</v>
      </c>
      <c r="L2279" t="e">
        <v>#VALUE!</v>
      </c>
      <c r="M2279">
        <f t="shared" si="35"/>
        <v>0</v>
      </c>
    </row>
    <row r="2280" spans="1:13" ht="12.75" customHeight="1" x14ac:dyDescent="0.25">
      <c r="A2280" s="48" t="s">
        <v>7335</v>
      </c>
      <c r="B2280" s="48" t="s">
        <v>7336</v>
      </c>
      <c r="C2280" s="49"/>
      <c r="D2280" s="49"/>
      <c r="E2280" s="49"/>
      <c r="F2280" s="49"/>
      <c r="G2280" s="49" t="s">
        <v>983</v>
      </c>
      <c r="H2280" s="49"/>
      <c r="I2280" s="49"/>
      <c r="J2280" s="49" t="s">
        <v>984</v>
      </c>
      <c r="L2280" t="e">
        <v>#VALUE!</v>
      </c>
      <c r="M2280">
        <f t="shared" si="35"/>
        <v>0</v>
      </c>
    </row>
    <row r="2281" spans="1:13" ht="12.75" customHeight="1" x14ac:dyDescent="0.25">
      <c r="A2281" s="48" t="s">
        <v>7337</v>
      </c>
      <c r="B2281" s="48" t="s">
        <v>7338</v>
      </c>
      <c r="C2281" s="49"/>
      <c r="D2281" s="49"/>
      <c r="E2281" s="49"/>
      <c r="F2281" s="49"/>
      <c r="G2281" s="49" t="s">
        <v>983</v>
      </c>
      <c r="H2281" s="49"/>
      <c r="I2281" s="49"/>
      <c r="J2281" s="49" t="s">
        <v>984</v>
      </c>
      <c r="L2281" t="e">
        <v>#VALUE!</v>
      </c>
      <c r="M2281">
        <f t="shared" si="35"/>
        <v>0</v>
      </c>
    </row>
    <row r="2282" spans="1:13" ht="12.75" customHeight="1" x14ac:dyDescent="0.25">
      <c r="A2282" s="48" t="s">
        <v>7339</v>
      </c>
      <c r="B2282" s="48" t="s">
        <v>7340</v>
      </c>
      <c r="C2282" s="49"/>
      <c r="D2282" s="49"/>
      <c r="E2282" s="49"/>
      <c r="F2282" s="49"/>
      <c r="G2282" s="49" t="s">
        <v>983</v>
      </c>
      <c r="H2282" s="49"/>
      <c r="I2282" s="49"/>
      <c r="J2282" s="49" t="s">
        <v>984</v>
      </c>
      <c r="L2282" t="e">
        <v>#VALUE!</v>
      </c>
      <c r="M2282">
        <f t="shared" si="35"/>
        <v>0</v>
      </c>
    </row>
    <row r="2283" spans="1:13" ht="12.75" customHeight="1" x14ac:dyDescent="0.25">
      <c r="A2283" s="48" t="s">
        <v>7341</v>
      </c>
      <c r="B2283" s="48" t="s">
        <v>7342</v>
      </c>
      <c r="C2283" s="49"/>
      <c r="D2283" s="49"/>
      <c r="E2283" s="49"/>
      <c r="F2283" s="49"/>
      <c r="G2283" s="49" t="s">
        <v>983</v>
      </c>
      <c r="H2283" s="49"/>
      <c r="I2283" s="49"/>
      <c r="J2283" s="49" t="s">
        <v>984</v>
      </c>
      <c r="L2283" t="e">
        <v>#VALUE!</v>
      </c>
      <c r="M2283">
        <f t="shared" si="35"/>
        <v>0</v>
      </c>
    </row>
    <row r="2284" spans="1:13" ht="12.75" customHeight="1" x14ac:dyDescent="0.25">
      <c r="C2284" s="49"/>
      <c r="D2284" s="49"/>
      <c r="F2284" s="49"/>
      <c r="I2284" s="49"/>
      <c r="L2284" t="e">
        <v>#VALUE!</v>
      </c>
      <c r="M2284">
        <f t="shared" si="35"/>
        <v>0</v>
      </c>
    </row>
    <row r="2285" spans="1:13" ht="12.75" customHeight="1" x14ac:dyDescent="0.25">
      <c r="A2285" s="47" t="s">
        <v>7343</v>
      </c>
      <c r="B2285" s="85" t="s">
        <v>7344</v>
      </c>
      <c r="C2285" s="86"/>
      <c r="D2285" s="86"/>
      <c r="L2285">
        <v>10</v>
      </c>
      <c r="M2285">
        <f t="shared" si="35"/>
        <v>0</v>
      </c>
    </row>
    <row r="2286" spans="1:13" ht="12.75" customHeight="1" x14ac:dyDescent="0.25">
      <c r="A2286" s="48" t="s">
        <v>7345</v>
      </c>
      <c r="B2286" s="48" t="s">
        <v>7346</v>
      </c>
      <c r="C2286" s="49"/>
      <c r="D2286" s="49"/>
      <c r="E2286" s="49"/>
      <c r="F2286" s="49"/>
      <c r="G2286" s="49" t="s">
        <v>983</v>
      </c>
      <c r="H2286" s="49"/>
      <c r="I2286" s="49"/>
      <c r="J2286" s="49" t="s">
        <v>984</v>
      </c>
      <c r="L2286" t="e">
        <v>#VALUE!</v>
      </c>
      <c r="M2286">
        <f t="shared" si="35"/>
        <v>0</v>
      </c>
    </row>
    <row r="2287" spans="1:13" ht="12.75" customHeight="1" x14ac:dyDescent="0.25">
      <c r="A2287" s="48" t="s">
        <v>7347</v>
      </c>
      <c r="B2287" s="48" t="s">
        <v>7346</v>
      </c>
      <c r="C2287" s="49"/>
      <c r="D2287" s="49"/>
      <c r="E2287" s="49"/>
      <c r="F2287" s="49"/>
      <c r="G2287" s="49" t="s">
        <v>983</v>
      </c>
      <c r="H2287" s="49"/>
      <c r="I2287" s="49"/>
      <c r="J2287" s="49" t="s">
        <v>984</v>
      </c>
      <c r="L2287" t="e">
        <v>#VALUE!</v>
      </c>
      <c r="M2287">
        <f t="shared" si="35"/>
        <v>0</v>
      </c>
    </row>
    <row r="2288" spans="1:13" ht="12.75" customHeight="1" x14ac:dyDescent="0.25">
      <c r="A2288" s="48" t="s">
        <v>7348</v>
      </c>
      <c r="B2288" s="48" t="s">
        <v>7346</v>
      </c>
      <c r="C2288" s="49"/>
      <c r="D2288" s="49"/>
      <c r="E2288" s="49"/>
      <c r="F2288" s="49"/>
      <c r="G2288" s="49" t="s">
        <v>983</v>
      </c>
      <c r="H2288" s="49"/>
      <c r="I2288" s="49"/>
      <c r="J2288" s="49" t="s">
        <v>984</v>
      </c>
      <c r="L2288" t="e">
        <v>#VALUE!</v>
      </c>
      <c r="M2288">
        <f t="shared" si="35"/>
        <v>0</v>
      </c>
    </row>
    <row r="2289" spans="1:13" ht="12.75" customHeight="1" x14ac:dyDescent="0.25">
      <c r="A2289" s="48" t="s">
        <v>7349</v>
      </c>
      <c r="B2289" s="48" t="s">
        <v>7346</v>
      </c>
      <c r="C2289" s="49"/>
      <c r="D2289" s="49"/>
      <c r="E2289" s="49"/>
      <c r="F2289" s="49"/>
      <c r="G2289" s="49" t="s">
        <v>983</v>
      </c>
      <c r="H2289" s="49"/>
      <c r="I2289" s="49"/>
      <c r="J2289" s="49" t="s">
        <v>984</v>
      </c>
      <c r="L2289" t="e">
        <v>#VALUE!</v>
      </c>
      <c r="M2289">
        <f t="shared" si="35"/>
        <v>0</v>
      </c>
    </row>
    <row r="2290" spans="1:13" ht="12.75" customHeight="1" x14ac:dyDescent="0.25">
      <c r="A2290" s="48" t="s">
        <v>7350</v>
      </c>
      <c r="B2290" s="48" t="s">
        <v>7346</v>
      </c>
      <c r="C2290" s="49"/>
      <c r="D2290" s="49"/>
      <c r="E2290" s="49"/>
      <c r="F2290" s="49"/>
      <c r="G2290" s="49" t="s">
        <v>983</v>
      </c>
      <c r="H2290" s="49"/>
      <c r="I2290" s="49"/>
      <c r="J2290" s="49" t="s">
        <v>984</v>
      </c>
      <c r="L2290" t="e">
        <v>#VALUE!</v>
      </c>
      <c r="M2290">
        <f t="shared" si="35"/>
        <v>0</v>
      </c>
    </row>
    <row r="2291" spans="1:13" ht="12.75" customHeight="1" x14ac:dyDescent="0.25">
      <c r="A2291" s="48" t="s">
        <v>7351</v>
      </c>
      <c r="B2291" s="48" t="s">
        <v>7346</v>
      </c>
      <c r="C2291" s="49"/>
      <c r="D2291" s="49"/>
      <c r="E2291" s="49"/>
      <c r="F2291" s="49"/>
      <c r="G2291" s="49" t="s">
        <v>983</v>
      </c>
      <c r="H2291" s="49"/>
      <c r="I2291" s="49"/>
      <c r="J2291" s="49" t="s">
        <v>984</v>
      </c>
      <c r="L2291" t="e">
        <v>#VALUE!</v>
      </c>
      <c r="M2291">
        <f t="shared" si="35"/>
        <v>0</v>
      </c>
    </row>
    <row r="2292" spans="1:13" ht="12.75" customHeight="1" x14ac:dyDescent="0.25">
      <c r="A2292" s="48" t="s">
        <v>7352</v>
      </c>
      <c r="B2292" s="48" t="s">
        <v>7346</v>
      </c>
      <c r="C2292" s="49"/>
      <c r="D2292" s="49"/>
      <c r="E2292" s="49"/>
      <c r="F2292" s="49"/>
      <c r="G2292" s="49" t="s">
        <v>983</v>
      </c>
      <c r="H2292" s="49"/>
      <c r="I2292" s="49"/>
      <c r="J2292" s="49" t="s">
        <v>984</v>
      </c>
      <c r="L2292" t="e">
        <v>#VALUE!</v>
      </c>
      <c r="M2292">
        <f t="shared" si="35"/>
        <v>0</v>
      </c>
    </row>
    <row r="2293" spans="1:13" ht="12.75" customHeight="1" x14ac:dyDescent="0.25">
      <c r="A2293" s="48" t="s">
        <v>7353</v>
      </c>
      <c r="B2293" s="48" t="s">
        <v>7346</v>
      </c>
      <c r="C2293" s="49"/>
      <c r="D2293" s="49"/>
      <c r="E2293" s="49"/>
      <c r="F2293" s="49"/>
      <c r="G2293" s="49" t="s">
        <v>983</v>
      </c>
      <c r="H2293" s="49"/>
      <c r="I2293" s="49"/>
      <c r="J2293" s="49" t="s">
        <v>984</v>
      </c>
      <c r="L2293" t="e">
        <v>#VALUE!</v>
      </c>
      <c r="M2293">
        <f t="shared" si="35"/>
        <v>0</v>
      </c>
    </row>
    <row r="2294" spans="1:13" ht="12.75" customHeight="1" x14ac:dyDescent="0.25">
      <c r="A2294" s="48" t="s">
        <v>7354</v>
      </c>
      <c r="B2294" s="48" t="s">
        <v>7346</v>
      </c>
      <c r="C2294" s="49"/>
      <c r="D2294" s="49"/>
      <c r="E2294" s="49"/>
      <c r="F2294" s="49"/>
      <c r="G2294" s="49" t="s">
        <v>983</v>
      </c>
      <c r="H2294" s="49"/>
      <c r="I2294" s="49"/>
      <c r="J2294" s="49" t="s">
        <v>984</v>
      </c>
      <c r="L2294" t="e">
        <v>#VALUE!</v>
      </c>
      <c r="M2294">
        <f t="shared" si="35"/>
        <v>0</v>
      </c>
    </row>
    <row r="2295" spans="1:13" ht="12.75" customHeight="1" x14ac:dyDescent="0.25">
      <c r="A2295" s="48" t="s">
        <v>7355</v>
      </c>
      <c r="B2295" s="48" t="s">
        <v>7346</v>
      </c>
      <c r="C2295" s="49"/>
      <c r="D2295" s="49"/>
      <c r="E2295" s="49"/>
      <c r="F2295" s="49"/>
      <c r="G2295" s="49" t="s">
        <v>983</v>
      </c>
      <c r="H2295" s="49"/>
      <c r="I2295" s="49"/>
      <c r="J2295" s="49" t="s">
        <v>984</v>
      </c>
      <c r="L2295" t="e">
        <v>#VALUE!</v>
      </c>
      <c r="M2295">
        <f t="shared" si="35"/>
        <v>0</v>
      </c>
    </row>
    <row r="2296" spans="1:13" ht="12.75" customHeight="1" x14ac:dyDescent="0.25">
      <c r="A2296" s="48" t="s">
        <v>7356</v>
      </c>
      <c r="B2296" s="48" t="s">
        <v>7346</v>
      </c>
      <c r="C2296" s="49"/>
      <c r="D2296" s="49"/>
      <c r="E2296" s="49"/>
      <c r="F2296" s="49"/>
      <c r="G2296" s="49" t="s">
        <v>983</v>
      </c>
      <c r="H2296" s="49"/>
      <c r="I2296" s="49"/>
      <c r="J2296" s="49" t="s">
        <v>984</v>
      </c>
      <c r="L2296" t="e">
        <v>#VALUE!</v>
      </c>
      <c r="M2296">
        <f t="shared" si="35"/>
        <v>0</v>
      </c>
    </row>
    <row r="2297" spans="1:13" ht="12.75" customHeight="1" x14ac:dyDescent="0.25">
      <c r="A2297" s="48" t="s">
        <v>7357</v>
      </c>
      <c r="B2297" s="48" t="s">
        <v>7346</v>
      </c>
      <c r="C2297" s="49"/>
      <c r="D2297" s="49"/>
      <c r="E2297" s="49"/>
      <c r="F2297" s="49"/>
      <c r="G2297" s="49" t="s">
        <v>983</v>
      </c>
      <c r="H2297" s="49"/>
      <c r="I2297" s="49"/>
      <c r="J2297" s="49" t="s">
        <v>984</v>
      </c>
      <c r="L2297" t="e">
        <v>#VALUE!</v>
      </c>
      <c r="M2297">
        <f t="shared" si="35"/>
        <v>0</v>
      </c>
    </row>
    <row r="2298" spans="1:13" ht="12.75" customHeight="1" x14ac:dyDescent="0.25">
      <c r="A2298" s="47" t="s">
        <v>7343</v>
      </c>
      <c r="B2298" s="85" t="s">
        <v>7344</v>
      </c>
      <c r="C2298" s="86"/>
      <c r="D2298" s="86"/>
      <c r="L2298">
        <v>10</v>
      </c>
      <c r="M2298">
        <f t="shared" si="35"/>
        <v>0</v>
      </c>
    </row>
    <row r="2299" spans="1:13" ht="12.75" customHeight="1" x14ac:dyDescent="0.25">
      <c r="A2299" s="48" t="s">
        <v>7358</v>
      </c>
      <c r="B2299" s="48" t="s">
        <v>7346</v>
      </c>
      <c r="C2299" s="49"/>
      <c r="D2299" s="49"/>
      <c r="E2299" s="49"/>
      <c r="F2299" s="49"/>
      <c r="G2299" s="49" t="s">
        <v>983</v>
      </c>
      <c r="H2299" s="49"/>
      <c r="I2299" s="49"/>
      <c r="J2299" s="49" t="s">
        <v>984</v>
      </c>
      <c r="L2299" t="e">
        <v>#VALUE!</v>
      </c>
      <c r="M2299">
        <f t="shared" si="35"/>
        <v>0</v>
      </c>
    </row>
    <row r="2300" spans="1:13" ht="12.75" customHeight="1" x14ac:dyDescent="0.25">
      <c r="A2300" s="48" t="s">
        <v>7359</v>
      </c>
      <c r="B2300" s="48" t="s">
        <v>7346</v>
      </c>
      <c r="C2300" s="49"/>
      <c r="D2300" s="49"/>
      <c r="E2300" s="49"/>
      <c r="F2300" s="49"/>
      <c r="G2300" s="49" t="s">
        <v>983</v>
      </c>
      <c r="H2300" s="49"/>
      <c r="I2300" s="49"/>
      <c r="J2300" s="49" t="s">
        <v>984</v>
      </c>
      <c r="L2300" t="e">
        <v>#VALUE!</v>
      </c>
      <c r="M2300">
        <f t="shared" si="35"/>
        <v>0</v>
      </c>
    </row>
    <row r="2301" spans="1:13" ht="12.75" customHeight="1" x14ac:dyDescent="0.25">
      <c r="A2301" s="48" t="s">
        <v>7360</v>
      </c>
      <c r="B2301" s="48" t="s">
        <v>7346</v>
      </c>
      <c r="C2301" s="49"/>
      <c r="D2301" s="49"/>
      <c r="E2301" s="49"/>
      <c r="F2301" s="49"/>
      <c r="G2301" s="49" t="s">
        <v>983</v>
      </c>
      <c r="H2301" s="49"/>
      <c r="I2301" s="49"/>
      <c r="J2301" s="49" t="s">
        <v>984</v>
      </c>
      <c r="L2301" t="e">
        <v>#VALUE!</v>
      </c>
      <c r="M2301">
        <f t="shared" si="35"/>
        <v>0</v>
      </c>
    </row>
    <row r="2302" spans="1:13" ht="12.75" customHeight="1" x14ac:dyDescent="0.25">
      <c r="A2302" s="48" t="s">
        <v>7361</v>
      </c>
      <c r="B2302" s="48" t="s">
        <v>7346</v>
      </c>
      <c r="C2302" s="49"/>
      <c r="D2302" s="49"/>
      <c r="E2302" s="49"/>
      <c r="F2302" s="49"/>
      <c r="G2302" s="49" t="s">
        <v>983</v>
      </c>
      <c r="H2302" s="49"/>
      <c r="I2302" s="49"/>
      <c r="J2302" s="49" t="s">
        <v>984</v>
      </c>
      <c r="L2302" t="e">
        <v>#VALUE!</v>
      </c>
      <c r="M2302">
        <f t="shared" si="35"/>
        <v>0</v>
      </c>
    </row>
    <row r="2303" spans="1:13" ht="12.75" customHeight="1" x14ac:dyDescent="0.25">
      <c r="A2303" s="48" t="s">
        <v>7362</v>
      </c>
      <c r="B2303" s="48" t="s">
        <v>7346</v>
      </c>
      <c r="C2303" s="49"/>
      <c r="D2303" s="49"/>
      <c r="E2303" s="49"/>
      <c r="F2303" s="49"/>
      <c r="G2303" s="49" t="s">
        <v>983</v>
      </c>
      <c r="H2303" s="49"/>
      <c r="I2303" s="49"/>
      <c r="J2303" s="49" t="s">
        <v>984</v>
      </c>
      <c r="L2303" t="e">
        <v>#VALUE!</v>
      </c>
      <c r="M2303">
        <f t="shared" si="35"/>
        <v>0</v>
      </c>
    </row>
    <row r="2304" spans="1:13" ht="12.75" customHeight="1" x14ac:dyDescent="0.25">
      <c r="A2304" s="48" t="s">
        <v>7363</v>
      </c>
      <c r="B2304" s="48" t="s">
        <v>7346</v>
      </c>
      <c r="C2304" s="49"/>
      <c r="D2304" s="49"/>
      <c r="E2304" s="49"/>
      <c r="F2304" s="49"/>
      <c r="G2304" s="49" t="s">
        <v>983</v>
      </c>
      <c r="H2304" s="49"/>
      <c r="I2304" s="49"/>
      <c r="J2304" s="49" t="s">
        <v>984</v>
      </c>
      <c r="L2304" t="e">
        <v>#VALUE!</v>
      </c>
      <c r="M2304">
        <f t="shared" si="35"/>
        <v>0</v>
      </c>
    </row>
    <row r="2305" spans="1:13" ht="12.75" customHeight="1" x14ac:dyDescent="0.25">
      <c r="A2305" s="48" t="s">
        <v>7364</v>
      </c>
      <c r="B2305" s="48" t="s">
        <v>7346</v>
      </c>
      <c r="C2305" s="49"/>
      <c r="D2305" s="49"/>
      <c r="E2305" s="49"/>
      <c r="F2305" s="49"/>
      <c r="G2305" s="49" t="s">
        <v>983</v>
      </c>
      <c r="H2305" s="49"/>
      <c r="I2305" s="49"/>
      <c r="J2305" s="49" t="s">
        <v>984</v>
      </c>
      <c r="L2305" t="e">
        <v>#VALUE!</v>
      </c>
      <c r="M2305">
        <f t="shared" si="35"/>
        <v>0</v>
      </c>
    </row>
    <row r="2306" spans="1:13" ht="12.75" customHeight="1" x14ac:dyDescent="0.25">
      <c r="A2306" s="48" t="s">
        <v>7365</v>
      </c>
      <c r="B2306" s="48" t="s">
        <v>7346</v>
      </c>
      <c r="C2306" s="49"/>
      <c r="D2306" s="49"/>
      <c r="E2306" s="49"/>
      <c r="F2306" s="49"/>
      <c r="G2306" s="49" t="s">
        <v>983</v>
      </c>
      <c r="H2306" s="49"/>
      <c r="I2306" s="49"/>
      <c r="J2306" s="49" t="s">
        <v>984</v>
      </c>
      <c r="L2306" t="e">
        <v>#VALUE!</v>
      </c>
      <c r="M2306">
        <f t="shared" si="35"/>
        <v>0</v>
      </c>
    </row>
    <row r="2307" spans="1:13" ht="12.75" customHeight="1" x14ac:dyDescent="0.25">
      <c r="A2307" s="48" t="s">
        <v>7366</v>
      </c>
      <c r="B2307" s="48" t="s">
        <v>7346</v>
      </c>
      <c r="C2307" s="49"/>
      <c r="D2307" s="49"/>
      <c r="E2307" s="49"/>
      <c r="F2307" s="49"/>
      <c r="G2307" s="49" t="s">
        <v>983</v>
      </c>
      <c r="H2307" s="49"/>
      <c r="I2307" s="49"/>
      <c r="J2307" s="49" t="s">
        <v>984</v>
      </c>
      <c r="L2307" t="e">
        <v>#VALUE!</v>
      </c>
      <c r="M2307">
        <f t="shared" si="35"/>
        <v>0</v>
      </c>
    </row>
    <row r="2308" spans="1:13" ht="12.75" customHeight="1" x14ac:dyDescent="0.25">
      <c r="A2308" s="48" t="s">
        <v>7367</v>
      </c>
      <c r="B2308" s="48" t="s">
        <v>7346</v>
      </c>
      <c r="C2308" s="49"/>
      <c r="D2308" s="49"/>
      <c r="E2308" s="49"/>
      <c r="F2308" s="49"/>
      <c r="G2308" s="49" t="s">
        <v>983</v>
      </c>
      <c r="H2308" s="49"/>
      <c r="I2308" s="49"/>
      <c r="J2308" s="49" t="s">
        <v>984</v>
      </c>
      <c r="L2308" t="e">
        <v>#VALUE!</v>
      </c>
      <c r="M2308">
        <f t="shared" si="35"/>
        <v>0</v>
      </c>
    </row>
    <row r="2309" spans="1:13" ht="12.75" customHeight="1" x14ac:dyDescent="0.25">
      <c r="A2309" s="48" t="s">
        <v>7368</v>
      </c>
      <c r="B2309" s="48" t="s">
        <v>7346</v>
      </c>
      <c r="C2309" s="49"/>
      <c r="D2309" s="49"/>
      <c r="E2309" s="49"/>
      <c r="F2309" s="49"/>
      <c r="G2309" s="49" t="s">
        <v>983</v>
      </c>
      <c r="H2309" s="49"/>
      <c r="I2309" s="49"/>
      <c r="J2309" s="49" t="s">
        <v>984</v>
      </c>
      <c r="L2309" t="e">
        <v>#VALUE!</v>
      </c>
      <c r="M2309">
        <f t="shared" ref="M2309:M2372" si="36">+E2309</f>
        <v>0</v>
      </c>
    </row>
    <row r="2310" spans="1:13" ht="12.75" customHeight="1" x14ac:dyDescent="0.25">
      <c r="A2310" s="48" t="s">
        <v>7369</v>
      </c>
      <c r="B2310" s="48" t="s">
        <v>5756</v>
      </c>
      <c r="C2310" s="49"/>
      <c r="D2310" s="49"/>
      <c r="E2310" s="49"/>
      <c r="F2310" s="49"/>
      <c r="G2310" s="49" t="s">
        <v>983</v>
      </c>
      <c r="H2310" s="49"/>
      <c r="I2310" s="49"/>
      <c r="J2310" s="49" t="s">
        <v>984</v>
      </c>
      <c r="L2310" t="e">
        <v>#VALUE!</v>
      </c>
      <c r="M2310">
        <f t="shared" si="36"/>
        <v>0</v>
      </c>
    </row>
    <row r="2311" spans="1:13" ht="12.75" customHeight="1" x14ac:dyDescent="0.25">
      <c r="A2311" s="48" t="s">
        <v>7370</v>
      </c>
      <c r="B2311" s="48" t="s">
        <v>5756</v>
      </c>
      <c r="C2311" s="49"/>
      <c r="D2311" s="49"/>
      <c r="E2311" s="49"/>
      <c r="F2311" s="49"/>
      <c r="G2311" s="49" t="s">
        <v>983</v>
      </c>
      <c r="H2311" s="49"/>
      <c r="I2311" s="49"/>
      <c r="J2311" s="49" t="s">
        <v>984</v>
      </c>
      <c r="L2311" t="e">
        <v>#VALUE!</v>
      </c>
      <c r="M2311">
        <f t="shared" si="36"/>
        <v>0</v>
      </c>
    </row>
    <row r="2312" spans="1:13" ht="12.75" customHeight="1" x14ac:dyDescent="0.25">
      <c r="A2312" s="48" t="s">
        <v>7371</v>
      </c>
      <c r="B2312" s="48" t="s">
        <v>5756</v>
      </c>
      <c r="C2312" s="49"/>
      <c r="D2312" s="49"/>
      <c r="E2312" s="49"/>
      <c r="F2312" s="49"/>
      <c r="G2312" s="49" t="s">
        <v>983</v>
      </c>
      <c r="H2312" s="49"/>
      <c r="I2312" s="49"/>
      <c r="J2312" s="49" t="s">
        <v>984</v>
      </c>
      <c r="L2312" t="e">
        <v>#VALUE!</v>
      </c>
      <c r="M2312">
        <f t="shared" si="36"/>
        <v>0</v>
      </c>
    </row>
    <row r="2313" spans="1:13" ht="12.75" customHeight="1" x14ac:dyDescent="0.25">
      <c r="A2313" s="48" t="s">
        <v>7372</v>
      </c>
      <c r="B2313" s="48" t="s">
        <v>5756</v>
      </c>
      <c r="C2313" s="49"/>
      <c r="D2313" s="49"/>
      <c r="E2313" s="49"/>
      <c r="F2313" s="49"/>
      <c r="G2313" s="49" t="s">
        <v>983</v>
      </c>
      <c r="H2313" s="49"/>
      <c r="I2313" s="49"/>
      <c r="J2313" s="49" t="s">
        <v>984</v>
      </c>
      <c r="L2313" t="e">
        <v>#VALUE!</v>
      </c>
      <c r="M2313">
        <f t="shared" si="36"/>
        <v>0</v>
      </c>
    </row>
    <row r="2314" spans="1:13" ht="12.75" customHeight="1" x14ac:dyDescent="0.25">
      <c r="A2314" s="48" t="s">
        <v>7373</v>
      </c>
      <c r="B2314" s="48" t="s">
        <v>5756</v>
      </c>
      <c r="C2314" s="49"/>
      <c r="D2314" s="49"/>
      <c r="E2314" s="49"/>
      <c r="F2314" s="49"/>
      <c r="G2314" s="49" t="s">
        <v>983</v>
      </c>
      <c r="H2314" s="49"/>
      <c r="I2314" s="49"/>
      <c r="J2314" s="49" t="s">
        <v>984</v>
      </c>
      <c r="L2314" t="e">
        <v>#VALUE!</v>
      </c>
      <c r="M2314">
        <f t="shared" si="36"/>
        <v>0</v>
      </c>
    </row>
    <row r="2315" spans="1:13" ht="12.75" customHeight="1" x14ac:dyDescent="0.25">
      <c r="A2315" s="48" t="s">
        <v>7374</v>
      </c>
      <c r="B2315" s="48" t="s">
        <v>5756</v>
      </c>
      <c r="C2315" s="49"/>
      <c r="D2315" s="49"/>
      <c r="E2315" s="49"/>
      <c r="F2315" s="49"/>
      <c r="G2315" s="49" t="s">
        <v>983</v>
      </c>
      <c r="H2315" s="49"/>
      <c r="I2315" s="49"/>
      <c r="J2315" s="49" t="s">
        <v>984</v>
      </c>
      <c r="L2315" t="e">
        <v>#VALUE!</v>
      </c>
      <c r="M2315">
        <f t="shared" si="36"/>
        <v>0</v>
      </c>
    </row>
    <row r="2316" spans="1:13" ht="12.75" customHeight="1" x14ac:dyDescent="0.25">
      <c r="A2316" s="48" t="s">
        <v>7375</v>
      </c>
      <c r="B2316" s="48" t="s">
        <v>5756</v>
      </c>
      <c r="C2316" s="49"/>
      <c r="D2316" s="49"/>
      <c r="E2316" s="49"/>
      <c r="F2316" s="49"/>
      <c r="G2316" s="49" t="s">
        <v>983</v>
      </c>
      <c r="H2316" s="49"/>
      <c r="I2316" s="49"/>
      <c r="J2316" s="49" t="s">
        <v>984</v>
      </c>
      <c r="L2316" t="e">
        <v>#VALUE!</v>
      </c>
      <c r="M2316">
        <f t="shared" si="36"/>
        <v>0</v>
      </c>
    </row>
    <row r="2317" spans="1:13" ht="12.75" customHeight="1" x14ac:dyDescent="0.25">
      <c r="A2317" s="48" t="s">
        <v>7376</v>
      </c>
      <c r="B2317" s="48" t="s">
        <v>5756</v>
      </c>
      <c r="C2317" s="49"/>
      <c r="D2317" s="49"/>
      <c r="E2317" s="49"/>
      <c r="F2317" s="49"/>
      <c r="G2317" s="49" t="s">
        <v>983</v>
      </c>
      <c r="H2317" s="49"/>
      <c r="I2317" s="49"/>
      <c r="J2317" s="49" t="s">
        <v>984</v>
      </c>
      <c r="L2317" t="e">
        <v>#VALUE!</v>
      </c>
      <c r="M2317">
        <f t="shared" si="36"/>
        <v>0</v>
      </c>
    </row>
    <row r="2318" spans="1:13" ht="12.75" customHeight="1" x14ac:dyDescent="0.25">
      <c r="A2318" s="48" t="s">
        <v>7377</v>
      </c>
      <c r="B2318" s="48" t="s">
        <v>5756</v>
      </c>
      <c r="C2318" s="49"/>
      <c r="D2318" s="49"/>
      <c r="E2318" s="49"/>
      <c r="F2318" s="49"/>
      <c r="G2318" s="49" t="s">
        <v>983</v>
      </c>
      <c r="H2318" s="49"/>
      <c r="I2318" s="49"/>
      <c r="J2318" s="49" t="s">
        <v>984</v>
      </c>
      <c r="L2318" t="e">
        <v>#VALUE!</v>
      </c>
      <c r="M2318">
        <f t="shared" si="36"/>
        <v>0</v>
      </c>
    </row>
    <row r="2319" spans="1:13" ht="12.75" customHeight="1" x14ac:dyDescent="0.25">
      <c r="A2319" s="48" t="s">
        <v>7378</v>
      </c>
      <c r="B2319" s="48" t="s">
        <v>5756</v>
      </c>
      <c r="C2319" s="49"/>
      <c r="D2319" s="49"/>
      <c r="E2319" s="49"/>
      <c r="F2319" s="49"/>
      <c r="G2319" s="49" t="s">
        <v>983</v>
      </c>
      <c r="H2319" s="49"/>
      <c r="I2319" s="49"/>
      <c r="J2319" s="49" t="s">
        <v>984</v>
      </c>
      <c r="L2319" t="e">
        <v>#VALUE!</v>
      </c>
      <c r="M2319">
        <f t="shared" si="36"/>
        <v>0</v>
      </c>
    </row>
    <row r="2320" spans="1:13" ht="12.75" customHeight="1" x14ac:dyDescent="0.25">
      <c r="A2320" s="48" t="s">
        <v>7379</v>
      </c>
      <c r="B2320" s="48" t="s">
        <v>5756</v>
      </c>
      <c r="C2320" s="49"/>
      <c r="D2320" s="49"/>
      <c r="E2320" s="49"/>
      <c r="F2320" s="49"/>
      <c r="G2320" s="49" t="s">
        <v>983</v>
      </c>
      <c r="H2320" s="49"/>
      <c r="I2320" s="49"/>
      <c r="J2320" s="49" t="s">
        <v>984</v>
      </c>
      <c r="L2320" t="e">
        <v>#VALUE!</v>
      </c>
      <c r="M2320">
        <f t="shared" si="36"/>
        <v>0</v>
      </c>
    </row>
    <row r="2321" spans="1:13" ht="12.75" customHeight="1" x14ac:dyDescent="0.25">
      <c r="A2321" s="48" t="s">
        <v>7380</v>
      </c>
      <c r="B2321" s="48" t="s">
        <v>5756</v>
      </c>
      <c r="C2321" s="49"/>
      <c r="D2321" s="49"/>
      <c r="E2321" s="49"/>
      <c r="F2321" s="49"/>
      <c r="G2321" s="49" t="s">
        <v>983</v>
      </c>
      <c r="H2321" s="49"/>
      <c r="I2321" s="49"/>
      <c r="J2321" s="49" t="s">
        <v>984</v>
      </c>
      <c r="L2321" t="e">
        <v>#VALUE!</v>
      </c>
      <c r="M2321">
        <f t="shared" si="36"/>
        <v>0</v>
      </c>
    </row>
    <row r="2322" spans="1:13" ht="12.75" customHeight="1" x14ac:dyDescent="0.25">
      <c r="A2322" s="48" t="s">
        <v>7381</v>
      </c>
      <c r="B2322" s="48" t="s">
        <v>5756</v>
      </c>
      <c r="C2322" s="49"/>
      <c r="D2322" s="49"/>
      <c r="E2322" s="49"/>
      <c r="F2322" s="49"/>
      <c r="G2322" s="49" t="s">
        <v>983</v>
      </c>
      <c r="H2322" s="49"/>
      <c r="I2322" s="49"/>
      <c r="J2322" s="49" t="s">
        <v>984</v>
      </c>
      <c r="L2322" t="e">
        <v>#VALUE!</v>
      </c>
      <c r="M2322">
        <f t="shared" si="36"/>
        <v>0</v>
      </c>
    </row>
    <row r="2323" spans="1:13" ht="12.75" customHeight="1" x14ac:dyDescent="0.25">
      <c r="A2323" s="48" t="s">
        <v>7382</v>
      </c>
      <c r="B2323" s="48" t="s">
        <v>5756</v>
      </c>
      <c r="C2323" s="49"/>
      <c r="D2323" s="49"/>
      <c r="E2323" s="49"/>
      <c r="F2323" s="49"/>
      <c r="G2323" s="49" t="s">
        <v>983</v>
      </c>
      <c r="H2323" s="49"/>
      <c r="I2323" s="49"/>
      <c r="J2323" s="49" t="s">
        <v>984</v>
      </c>
      <c r="L2323" t="e">
        <v>#VALUE!</v>
      </c>
      <c r="M2323">
        <f t="shared" si="36"/>
        <v>0</v>
      </c>
    </row>
    <row r="2324" spans="1:13" ht="12.75" customHeight="1" x14ac:dyDescent="0.25">
      <c r="A2324" s="48" t="s">
        <v>7383</v>
      </c>
      <c r="B2324" s="48" t="s">
        <v>5756</v>
      </c>
      <c r="C2324" s="49"/>
      <c r="D2324" s="49"/>
      <c r="E2324" s="49"/>
      <c r="F2324" s="49"/>
      <c r="G2324" s="49" t="s">
        <v>983</v>
      </c>
      <c r="H2324" s="49"/>
      <c r="I2324" s="49"/>
      <c r="J2324" s="49" t="s">
        <v>984</v>
      </c>
      <c r="L2324" t="e">
        <v>#VALUE!</v>
      </c>
      <c r="M2324">
        <f t="shared" si="36"/>
        <v>0</v>
      </c>
    </row>
    <row r="2325" spans="1:13" ht="12.75" customHeight="1" x14ac:dyDescent="0.25">
      <c r="A2325" s="48" t="s">
        <v>7384</v>
      </c>
      <c r="B2325" s="48" t="s">
        <v>5756</v>
      </c>
      <c r="C2325" s="49"/>
      <c r="D2325" s="49"/>
      <c r="E2325" s="49"/>
      <c r="F2325" s="49"/>
      <c r="G2325" s="49" t="s">
        <v>983</v>
      </c>
      <c r="H2325" s="49"/>
      <c r="I2325" s="49"/>
      <c r="J2325" s="49" t="s">
        <v>984</v>
      </c>
      <c r="L2325" t="e">
        <v>#VALUE!</v>
      </c>
      <c r="M2325">
        <f t="shared" si="36"/>
        <v>0</v>
      </c>
    </row>
    <row r="2326" spans="1:13" ht="12.75" customHeight="1" x14ac:dyDescent="0.25">
      <c r="A2326" s="48" t="s">
        <v>7385</v>
      </c>
      <c r="B2326" s="48" t="s">
        <v>5756</v>
      </c>
      <c r="C2326" s="49"/>
      <c r="D2326" s="49"/>
      <c r="E2326" s="49"/>
      <c r="F2326" s="49"/>
      <c r="G2326" s="49" t="s">
        <v>983</v>
      </c>
      <c r="H2326" s="49"/>
      <c r="I2326" s="49"/>
      <c r="J2326" s="49" t="s">
        <v>984</v>
      </c>
      <c r="L2326" t="e">
        <v>#VALUE!</v>
      </c>
      <c r="M2326">
        <f t="shared" si="36"/>
        <v>0</v>
      </c>
    </row>
    <row r="2327" spans="1:13" ht="12.75" customHeight="1" x14ac:dyDescent="0.25">
      <c r="A2327" s="48" t="s">
        <v>7386</v>
      </c>
      <c r="B2327" s="48" t="s">
        <v>5756</v>
      </c>
      <c r="C2327" s="49"/>
      <c r="D2327" s="49"/>
      <c r="E2327" s="49"/>
      <c r="F2327" s="49"/>
      <c r="G2327" s="49" t="s">
        <v>983</v>
      </c>
      <c r="H2327" s="49"/>
      <c r="I2327" s="49"/>
      <c r="J2327" s="49" t="s">
        <v>984</v>
      </c>
      <c r="L2327" t="e">
        <v>#VALUE!</v>
      </c>
      <c r="M2327">
        <f t="shared" si="36"/>
        <v>0</v>
      </c>
    </row>
    <row r="2328" spans="1:13" ht="12.75" customHeight="1" x14ac:dyDescent="0.25">
      <c r="A2328" s="48" t="s">
        <v>7387</v>
      </c>
      <c r="B2328" s="48" t="s">
        <v>5756</v>
      </c>
      <c r="C2328" s="49"/>
      <c r="D2328" s="49"/>
      <c r="E2328" s="49"/>
      <c r="F2328" s="49"/>
      <c r="G2328" s="49" t="s">
        <v>983</v>
      </c>
      <c r="H2328" s="49"/>
      <c r="I2328" s="49"/>
      <c r="J2328" s="49" t="s">
        <v>984</v>
      </c>
      <c r="L2328" t="e">
        <v>#VALUE!</v>
      </c>
      <c r="M2328">
        <f t="shared" si="36"/>
        <v>0</v>
      </c>
    </row>
    <row r="2329" spans="1:13" ht="12.75" customHeight="1" x14ac:dyDescent="0.25">
      <c r="A2329" s="48" t="s">
        <v>7388</v>
      </c>
      <c r="B2329" s="48" t="s">
        <v>5756</v>
      </c>
      <c r="C2329" s="49"/>
      <c r="D2329" s="49"/>
      <c r="E2329" s="49"/>
      <c r="F2329" s="49"/>
      <c r="G2329" s="49" t="s">
        <v>983</v>
      </c>
      <c r="H2329" s="49"/>
      <c r="I2329" s="49"/>
      <c r="J2329" s="49" t="s">
        <v>984</v>
      </c>
      <c r="L2329" t="e">
        <v>#VALUE!</v>
      </c>
      <c r="M2329">
        <f t="shared" si="36"/>
        <v>0</v>
      </c>
    </row>
    <row r="2330" spans="1:13" ht="12.75" customHeight="1" x14ac:dyDescent="0.25">
      <c r="A2330" s="48" t="s">
        <v>7389</v>
      </c>
      <c r="B2330" s="48" t="s">
        <v>5756</v>
      </c>
      <c r="C2330" s="49"/>
      <c r="D2330" s="49"/>
      <c r="E2330" s="49"/>
      <c r="F2330" s="49"/>
      <c r="G2330" s="49" t="s">
        <v>983</v>
      </c>
      <c r="H2330" s="49"/>
      <c r="I2330" s="49"/>
      <c r="J2330" s="49" t="s">
        <v>984</v>
      </c>
      <c r="L2330" t="e">
        <v>#VALUE!</v>
      </c>
      <c r="M2330">
        <f t="shared" si="36"/>
        <v>0</v>
      </c>
    </row>
    <row r="2331" spans="1:13" ht="12.75" customHeight="1" x14ac:dyDescent="0.25">
      <c r="A2331" s="48" t="s">
        <v>7390</v>
      </c>
      <c r="B2331" s="48" t="s">
        <v>5756</v>
      </c>
      <c r="C2331" s="49"/>
      <c r="D2331" s="49"/>
      <c r="E2331" s="49"/>
      <c r="F2331" s="49"/>
      <c r="G2331" s="49" t="s">
        <v>983</v>
      </c>
      <c r="H2331" s="49"/>
      <c r="I2331" s="49"/>
      <c r="J2331" s="49" t="s">
        <v>984</v>
      </c>
      <c r="L2331" t="e">
        <v>#VALUE!</v>
      </c>
      <c r="M2331">
        <f t="shared" si="36"/>
        <v>0</v>
      </c>
    </row>
    <row r="2332" spans="1:13" ht="12.75" customHeight="1" x14ac:dyDescent="0.25">
      <c r="A2332" s="48" t="s">
        <v>7391</v>
      </c>
      <c r="B2332" s="48" t="s">
        <v>7392</v>
      </c>
      <c r="C2332" s="49"/>
      <c r="D2332" s="49"/>
      <c r="E2332" s="49"/>
      <c r="F2332" s="49"/>
      <c r="G2332" s="49" t="s">
        <v>983</v>
      </c>
      <c r="H2332" s="49"/>
      <c r="I2332" s="49"/>
      <c r="J2332" s="49" t="s">
        <v>984</v>
      </c>
      <c r="L2332" t="e">
        <v>#VALUE!</v>
      </c>
      <c r="M2332">
        <f t="shared" si="36"/>
        <v>0</v>
      </c>
    </row>
    <row r="2333" spans="1:13" ht="12.75" customHeight="1" x14ac:dyDescent="0.25">
      <c r="A2333" s="48" t="s">
        <v>7393</v>
      </c>
      <c r="B2333" s="48" t="s">
        <v>7392</v>
      </c>
      <c r="C2333" s="49"/>
      <c r="D2333" s="49"/>
      <c r="E2333" s="49"/>
      <c r="F2333" s="49"/>
      <c r="G2333" s="49" t="s">
        <v>983</v>
      </c>
      <c r="H2333" s="49"/>
      <c r="I2333" s="49"/>
      <c r="J2333" s="49" t="s">
        <v>984</v>
      </c>
      <c r="L2333" t="e">
        <v>#VALUE!</v>
      </c>
      <c r="M2333">
        <f t="shared" si="36"/>
        <v>0</v>
      </c>
    </row>
    <row r="2334" spans="1:13" ht="12.75" customHeight="1" x14ac:dyDescent="0.25">
      <c r="A2334" s="48" t="s">
        <v>7394</v>
      </c>
      <c r="B2334" s="48" t="s">
        <v>7392</v>
      </c>
      <c r="C2334" s="49"/>
      <c r="D2334" s="49"/>
      <c r="E2334" s="49"/>
      <c r="F2334" s="49"/>
      <c r="G2334" s="49" t="s">
        <v>983</v>
      </c>
      <c r="H2334" s="49"/>
      <c r="I2334" s="49"/>
      <c r="J2334" s="49" t="s">
        <v>984</v>
      </c>
      <c r="L2334" t="e">
        <v>#VALUE!</v>
      </c>
      <c r="M2334">
        <f t="shared" si="36"/>
        <v>0</v>
      </c>
    </row>
    <row r="2335" spans="1:13" ht="12.75" customHeight="1" x14ac:dyDescent="0.25">
      <c r="A2335" s="48" t="s">
        <v>7395</v>
      </c>
      <c r="B2335" s="48" t="s">
        <v>7392</v>
      </c>
      <c r="C2335" s="49"/>
      <c r="D2335" s="49"/>
      <c r="E2335" s="49"/>
      <c r="F2335" s="49"/>
      <c r="G2335" s="49" t="s">
        <v>983</v>
      </c>
      <c r="H2335" s="49"/>
      <c r="I2335" s="49"/>
      <c r="J2335" s="49" t="s">
        <v>984</v>
      </c>
      <c r="L2335" t="e">
        <v>#VALUE!</v>
      </c>
      <c r="M2335">
        <f t="shared" si="36"/>
        <v>0</v>
      </c>
    </row>
    <row r="2336" spans="1:13" ht="12.75" customHeight="1" x14ac:dyDescent="0.25">
      <c r="A2336" s="48" t="s">
        <v>7396</v>
      </c>
      <c r="B2336" s="48" t="s">
        <v>7392</v>
      </c>
      <c r="C2336" s="49"/>
      <c r="D2336" s="49"/>
      <c r="E2336" s="49"/>
      <c r="F2336" s="49"/>
      <c r="G2336" s="49" t="s">
        <v>983</v>
      </c>
      <c r="H2336" s="49"/>
      <c r="I2336" s="49"/>
      <c r="J2336" s="49" t="s">
        <v>984</v>
      </c>
      <c r="L2336" t="e">
        <v>#VALUE!</v>
      </c>
      <c r="M2336">
        <f t="shared" si="36"/>
        <v>0</v>
      </c>
    </row>
    <row r="2337" spans="1:13" ht="12.75" customHeight="1" x14ac:dyDescent="0.25">
      <c r="A2337" s="48" t="s">
        <v>7397</v>
      </c>
      <c r="B2337" s="48" t="s">
        <v>7392</v>
      </c>
      <c r="C2337" s="49"/>
      <c r="D2337" s="49"/>
      <c r="E2337" s="49"/>
      <c r="F2337" s="49"/>
      <c r="G2337" s="49" t="s">
        <v>983</v>
      </c>
      <c r="H2337" s="49"/>
      <c r="I2337" s="49"/>
      <c r="J2337" s="49" t="s">
        <v>984</v>
      </c>
      <c r="L2337" t="e">
        <v>#VALUE!</v>
      </c>
      <c r="M2337">
        <f t="shared" si="36"/>
        <v>0</v>
      </c>
    </row>
    <row r="2338" spans="1:13" ht="12.75" customHeight="1" x14ac:dyDescent="0.25">
      <c r="A2338" s="48" t="s">
        <v>7398</v>
      </c>
      <c r="B2338" s="48" t="s">
        <v>7392</v>
      </c>
      <c r="C2338" s="49"/>
      <c r="D2338" s="49"/>
      <c r="E2338" s="49"/>
      <c r="F2338" s="49"/>
      <c r="G2338" s="49" t="s">
        <v>983</v>
      </c>
      <c r="H2338" s="49"/>
      <c r="I2338" s="49"/>
      <c r="J2338" s="49" t="s">
        <v>984</v>
      </c>
      <c r="L2338" t="e">
        <v>#VALUE!</v>
      </c>
      <c r="M2338">
        <f t="shared" si="36"/>
        <v>0</v>
      </c>
    </row>
    <row r="2339" spans="1:13" ht="12.75" customHeight="1" x14ac:dyDescent="0.25">
      <c r="A2339" s="48" t="s">
        <v>7399</v>
      </c>
      <c r="B2339" s="48" t="s">
        <v>7392</v>
      </c>
      <c r="C2339" s="49"/>
      <c r="D2339" s="49"/>
      <c r="E2339" s="49"/>
      <c r="F2339" s="49"/>
      <c r="G2339" s="49" t="s">
        <v>983</v>
      </c>
      <c r="H2339" s="49"/>
      <c r="I2339" s="49"/>
      <c r="J2339" s="49" t="s">
        <v>984</v>
      </c>
      <c r="L2339" t="e">
        <v>#VALUE!</v>
      </c>
      <c r="M2339">
        <f t="shared" si="36"/>
        <v>0</v>
      </c>
    </row>
    <row r="2340" spans="1:13" ht="12.75" customHeight="1" x14ac:dyDescent="0.25">
      <c r="A2340" s="48" t="s">
        <v>7400</v>
      </c>
      <c r="B2340" s="48" t="s">
        <v>7401</v>
      </c>
      <c r="C2340" s="49"/>
      <c r="D2340" s="49"/>
      <c r="E2340" s="49"/>
      <c r="F2340" s="49"/>
      <c r="G2340" s="49" t="s">
        <v>983</v>
      </c>
      <c r="H2340" s="49"/>
      <c r="I2340" s="49"/>
      <c r="J2340" s="49" t="s">
        <v>984</v>
      </c>
      <c r="L2340" t="e">
        <v>#VALUE!</v>
      </c>
      <c r="M2340">
        <f t="shared" si="36"/>
        <v>0</v>
      </c>
    </row>
    <row r="2341" spans="1:13" ht="12.75" customHeight="1" x14ac:dyDescent="0.25">
      <c r="A2341" s="48" t="s">
        <v>7402</v>
      </c>
      <c r="B2341" s="48" t="s">
        <v>7403</v>
      </c>
      <c r="C2341" s="49"/>
      <c r="D2341" s="49"/>
      <c r="E2341" s="49"/>
      <c r="F2341" s="49"/>
      <c r="G2341" s="49" t="s">
        <v>983</v>
      </c>
      <c r="H2341" s="49"/>
      <c r="I2341" s="49"/>
      <c r="J2341" s="49" t="s">
        <v>984</v>
      </c>
      <c r="L2341" t="e">
        <v>#VALUE!</v>
      </c>
      <c r="M2341">
        <f t="shared" si="36"/>
        <v>0</v>
      </c>
    </row>
    <row r="2342" spans="1:13" ht="12.75" customHeight="1" x14ac:dyDescent="0.25">
      <c r="A2342" s="48" t="s">
        <v>7404</v>
      </c>
      <c r="B2342" s="48" t="s">
        <v>7405</v>
      </c>
      <c r="C2342" s="49"/>
      <c r="D2342" s="49"/>
      <c r="E2342" s="49"/>
      <c r="F2342" s="49"/>
      <c r="G2342" s="49" t="s">
        <v>983</v>
      </c>
      <c r="H2342" s="49"/>
      <c r="I2342" s="49"/>
      <c r="J2342" s="49" t="s">
        <v>984</v>
      </c>
      <c r="L2342" t="e">
        <v>#VALUE!</v>
      </c>
      <c r="M2342">
        <f t="shared" si="36"/>
        <v>0</v>
      </c>
    </row>
    <row r="2343" spans="1:13" ht="12.75" customHeight="1" x14ac:dyDescent="0.25">
      <c r="A2343" s="48" t="s">
        <v>7406</v>
      </c>
      <c r="B2343" s="48" t="s">
        <v>7407</v>
      </c>
      <c r="C2343" s="49"/>
      <c r="D2343" s="49"/>
      <c r="E2343" s="49"/>
      <c r="F2343" s="49"/>
      <c r="G2343" s="49" t="s">
        <v>983</v>
      </c>
      <c r="H2343" s="49"/>
      <c r="I2343" s="49"/>
      <c r="J2343" s="49" t="s">
        <v>984</v>
      </c>
      <c r="L2343" t="e">
        <v>#VALUE!</v>
      </c>
      <c r="M2343">
        <f t="shared" si="36"/>
        <v>0</v>
      </c>
    </row>
    <row r="2344" spans="1:13" ht="12.75" customHeight="1" x14ac:dyDescent="0.25">
      <c r="A2344" s="48" t="s">
        <v>7408</v>
      </c>
      <c r="B2344" s="48" t="s">
        <v>7409</v>
      </c>
      <c r="C2344" s="49"/>
      <c r="D2344" s="49"/>
      <c r="E2344" s="49"/>
      <c r="F2344" s="49"/>
      <c r="G2344" s="49" t="s">
        <v>983</v>
      </c>
      <c r="H2344" s="49"/>
      <c r="I2344" s="49"/>
      <c r="J2344" s="49" t="s">
        <v>984</v>
      </c>
      <c r="L2344" t="e">
        <v>#VALUE!</v>
      </c>
      <c r="M2344">
        <f t="shared" si="36"/>
        <v>0</v>
      </c>
    </row>
    <row r="2345" spans="1:13" ht="12.75" customHeight="1" x14ac:dyDescent="0.25">
      <c r="A2345" s="48" t="s">
        <v>7410</v>
      </c>
      <c r="B2345" s="48" t="s">
        <v>7411</v>
      </c>
      <c r="C2345" s="49"/>
      <c r="D2345" s="49"/>
      <c r="E2345" s="49"/>
      <c r="F2345" s="49"/>
      <c r="G2345" s="49" t="s">
        <v>983</v>
      </c>
      <c r="H2345" s="49"/>
      <c r="I2345" s="49"/>
      <c r="J2345" s="49" t="s">
        <v>984</v>
      </c>
      <c r="L2345" t="e">
        <v>#VALUE!</v>
      </c>
      <c r="M2345">
        <f t="shared" si="36"/>
        <v>0</v>
      </c>
    </row>
    <row r="2346" spans="1:13" ht="12.75" customHeight="1" x14ac:dyDescent="0.25">
      <c r="A2346" s="48" t="s">
        <v>7412</v>
      </c>
      <c r="B2346" s="48" t="s">
        <v>7413</v>
      </c>
      <c r="C2346" s="49"/>
      <c r="D2346" s="49"/>
      <c r="E2346" s="49"/>
      <c r="F2346" s="49"/>
      <c r="G2346" s="49" t="s">
        <v>983</v>
      </c>
      <c r="H2346" s="49"/>
      <c r="I2346" s="49"/>
      <c r="J2346" s="49" t="s">
        <v>984</v>
      </c>
      <c r="L2346" t="e">
        <v>#VALUE!</v>
      </c>
      <c r="M2346">
        <f t="shared" si="36"/>
        <v>0</v>
      </c>
    </row>
    <row r="2347" spans="1:13" ht="12.75" customHeight="1" x14ac:dyDescent="0.25">
      <c r="A2347" s="48" t="s">
        <v>7414</v>
      </c>
      <c r="B2347" s="48" t="s">
        <v>7413</v>
      </c>
      <c r="C2347" s="49"/>
      <c r="D2347" s="49"/>
      <c r="E2347" s="49"/>
      <c r="F2347" s="49"/>
      <c r="G2347" s="49" t="s">
        <v>983</v>
      </c>
      <c r="H2347" s="49"/>
      <c r="I2347" s="49"/>
      <c r="J2347" s="49" t="s">
        <v>984</v>
      </c>
      <c r="L2347" t="e">
        <v>#VALUE!</v>
      </c>
      <c r="M2347">
        <f t="shared" si="36"/>
        <v>0</v>
      </c>
    </row>
    <row r="2348" spans="1:13" ht="12.75" customHeight="1" x14ac:dyDescent="0.25">
      <c r="A2348" s="48" t="s">
        <v>7415</v>
      </c>
      <c r="B2348" s="48" t="s">
        <v>7416</v>
      </c>
      <c r="C2348" s="49"/>
      <c r="D2348" s="49"/>
      <c r="E2348" s="49"/>
      <c r="F2348" s="49"/>
      <c r="G2348" s="49" t="s">
        <v>983</v>
      </c>
      <c r="H2348" s="49"/>
      <c r="I2348" s="49"/>
      <c r="J2348" s="49" t="s">
        <v>984</v>
      </c>
      <c r="L2348" t="e">
        <v>#VALUE!</v>
      </c>
      <c r="M2348">
        <f t="shared" si="36"/>
        <v>0</v>
      </c>
    </row>
    <row r="2349" spans="1:13" ht="12.75" customHeight="1" x14ac:dyDescent="0.25">
      <c r="A2349" s="48" t="s">
        <v>7417</v>
      </c>
      <c r="B2349" s="48" t="s">
        <v>7416</v>
      </c>
      <c r="C2349" s="49"/>
      <c r="D2349" s="49"/>
      <c r="E2349" s="49"/>
      <c r="F2349" s="49"/>
      <c r="G2349" s="49" t="s">
        <v>983</v>
      </c>
      <c r="H2349" s="49"/>
      <c r="I2349" s="49"/>
      <c r="J2349" s="49" t="s">
        <v>984</v>
      </c>
      <c r="L2349" t="e">
        <v>#VALUE!</v>
      </c>
      <c r="M2349">
        <f t="shared" si="36"/>
        <v>0</v>
      </c>
    </row>
    <row r="2350" spans="1:13" ht="12.75" customHeight="1" x14ac:dyDescent="0.25">
      <c r="A2350" s="48" t="s">
        <v>7418</v>
      </c>
      <c r="B2350" s="48" t="s">
        <v>7419</v>
      </c>
      <c r="C2350" s="49"/>
      <c r="D2350" s="49"/>
      <c r="E2350" s="49"/>
      <c r="F2350" s="49"/>
      <c r="G2350" s="49" t="s">
        <v>983</v>
      </c>
      <c r="H2350" s="49"/>
      <c r="I2350" s="49"/>
      <c r="J2350" s="49" t="s">
        <v>984</v>
      </c>
      <c r="L2350" t="e">
        <v>#VALUE!</v>
      </c>
      <c r="M2350">
        <f t="shared" si="36"/>
        <v>0</v>
      </c>
    </row>
    <row r="2351" spans="1:13" ht="12.75" customHeight="1" x14ac:dyDescent="0.25">
      <c r="A2351" s="48" t="s">
        <v>7420</v>
      </c>
      <c r="B2351" s="48" t="s">
        <v>7421</v>
      </c>
      <c r="C2351" s="49"/>
      <c r="D2351" s="49"/>
      <c r="E2351" s="49"/>
      <c r="F2351" s="49"/>
      <c r="G2351" s="49" t="s">
        <v>983</v>
      </c>
      <c r="H2351" s="49"/>
      <c r="I2351" s="49"/>
      <c r="J2351" s="49" t="s">
        <v>984</v>
      </c>
      <c r="L2351" t="e">
        <v>#VALUE!</v>
      </c>
      <c r="M2351">
        <f t="shared" si="36"/>
        <v>0</v>
      </c>
    </row>
    <row r="2352" spans="1:13" ht="12.75" customHeight="1" x14ac:dyDescent="0.25">
      <c r="A2352" s="48" t="s">
        <v>7422</v>
      </c>
      <c r="B2352" s="48" t="s">
        <v>7423</v>
      </c>
      <c r="C2352" s="49"/>
      <c r="D2352" s="49"/>
      <c r="E2352" s="49"/>
      <c r="F2352" s="49"/>
      <c r="G2352" s="49" t="s">
        <v>983</v>
      </c>
      <c r="H2352" s="49"/>
      <c r="I2352" s="49"/>
      <c r="J2352" s="49" t="s">
        <v>984</v>
      </c>
      <c r="L2352" t="e">
        <v>#VALUE!</v>
      </c>
      <c r="M2352">
        <f t="shared" si="36"/>
        <v>0</v>
      </c>
    </row>
    <row r="2353" spans="1:13" ht="12.75" customHeight="1" x14ac:dyDescent="0.25">
      <c r="A2353" s="48" t="s">
        <v>7424</v>
      </c>
      <c r="B2353" s="48" t="s">
        <v>7425</v>
      </c>
      <c r="C2353" s="49"/>
      <c r="D2353" s="49"/>
      <c r="E2353" s="49"/>
      <c r="F2353" s="49"/>
      <c r="G2353" s="49" t="s">
        <v>983</v>
      </c>
      <c r="H2353" s="49"/>
      <c r="I2353" s="49"/>
      <c r="J2353" s="49" t="s">
        <v>984</v>
      </c>
      <c r="L2353" t="e">
        <v>#VALUE!</v>
      </c>
      <c r="M2353">
        <f t="shared" si="36"/>
        <v>0</v>
      </c>
    </row>
    <row r="2354" spans="1:13" ht="12.75" customHeight="1" x14ac:dyDescent="0.25">
      <c r="A2354" s="48" t="s">
        <v>7426</v>
      </c>
      <c r="B2354" s="48" t="s">
        <v>5771</v>
      </c>
      <c r="C2354" s="49"/>
      <c r="D2354" s="49"/>
      <c r="E2354" s="49"/>
      <c r="F2354" s="49"/>
      <c r="G2354" s="49" t="s">
        <v>983</v>
      </c>
      <c r="H2354" s="49"/>
      <c r="I2354" s="49"/>
      <c r="J2354" s="49" t="s">
        <v>984</v>
      </c>
      <c r="L2354" t="e">
        <v>#VALUE!</v>
      </c>
      <c r="M2354">
        <f t="shared" si="36"/>
        <v>0</v>
      </c>
    </row>
    <row r="2355" spans="1:13" ht="12.75" customHeight="1" x14ac:dyDescent="0.25">
      <c r="A2355" s="48" t="s">
        <v>7427</v>
      </c>
      <c r="B2355" s="48" t="s">
        <v>5771</v>
      </c>
      <c r="C2355" s="49"/>
      <c r="D2355" s="49"/>
      <c r="E2355" s="49"/>
      <c r="F2355" s="49"/>
      <c r="G2355" s="49" t="s">
        <v>983</v>
      </c>
      <c r="H2355" s="49"/>
      <c r="I2355" s="49"/>
      <c r="J2355" s="49" t="s">
        <v>984</v>
      </c>
      <c r="L2355" t="e">
        <v>#VALUE!</v>
      </c>
      <c r="M2355">
        <f t="shared" si="36"/>
        <v>0</v>
      </c>
    </row>
    <row r="2356" spans="1:13" ht="12.75" customHeight="1" x14ac:dyDescent="0.25">
      <c r="A2356" s="48" t="s">
        <v>7428</v>
      </c>
      <c r="B2356" s="48" t="s">
        <v>5773</v>
      </c>
      <c r="C2356" s="49"/>
      <c r="D2356" s="49"/>
      <c r="E2356" s="49"/>
      <c r="F2356" s="49"/>
      <c r="G2356" s="49" t="s">
        <v>983</v>
      </c>
      <c r="H2356" s="49"/>
      <c r="I2356" s="49"/>
      <c r="J2356" s="49" t="s">
        <v>984</v>
      </c>
      <c r="L2356" t="e">
        <v>#VALUE!</v>
      </c>
      <c r="M2356">
        <f t="shared" si="36"/>
        <v>0</v>
      </c>
    </row>
    <row r="2357" spans="1:13" ht="12.75" customHeight="1" x14ac:dyDescent="0.25">
      <c r="A2357" s="47" t="s">
        <v>7343</v>
      </c>
      <c r="B2357" s="85" t="s">
        <v>7344</v>
      </c>
      <c r="C2357" s="86"/>
      <c r="D2357" s="86"/>
      <c r="L2357">
        <v>10</v>
      </c>
      <c r="M2357">
        <f t="shared" si="36"/>
        <v>0</v>
      </c>
    </row>
    <row r="2358" spans="1:13" ht="12.75" customHeight="1" x14ac:dyDescent="0.25">
      <c r="A2358" s="48" t="s">
        <v>7429</v>
      </c>
      <c r="B2358" s="48" t="s">
        <v>5773</v>
      </c>
      <c r="C2358" s="49"/>
      <c r="D2358" s="49"/>
      <c r="E2358" s="49"/>
      <c r="F2358" s="49"/>
      <c r="G2358" s="49" t="s">
        <v>983</v>
      </c>
      <c r="H2358" s="49"/>
      <c r="I2358" s="49"/>
      <c r="J2358" s="49" t="s">
        <v>984</v>
      </c>
      <c r="L2358" t="e">
        <v>#VALUE!</v>
      </c>
      <c r="M2358">
        <f t="shared" si="36"/>
        <v>0</v>
      </c>
    </row>
    <row r="2359" spans="1:13" ht="12.75" customHeight="1" x14ac:dyDescent="0.25">
      <c r="A2359" s="48" t="s">
        <v>7430</v>
      </c>
      <c r="B2359" s="48" t="s">
        <v>7431</v>
      </c>
      <c r="C2359" s="49"/>
      <c r="D2359" s="49"/>
      <c r="E2359" s="49"/>
      <c r="F2359" s="49"/>
      <c r="G2359" s="49" t="s">
        <v>983</v>
      </c>
      <c r="H2359" s="49"/>
      <c r="I2359" s="49"/>
      <c r="J2359" s="49" t="s">
        <v>984</v>
      </c>
      <c r="L2359" t="e">
        <v>#VALUE!</v>
      </c>
      <c r="M2359">
        <f t="shared" si="36"/>
        <v>0</v>
      </c>
    </row>
    <row r="2360" spans="1:13" ht="12.75" customHeight="1" x14ac:dyDescent="0.25">
      <c r="A2360" s="48" t="s">
        <v>7432</v>
      </c>
      <c r="B2360" s="48" t="s">
        <v>7431</v>
      </c>
      <c r="C2360" s="49"/>
      <c r="D2360" s="49"/>
      <c r="E2360" s="49"/>
      <c r="F2360" s="49"/>
      <c r="G2360" s="49" t="s">
        <v>983</v>
      </c>
      <c r="H2360" s="49"/>
      <c r="I2360" s="49"/>
      <c r="J2360" s="49" t="s">
        <v>984</v>
      </c>
      <c r="L2360" t="e">
        <v>#VALUE!</v>
      </c>
      <c r="M2360">
        <f t="shared" si="36"/>
        <v>0</v>
      </c>
    </row>
    <row r="2361" spans="1:13" ht="12.75" customHeight="1" x14ac:dyDescent="0.25">
      <c r="A2361" s="48" t="s">
        <v>7433</v>
      </c>
      <c r="B2361" s="48" t="s">
        <v>7434</v>
      </c>
      <c r="C2361" s="49"/>
      <c r="D2361" s="49"/>
      <c r="E2361" s="49"/>
      <c r="F2361" s="49"/>
      <c r="G2361" s="49" t="s">
        <v>983</v>
      </c>
      <c r="H2361" s="49"/>
      <c r="I2361" s="49"/>
      <c r="J2361" s="49" t="s">
        <v>984</v>
      </c>
      <c r="L2361" t="e">
        <v>#VALUE!</v>
      </c>
      <c r="M2361">
        <f t="shared" si="36"/>
        <v>0</v>
      </c>
    </row>
    <row r="2362" spans="1:13" ht="12.75" customHeight="1" x14ac:dyDescent="0.25">
      <c r="A2362" s="48" t="s">
        <v>7435</v>
      </c>
      <c r="B2362" s="48" t="s">
        <v>7434</v>
      </c>
      <c r="C2362" s="49"/>
      <c r="D2362" s="49"/>
      <c r="E2362" s="49"/>
      <c r="F2362" s="49"/>
      <c r="G2362" s="49" t="s">
        <v>983</v>
      </c>
      <c r="H2362" s="49"/>
      <c r="I2362" s="49"/>
      <c r="J2362" s="49" t="s">
        <v>984</v>
      </c>
      <c r="L2362" t="e">
        <v>#VALUE!</v>
      </c>
      <c r="M2362">
        <f t="shared" si="36"/>
        <v>0</v>
      </c>
    </row>
    <row r="2363" spans="1:13" ht="12.75" customHeight="1" x14ac:dyDescent="0.25">
      <c r="A2363" s="48" t="s">
        <v>7436</v>
      </c>
      <c r="B2363" s="48" t="s">
        <v>7434</v>
      </c>
      <c r="C2363" s="49"/>
      <c r="D2363" s="49"/>
      <c r="E2363" s="49"/>
      <c r="F2363" s="49"/>
      <c r="G2363" s="49" t="s">
        <v>983</v>
      </c>
      <c r="H2363" s="49"/>
      <c r="I2363" s="49"/>
      <c r="J2363" s="49" t="s">
        <v>984</v>
      </c>
      <c r="L2363" t="e">
        <v>#VALUE!</v>
      </c>
      <c r="M2363">
        <f t="shared" si="36"/>
        <v>0</v>
      </c>
    </row>
    <row r="2364" spans="1:13" ht="12.75" customHeight="1" x14ac:dyDescent="0.25">
      <c r="A2364" s="48" t="s">
        <v>7437</v>
      </c>
      <c r="B2364" s="48" t="s">
        <v>7438</v>
      </c>
      <c r="C2364" s="49"/>
      <c r="D2364" s="49"/>
      <c r="E2364" s="49"/>
      <c r="F2364" s="49"/>
      <c r="G2364" s="49" t="s">
        <v>983</v>
      </c>
      <c r="H2364" s="49"/>
      <c r="I2364" s="49"/>
      <c r="J2364" s="49" t="s">
        <v>984</v>
      </c>
      <c r="L2364" t="e">
        <v>#VALUE!</v>
      </c>
      <c r="M2364">
        <f t="shared" si="36"/>
        <v>0</v>
      </c>
    </row>
    <row r="2365" spans="1:13" ht="12.75" customHeight="1" x14ac:dyDescent="0.25">
      <c r="A2365" s="48" t="s">
        <v>7439</v>
      </c>
      <c r="B2365" s="48" t="s">
        <v>7440</v>
      </c>
      <c r="C2365" s="49"/>
      <c r="D2365" s="49"/>
      <c r="E2365" s="49"/>
      <c r="F2365" s="49"/>
      <c r="G2365" s="49" t="s">
        <v>983</v>
      </c>
      <c r="H2365" s="49"/>
      <c r="I2365" s="49"/>
      <c r="J2365" s="49" t="s">
        <v>984</v>
      </c>
      <c r="L2365" t="e">
        <v>#VALUE!</v>
      </c>
      <c r="M2365">
        <f t="shared" si="36"/>
        <v>0</v>
      </c>
    </row>
    <row r="2366" spans="1:13" ht="12.75" customHeight="1" x14ac:dyDescent="0.25">
      <c r="A2366" s="48" t="s">
        <v>7441</v>
      </c>
      <c r="B2366" s="48" t="s">
        <v>7442</v>
      </c>
      <c r="C2366" s="49"/>
      <c r="D2366" s="49"/>
      <c r="E2366" s="49"/>
      <c r="F2366" s="49"/>
      <c r="G2366" s="49" t="s">
        <v>983</v>
      </c>
      <c r="H2366" s="49"/>
      <c r="I2366" s="49"/>
      <c r="J2366" s="49" t="s">
        <v>984</v>
      </c>
      <c r="L2366" t="e">
        <v>#VALUE!</v>
      </c>
      <c r="M2366">
        <f t="shared" si="36"/>
        <v>0</v>
      </c>
    </row>
    <row r="2367" spans="1:13" ht="12.75" customHeight="1" x14ac:dyDescent="0.25">
      <c r="A2367" s="48" t="s">
        <v>7443</v>
      </c>
      <c r="B2367" s="48" t="s">
        <v>7444</v>
      </c>
      <c r="C2367" s="49"/>
      <c r="D2367" s="49"/>
      <c r="E2367" s="49"/>
      <c r="F2367" s="49"/>
      <c r="G2367" s="49" t="s">
        <v>983</v>
      </c>
      <c r="H2367" s="49"/>
      <c r="I2367" s="49"/>
      <c r="J2367" s="49" t="s">
        <v>984</v>
      </c>
      <c r="L2367" t="e">
        <v>#VALUE!</v>
      </c>
      <c r="M2367">
        <f t="shared" si="36"/>
        <v>0</v>
      </c>
    </row>
    <row r="2368" spans="1:13" ht="12.75" customHeight="1" x14ac:dyDescent="0.25">
      <c r="A2368" s="48" t="s">
        <v>7445</v>
      </c>
      <c r="B2368" s="48" t="s">
        <v>7446</v>
      </c>
      <c r="C2368" s="49"/>
      <c r="D2368" s="49"/>
      <c r="E2368" s="49"/>
      <c r="F2368" s="49"/>
      <c r="G2368" s="49" t="s">
        <v>983</v>
      </c>
      <c r="H2368" s="49"/>
      <c r="I2368" s="49"/>
      <c r="J2368" s="49" t="s">
        <v>984</v>
      </c>
      <c r="L2368" t="e">
        <v>#VALUE!</v>
      </c>
      <c r="M2368">
        <f t="shared" si="36"/>
        <v>0</v>
      </c>
    </row>
    <row r="2369" spans="1:13" ht="12.75" customHeight="1" x14ac:dyDescent="0.25">
      <c r="A2369" s="48" t="s">
        <v>7447</v>
      </c>
      <c r="B2369" s="48" t="s">
        <v>7448</v>
      </c>
      <c r="C2369" s="49"/>
      <c r="D2369" s="49"/>
      <c r="E2369" s="49"/>
      <c r="F2369" s="49"/>
      <c r="G2369" s="49" t="s">
        <v>983</v>
      </c>
      <c r="H2369" s="49"/>
      <c r="I2369" s="49"/>
      <c r="J2369" s="49" t="s">
        <v>984</v>
      </c>
      <c r="L2369" t="e">
        <v>#VALUE!</v>
      </c>
      <c r="M2369">
        <f t="shared" si="36"/>
        <v>0</v>
      </c>
    </row>
    <row r="2370" spans="1:13" ht="12.75" customHeight="1" x14ac:dyDescent="0.25">
      <c r="A2370" s="48" t="s">
        <v>7449</v>
      </c>
      <c r="B2370" s="48" t="s">
        <v>7450</v>
      </c>
      <c r="C2370" s="49"/>
      <c r="D2370" s="49"/>
      <c r="E2370" s="49"/>
      <c r="F2370" s="49"/>
      <c r="G2370" s="49" t="s">
        <v>983</v>
      </c>
      <c r="H2370" s="49"/>
      <c r="I2370" s="49"/>
      <c r="J2370" s="49" t="s">
        <v>984</v>
      </c>
      <c r="L2370" t="e">
        <v>#VALUE!</v>
      </c>
      <c r="M2370">
        <f t="shared" si="36"/>
        <v>0</v>
      </c>
    </row>
    <row r="2371" spans="1:13" ht="12.75" customHeight="1" x14ac:dyDescent="0.25">
      <c r="A2371" s="48" t="s">
        <v>7451</v>
      </c>
      <c r="B2371" s="48" t="s">
        <v>7452</v>
      </c>
      <c r="C2371" s="49"/>
      <c r="D2371" s="49"/>
      <c r="E2371" s="49"/>
      <c r="F2371" s="49"/>
      <c r="G2371" s="49" t="s">
        <v>983</v>
      </c>
      <c r="H2371" s="49"/>
      <c r="I2371" s="49"/>
      <c r="J2371" s="49" t="s">
        <v>984</v>
      </c>
      <c r="L2371" t="e">
        <v>#VALUE!</v>
      </c>
      <c r="M2371">
        <f t="shared" si="36"/>
        <v>0</v>
      </c>
    </row>
    <row r="2372" spans="1:13" ht="12.75" customHeight="1" x14ac:dyDescent="0.25">
      <c r="A2372" s="48" t="s">
        <v>7453</v>
      </c>
      <c r="B2372" s="48" t="s">
        <v>5775</v>
      </c>
      <c r="C2372" s="49"/>
      <c r="D2372" s="49"/>
      <c r="E2372" s="49"/>
      <c r="F2372" s="49"/>
      <c r="G2372" s="49" t="s">
        <v>983</v>
      </c>
      <c r="H2372" s="49"/>
      <c r="I2372" s="49"/>
      <c r="J2372" s="49" t="s">
        <v>984</v>
      </c>
      <c r="L2372" t="e">
        <v>#VALUE!</v>
      </c>
      <c r="M2372">
        <f t="shared" si="36"/>
        <v>0</v>
      </c>
    </row>
    <row r="2373" spans="1:13" ht="12.75" customHeight="1" x14ac:dyDescent="0.25">
      <c r="A2373" s="48" t="s">
        <v>7454</v>
      </c>
      <c r="B2373" s="48" t="s">
        <v>5777</v>
      </c>
      <c r="C2373" s="49"/>
      <c r="D2373" s="49"/>
      <c r="E2373" s="49"/>
      <c r="F2373" s="49"/>
      <c r="G2373" s="49" t="s">
        <v>983</v>
      </c>
      <c r="H2373" s="49"/>
      <c r="I2373" s="49"/>
      <c r="J2373" s="49" t="s">
        <v>984</v>
      </c>
      <c r="L2373" t="e">
        <v>#VALUE!</v>
      </c>
      <c r="M2373">
        <f t="shared" ref="M2373:M2436" si="37">+E2373</f>
        <v>0</v>
      </c>
    </row>
    <row r="2374" spans="1:13" ht="12.75" customHeight="1" x14ac:dyDescent="0.25">
      <c r="A2374" s="48" t="s">
        <v>7455</v>
      </c>
      <c r="B2374" s="48" t="s">
        <v>5779</v>
      </c>
      <c r="C2374" s="49"/>
      <c r="D2374" s="49"/>
      <c r="E2374" s="49"/>
      <c r="F2374" s="49"/>
      <c r="G2374" s="49" t="s">
        <v>983</v>
      </c>
      <c r="H2374" s="49"/>
      <c r="I2374" s="49"/>
      <c r="J2374" s="49" t="s">
        <v>984</v>
      </c>
      <c r="L2374" t="e">
        <v>#VALUE!</v>
      </c>
      <c r="M2374">
        <f t="shared" si="37"/>
        <v>0</v>
      </c>
    </row>
    <row r="2375" spans="1:13" ht="12.75" customHeight="1" x14ac:dyDescent="0.25">
      <c r="A2375" s="48" t="s">
        <v>7456</v>
      </c>
      <c r="B2375" s="48" t="s">
        <v>5781</v>
      </c>
      <c r="C2375" s="49"/>
      <c r="D2375" s="49"/>
      <c r="E2375" s="49"/>
      <c r="F2375" s="49"/>
      <c r="G2375" s="49" t="s">
        <v>983</v>
      </c>
      <c r="H2375" s="49"/>
      <c r="I2375" s="49"/>
      <c r="J2375" s="49" t="s">
        <v>984</v>
      </c>
      <c r="L2375" t="e">
        <v>#VALUE!</v>
      </c>
      <c r="M2375">
        <f t="shared" si="37"/>
        <v>0</v>
      </c>
    </row>
    <row r="2376" spans="1:13" ht="12.75" customHeight="1" x14ac:dyDescent="0.25">
      <c r="A2376" s="48" t="s">
        <v>7457</v>
      </c>
      <c r="B2376" s="48" t="s">
        <v>5783</v>
      </c>
      <c r="C2376" s="49"/>
      <c r="D2376" s="49"/>
      <c r="E2376" s="49"/>
      <c r="F2376" s="49"/>
      <c r="G2376" s="49" t="s">
        <v>983</v>
      </c>
      <c r="H2376" s="49"/>
      <c r="I2376" s="49"/>
      <c r="J2376" s="49" t="s">
        <v>984</v>
      </c>
      <c r="L2376" t="e">
        <v>#VALUE!</v>
      </c>
      <c r="M2376">
        <f t="shared" si="37"/>
        <v>0</v>
      </c>
    </row>
    <row r="2377" spans="1:13" ht="12.75" customHeight="1" x14ac:dyDescent="0.25">
      <c r="A2377" s="48" t="s">
        <v>7458</v>
      </c>
      <c r="B2377" s="48" t="s">
        <v>5785</v>
      </c>
      <c r="C2377" s="49"/>
      <c r="D2377" s="49"/>
      <c r="E2377" s="49"/>
      <c r="F2377" s="49"/>
      <c r="G2377" s="49" t="s">
        <v>983</v>
      </c>
      <c r="H2377" s="49"/>
      <c r="I2377" s="49"/>
      <c r="J2377" s="49" t="s">
        <v>984</v>
      </c>
      <c r="L2377" t="e">
        <v>#VALUE!</v>
      </c>
      <c r="M2377">
        <f t="shared" si="37"/>
        <v>0</v>
      </c>
    </row>
    <row r="2378" spans="1:13" ht="12.75" customHeight="1" x14ac:dyDescent="0.25">
      <c r="A2378" s="48" t="s">
        <v>7459</v>
      </c>
      <c r="B2378" s="48" t="s">
        <v>5787</v>
      </c>
      <c r="C2378" s="49"/>
      <c r="D2378" s="49"/>
      <c r="E2378" s="49"/>
      <c r="F2378" s="49"/>
      <c r="G2378" s="49" t="s">
        <v>983</v>
      </c>
      <c r="H2378" s="49"/>
      <c r="I2378" s="49"/>
      <c r="J2378" s="49" t="s">
        <v>984</v>
      </c>
      <c r="L2378" t="e">
        <v>#VALUE!</v>
      </c>
      <c r="M2378">
        <f t="shared" si="37"/>
        <v>0</v>
      </c>
    </row>
    <row r="2379" spans="1:13" ht="12.75" customHeight="1" x14ac:dyDescent="0.25">
      <c r="A2379" s="48" t="s">
        <v>7460</v>
      </c>
      <c r="B2379" s="48" t="s">
        <v>5789</v>
      </c>
      <c r="C2379" s="49"/>
      <c r="D2379" s="49"/>
      <c r="E2379" s="49"/>
      <c r="F2379" s="49"/>
      <c r="G2379" s="49" t="s">
        <v>983</v>
      </c>
      <c r="H2379" s="49"/>
      <c r="I2379" s="49"/>
      <c r="J2379" s="49" t="s">
        <v>984</v>
      </c>
      <c r="L2379" t="e">
        <v>#VALUE!</v>
      </c>
      <c r="M2379">
        <f t="shared" si="37"/>
        <v>0</v>
      </c>
    </row>
    <row r="2380" spans="1:13" ht="12.75" customHeight="1" x14ac:dyDescent="0.25">
      <c r="A2380" s="48" t="s">
        <v>7461</v>
      </c>
      <c r="B2380" s="48" t="s">
        <v>5791</v>
      </c>
      <c r="C2380" s="49"/>
      <c r="D2380" s="49"/>
      <c r="E2380" s="49"/>
      <c r="F2380" s="49"/>
      <c r="G2380" s="49" t="s">
        <v>983</v>
      </c>
      <c r="H2380" s="49"/>
      <c r="I2380" s="49"/>
      <c r="J2380" s="49" t="s">
        <v>984</v>
      </c>
      <c r="L2380" t="e">
        <v>#VALUE!</v>
      </c>
      <c r="M2380">
        <f t="shared" si="37"/>
        <v>0</v>
      </c>
    </row>
    <row r="2381" spans="1:13" ht="12.75" customHeight="1" x14ac:dyDescent="0.25">
      <c r="A2381" s="48" t="s">
        <v>7462</v>
      </c>
      <c r="B2381" s="48" t="s">
        <v>7463</v>
      </c>
      <c r="C2381" s="49"/>
      <c r="D2381" s="49"/>
      <c r="E2381" s="49"/>
      <c r="F2381" s="49"/>
      <c r="G2381" s="49" t="s">
        <v>983</v>
      </c>
      <c r="H2381" s="49"/>
      <c r="I2381" s="49"/>
      <c r="J2381" s="49" t="s">
        <v>984</v>
      </c>
      <c r="L2381" t="e">
        <v>#VALUE!</v>
      </c>
      <c r="M2381">
        <f t="shared" si="37"/>
        <v>0</v>
      </c>
    </row>
    <row r="2382" spans="1:13" ht="12.75" customHeight="1" x14ac:dyDescent="0.25">
      <c r="A2382" s="48" t="s">
        <v>7464</v>
      </c>
      <c r="B2382" s="48" t="s">
        <v>7465</v>
      </c>
      <c r="C2382" s="49"/>
      <c r="D2382" s="49"/>
      <c r="E2382" s="49"/>
      <c r="F2382" s="49"/>
      <c r="G2382" s="49" t="s">
        <v>983</v>
      </c>
      <c r="H2382" s="49"/>
      <c r="I2382" s="49"/>
      <c r="J2382" s="49" t="s">
        <v>984</v>
      </c>
      <c r="L2382" t="e">
        <v>#VALUE!</v>
      </c>
      <c r="M2382">
        <f t="shared" si="37"/>
        <v>0</v>
      </c>
    </row>
    <row r="2383" spans="1:13" ht="12.75" customHeight="1" x14ac:dyDescent="0.25">
      <c r="A2383" s="48" t="s">
        <v>7466</v>
      </c>
      <c r="B2383" s="48" t="s">
        <v>7467</v>
      </c>
      <c r="C2383" s="49"/>
      <c r="D2383" s="49"/>
      <c r="E2383" s="49"/>
      <c r="F2383" s="49"/>
      <c r="G2383" s="49" t="s">
        <v>983</v>
      </c>
      <c r="H2383" s="49"/>
      <c r="I2383" s="49"/>
      <c r="J2383" s="49" t="s">
        <v>984</v>
      </c>
      <c r="L2383" t="e">
        <v>#VALUE!</v>
      </c>
      <c r="M2383">
        <f t="shared" si="37"/>
        <v>0</v>
      </c>
    </row>
    <row r="2384" spans="1:13" ht="12.75" customHeight="1" x14ac:dyDescent="0.25">
      <c r="A2384" s="48" t="s">
        <v>7468</v>
      </c>
      <c r="B2384" s="48" t="s">
        <v>7469</v>
      </c>
      <c r="C2384" s="49"/>
      <c r="D2384" s="49"/>
      <c r="E2384" s="49"/>
      <c r="F2384" s="49"/>
      <c r="G2384" s="49" t="s">
        <v>983</v>
      </c>
      <c r="H2384" s="49"/>
      <c r="I2384" s="49"/>
      <c r="J2384" s="49" t="s">
        <v>984</v>
      </c>
      <c r="L2384" t="e">
        <v>#VALUE!</v>
      </c>
      <c r="M2384">
        <f t="shared" si="37"/>
        <v>0</v>
      </c>
    </row>
    <row r="2385" spans="1:13" ht="12.75" customHeight="1" x14ac:dyDescent="0.25">
      <c r="A2385" s="48" t="s">
        <v>7470</v>
      </c>
      <c r="B2385" s="48" t="s">
        <v>7471</v>
      </c>
      <c r="C2385" s="49"/>
      <c r="D2385" s="49"/>
      <c r="E2385" s="49"/>
      <c r="F2385" s="49"/>
      <c r="G2385" s="49" t="s">
        <v>983</v>
      </c>
      <c r="H2385" s="49"/>
      <c r="I2385" s="49"/>
      <c r="J2385" s="49" t="s">
        <v>984</v>
      </c>
      <c r="L2385" t="e">
        <v>#VALUE!</v>
      </c>
      <c r="M2385">
        <f t="shared" si="37"/>
        <v>0</v>
      </c>
    </row>
    <row r="2386" spans="1:13" ht="12.75" customHeight="1" x14ac:dyDescent="0.25">
      <c r="A2386" s="48" t="s">
        <v>7472</v>
      </c>
      <c r="B2386" s="48" t="s">
        <v>7471</v>
      </c>
      <c r="C2386" s="49"/>
      <c r="D2386" s="49"/>
      <c r="E2386" s="49"/>
      <c r="F2386" s="49"/>
      <c r="G2386" s="49" t="s">
        <v>983</v>
      </c>
      <c r="H2386" s="49"/>
      <c r="I2386" s="49"/>
      <c r="J2386" s="49" t="s">
        <v>984</v>
      </c>
      <c r="L2386" t="e">
        <v>#VALUE!</v>
      </c>
      <c r="M2386">
        <f t="shared" si="37"/>
        <v>0</v>
      </c>
    </row>
    <row r="2387" spans="1:13" ht="12.75" customHeight="1" x14ac:dyDescent="0.25">
      <c r="A2387" s="48" t="s">
        <v>7473</v>
      </c>
      <c r="B2387" s="48" t="s">
        <v>7474</v>
      </c>
      <c r="C2387" s="49"/>
      <c r="D2387" s="49"/>
      <c r="E2387" s="49"/>
      <c r="F2387" s="49"/>
      <c r="G2387" s="49" t="s">
        <v>983</v>
      </c>
      <c r="H2387" s="49"/>
      <c r="I2387" s="49"/>
      <c r="J2387" s="49" t="s">
        <v>984</v>
      </c>
      <c r="L2387" t="e">
        <v>#VALUE!</v>
      </c>
      <c r="M2387">
        <f t="shared" si="37"/>
        <v>0</v>
      </c>
    </row>
    <row r="2388" spans="1:13" ht="12.75" customHeight="1" x14ac:dyDescent="0.25">
      <c r="A2388" s="48" t="s">
        <v>7475</v>
      </c>
      <c r="B2388" s="48" t="s">
        <v>7474</v>
      </c>
      <c r="C2388" s="49"/>
      <c r="D2388" s="49"/>
      <c r="E2388" s="49"/>
      <c r="F2388" s="49"/>
      <c r="G2388" s="49" t="s">
        <v>983</v>
      </c>
      <c r="H2388" s="49"/>
      <c r="I2388" s="49"/>
      <c r="J2388" s="49" t="s">
        <v>984</v>
      </c>
      <c r="L2388" t="e">
        <v>#VALUE!</v>
      </c>
      <c r="M2388">
        <f t="shared" si="37"/>
        <v>0</v>
      </c>
    </row>
    <row r="2389" spans="1:13" ht="12.75" customHeight="1" x14ac:dyDescent="0.25">
      <c r="A2389" s="48" t="s">
        <v>7476</v>
      </c>
      <c r="B2389" s="48" t="s">
        <v>7477</v>
      </c>
      <c r="C2389" s="49"/>
      <c r="D2389" s="49"/>
      <c r="E2389" s="49"/>
      <c r="F2389" s="49"/>
      <c r="G2389" s="49" t="s">
        <v>983</v>
      </c>
      <c r="H2389" s="49"/>
      <c r="I2389" s="49"/>
      <c r="J2389" s="49" t="s">
        <v>984</v>
      </c>
      <c r="L2389" t="e">
        <v>#VALUE!</v>
      </c>
      <c r="M2389">
        <f t="shared" si="37"/>
        <v>0</v>
      </c>
    </row>
    <row r="2390" spans="1:13" ht="12.75" customHeight="1" x14ac:dyDescent="0.25">
      <c r="A2390" s="48" t="s">
        <v>7478</v>
      </c>
      <c r="B2390" s="48" t="s">
        <v>7479</v>
      </c>
      <c r="C2390" s="49"/>
      <c r="D2390" s="49"/>
      <c r="E2390" s="49"/>
      <c r="F2390" s="49"/>
      <c r="G2390" s="49" t="s">
        <v>983</v>
      </c>
      <c r="H2390" s="49"/>
      <c r="I2390" s="49"/>
      <c r="J2390" s="49" t="s">
        <v>984</v>
      </c>
      <c r="L2390" t="e">
        <v>#VALUE!</v>
      </c>
      <c r="M2390">
        <f t="shared" si="37"/>
        <v>0</v>
      </c>
    </row>
    <row r="2391" spans="1:13" ht="12.75" customHeight="1" x14ac:dyDescent="0.25">
      <c r="A2391" s="48" t="s">
        <v>7480</v>
      </c>
      <c r="B2391" s="48" t="s">
        <v>7481</v>
      </c>
      <c r="C2391" s="49"/>
      <c r="D2391" s="49"/>
      <c r="E2391" s="49"/>
      <c r="F2391" s="49"/>
      <c r="G2391" s="49" t="s">
        <v>983</v>
      </c>
      <c r="H2391" s="49"/>
      <c r="I2391" s="49"/>
      <c r="J2391" s="49" t="s">
        <v>984</v>
      </c>
      <c r="L2391" t="e">
        <v>#VALUE!</v>
      </c>
      <c r="M2391">
        <f t="shared" si="37"/>
        <v>0</v>
      </c>
    </row>
    <row r="2392" spans="1:13" ht="12.75" customHeight="1" x14ac:dyDescent="0.25">
      <c r="A2392" s="48" t="s">
        <v>7482</v>
      </c>
      <c r="B2392" s="48" t="s">
        <v>7483</v>
      </c>
      <c r="C2392" s="49"/>
      <c r="D2392" s="49"/>
      <c r="E2392" s="49"/>
      <c r="F2392" s="49"/>
      <c r="G2392" s="49" t="s">
        <v>983</v>
      </c>
      <c r="H2392" s="49"/>
      <c r="I2392" s="49"/>
      <c r="J2392" s="49" t="s">
        <v>984</v>
      </c>
      <c r="L2392" t="e">
        <v>#VALUE!</v>
      </c>
      <c r="M2392">
        <f t="shared" si="37"/>
        <v>0</v>
      </c>
    </row>
    <row r="2393" spans="1:13" ht="12.75" customHeight="1" x14ac:dyDescent="0.25">
      <c r="A2393" s="48" t="s">
        <v>7484</v>
      </c>
      <c r="B2393" s="48" t="s">
        <v>7485</v>
      </c>
      <c r="C2393" s="49"/>
      <c r="D2393" s="49"/>
      <c r="E2393" s="49"/>
      <c r="F2393" s="49"/>
      <c r="G2393" s="49" t="s">
        <v>983</v>
      </c>
      <c r="H2393" s="49"/>
      <c r="I2393" s="49"/>
      <c r="J2393" s="49" t="s">
        <v>984</v>
      </c>
      <c r="L2393" t="e">
        <v>#VALUE!</v>
      </c>
      <c r="M2393">
        <f t="shared" si="37"/>
        <v>0</v>
      </c>
    </row>
    <row r="2394" spans="1:13" ht="12.75" customHeight="1" x14ac:dyDescent="0.25">
      <c r="A2394" s="48" t="s">
        <v>7486</v>
      </c>
      <c r="B2394" s="48" t="s">
        <v>5793</v>
      </c>
      <c r="C2394" s="49"/>
      <c r="D2394" s="49"/>
      <c r="E2394" s="49"/>
      <c r="F2394" s="49"/>
      <c r="G2394" s="49" t="s">
        <v>983</v>
      </c>
      <c r="H2394" s="49"/>
      <c r="I2394" s="49"/>
      <c r="J2394" s="49" t="s">
        <v>984</v>
      </c>
      <c r="L2394" t="e">
        <v>#VALUE!</v>
      </c>
      <c r="M2394">
        <f t="shared" si="37"/>
        <v>0</v>
      </c>
    </row>
    <row r="2395" spans="1:13" ht="12.75" customHeight="1" x14ac:dyDescent="0.25">
      <c r="A2395" s="48" t="s">
        <v>7487</v>
      </c>
      <c r="B2395" s="48" t="s">
        <v>5793</v>
      </c>
      <c r="C2395" s="49"/>
      <c r="D2395" s="49"/>
      <c r="E2395" s="49"/>
      <c r="F2395" s="49"/>
      <c r="G2395" s="49" t="s">
        <v>983</v>
      </c>
      <c r="H2395" s="49"/>
      <c r="I2395" s="49"/>
      <c r="J2395" s="49" t="s">
        <v>984</v>
      </c>
      <c r="L2395" t="e">
        <v>#VALUE!</v>
      </c>
      <c r="M2395">
        <f t="shared" si="37"/>
        <v>0</v>
      </c>
    </row>
    <row r="2396" spans="1:13" ht="12.75" customHeight="1" x14ac:dyDescent="0.25">
      <c r="A2396" s="48" t="s">
        <v>7488</v>
      </c>
      <c r="B2396" s="48" t="s">
        <v>5795</v>
      </c>
      <c r="C2396" s="49"/>
      <c r="D2396" s="49"/>
      <c r="E2396" s="49"/>
      <c r="F2396" s="49"/>
      <c r="G2396" s="49" t="s">
        <v>983</v>
      </c>
      <c r="H2396" s="49"/>
      <c r="I2396" s="49"/>
      <c r="J2396" s="49" t="s">
        <v>984</v>
      </c>
      <c r="L2396" t="e">
        <v>#VALUE!</v>
      </c>
      <c r="M2396">
        <f t="shared" si="37"/>
        <v>0</v>
      </c>
    </row>
    <row r="2397" spans="1:13" ht="12.75" customHeight="1" x14ac:dyDescent="0.25">
      <c r="A2397" s="48" t="s">
        <v>7489</v>
      </c>
      <c r="B2397" s="48" t="s">
        <v>5797</v>
      </c>
      <c r="C2397" s="49"/>
      <c r="D2397" s="49"/>
      <c r="E2397" s="49"/>
      <c r="F2397" s="49"/>
      <c r="G2397" s="49" t="s">
        <v>983</v>
      </c>
      <c r="H2397" s="49"/>
      <c r="I2397" s="49"/>
      <c r="J2397" s="49" t="s">
        <v>984</v>
      </c>
      <c r="L2397" t="e">
        <v>#VALUE!</v>
      </c>
      <c r="M2397">
        <f t="shared" si="37"/>
        <v>0</v>
      </c>
    </row>
    <row r="2398" spans="1:13" ht="12.75" customHeight="1" x14ac:dyDescent="0.25">
      <c r="A2398" s="48" t="s">
        <v>7490</v>
      </c>
      <c r="B2398" s="48" t="s">
        <v>5799</v>
      </c>
      <c r="C2398" s="49"/>
      <c r="D2398" s="49"/>
      <c r="E2398" s="49"/>
      <c r="F2398" s="49"/>
      <c r="G2398" s="49" t="s">
        <v>983</v>
      </c>
      <c r="H2398" s="49"/>
      <c r="I2398" s="49"/>
      <c r="J2398" s="49" t="s">
        <v>984</v>
      </c>
      <c r="L2398" t="e">
        <v>#VALUE!</v>
      </c>
      <c r="M2398">
        <f t="shared" si="37"/>
        <v>0</v>
      </c>
    </row>
    <row r="2399" spans="1:13" ht="12.75" customHeight="1" x14ac:dyDescent="0.25">
      <c r="A2399" s="48" t="s">
        <v>7491</v>
      </c>
      <c r="B2399" s="48" t="s">
        <v>5799</v>
      </c>
      <c r="C2399" s="49"/>
      <c r="D2399" s="49"/>
      <c r="E2399" s="49"/>
      <c r="F2399" s="49"/>
      <c r="G2399" s="49" t="s">
        <v>983</v>
      </c>
      <c r="H2399" s="49"/>
      <c r="I2399" s="49"/>
      <c r="J2399" s="49" t="s">
        <v>984</v>
      </c>
      <c r="L2399" t="e">
        <v>#VALUE!</v>
      </c>
      <c r="M2399">
        <f t="shared" si="37"/>
        <v>0</v>
      </c>
    </row>
    <row r="2400" spans="1:13" ht="12.75" customHeight="1" x14ac:dyDescent="0.25">
      <c r="A2400" s="48" t="s">
        <v>7492</v>
      </c>
      <c r="B2400" s="48" t="s">
        <v>5801</v>
      </c>
      <c r="C2400" s="49"/>
      <c r="D2400" s="49"/>
      <c r="E2400" s="49"/>
      <c r="F2400" s="49"/>
      <c r="G2400" s="49" t="s">
        <v>983</v>
      </c>
      <c r="H2400" s="49"/>
      <c r="I2400" s="49"/>
      <c r="J2400" s="49" t="s">
        <v>984</v>
      </c>
      <c r="L2400" t="e">
        <v>#VALUE!</v>
      </c>
      <c r="M2400">
        <f t="shared" si="37"/>
        <v>0</v>
      </c>
    </row>
    <row r="2401" spans="1:13" ht="12.75" customHeight="1" x14ac:dyDescent="0.25">
      <c r="A2401" s="48" t="s">
        <v>7493</v>
      </c>
      <c r="B2401" s="48" t="s">
        <v>5803</v>
      </c>
      <c r="C2401" s="49"/>
      <c r="D2401" s="49"/>
      <c r="E2401" s="49"/>
      <c r="F2401" s="49"/>
      <c r="G2401" s="49" t="s">
        <v>983</v>
      </c>
      <c r="H2401" s="49"/>
      <c r="I2401" s="49"/>
      <c r="J2401" s="49" t="s">
        <v>984</v>
      </c>
      <c r="L2401" t="e">
        <v>#VALUE!</v>
      </c>
      <c r="M2401">
        <f t="shared" si="37"/>
        <v>0</v>
      </c>
    </row>
    <row r="2402" spans="1:13" ht="12.75" customHeight="1" x14ac:dyDescent="0.25">
      <c r="A2402" s="48" t="s">
        <v>7494</v>
      </c>
      <c r="B2402" s="48" t="s">
        <v>5803</v>
      </c>
      <c r="C2402" s="49"/>
      <c r="D2402" s="49"/>
      <c r="E2402" s="49"/>
      <c r="F2402" s="49"/>
      <c r="G2402" s="49" t="s">
        <v>983</v>
      </c>
      <c r="H2402" s="49"/>
      <c r="I2402" s="49"/>
      <c r="J2402" s="49" t="s">
        <v>984</v>
      </c>
      <c r="L2402" t="e">
        <v>#VALUE!</v>
      </c>
      <c r="M2402">
        <f t="shared" si="37"/>
        <v>0</v>
      </c>
    </row>
    <row r="2403" spans="1:13" ht="12.75" customHeight="1" x14ac:dyDescent="0.25">
      <c r="A2403" s="48" t="s">
        <v>7495</v>
      </c>
      <c r="B2403" s="48" t="s">
        <v>7496</v>
      </c>
      <c r="C2403" s="49"/>
      <c r="D2403" s="49"/>
      <c r="E2403" s="49"/>
      <c r="F2403" s="49"/>
      <c r="G2403" s="49" t="s">
        <v>983</v>
      </c>
      <c r="H2403" s="49"/>
      <c r="I2403" s="49"/>
      <c r="J2403" s="49" t="s">
        <v>984</v>
      </c>
      <c r="L2403" t="e">
        <v>#VALUE!</v>
      </c>
      <c r="M2403">
        <f t="shared" si="37"/>
        <v>0</v>
      </c>
    </row>
    <row r="2404" spans="1:13" ht="12.75" customHeight="1" x14ac:dyDescent="0.25">
      <c r="A2404" s="48" t="s">
        <v>7497</v>
      </c>
      <c r="B2404" s="48" t="s">
        <v>7498</v>
      </c>
      <c r="C2404" s="49"/>
      <c r="D2404" s="49"/>
      <c r="E2404" s="49"/>
      <c r="F2404" s="49"/>
      <c r="G2404" s="49" t="s">
        <v>983</v>
      </c>
      <c r="H2404" s="49"/>
      <c r="I2404" s="49"/>
      <c r="J2404" s="49" t="s">
        <v>984</v>
      </c>
      <c r="L2404" t="e">
        <v>#VALUE!</v>
      </c>
      <c r="M2404">
        <f t="shared" si="37"/>
        <v>0</v>
      </c>
    </row>
    <row r="2405" spans="1:13" ht="12.75" customHeight="1" x14ac:dyDescent="0.25">
      <c r="A2405" s="48" t="s">
        <v>7499</v>
      </c>
      <c r="B2405" s="48" t="s">
        <v>5805</v>
      </c>
      <c r="C2405" s="49"/>
      <c r="D2405" s="49"/>
      <c r="E2405" s="49"/>
      <c r="F2405" s="49"/>
      <c r="G2405" s="49" t="s">
        <v>983</v>
      </c>
      <c r="H2405" s="49"/>
      <c r="I2405" s="49"/>
      <c r="J2405" s="49" t="s">
        <v>984</v>
      </c>
      <c r="L2405" t="e">
        <v>#VALUE!</v>
      </c>
      <c r="M2405">
        <f t="shared" si="37"/>
        <v>0</v>
      </c>
    </row>
    <row r="2406" spans="1:13" ht="12.75" customHeight="1" x14ac:dyDescent="0.25">
      <c r="A2406" s="48" t="s">
        <v>7500</v>
      </c>
      <c r="B2406" s="48" t="s">
        <v>5807</v>
      </c>
      <c r="C2406" s="49"/>
      <c r="D2406" s="49"/>
      <c r="E2406" s="49"/>
      <c r="F2406" s="49"/>
      <c r="G2406" s="49" t="s">
        <v>983</v>
      </c>
      <c r="H2406" s="49"/>
      <c r="I2406" s="49"/>
      <c r="J2406" s="49" t="s">
        <v>984</v>
      </c>
      <c r="L2406" t="e">
        <v>#VALUE!</v>
      </c>
      <c r="M2406">
        <f t="shared" si="37"/>
        <v>0</v>
      </c>
    </row>
    <row r="2407" spans="1:13" ht="12.75" customHeight="1" x14ac:dyDescent="0.25">
      <c r="A2407" s="48" t="s">
        <v>7501</v>
      </c>
      <c r="B2407" s="48" t="s">
        <v>5809</v>
      </c>
      <c r="C2407" s="49"/>
      <c r="D2407" s="49"/>
      <c r="E2407" s="49"/>
      <c r="F2407" s="49"/>
      <c r="G2407" s="49" t="s">
        <v>983</v>
      </c>
      <c r="H2407" s="49"/>
      <c r="I2407" s="49"/>
      <c r="J2407" s="49" t="s">
        <v>984</v>
      </c>
      <c r="L2407" t="e">
        <v>#VALUE!</v>
      </c>
      <c r="M2407">
        <f t="shared" si="37"/>
        <v>0</v>
      </c>
    </row>
    <row r="2408" spans="1:13" ht="12.75" customHeight="1" x14ac:dyDescent="0.25">
      <c r="A2408" s="48" t="s">
        <v>7502</v>
      </c>
      <c r="B2408" s="48" t="s">
        <v>5811</v>
      </c>
      <c r="C2408" s="49"/>
      <c r="D2408" s="49"/>
      <c r="E2408" s="49"/>
      <c r="F2408" s="49"/>
      <c r="G2408" s="49" t="s">
        <v>983</v>
      </c>
      <c r="H2408" s="49"/>
      <c r="I2408" s="49"/>
      <c r="J2408" s="49" t="s">
        <v>984</v>
      </c>
      <c r="L2408" t="e">
        <v>#VALUE!</v>
      </c>
      <c r="M2408">
        <f t="shared" si="37"/>
        <v>0</v>
      </c>
    </row>
    <row r="2409" spans="1:13" ht="12.75" customHeight="1" x14ac:dyDescent="0.25">
      <c r="A2409" s="48" t="s">
        <v>7503</v>
      </c>
      <c r="B2409" s="48" t="s">
        <v>5813</v>
      </c>
      <c r="C2409" s="49"/>
      <c r="D2409" s="49"/>
      <c r="E2409" s="49"/>
      <c r="F2409" s="49"/>
      <c r="G2409" s="49" t="s">
        <v>983</v>
      </c>
      <c r="H2409" s="49"/>
      <c r="I2409" s="49"/>
      <c r="J2409" s="49" t="s">
        <v>984</v>
      </c>
      <c r="L2409" t="e">
        <v>#VALUE!</v>
      </c>
      <c r="M2409">
        <f t="shared" si="37"/>
        <v>0</v>
      </c>
    </row>
    <row r="2410" spans="1:13" ht="12.75" customHeight="1" x14ac:dyDescent="0.25">
      <c r="A2410" s="48" t="s">
        <v>7504</v>
      </c>
      <c r="B2410" s="48" t="s">
        <v>5815</v>
      </c>
      <c r="C2410" s="49"/>
      <c r="D2410" s="49"/>
      <c r="E2410" s="49"/>
      <c r="F2410" s="49"/>
      <c r="G2410" s="49" t="s">
        <v>983</v>
      </c>
      <c r="H2410" s="49"/>
      <c r="I2410" s="49"/>
      <c r="J2410" s="49" t="s">
        <v>984</v>
      </c>
      <c r="L2410" t="e">
        <v>#VALUE!</v>
      </c>
      <c r="M2410">
        <f t="shared" si="37"/>
        <v>0</v>
      </c>
    </row>
    <row r="2411" spans="1:13" ht="12.75" customHeight="1" x14ac:dyDescent="0.25">
      <c r="A2411" s="48" t="s">
        <v>7505</v>
      </c>
      <c r="B2411" s="48" t="s">
        <v>5817</v>
      </c>
      <c r="C2411" s="49"/>
      <c r="D2411" s="49"/>
      <c r="E2411" s="49"/>
      <c r="F2411" s="49"/>
      <c r="G2411" s="49" t="s">
        <v>983</v>
      </c>
      <c r="H2411" s="49"/>
      <c r="I2411" s="49"/>
      <c r="J2411" s="49" t="s">
        <v>984</v>
      </c>
      <c r="L2411" t="e">
        <v>#VALUE!</v>
      </c>
      <c r="M2411">
        <f t="shared" si="37"/>
        <v>0</v>
      </c>
    </row>
    <row r="2412" spans="1:13" ht="12.75" customHeight="1" x14ac:dyDescent="0.25">
      <c r="A2412" s="48" t="s">
        <v>7506</v>
      </c>
      <c r="B2412" s="48" t="s">
        <v>5819</v>
      </c>
      <c r="C2412" s="49"/>
      <c r="D2412" s="49"/>
      <c r="E2412" s="49"/>
      <c r="F2412" s="49"/>
      <c r="G2412" s="49" t="s">
        <v>983</v>
      </c>
      <c r="H2412" s="49"/>
      <c r="I2412" s="49"/>
      <c r="J2412" s="49" t="s">
        <v>984</v>
      </c>
      <c r="L2412" t="e">
        <v>#VALUE!</v>
      </c>
      <c r="M2412">
        <f t="shared" si="37"/>
        <v>0</v>
      </c>
    </row>
    <row r="2413" spans="1:13" ht="12.75" customHeight="1" x14ac:dyDescent="0.25">
      <c r="A2413" s="48" t="s">
        <v>7507</v>
      </c>
      <c r="B2413" s="48" t="s">
        <v>5821</v>
      </c>
      <c r="C2413" s="49"/>
      <c r="D2413" s="49"/>
      <c r="E2413" s="49"/>
      <c r="F2413" s="49"/>
      <c r="G2413" s="49" t="s">
        <v>983</v>
      </c>
      <c r="H2413" s="49"/>
      <c r="I2413" s="49"/>
      <c r="J2413" s="49" t="s">
        <v>984</v>
      </c>
      <c r="L2413" t="e">
        <v>#VALUE!</v>
      </c>
      <c r="M2413">
        <f t="shared" si="37"/>
        <v>0</v>
      </c>
    </row>
    <row r="2414" spans="1:13" ht="12.75" customHeight="1" x14ac:dyDescent="0.25">
      <c r="A2414" s="48" t="s">
        <v>7508</v>
      </c>
      <c r="B2414" s="48" t="s">
        <v>7509</v>
      </c>
      <c r="C2414" s="49"/>
      <c r="D2414" s="49"/>
      <c r="E2414" s="49"/>
      <c r="F2414" s="49"/>
      <c r="G2414" s="49" t="s">
        <v>983</v>
      </c>
      <c r="H2414" s="49"/>
      <c r="I2414" s="49"/>
      <c r="J2414" s="49" t="s">
        <v>984</v>
      </c>
      <c r="L2414" t="e">
        <v>#VALUE!</v>
      </c>
      <c r="M2414">
        <f t="shared" si="37"/>
        <v>0</v>
      </c>
    </row>
    <row r="2415" spans="1:13" ht="12.75" customHeight="1" x14ac:dyDescent="0.25">
      <c r="A2415" s="48" t="s">
        <v>7510</v>
      </c>
      <c r="B2415" s="48" t="s">
        <v>7511</v>
      </c>
      <c r="C2415" s="49"/>
      <c r="D2415" s="49"/>
      <c r="E2415" s="49"/>
      <c r="F2415" s="49"/>
      <c r="G2415" s="49" t="s">
        <v>983</v>
      </c>
      <c r="H2415" s="49"/>
      <c r="I2415" s="49"/>
      <c r="J2415" s="49" t="s">
        <v>984</v>
      </c>
      <c r="L2415" t="e">
        <v>#VALUE!</v>
      </c>
      <c r="M2415">
        <f t="shared" si="37"/>
        <v>0</v>
      </c>
    </row>
    <row r="2416" spans="1:13" ht="12.75" customHeight="1" x14ac:dyDescent="0.25">
      <c r="A2416" s="47" t="s">
        <v>7343</v>
      </c>
      <c r="B2416" s="85" t="s">
        <v>7344</v>
      </c>
      <c r="C2416" s="86"/>
      <c r="D2416" s="86"/>
      <c r="L2416">
        <v>10</v>
      </c>
      <c r="M2416">
        <f t="shared" si="37"/>
        <v>0</v>
      </c>
    </row>
    <row r="2417" spans="1:13" ht="12.75" customHeight="1" x14ac:dyDescent="0.25">
      <c r="A2417" s="48" t="s">
        <v>7512</v>
      </c>
      <c r="B2417" s="48" t="s">
        <v>7513</v>
      </c>
      <c r="C2417" s="49"/>
      <c r="D2417" s="49"/>
      <c r="E2417" s="49"/>
      <c r="F2417" s="49"/>
      <c r="G2417" s="49" t="s">
        <v>983</v>
      </c>
      <c r="H2417" s="49"/>
      <c r="I2417" s="49"/>
      <c r="J2417" s="49" t="s">
        <v>984</v>
      </c>
      <c r="L2417" t="e">
        <v>#VALUE!</v>
      </c>
      <c r="M2417">
        <f t="shared" si="37"/>
        <v>0</v>
      </c>
    </row>
    <row r="2418" spans="1:13" ht="12.75" customHeight="1" x14ac:dyDescent="0.25">
      <c r="A2418" s="48" t="s">
        <v>7514</v>
      </c>
      <c r="B2418" s="48" t="s">
        <v>7515</v>
      </c>
      <c r="C2418" s="49"/>
      <c r="D2418" s="49"/>
      <c r="E2418" s="49"/>
      <c r="F2418" s="49"/>
      <c r="G2418" s="49" t="s">
        <v>983</v>
      </c>
      <c r="H2418" s="49"/>
      <c r="I2418" s="49"/>
      <c r="J2418" s="49" t="s">
        <v>984</v>
      </c>
      <c r="L2418" t="e">
        <v>#VALUE!</v>
      </c>
      <c r="M2418">
        <f t="shared" si="37"/>
        <v>0</v>
      </c>
    </row>
    <row r="2419" spans="1:13" ht="12.75" customHeight="1" x14ac:dyDescent="0.25">
      <c r="A2419" s="48" t="s">
        <v>7516</v>
      </c>
      <c r="B2419" s="48" t="s">
        <v>7517</v>
      </c>
      <c r="C2419" s="49"/>
      <c r="D2419" s="49"/>
      <c r="E2419" s="49"/>
      <c r="F2419" s="49"/>
      <c r="G2419" s="49" t="s">
        <v>983</v>
      </c>
      <c r="H2419" s="49"/>
      <c r="I2419" s="49"/>
      <c r="J2419" s="49" t="s">
        <v>984</v>
      </c>
      <c r="L2419" t="e">
        <v>#VALUE!</v>
      </c>
      <c r="M2419">
        <f t="shared" si="37"/>
        <v>0</v>
      </c>
    </row>
    <row r="2420" spans="1:13" ht="12.75" customHeight="1" x14ac:dyDescent="0.25">
      <c r="A2420" s="48" t="s">
        <v>7518</v>
      </c>
      <c r="B2420" s="48" t="s">
        <v>7519</v>
      </c>
      <c r="C2420" s="49"/>
      <c r="D2420" s="49"/>
      <c r="E2420" s="49"/>
      <c r="F2420" s="49"/>
      <c r="G2420" s="49" t="s">
        <v>983</v>
      </c>
      <c r="H2420" s="49"/>
      <c r="I2420" s="49"/>
      <c r="J2420" s="49" t="s">
        <v>984</v>
      </c>
      <c r="L2420" t="e">
        <v>#VALUE!</v>
      </c>
      <c r="M2420">
        <f t="shared" si="37"/>
        <v>0</v>
      </c>
    </row>
    <row r="2421" spans="1:13" ht="12.75" customHeight="1" x14ac:dyDescent="0.25">
      <c r="A2421" s="48" t="s">
        <v>7520</v>
      </c>
      <c r="B2421" s="48" t="s">
        <v>5823</v>
      </c>
      <c r="C2421" s="49"/>
      <c r="D2421" s="49"/>
      <c r="E2421" s="49"/>
      <c r="F2421" s="49"/>
      <c r="G2421" s="49" t="s">
        <v>983</v>
      </c>
      <c r="H2421" s="49"/>
      <c r="I2421" s="49"/>
      <c r="J2421" s="49" t="s">
        <v>984</v>
      </c>
      <c r="L2421" t="e">
        <v>#VALUE!</v>
      </c>
      <c r="M2421">
        <f t="shared" si="37"/>
        <v>0</v>
      </c>
    </row>
    <row r="2422" spans="1:13" ht="12.75" customHeight="1" x14ac:dyDescent="0.25">
      <c r="A2422" s="48" t="s">
        <v>7521</v>
      </c>
      <c r="B2422" s="48" t="s">
        <v>5825</v>
      </c>
      <c r="C2422" s="49"/>
      <c r="D2422" s="49"/>
      <c r="E2422" s="49"/>
      <c r="F2422" s="49"/>
      <c r="G2422" s="49" t="s">
        <v>983</v>
      </c>
      <c r="H2422" s="49"/>
      <c r="I2422" s="49"/>
      <c r="J2422" s="49" t="s">
        <v>984</v>
      </c>
      <c r="L2422" t="e">
        <v>#VALUE!</v>
      </c>
      <c r="M2422">
        <f t="shared" si="37"/>
        <v>0</v>
      </c>
    </row>
    <row r="2423" spans="1:13" ht="12.75" customHeight="1" x14ac:dyDescent="0.25">
      <c r="A2423" s="48" t="s">
        <v>7522</v>
      </c>
      <c r="B2423" s="48" t="s">
        <v>7523</v>
      </c>
      <c r="C2423" s="49"/>
      <c r="D2423" s="49"/>
      <c r="E2423" s="49"/>
      <c r="F2423" s="49"/>
      <c r="G2423" s="49" t="s">
        <v>983</v>
      </c>
      <c r="H2423" s="49"/>
      <c r="I2423" s="49"/>
      <c r="J2423" s="49" t="s">
        <v>984</v>
      </c>
      <c r="L2423" t="e">
        <v>#VALUE!</v>
      </c>
      <c r="M2423">
        <f t="shared" si="37"/>
        <v>0</v>
      </c>
    </row>
    <row r="2424" spans="1:13" ht="12.75" customHeight="1" x14ac:dyDescent="0.25">
      <c r="A2424" s="48" t="s">
        <v>7524</v>
      </c>
      <c r="B2424" s="48" t="s">
        <v>7525</v>
      </c>
      <c r="C2424" s="49"/>
      <c r="D2424" s="49"/>
      <c r="E2424" s="49"/>
      <c r="F2424" s="49"/>
      <c r="G2424" s="49" t="s">
        <v>983</v>
      </c>
      <c r="H2424" s="49"/>
      <c r="I2424" s="49"/>
      <c r="J2424" s="49" t="s">
        <v>984</v>
      </c>
      <c r="L2424" t="e">
        <v>#VALUE!</v>
      </c>
      <c r="M2424">
        <f t="shared" si="37"/>
        <v>0</v>
      </c>
    </row>
    <row r="2425" spans="1:13" ht="12.75" customHeight="1" x14ac:dyDescent="0.25">
      <c r="A2425" s="48" t="s">
        <v>7526</v>
      </c>
      <c r="B2425" s="48" t="s">
        <v>7527</v>
      </c>
      <c r="C2425" s="49"/>
      <c r="D2425" s="49"/>
      <c r="E2425" s="49"/>
      <c r="F2425" s="49"/>
      <c r="G2425" s="49" t="s">
        <v>983</v>
      </c>
      <c r="H2425" s="49"/>
      <c r="I2425" s="49"/>
      <c r="J2425" s="49" t="s">
        <v>984</v>
      </c>
      <c r="L2425" t="e">
        <v>#VALUE!</v>
      </c>
      <c r="M2425">
        <f t="shared" si="37"/>
        <v>0</v>
      </c>
    </row>
    <row r="2426" spans="1:13" ht="12.75" customHeight="1" x14ac:dyDescent="0.25">
      <c r="A2426" s="48" t="s">
        <v>7528</v>
      </c>
      <c r="B2426" s="48" t="s">
        <v>7529</v>
      </c>
      <c r="C2426" s="49"/>
      <c r="D2426" s="49"/>
      <c r="E2426" s="49"/>
      <c r="F2426" s="49"/>
      <c r="G2426" s="49" t="s">
        <v>983</v>
      </c>
      <c r="H2426" s="49"/>
      <c r="I2426" s="49"/>
      <c r="J2426" s="49" t="s">
        <v>984</v>
      </c>
      <c r="L2426" t="e">
        <v>#VALUE!</v>
      </c>
      <c r="M2426">
        <f t="shared" si="37"/>
        <v>0</v>
      </c>
    </row>
    <row r="2427" spans="1:13" ht="12.75" customHeight="1" x14ac:dyDescent="0.25">
      <c r="A2427" s="48" t="s">
        <v>7530</v>
      </c>
      <c r="B2427" s="48" t="s">
        <v>7531</v>
      </c>
      <c r="C2427" s="49"/>
      <c r="D2427" s="49"/>
      <c r="E2427" s="49"/>
      <c r="F2427" s="49"/>
      <c r="G2427" s="49" t="s">
        <v>983</v>
      </c>
      <c r="H2427" s="49"/>
      <c r="I2427" s="49"/>
      <c r="J2427" s="49" t="s">
        <v>984</v>
      </c>
      <c r="L2427" t="e">
        <v>#VALUE!</v>
      </c>
      <c r="M2427">
        <f t="shared" si="37"/>
        <v>0</v>
      </c>
    </row>
    <row r="2428" spans="1:13" ht="12.75" customHeight="1" x14ac:dyDescent="0.25">
      <c r="A2428" s="48" t="s">
        <v>7532</v>
      </c>
      <c r="B2428" s="48" t="s">
        <v>7533</v>
      </c>
      <c r="C2428" s="49"/>
      <c r="D2428" s="49"/>
      <c r="E2428" s="49"/>
      <c r="F2428" s="49"/>
      <c r="G2428" s="49" t="s">
        <v>983</v>
      </c>
      <c r="H2428" s="49"/>
      <c r="I2428" s="49"/>
      <c r="J2428" s="49" t="s">
        <v>984</v>
      </c>
      <c r="L2428" t="e">
        <v>#VALUE!</v>
      </c>
      <c r="M2428">
        <f t="shared" si="37"/>
        <v>0</v>
      </c>
    </row>
    <row r="2429" spans="1:13" ht="12.75" customHeight="1" x14ac:dyDescent="0.25">
      <c r="A2429" s="48" t="s">
        <v>7534</v>
      </c>
      <c r="B2429" s="48" t="s">
        <v>5827</v>
      </c>
      <c r="C2429" s="49"/>
      <c r="D2429" s="49"/>
      <c r="E2429" s="49"/>
      <c r="F2429" s="49"/>
      <c r="G2429" s="49" t="s">
        <v>983</v>
      </c>
      <c r="H2429" s="49"/>
      <c r="I2429" s="49"/>
      <c r="J2429" s="49" t="s">
        <v>984</v>
      </c>
      <c r="L2429" t="e">
        <v>#VALUE!</v>
      </c>
      <c r="M2429">
        <f t="shared" si="37"/>
        <v>0</v>
      </c>
    </row>
    <row r="2430" spans="1:13" ht="12.75" customHeight="1" x14ac:dyDescent="0.25">
      <c r="A2430" s="48" t="s">
        <v>7535</v>
      </c>
      <c r="B2430" s="48" t="s">
        <v>5829</v>
      </c>
      <c r="C2430" s="49"/>
      <c r="D2430" s="49"/>
      <c r="E2430" s="49"/>
      <c r="F2430" s="49"/>
      <c r="G2430" s="49" t="s">
        <v>983</v>
      </c>
      <c r="H2430" s="49"/>
      <c r="I2430" s="49"/>
      <c r="J2430" s="49" t="s">
        <v>984</v>
      </c>
      <c r="L2430" t="e">
        <v>#VALUE!</v>
      </c>
      <c r="M2430">
        <f t="shared" si="37"/>
        <v>0</v>
      </c>
    </row>
    <row r="2431" spans="1:13" ht="12.75" customHeight="1" x14ac:dyDescent="0.25">
      <c r="A2431" s="48" t="s">
        <v>7536</v>
      </c>
      <c r="B2431" s="48" t="s">
        <v>5831</v>
      </c>
      <c r="C2431" s="49"/>
      <c r="D2431" s="49"/>
      <c r="E2431" s="49"/>
      <c r="F2431" s="49"/>
      <c r="G2431" s="49" t="s">
        <v>983</v>
      </c>
      <c r="H2431" s="49"/>
      <c r="I2431" s="49"/>
      <c r="J2431" s="49" t="s">
        <v>984</v>
      </c>
      <c r="L2431" t="e">
        <v>#VALUE!</v>
      </c>
      <c r="M2431">
        <f t="shared" si="37"/>
        <v>0</v>
      </c>
    </row>
    <row r="2432" spans="1:13" ht="12.75" customHeight="1" x14ac:dyDescent="0.25">
      <c r="A2432" s="48" t="s">
        <v>7537</v>
      </c>
      <c r="B2432" s="48" t="s">
        <v>7538</v>
      </c>
      <c r="C2432" s="49"/>
      <c r="D2432" s="49"/>
      <c r="E2432" s="49"/>
      <c r="F2432" s="49"/>
      <c r="G2432" s="49" t="s">
        <v>983</v>
      </c>
      <c r="H2432" s="49"/>
      <c r="I2432" s="49"/>
      <c r="J2432" s="49" t="s">
        <v>984</v>
      </c>
      <c r="L2432" t="e">
        <v>#VALUE!</v>
      </c>
      <c r="M2432">
        <f t="shared" si="37"/>
        <v>0</v>
      </c>
    </row>
    <row r="2433" spans="1:13" ht="12.75" customHeight="1" x14ac:dyDescent="0.25">
      <c r="A2433" s="48" t="s">
        <v>7539</v>
      </c>
      <c r="B2433" s="48" t="s">
        <v>7540</v>
      </c>
      <c r="C2433" s="49"/>
      <c r="D2433" s="49"/>
      <c r="E2433" s="49"/>
      <c r="F2433" s="49"/>
      <c r="G2433" s="49" t="s">
        <v>983</v>
      </c>
      <c r="H2433" s="49"/>
      <c r="I2433" s="49"/>
      <c r="J2433" s="49" t="s">
        <v>984</v>
      </c>
      <c r="L2433" t="e">
        <v>#VALUE!</v>
      </c>
      <c r="M2433">
        <f t="shared" si="37"/>
        <v>0</v>
      </c>
    </row>
    <row r="2434" spans="1:13" ht="12.75" customHeight="1" x14ac:dyDescent="0.25">
      <c r="A2434" s="48" t="s">
        <v>7541</v>
      </c>
      <c r="B2434" s="48" t="s">
        <v>7542</v>
      </c>
      <c r="C2434" s="49"/>
      <c r="D2434" s="49"/>
      <c r="E2434" s="49"/>
      <c r="F2434" s="49"/>
      <c r="G2434" s="49" t="s">
        <v>983</v>
      </c>
      <c r="H2434" s="49"/>
      <c r="I2434" s="49"/>
      <c r="J2434" s="49" t="s">
        <v>984</v>
      </c>
      <c r="L2434" t="e">
        <v>#VALUE!</v>
      </c>
      <c r="M2434">
        <f t="shared" si="37"/>
        <v>0</v>
      </c>
    </row>
    <row r="2435" spans="1:13" ht="12.75" customHeight="1" x14ac:dyDescent="0.25">
      <c r="A2435" s="48" t="s">
        <v>7543</v>
      </c>
      <c r="B2435" s="48" t="s">
        <v>5833</v>
      </c>
      <c r="C2435" s="49"/>
      <c r="D2435" s="49"/>
      <c r="E2435" s="49"/>
      <c r="F2435" s="49"/>
      <c r="G2435" s="49" t="s">
        <v>983</v>
      </c>
      <c r="H2435" s="49"/>
      <c r="I2435" s="49"/>
      <c r="J2435" s="49" t="s">
        <v>984</v>
      </c>
      <c r="L2435" t="e">
        <v>#VALUE!</v>
      </c>
      <c r="M2435">
        <f t="shared" si="37"/>
        <v>0</v>
      </c>
    </row>
    <row r="2436" spans="1:13" ht="12.75" customHeight="1" x14ac:dyDescent="0.25">
      <c r="A2436" s="48" t="s">
        <v>7544</v>
      </c>
      <c r="B2436" s="48" t="s">
        <v>5835</v>
      </c>
      <c r="C2436" s="49"/>
      <c r="D2436" s="49"/>
      <c r="E2436" s="49"/>
      <c r="F2436" s="49"/>
      <c r="G2436" s="49" t="s">
        <v>983</v>
      </c>
      <c r="H2436" s="49"/>
      <c r="I2436" s="49"/>
      <c r="J2436" s="49" t="s">
        <v>984</v>
      </c>
      <c r="L2436" t="e">
        <v>#VALUE!</v>
      </c>
      <c r="M2436">
        <f t="shared" si="37"/>
        <v>0</v>
      </c>
    </row>
    <row r="2437" spans="1:13" ht="12.75" customHeight="1" x14ac:dyDescent="0.25">
      <c r="A2437" s="48" t="s">
        <v>7545</v>
      </c>
      <c r="B2437" s="48" t="s">
        <v>5837</v>
      </c>
      <c r="C2437" s="49"/>
      <c r="D2437" s="49"/>
      <c r="E2437" s="49"/>
      <c r="F2437" s="49"/>
      <c r="G2437" s="49" t="s">
        <v>983</v>
      </c>
      <c r="H2437" s="49"/>
      <c r="I2437" s="49"/>
      <c r="J2437" s="49" t="s">
        <v>984</v>
      </c>
      <c r="L2437" t="e">
        <v>#VALUE!</v>
      </c>
      <c r="M2437">
        <f t="shared" ref="M2437:M2500" si="38">+E2437</f>
        <v>0</v>
      </c>
    </row>
    <row r="2438" spans="1:13" ht="12.75" customHeight="1" x14ac:dyDescent="0.25">
      <c r="A2438" s="48" t="s">
        <v>7546</v>
      </c>
      <c r="B2438" s="48" t="s">
        <v>7547</v>
      </c>
      <c r="C2438" s="49"/>
      <c r="D2438" s="49"/>
      <c r="E2438" s="49"/>
      <c r="F2438" s="49"/>
      <c r="G2438" s="49" t="s">
        <v>983</v>
      </c>
      <c r="H2438" s="49"/>
      <c r="I2438" s="49"/>
      <c r="J2438" s="49" t="s">
        <v>984</v>
      </c>
      <c r="L2438" t="e">
        <v>#VALUE!</v>
      </c>
      <c r="M2438">
        <f t="shared" si="38"/>
        <v>0</v>
      </c>
    </row>
    <row r="2439" spans="1:13" ht="12.75" customHeight="1" x14ac:dyDescent="0.25">
      <c r="A2439" s="48" t="s">
        <v>7548</v>
      </c>
      <c r="B2439" s="48" t="s">
        <v>7549</v>
      </c>
      <c r="C2439" s="49"/>
      <c r="D2439" s="49"/>
      <c r="E2439" s="49"/>
      <c r="F2439" s="49"/>
      <c r="G2439" s="49" t="s">
        <v>983</v>
      </c>
      <c r="H2439" s="49"/>
      <c r="I2439" s="49"/>
      <c r="J2439" s="49" t="s">
        <v>984</v>
      </c>
      <c r="L2439" t="e">
        <v>#VALUE!</v>
      </c>
      <c r="M2439">
        <f t="shared" si="38"/>
        <v>0</v>
      </c>
    </row>
    <row r="2440" spans="1:13" ht="12.75" customHeight="1" x14ac:dyDescent="0.25">
      <c r="A2440" s="48" t="s">
        <v>7550</v>
      </c>
      <c r="B2440" s="48" t="s">
        <v>7551</v>
      </c>
      <c r="C2440" s="49"/>
      <c r="D2440" s="49"/>
      <c r="E2440" s="49"/>
      <c r="F2440" s="49"/>
      <c r="G2440" s="49" t="s">
        <v>983</v>
      </c>
      <c r="H2440" s="49"/>
      <c r="I2440" s="49"/>
      <c r="J2440" s="49" t="s">
        <v>984</v>
      </c>
      <c r="L2440" t="e">
        <v>#VALUE!</v>
      </c>
      <c r="M2440">
        <f t="shared" si="38"/>
        <v>0</v>
      </c>
    </row>
    <row r="2441" spans="1:13" ht="12.75" customHeight="1" x14ac:dyDescent="0.25">
      <c r="A2441" s="48" t="s">
        <v>7552</v>
      </c>
      <c r="B2441" s="48" t="s">
        <v>7553</v>
      </c>
      <c r="C2441" s="49"/>
      <c r="D2441" s="49"/>
      <c r="E2441" s="49"/>
      <c r="F2441" s="49"/>
      <c r="G2441" s="49" t="s">
        <v>983</v>
      </c>
      <c r="H2441" s="49"/>
      <c r="I2441" s="49"/>
      <c r="J2441" s="49" t="s">
        <v>984</v>
      </c>
      <c r="L2441" t="e">
        <v>#VALUE!</v>
      </c>
      <c r="M2441">
        <f t="shared" si="38"/>
        <v>0</v>
      </c>
    </row>
    <row r="2442" spans="1:13" ht="12.75" customHeight="1" x14ac:dyDescent="0.25">
      <c r="A2442" s="48" t="s">
        <v>7554</v>
      </c>
      <c r="B2442" s="48" t="s">
        <v>7555</v>
      </c>
      <c r="C2442" s="49"/>
      <c r="D2442" s="49"/>
      <c r="E2442" s="49"/>
      <c r="F2442" s="49"/>
      <c r="G2442" s="49" t="s">
        <v>983</v>
      </c>
      <c r="H2442" s="49"/>
      <c r="I2442" s="49"/>
      <c r="J2442" s="49" t="s">
        <v>984</v>
      </c>
      <c r="L2442" t="e">
        <v>#VALUE!</v>
      </c>
      <c r="M2442">
        <f t="shared" si="38"/>
        <v>0</v>
      </c>
    </row>
    <row r="2443" spans="1:13" ht="12.75" customHeight="1" x14ac:dyDescent="0.25">
      <c r="A2443" s="48" t="s">
        <v>7556</v>
      </c>
      <c r="B2443" s="48" t="s">
        <v>7557</v>
      </c>
      <c r="C2443" s="49"/>
      <c r="D2443" s="49"/>
      <c r="E2443" s="49"/>
      <c r="F2443" s="49"/>
      <c r="G2443" s="49" t="s">
        <v>983</v>
      </c>
      <c r="H2443" s="49"/>
      <c r="I2443" s="49"/>
      <c r="J2443" s="49" t="s">
        <v>984</v>
      </c>
      <c r="L2443" t="e">
        <v>#VALUE!</v>
      </c>
      <c r="M2443">
        <f t="shared" si="38"/>
        <v>0</v>
      </c>
    </row>
    <row r="2444" spans="1:13" ht="12.75" customHeight="1" x14ac:dyDescent="0.25">
      <c r="A2444" s="48" t="s">
        <v>7558</v>
      </c>
      <c r="B2444" s="48" t="s">
        <v>7559</v>
      </c>
      <c r="C2444" s="49"/>
      <c r="D2444" s="49"/>
      <c r="E2444" s="49"/>
      <c r="F2444" s="49"/>
      <c r="G2444" s="49" t="s">
        <v>983</v>
      </c>
      <c r="H2444" s="49"/>
      <c r="I2444" s="49"/>
      <c r="J2444" s="49" t="s">
        <v>984</v>
      </c>
      <c r="L2444" t="e">
        <v>#VALUE!</v>
      </c>
      <c r="M2444">
        <f t="shared" si="38"/>
        <v>0</v>
      </c>
    </row>
    <row r="2445" spans="1:13" ht="12.75" customHeight="1" x14ac:dyDescent="0.25">
      <c r="A2445" s="48" t="s">
        <v>7560</v>
      </c>
      <c r="B2445" s="48" t="s">
        <v>7561</v>
      </c>
      <c r="C2445" s="49"/>
      <c r="D2445" s="49"/>
      <c r="E2445" s="49"/>
      <c r="F2445" s="49"/>
      <c r="G2445" s="49" t="s">
        <v>983</v>
      </c>
      <c r="H2445" s="49"/>
      <c r="I2445" s="49"/>
      <c r="J2445" s="49" t="s">
        <v>984</v>
      </c>
      <c r="L2445" t="e">
        <v>#VALUE!</v>
      </c>
      <c r="M2445">
        <f t="shared" si="38"/>
        <v>0</v>
      </c>
    </row>
    <row r="2446" spans="1:13" ht="12.75" customHeight="1" x14ac:dyDescent="0.25">
      <c r="A2446" s="48" t="s">
        <v>7562</v>
      </c>
      <c r="B2446" s="48" t="s">
        <v>7563</v>
      </c>
      <c r="C2446" s="49"/>
      <c r="D2446" s="49"/>
      <c r="E2446" s="49"/>
      <c r="F2446" s="49"/>
      <c r="G2446" s="49" t="s">
        <v>983</v>
      </c>
      <c r="H2446" s="49"/>
      <c r="I2446" s="49"/>
      <c r="J2446" s="49" t="s">
        <v>984</v>
      </c>
      <c r="L2446" t="e">
        <v>#VALUE!</v>
      </c>
      <c r="M2446">
        <f t="shared" si="38"/>
        <v>0</v>
      </c>
    </row>
    <row r="2447" spans="1:13" ht="12.75" customHeight="1" x14ac:dyDescent="0.25">
      <c r="A2447" s="48" t="s">
        <v>7564</v>
      </c>
      <c r="B2447" s="48" t="s">
        <v>7565</v>
      </c>
      <c r="C2447" s="49"/>
      <c r="D2447" s="49"/>
      <c r="E2447" s="49"/>
      <c r="F2447" s="49"/>
      <c r="G2447" s="49" t="s">
        <v>983</v>
      </c>
      <c r="H2447" s="49"/>
      <c r="I2447" s="49"/>
      <c r="J2447" s="49" t="s">
        <v>984</v>
      </c>
      <c r="L2447" t="e">
        <v>#VALUE!</v>
      </c>
      <c r="M2447">
        <f t="shared" si="38"/>
        <v>0</v>
      </c>
    </row>
    <row r="2448" spans="1:13" ht="12.75" customHeight="1" x14ac:dyDescent="0.25">
      <c r="A2448" s="48" t="s">
        <v>7566</v>
      </c>
      <c r="B2448" s="48" t="s">
        <v>7567</v>
      </c>
      <c r="C2448" s="49"/>
      <c r="D2448" s="49"/>
      <c r="E2448" s="49"/>
      <c r="F2448" s="49"/>
      <c r="G2448" s="49" t="s">
        <v>983</v>
      </c>
      <c r="H2448" s="49"/>
      <c r="I2448" s="49"/>
      <c r="J2448" s="49" t="s">
        <v>984</v>
      </c>
      <c r="L2448" t="e">
        <v>#VALUE!</v>
      </c>
      <c r="M2448">
        <f t="shared" si="38"/>
        <v>0</v>
      </c>
    </row>
    <row r="2449" spans="1:13" ht="12.75" customHeight="1" x14ac:dyDescent="0.25">
      <c r="A2449" s="48" t="s">
        <v>7568</v>
      </c>
      <c r="B2449" s="48" t="s">
        <v>7569</v>
      </c>
      <c r="C2449" s="49"/>
      <c r="D2449" s="49"/>
      <c r="E2449" s="49"/>
      <c r="F2449" s="49"/>
      <c r="G2449" s="49" t="s">
        <v>983</v>
      </c>
      <c r="H2449" s="49"/>
      <c r="I2449" s="49"/>
      <c r="J2449" s="49" t="s">
        <v>984</v>
      </c>
      <c r="L2449" t="e">
        <v>#VALUE!</v>
      </c>
      <c r="M2449">
        <f t="shared" si="38"/>
        <v>0</v>
      </c>
    </row>
    <row r="2450" spans="1:13" ht="12.75" customHeight="1" x14ac:dyDescent="0.25">
      <c r="A2450" s="48" t="s">
        <v>7570</v>
      </c>
      <c r="B2450" s="48" t="s">
        <v>7571</v>
      </c>
      <c r="C2450" s="49"/>
      <c r="D2450" s="49"/>
      <c r="E2450" s="49"/>
      <c r="F2450" s="49"/>
      <c r="G2450" s="49" t="s">
        <v>983</v>
      </c>
      <c r="H2450" s="49"/>
      <c r="I2450" s="49"/>
      <c r="J2450" s="49" t="s">
        <v>984</v>
      </c>
      <c r="L2450" t="e">
        <v>#VALUE!</v>
      </c>
      <c r="M2450">
        <f t="shared" si="38"/>
        <v>0</v>
      </c>
    </row>
    <row r="2451" spans="1:13" ht="12.75" customHeight="1" x14ac:dyDescent="0.25">
      <c r="A2451" s="48" t="s">
        <v>7572</v>
      </c>
      <c r="B2451" s="48" t="s">
        <v>7571</v>
      </c>
      <c r="C2451" s="49"/>
      <c r="D2451" s="49"/>
      <c r="E2451" s="49"/>
      <c r="F2451" s="49"/>
      <c r="G2451" s="49" t="s">
        <v>983</v>
      </c>
      <c r="H2451" s="49"/>
      <c r="I2451" s="49"/>
      <c r="J2451" s="49" t="s">
        <v>984</v>
      </c>
      <c r="L2451" t="e">
        <v>#VALUE!</v>
      </c>
      <c r="M2451">
        <f t="shared" si="38"/>
        <v>0</v>
      </c>
    </row>
    <row r="2452" spans="1:13" ht="12.75" customHeight="1" x14ac:dyDescent="0.25">
      <c r="A2452" s="48" t="s">
        <v>7573</v>
      </c>
      <c r="B2452" s="48" t="s">
        <v>7571</v>
      </c>
      <c r="C2452" s="49"/>
      <c r="D2452" s="49"/>
      <c r="E2452" s="49"/>
      <c r="F2452" s="49"/>
      <c r="G2452" s="49" t="s">
        <v>983</v>
      </c>
      <c r="H2452" s="49"/>
      <c r="I2452" s="49"/>
      <c r="J2452" s="49" t="s">
        <v>984</v>
      </c>
      <c r="L2452" t="e">
        <v>#VALUE!</v>
      </c>
      <c r="M2452">
        <f t="shared" si="38"/>
        <v>0</v>
      </c>
    </row>
    <row r="2453" spans="1:13" ht="12.75" customHeight="1" x14ac:dyDescent="0.25">
      <c r="A2453" s="48" t="s">
        <v>7574</v>
      </c>
      <c r="B2453" s="48" t="s">
        <v>7571</v>
      </c>
      <c r="C2453" s="49"/>
      <c r="D2453" s="49"/>
      <c r="E2453" s="49"/>
      <c r="F2453" s="49"/>
      <c r="G2453" s="49" t="s">
        <v>983</v>
      </c>
      <c r="H2453" s="49"/>
      <c r="I2453" s="49"/>
      <c r="J2453" s="49" t="s">
        <v>984</v>
      </c>
      <c r="L2453" t="e">
        <v>#VALUE!</v>
      </c>
      <c r="M2453">
        <f t="shared" si="38"/>
        <v>0</v>
      </c>
    </row>
    <row r="2454" spans="1:13" ht="12.75" customHeight="1" x14ac:dyDescent="0.25">
      <c r="A2454" s="48" t="s">
        <v>7575</v>
      </c>
      <c r="B2454" s="48" t="s">
        <v>7571</v>
      </c>
      <c r="C2454" s="49"/>
      <c r="D2454" s="49"/>
      <c r="E2454" s="49"/>
      <c r="F2454" s="49"/>
      <c r="G2454" s="49" t="s">
        <v>983</v>
      </c>
      <c r="H2454" s="49"/>
      <c r="I2454" s="49"/>
      <c r="J2454" s="49" t="s">
        <v>984</v>
      </c>
      <c r="L2454" t="e">
        <v>#VALUE!</v>
      </c>
      <c r="M2454">
        <f t="shared" si="38"/>
        <v>0</v>
      </c>
    </row>
    <row r="2455" spans="1:13" ht="12.75" customHeight="1" x14ac:dyDescent="0.25">
      <c r="A2455" s="48" t="s">
        <v>7576</v>
      </c>
      <c r="B2455" s="48" t="s">
        <v>7577</v>
      </c>
      <c r="C2455" s="49"/>
      <c r="D2455" s="49"/>
      <c r="E2455" s="49"/>
      <c r="F2455" s="49"/>
      <c r="G2455" s="49" t="s">
        <v>983</v>
      </c>
      <c r="H2455" s="49"/>
      <c r="I2455" s="49"/>
      <c r="J2455" s="49" t="s">
        <v>984</v>
      </c>
      <c r="L2455" t="e">
        <v>#VALUE!</v>
      </c>
      <c r="M2455">
        <f t="shared" si="38"/>
        <v>0</v>
      </c>
    </row>
    <row r="2456" spans="1:13" ht="12.75" customHeight="1" x14ac:dyDescent="0.25">
      <c r="A2456" s="48" t="s">
        <v>7578</v>
      </c>
      <c r="B2456" s="48" t="s">
        <v>7579</v>
      </c>
      <c r="C2456" s="49"/>
      <c r="D2456" s="49"/>
      <c r="E2456" s="49"/>
      <c r="F2456" s="49"/>
      <c r="G2456" s="49" t="s">
        <v>983</v>
      </c>
      <c r="H2456" s="49"/>
      <c r="I2456" s="49"/>
      <c r="J2456" s="49" t="s">
        <v>984</v>
      </c>
      <c r="L2456" t="e">
        <v>#VALUE!</v>
      </c>
      <c r="M2456">
        <f t="shared" si="38"/>
        <v>0</v>
      </c>
    </row>
    <row r="2457" spans="1:13" ht="12.75" customHeight="1" x14ac:dyDescent="0.25">
      <c r="A2457" s="48" t="s">
        <v>7580</v>
      </c>
      <c r="B2457" s="48" t="s">
        <v>7581</v>
      </c>
      <c r="C2457" s="49"/>
      <c r="D2457" s="49"/>
      <c r="E2457" s="49"/>
      <c r="F2457" s="49"/>
      <c r="G2457" s="49" t="s">
        <v>983</v>
      </c>
      <c r="H2457" s="49"/>
      <c r="I2457" s="49"/>
      <c r="J2457" s="49" t="s">
        <v>984</v>
      </c>
      <c r="L2457" t="e">
        <v>#VALUE!</v>
      </c>
      <c r="M2457">
        <f t="shared" si="38"/>
        <v>0</v>
      </c>
    </row>
    <row r="2458" spans="1:13" ht="12.75" customHeight="1" x14ac:dyDescent="0.25">
      <c r="A2458" s="48" t="s">
        <v>7582</v>
      </c>
      <c r="B2458" s="48" t="s">
        <v>7583</v>
      </c>
      <c r="C2458" s="49"/>
      <c r="D2458" s="49"/>
      <c r="E2458" s="49"/>
      <c r="F2458" s="49"/>
      <c r="G2458" s="49" t="s">
        <v>983</v>
      </c>
      <c r="H2458" s="49"/>
      <c r="I2458" s="49"/>
      <c r="J2458" s="49" t="s">
        <v>984</v>
      </c>
      <c r="L2458" t="e">
        <v>#VALUE!</v>
      </c>
      <c r="M2458">
        <f t="shared" si="38"/>
        <v>0</v>
      </c>
    </row>
    <row r="2459" spans="1:13" ht="12.75" customHeight="1" x14ac:dyDescent="0.25">
      <c r="A2459" s="48" t="s">
        <v>7584</v>
      </c>
      <c r="B2459" s="48" t="s">
        <v>7585</v>
      </c>
      <c r="C2459" s="49"/>
      <c r="D2459" s="49"/>
      <c r="E2459" s="49"/>
      <c r="F2459" s="49"/>
      <c r="G2459" s="49" t="s">
        <v>983</v>
      </c>
      <c r="H2459" s="49"/>
      <c r="I2459" s="49"/>
      <c r="J2459" s="49" t="s">
        <v>984</v>
      </c>
      <c r="L2459" t="e">
        <v>#VALUE!</v>
      </c>
      <c r="M2459">
        <f t="shared" si="38"/>
        <v>0</v>
      </c>
    </row>
    <row r="2460" spans="1:13" ht="12.75" customHeight="1" x14ac:dyDescent="0.25">
      <c r="A2460" s="48" t="s">
        <v>7586</v>
      </c>
      <c r="B2460" s="48" t="s">
        <v>7587</v>
      </c>
      <c r="C2460" s="49"/>
      <c r="D2460" s="49"/>
      <c r="E2460" s="49"/>
      <c r="F2460" s="49"/>
      <c r="G2460" s="49" t="s">
        <v>983</v>
      </c>
      <c r="H2460" s="49"/>
      <c r="I2460" s="49"/>
      <c r="J2460" s="49" t="s">
        <v>984</v>
      </c>
      <c r="L2460" t="e">
        <v>#VALUE!</v>
      </c>
      <c r="M2460">
        <f t="shared" si="38"/>
        <v>0</v>
      </c>
    </row>
    <row r="2461" spans="1:13" ht="12.75" customHeight="1" x14ac:dyDescent="0.25">
      <c r="A2461" s="48" t="s">
        <v>7588</v>
      </c>
      <c r="B2461" s="48" t="s">
        <v>7589</v>
      </c>
      <c r="C2461" s="49"/>
      <c r="D2461" s="49"/>
      <c r="E2461" s="49"/>
      <c r="F2461" s="49"/>
      <c r="G2461" s="49" t="s">
        <v>983</v>
      </c>
      <c r="H2461" s="49"/>
      <c r="I2461" s="49"/>
      <c r="J2461" s="49" t="s">
        <v>984</v>
      </c>
      <c r="L2461" t="e">
        <v>#VALUE!</v>
      </c>
      <c r="M2461">
        <f t="shared" si="38"/>
        <v>0</v>
      </c>
    </row>
    <row r="2462" spans="1:13" ht="12.75" customHeight="1" x14ac:dyDescent="0.25">
      <c r="A2462" s="48" t="s">
        <v>7590</v>
      </c>
      <c r="B2462" s="48" t="s">
        <v>7591</v>
      </c>
      <c r="C2462" s="49"/>
      <c r="D2462" s="49"/>
      <c r="E2462" s="49"/>
      <c r="F2462" s="49"/>
      <c r="G2462" s="49" t="s">
        <v>983</v>
      </c>
      <c r="H2462" s="49"/>
      <c r="I2462" s="49"/>
      <c r="J2462" s="49" t="s">
        <v>984</v>
      </c>
      <c r="L2462" t="e">
        <v>#VALUE!</v>
      </c>
      <c r="M2462">
        <f t="shared" si="38"/>
        <v>0</v>
      </c>
    </row>
    <row r="2463" spans="1:13" ht="12.75" customHeight="1" x14ac:dyDescent="0.25">
      <c r="A2463" s="48" t="s">
        <v>7592</v>
      </c>
      <c r="B2463" s="48" t="s">
        <v>7593</v>
      </c>
      <c r="C2463" s="49"/>
      <c r="D2463" s="49"/>
      <c r="E2463" s="49"/>
      <c r="F2463" s="49"/>
      <c r="G2463" s="49" t="s">
        <v>983</v>
      </c>
      <c r="H2463" s="49"/>
      <c r="I2463" s="49"/>
      <c r="J2463" s="49" t="s">
        <v>984</v>
      </c>
      <c r="L2463" t="e">
        <v>#VALUE!</v>
      </c>
      <c r="M2463">
        <f t="shared" si="38"/>
        <v>0</v>
      </c>
    </row>
    <row r="2464" spans="1:13" ht="12.75" customHeight="1" x14ac:dyDescent="0.25">
      <c r="A2464" s="48" t="s">
        <v>7594</v>
      </c>
      <c r="B2464" s="48" t="s">
        <v>7595</v>
      </c>
      <c r="C2464" s="49"/>
      <c r="D2464" s="49"/>
      <c r="E2464" s="49"/>
      <c r="F2464" s="49"/>
      <c r="G2464" s="49" t="s">
        <v>983</v>
      </c>
      <c r="H2464" s="49"/>
      <c r="I2464" s="49"/>
      <c r="J2464" s="49" t="s">
        <v>984</v>
      </c>
      <c r="L2464" t="e">
        <v>#VALUE!</v>
      </c>
      <c r="M2464">
        <f t="shared" si="38"/>
        <v>0</v>
      </c>
    </row>
    <row r="2465" spans="1:13" ht="12.75" customHeight="1" x14ac:dyDescent="0.25">
      <c r="A2465" s="48" t="s">
        <v>7596</v>
      </c>
      <c r="B2465" s="48" t="s">
        <v>5839</v>
      </c>
      <c r="C2465" s="49"/>
      <c r="D2465" s="49"/>
      <c r="E2465" s="49"/>
      <c r="F2465" s="49"/>
      <c r="G2465" s="49" t="s">
        <v>983</v>
      </c>
      <c r="H2465" s="49"/>
      <c r="I2465" s="49"/>
      <c r="J2465" s="49" t="s">
        <v>984</v>
      </c>
      <c r="L2465" t="e">
        <v>#VALUE!</v>
      </c>
      <c r="M2465">
        <f t="shared" si="38"/>
        <v>0</v>
      </c>
    </row>
    <row r="2466" spans="1:13" ht="12.75" customHeight="1" x14ac:dyDescent="0.25">
      <c r="A2466" s="48" t="s">
        <v>7597</v>
      </c>
      <c r="B2466" s="48" t="s">
        <v>5839</v>
      </c>
      <c r="C2466" s="49"/>
      <c r="D2466" s="49"/>
      <c r="E2466" s="49"/>
      <c r="F2466" s="49"/>
      <c r="G2466" s="49" t="s">
        <v>983</v>
      </c>
      <c r="H2466" s="49"/>
      <c r="I2466" s="49"/>
      <c r="J2466" s="49" t="s">
        <v>984</v>
      </c>
      <c r="L2466" t="e">
        <v>#VALUE!</v>
      </c>
      <c r="M2466">
        <f t="shared" si="38"/>
        <v>0</v>
      </c>
    </row>
    <row r="2467" spans="1:13" ht="12.75" customHeight="1" x14ac:dyDescent="0.25">
      <c r="A2467" s="48" t="s">
        <v>7598</v>
      </c>
      <c r="B2467" s="48" t="s">
        <v>5839</v>
      </c>
      <c r="C2467" s="49"/>
      <c r="D2467" s="49"/>
      <c r="E2467" s="49"/>
      <c r="F2467" s="49"/>
      <c r="G2467" s="49" t="s">
        <v>983</v>
      </c>
      <c r="H2467" s="49"/>
      <c r="I2467" s="49"/>
      <c r="J2467" s="49" t="s">
        <v>984</v>
      </c>
      <c r="L2467" t="e">
        <v>#VALUE!</v>
      </c>
      <c r="M2467">
        <f t="shared" si="38"/>
        <v>0</v>
      </c>
    </row>
    <row r="2468" spans="1:13" ht="12.75" customHeight="1" x14ac:dyDescent="0.25">
      <c r="A2468" s="48" t="s">
        <v>7599</v>
      </c>
      <c r="B2468" s="48" t="s">
        <v>5839</v>
      </c>
      <c r="C2468" s="49"/>
      <c r="D2468" s="49"/>
      <c r="E2468" s="49"/>
      <c r="F2468" s="49"/>
      <c r="G2468" s="49" t="s">
        <v>983</v>
      </c>
      <c r="H2468" s="49"/>
      <c r="I2468" s="49"/>
      <c r="J2468" s="49" t="s">
        <v>984</v>
      </c>
      <c r="L2468" t="e">
        <v>#VALUE!</v>
      </c>
      <c r="M2468">
        <f t="shared" si="38"/>
        <v>0</v>
      </c>
    </row>
    <row r="2469" spans="1:13" ht="12.75" customHeight="1" x14ac:dyDescent="0.25">
      <c r="A2469" s="48" t="s">
        <v>7600</v>
      </c>
      <c r="B2469" s="48" t="s">
        <v>7601</v>
      </c>
      <c r="C2469" s="49"/>
      <c r="D2469" s="49"/>
      <c r="E2469" s="49"/>
      <c r="F2469" s="49"/>
      <c r="G2469" s="49" t="s">
        <v>983</v>
      </c>
      <c r="H2469" s="49"/>
      <c r="I2469" s="49"/>
      <c r="J2469" s="49" t="s">
        <v>984</v>
      </c>
      <c r="L2469" t="e">
        <v>#VALUE!</v>
      </c>
      <c r="M2469">
        <f t="shared" si="38"/>
        <v>0</v>
      </c>
    </row>
    <row r="2470" spans="1:13" ht="12.75" customHeight="1" x14ac:dyDescent="0.25">
      <c r="A2470" s="48" t="s">
        <v>7602</v>
      </c>
      <c r="B2470" s="48" t="s">
        <v>7603</v>
      </c>
      <c r="C2470" s="49"/>
      <c r="D2470" s="49"/>
      <c r="E2470" s="49"/>
      <c r="F2470" s="49"/>
      <c r="G2470" s="49" t="s">
        <v>983</v>
      </c>
      <c r="H2470" s="49"/>
      <c r="I2470" s="49"/>
      <c r="J2470" s="49" t="s">
        <v>984</v>
      </c>
      <c r="L2470" t="e">
        <v>#VALUE!</v>
      </c>
      <c r="M2470">
        <f t="shared" si="38"/>
        <v>0</v>
      </c>
    </row>
    <row r="2471" spans="1:13" ht="12.75" customHeight="1" x14ac:dyDescent="0.25">
      <c r="A2471" s="48" t="s">
        <v>7604</v>
      </c>
      <c r="B2471" s="48" t="s">
        <v>7605</v>
      </c>
      <c r="C2471" s="49"/>
      <c r="D2471" s="49"/>
      <c r="E2471" s="49"/>
      <c r="F2471" s="49"/>
      <c r="G2471" s="49" t="s">
        <v>983</v>
      </c>
      <c r="H2471" s="49"/>
      <c r="I2471" s="49"/>
      <c r="J2471" s="49" t="s">
        <v>984</v>
      </c>
      <c r="L2471" t="e">
        <v>#VALUE!</v>
      </c>
      <c r="M2471">
        <f t="shared" si="38"/>
        <v>0</v>
      </c>
    </row>
    <row r="2472" spans="1:13" ht="12.75" customHeight="1" x14ac:dyDescent="0.25">
      <c r="A2472" s="48" t="s">
        <v>7606</v>
      </c>
      <c r="B2472" s="48" t="s">
        <v>7607</v>
      </c>
      <c r="C2472" s="49"/>
      <c r="D2472" s="49"/>
      <c r="E2472" s="49"/>
      <c r="F2472" s="49"/>
      <c r="G2472" s="49" t="s">
        <v>983</v>
      </c>
      <c r="H2472" s="49"/>
      <c r="I2472" s="49"/>
      <c r="J2472" s="49" t="s">
        <v>984</v>
      </c>
      <c r="L2472" t="e">
        <v>#VALUE!</v>
      </c>
      <c r="M2472">
        <f t="shared" si="38"/>
        <v>0</v>
      </c>
    </row>
    <row r="2473" spans="1:13" ht="12.75" customHeight="1" x14ac:dyDescent="0.25">
      <c r="A2473" s="48" t="s">
        <v>7608</v>
      </c>
      <c r="B2473" s="48" t="s">
        <v>7609</v>
      </c>
      <c r="C2473" s="49"/>
      <c r="D2473" s="49"/>
      <c r="E2473" s="49"/>
      <c r="F2473" s="49"/>
      <c r="G2473" s="49" t="s">
        <v>983</v>
      </c>
      <c r="H2473" s="49"/>
      <c r="I2473" s="49"/>
      <c r="J2473" s="49" t="s">
        <v>984</v>
      </c>
      <c r="L2473" t="e">
        <v>#VALUE!</v>
      </c>
      <c r="M2473">
        <f t="shared" si="38"/>
        <v>0</v>
      </c>
    </row>
    <row r="2474" spans="1:13" ht="12.75" customHeight="1" x14ac:dyDescent="0.25">
      <c r="A2474" s="48" t="s">
        <v>7610</v>
      </c>
      <c r="B2474" s="48" t="s">
        <v>7611</v>
      </c>
      <c r="C2474" s="49"/>
      <c r="D2474" s="49"/>
      <c r="E2474" s="49"/>
      <c r="F2474" s="49"/>
      <c r="G2474" s="49" t="s">
        <v>983</v>
      </c>
      <c r="H2474" s="49"/>
      <c r="I2474" s="49"/>
      <c r="J2474" s="49" t="s">
        <v>984</v>
      </c>
      <c r="L2474" t="e">
        <v>#VALUE!</v>
      </c>
      <c r="M2474">
        <f t="shared" si="38"/>
        <v>0</v>
      </c>
    </row>
    <row r="2475" spans="1:13" ht="12.75" customHeight="1" x14ac:dyDescent="0.25">
      <c r="A2475" s="47" t="s">
        <v>7343</v>
      </c>
      <c r="B2475" s="85" t="s">
        <v>7344</v>
      </c>
      <c r="C2475" s="86"/>
      <c r="D2475" s="86"/>
      <c r="L2475">
        <v>10</v>
      </c>
      <c r="M2475">
        <f t="shared" si="38"/>
        <v>0</v>
      </c>
    </row>
    <row r="2476" spans="1:13" ht="12.75" customHeight="1" x14ac:dyDescent="0.25">
      <c r="A2476" s="48" t="s">
        <v>7612</v>
      </c>
      <c r="B2476" s="48" t="s">
        <v>7613</v>
      </c>
      <c r="C2476" s="49"/>
      <c r="D2476" s="49"/>
      <c r="E2476" s="49"/>
      <c r="F2476" s="49"/>
      <c r="G2476" s="49" t="s">
        <v>983</v>
      </c>
      <c r="H2476" s="49"/>
      <c r="I2476" s="49"/>
      <c r="J2476" s="49" t="s">
        <v>984</v>
      </c>
      <c r="L2476" t="e">
        <v>#VALUE!</v>
      </c>
      <c r="M2476">
        <f t="shared" si="38"/>
        <v>0</v>
      </c>
    </row>
    <row r="2477" spans="1:13" ht="12.75" customHeight="1" x14ac:dyDescent="0.25">
      <c r="A2477" s="48" t="s">
        <v>7614</v>
      </c>
      <c r="B2477" s="48" t="s">
        <v>7613</v>
      </c>
      <c r="C2477" s="49"/>
      <c r="D2477" s="49"/>
      <c r="E2477" s="49"/>
      <c r="F2477" s="49"/>
      <c r="G2477" s="49" t="s">
        <v>983</v>
      </c>
      <c r="H2477" s="49"/>
      <c r="I2477" s="49"/>
      <c r="J2477" s="49" t="s">
        <v>984</v>
      </c>
      <c r="L2477" t="e">
        <v>#VALUE!</v>
      </c>
      <c r="M2477">
        <f t="shared" si="38"/>
        <v>0</v>
      </c>
    </row>
    <row r="2478" spans="1:13" ht="12.75" customHeight="1" x14ac:dyDescent="0.25">
      <c r="A2478" s="48" t="s">
        <v>7615</v>
      </c>
      <c r="B2478" s="48" t="s">
        <v>7616</v>
      </c>
      <c r="C2478" s="49"/>
      <c r="D2478" s="49"/>
      <c r="E2478" s="49"/>
      <c r="F2478" s="49"/>
      <c r="G2478" s="49" t="s">
        <v>983</v>
      </c>
      <c r="H2478" s="49"/>
      <c r="I2478" s="49"/>
      <c r="J2478" s="49" t="s">
        <v>984</v>
      </c>
      <c r="L2478" t="e">
        <v>#VALUE!</v>
      </c>
      <c r="M2478">
        <f t="shared" si="38"/>
        <v>0</v>
      </c>
    </row>
    <row r="2479" spans="1:13" ht="12.75" customHeight="1" x14ac:dyDescent="0.25">
      <c r="A2479" s="48" t="s">
        <v>7617</v>
      </c>
      <c r="B2479" s="48" t="s">
        <v>7618</v>
      </c>
      <c r="C2479" s="49"/>
      <c r="D2479" s="49"/>
      <c r="E2479" s="49"/>
      <c r="F2479" s="49"/>
      <c r="G2479" s="49" t="s">
        <v>983</v>
      </c>
      <c r="H2479" s="49"/>
      <c r="I2479" s="49"/>
      <c r="J2479" s="49" t="s">
        <v>984</v>
      </c>
      <c r="L2479" t="e">
        <v>#VALUE!</v>
      </c>
      <c r="M2479">
        <f t="shared" si="38"/>
        <v>0</v>
      </c>
    </row>
    <row r="2480" spans="1:13" ht="12.75" customHeight="1" x14ac:dyDescent="0.25">
      <c r="A2480" s="48" t="s">
        <v>7619</v>
      </c>
      <c r="B2480" s="48" t="s">
        <v>7618</v>
      </c>
      <c r="C2480" s="49"/>
      <c r="D2480" s="49"/>
      <c r="E2480" s="49"/>
      <c r="F2480" s="49"/>
      <c r="G2480" s="49" t="s">
        <v>983</v>
      </c>
      <c r="H2480" s="49"/>
      <c r="I2480" s="49"/>
      <c r="J2480" s="49" t="s">
        <v>984</v>
      </c>
      <c r="L2480" t="e">
        <v>#VALUE!</v>
      </c>
      <c r="M2480">
        <f t="shared" si="38"/>
        <v>0</v>
      </c>
    </row>
    <row r="2481" spans="1:13" ht="12.75" customHeight="1" x14ac:dyDescent="0.25">
      <c r="A2481" s="48" t="s">
        <v>7620</v>
      </c>
      <c r="B2481" s="48" t="s">
        <v>7621</v>
      </c>
      <c r="C2481" s="49"/>
      <c r="D2481" s="49"/>
      <c r="E2481" s="49"/>
      <c r="F2481" s="49"/>
      <c r="G2481" s="49" t="s">
        <v>983</v>
      </c>
      <c r="H2481" s="49"/>
      <c r="I2481" s="49"/>
      <c r="J2481" s="49" t="s">
        <v>984</v>
      </c>
      <c r="L2481" t="e">
        <v>#VALUE!</v>
      </c>
      <c r="M2481">
        <f t="shared" si="38"/>
        <v>0</v>
      </c>
    </row>
    <row r="2482" spans="1:13" ht="12.75" customHeight="1" x14ac:dyDescent="0.25">
      <c r="A2482" s="48" t="s">
        <v>7622</v>
      </c>
      <c r="B2482" s="48" t="s">
        <v>7621</v>
      </c>
      <c r="C2482" s="49"/>
      <c r="D2482" s="49"/>
      <c r="E2482" s="49"/>
      <c r="F2482" s="49"/>
      <c r="G2482" s="49" t="s">
        <v>983</v>
      </c>
      <c r="H2482" s="49"/>
      <c r="I2482" s="49"/>
      <c r="J2482" s="49" t="s">
        <v>984</v>
      </c>
      <c r="L2482" t="e">
        <v>#VALUE!</v>
      </c>
      <c r="M2482">
        <f t="shared" si="38"/>
        <v>0</v>
      </c>
    </row>
    <row r="2483" spans="1:13" ht="12.75" customHeight="1" x14ac:dyDescent="0.25">
      <c r="A2483" s="48" t="s">
        <v>7623</v>
      </c>
      <c r="B2483" s="48" t="s">
        <v>7624</v>
      </c>
      <c r="C2483" s="49"/>
      <c r="D2483" s="49"/>
      <c r="E2483" s="49"/>
      <c r="F2483" s="49"/>
      <c r="G2483" s="49" t="s">
        <v>983</v>
      </c>
      <c r="H2483" s="49"/>
      <c r="I2483" s="49"/>
      <c r="J2483" s="49" t="s">
        <v>984</v>
      </c>
      <c r="L2483" t="e">
        <v>#VALUE!</v>
      </c>
      <c r="M2483">
        <f t="shared" si="38"/>
        <v>0</v>
      </c>
    </row>
    <row r="2484" spans="1:13" ht="12.75" customHeight="1" x14ac:dyDescent="0.25">
      <c r="A2484" s="48" t="s">
        <v>7625</v>
      </c>
      <c r="B2484" s="48" t="s">
        <v>7626</v>
      </c>
      <c r="C2484" s="49"/>
      <c r="D2484" s="49"/>
      <c r="E2484" s="49"/>
      <c r="F2484" s="49"/>
      <c r="G2484" s="49" t="s">
        <v>983</v>
      </c>
      <c r="H2484" s="49"/>
      <c r="I2484" s="49"/>
      <c r="J2484" s="49" t="s">
        <v>984</v>
      </c>
      <c r="L2484" t="e">
        <v>#VALUE!</v>
      </c>
      <c r="M2484">
        <f t="shared" si="38"/>
        <v>0</v>
      </c>
    </row>
    <row r="2485" spans="1:13" ht="12.75" customHeight="1" x14ac:dyDescent="0.25">
      <c r="A2485" s="48" t="s">
        <v>7627</v>
      </c>
      <c r="B2485" s="48" t="s">
        <v>7628</v>
      </c>
      <c r="C2485" s="49"/>
      <c r="D2485" s="49"/>
      <c r="E2485" s="49"/>
      <c r="F2485" s="49"/>
      <c r="G2485" s="49" t="s">
        <v>983</v>
      </c>
      <c r="H2485" s="49"/>
      <c r="I2485" s="49"/>
      <c r="J2485" s="49" t="s">
        <v>984</v>
      </c>
      <c r="L2485" t="e">
        <v>#VALUE!</v>
      </c>
      <c r="M2485">
        <f t="shared" si="38"/>
        <v>0</v>
      </c>
    </row>
    <row r="2486" spans="1:13" ht="12.75" customHeight="1" x14ac:dyDescent="0.25">
      <c r="A2486" s="48" t="s">
        <v>7629</v>
      </c>
      <c r="B2486" s="48" t="s">
        <v>7630</v>
      </c>
      <c r="C2486" s="49"/>
      <c r="D2486" s="49"/>
      <c r="E2486" s="49"/>
      <c r="F2486" s="49"/>
      <c r="G2486" s="49" t="s">
        <v>983</v>
      </c>
      <c r="H2486" s="49"/>
      <c r="I2486" s="49"/>
      <c r="J2486" s="49" t="s">
        <v>984</v>
      </c>
      <c r="L2486" t="e">
        <v>#VALUE!</v>
      </c>
      <c r="M2486">
        <f t="shared" si="38"/>
        <v>0</v>
      </c>
    </row>
    <row r="2487" spans="1:13" ht="12.75" customHeight="1" x14ac:dyDescent="0.25">
      <c r="A2487" s="48" t="s">
        <v>7631</v>
      </c>
      <c r="B2487" s="48" t="s">
        <v>7632</v>
      </c>
      <c r="C2487" s="49"/>
      <c r="D2487" s="49"/>
      <c r="E2487" s="49"/>
      <c r="F2487" s="49"/>
      <c r="G2487" s="49" t="s">
        <v>983</v>
      </c>
      <c r="H2487" s="49"/>
      <c r="I2487" s="49"/>
      <c r="J2487" s="49" t="s">
        <v>984</v>
      </c>
      <c r="L2487" t="e">
        <v>#VALUE!</v>
      </c>
      <c r="M2487">
        <f t="shared" si="38"/>
        <v>0</v>
      </c>
    </row>
    <row r="2488" spans="1:13" ht="12.75" customHeight="1" x14ac:dyDescent="0.25">
      <c r="A2488" s="48" t="s">
        <v>7633</v>
      </c>
      <c r="B2488" s="48" t="s">
        <v>7634</v>
      </c>
      <c r="C2488" s="49"/>
      <c r="D2488" s="49"/>
      <c r="E2488" s="49"/>
      <c r="F2488" s="49"/>
      <c r="G2488" s="49" t="s">
        <v>983</v>
      </c>
      <c r="H2488" s="49"/>
      <c r="I2488" s="49"/>
      <c r="J2488" s="49" t="s">
        <v>984</v>
      </c>
      <c r="L2488" t="e">
        <v>#VALUE!</v>
      </c>
      <c r="M2488">
        <f t="shared" si="38"/>
        <v>0</v>
      </c>
    </row>
    <row r="2489" spans="1:13" ht="12.75" customHeight="1" x14ac:dyDescent="0.25">
      <c r="A2489" s="48" t="s">
        <v>7635</v>
      </c>
      <c r="B2489" s="48" t="s">
        <v>7636</v>
      </c>
      <c r="C2489" s="49"/>
      <c r="D2489" s="49"/>
      <c r="E2489" s="49"/>
      <c r="F2489" s="49"/>
      <c r="G2489" s="49" t="s">
        <v>983</v>
      </c>
      <c r="H2489" s="49"/>
      <c r="I2489" s="49"/>
      <c r="J2489" s="49" t="s">
        <v>984</v>
      </c>
      <c r="L2489" t="e">
        <v>#VALUE!</v>
      </c>
      <c r="M2489">
        <f t="shared" si="38"/>
        <v>0</v>
      </c>
    </row>
    <row r="2490" spans="1:13" ht="12.75" customHeight="1" x14ac:dyDescent="0.25">
      <c r="A2490" s="48" t="s">
        <v>7637</v>
      </c>
      <c r="B2490" s="48" t="s">
        <v>7638</v>
      </c>
      <c r="C2490" s="49"/>
      <c r="D2490" s="49"/>
      <c r="E2490" s="49"/>
      <c r="F2490" s="49"/>
      <c r="G2490" s="49" t="s">
        <v>983</v>
      </c>
      <c r="H2490" s="49"/>
      <c r="I2490" s="49"/>
      <c r="J2490" s="49" t="s">
        <v>984</v>
      </c>
      <c r="L2490" t="e">
        <v>#VALUE!</v>
      </c>
      <c r="M2490">
        <f t="shared" si="38"/>
        <v>0</v>
      </c>
    </row>
    <row r="2491" spans="1:13" ht="12.75" customHeight="1" x14ac:dyDescent="0.25">
      <c r="A2491" s="48" t="s">
        <v>7639</v>
      </c>
      <c r="B2491" s="48" t="s">
        <v>5845</v>
      </c>
      <c r="C2491" s="49"/>
      <c r="D2491" s="49"/>
      <c r="E2491" s="49"/>
      <c r="F2491" s="49"/>
      <c r="G2491" s="49" t="s">
        <v>983</v>
      </c>
      <c r="H2491" s="49"/>
      <c r="I2491" s="49"/>
      <c r="J2491" s="49" t="s">
        <v>984</v>
      </c>
      <c r="L2491" t="e">
        <v>#VALUE!</v>
      </c>
      <c r="M2491">
        <f t="shared" si="38"/>
        <v>0</v>
      </c>
    </row>
    <row r="2492" spans="1:13" ht="12.75" customHeight="1" x14ac:dyDescent="0.25">
      <c r="A2492" s="48" t="s">
        <v>7640</v>
      </c>
      <c r="B2492" s="48" t="s">
        <v>5847</v>
      </c>
      <c r="C2492" s="49"/>
      <c r="D2492" s="49"/>
      <c r="E2492" s="49"/>
      <c r="F2492" s="49"/>
      <c r="G2492" s="49" t="s">
        <v>983</v>
      </c>
      <c r="H2492" s="49"/>
      <c r="I2492" s="49"/>
      <c r="J2492" s="49" t="s">
        <v>984</v>
      </c>
      <c r="L2492" t="e">
        <v>#VALUE!</v>
      </c>
      <c r="M2492">
        <f t="shared" si="38"/>
        <v>0</v>
      </c>
    </row>
    <row r="2493" spans="1:13" ht="12.75" customHeight="1" x14ac:dyDescent="0.25">
      <c r="A2493" s="48" t="s">
        <v>7641</v>
      </c>
      <c r="B2493" s="48" t="s">
        <v>5849</v>
      </c>
      <c r="C2493" s="49"/>
      <c r="D2493" s="49"/>
      <c r="E2493" s="49"/>
      <c r="F2493" s="49"/>
      <c r="G2493" s="49" t="s">
        <v>983</v>
      </c>
      <c r="H2493" s="49"/>
      <c r="I2493" s="49"/>
      <c r="J2493" s="49" t="s">
        <v>984</v>
      </c>
      <c r="L2493" t="e">
        <v>#VALUE!</v>
      </c>
      <c r="M2493">
        <f t="shared" si="38"/>
        <v>0</v>
      </c>
    </row>
    <row r="2494" spans="1:13" ht="12.75" customHeight="1" x14ac:dyDescent="0.25">
      <c r="A2494" s="48" t="s">
        <v>7642</v>
      </c>
      <c r="B2494" s="48" t="s">
        <v>5851</v>
      </c>
      <c r="C2494" s="49"/>
      <c r="D2494" s="49"/>
      <c r="E2494" s="49"/>
      <c r="F2494" s="49"/>
      <c r="G2494" s="49" t="s">
        <v>983</v>
      </c>
      <c r="H2494" s="49"/>
      <c r="I2494" s="49"/>
      <c r="J2494" s="49" t="s">
        <v>984</v>
      </c>
      <c r="L2494" t="e">
        <v>#VALUE!</v>
      </c>
      <c r="M2494">
        <f t="shared" si="38"/>
        <v>0</v>
      </c>
    </row>
    <row r="2495" spans="1:13" ht="12.75" customHeight="1" x14ac:dyDescent="0.25">
      <c r="A2495" s="48" t="s">
        <v>7643</v>
      </c>
      <c r="B2495" s="48" t="s">
        <v>5853</v>
      </c>
      <c r="C2495" s="49"/>
      <c r="D2495" s="49"/>
      <c r="E2495" s="49"/>
      <c r="F2495" s="49"/>
      <c r="G2495" s="49" t="s">
        <v>983</v>
      </c>
      <c r="H2495" s="49"/>
      <c r="I2495" s="49"/>
      <c r="J2495" s="49" t="s">
        <v>984</v>
      </c>
      <c r="L2495" t="e">
        <v>#VALUE!</v>
      </c>
      <c r="M2495">
        <f t="shared" si="38"/>
        <v>0</v>
      </c>
    </row>
    <row r="2496" spans="1:13" ht="12.75" customHeight="1" x14ac:dyDescent="0.25">
      <c r="A2496" s="48" t="s">
        <v>7644</v>
      </c>
      <c r="B2496" s="48" t="s">
        <v>5855</v>
      </c>
      <c r="C2496" s="49"/>
      <c r="D2496" s="49"/>
      <c r="E2496" s="49"/>
      <c r="F2496" s="49"/>
      <c r="G2496" s="49" t="s">
        <v>983</v>
      </c>
      <c r="H2496" s="49"/>
      <c r="I2496" s="49"/>
      <c r="J2496" s="49" t="s">
        <v>984</v>
      </c>
      <c r="L2496" t="e">
        <v>#VALUE!</v>
      </c>
      <c r="M2496">
        <f t="shared" si="38"/>
        <v>0</v>
      </c>
    </row>
    <row r="2497" spans="1:13" ht="12.75" customHeight="1" x14ac:dyDescent="0.25">
      <c r="A2497" s="48" t="s">
        <v>7645</v>
      </c>
      <c r="B2497" s="48" t="s">
        <v>5857</v>
      </c>
      <c r="C2497" s="49"/>
      <c r="D2497" s="49"/>
      <c r="E2497" s="49"/>
      <c r="F2497" s="49"/>
      <c r="G2497" s="49" t="s">
        <v>983</v>
      </c>
      <c r="H2497" s="49"/>
      <c r="I2497" s="49"/>
      <c r="J2497" s="49" t="s">
        <v>984</v>
      </c>
      <c r="L2497" t="e">
        <v>#VALUE!</v>
      </c>
      <c r="M2497">
        <f t="shared" si="38"/>
        <v>0</v>
      </c>
    </row>
    <row r="2498" spans="1:13" ht="12.75" customHeight="1" x14ac:dyDescent="0.25">
      <c r="A2498" s="48" t="s">
        <v>7646</v>
      </c>
      <c r="B2498" s="48" t="s">
        <v>5859</v>
      </c>
      <c r="C2498" s="49"/>
      <c r="D2498" s="49"/>
      <c r="E2498" s="49"/>
      <c r="F2498" s="49"/>
      <c r="G2498" s="49" t="s">
        <v>983</v>
      </c>
      <c r="H2498" s="49"/>
      <c r="I2498" s="49"/>
      <c r="J2498" s="49" t="s">
        <v>984</v>
      </c>
      <c r="L2498" t="e">
        <v>#VALUE!</v>
      </c>
      <c r="M2498">
        <f t="shared" si="38"/>
        <v>0</v>
      </c>
    </row>
    <row r="2499" spans="1:13" ht="12.75" customHeight="1" x14ac:dyDescent="0.25">
      <c r="A2499" s="48" t="s">
        <v>7647</v>
      </c>
      <c r="B2499" s="48" t="s">
        <v>5861</v>
      </c>
      <c r="C2499" s="49"/>
      <c r="D2499" s="49"/>
      <c r="E2499" s="49"/>
      <c r="F2499" s="49"/>
      <c r="G2499" s="49" t="s">
        <v>983</v>
      </c>
      <c r="H2499" s="49"/>
      <c r="I2499" s="49"/>
      <c r="J2499" s="49" t="s">
        <v>984</v>
      </c>
      <c r="L2499" t="e">
        <v>#VALUE!</v>
      </c>
      <c r="M2499">
        <f t="shared" si="38"/>
        <v>0</v>
      </c>
    </row>
    <row r="2500" spans="1:13" ht="12.75" customHeight="1" x14ac:dyDescent="0.25">
      <c r="A2500" s="48" t="s">
        <v>7648</v>
      </c>
      <c r="B2500" s="48" t="s">
        <v>7649</v>
      </c>
      <c r="C2500" s="49"/>
      <c r="D2500" s="49"/>
      <c r="E2500" s="49"/>
      <c r="F2500" s="49"/>
      <c r="G2500" s="49" t="s">
        <v>983</v>
      </c>
      <c r="H2500" s="49"/>
      <c r="I2500" s="49"/>
      <c r="J2500" s="49" t="s">
        <v>984</v>
      </c>
      <c r="L2500" t="e">
        <v>#VALUE!</v>
      </c>
      <c r="M2500">
        <f t="shared" si="38"/>
        <v>0</v>
      </c>
    </row>
    <row r="2501" spans="1:13" ht="12.75" customHeight="1" x14ac:dyDescent="0.25">
      <c r="A2501" s="48" t="s">
        <v>7650</v>
      </c>
      <c r="B2501" s="48" t="s">
        <v>7651</v>
      </c>
      <c r="C2501" s="49"/>
      <c r="D2501" s="49"/>
      <c r="E2501" s="49"/>
      <c r="F2501" s="49"/>
      <c r="G2501" s="49" t="s">
        <v>983</v>
      </c>
      <c r="H2501" s="49"/>
      <c r="I2501" s="49"/>
      <c r="J2501" s="49" t="s">
        <v>984</v>
      </c>
      <c r="L2501" t="e">
        <v>#VALUE!</v>
      </c>
      <c r="M2501">
        <f t="shared" ref="M2501:M2564" si="39">+E2501</f>
        <v>0</v>
      </c>
    </row>
    <row r="2502" spans="1:13" ht="12.75" customHeight="1" x14ac:dyDescent="0.25">
      <c r="A2502" s="48" t="s">
        <v>7652</v>
      </c>
      <c r="B2502" s="48" t="s">
        <v>7653</v>
      </c>
      <c r="C2502" s="49"/>
      <c r="D2502" s="49"/>
      <c r="E2502" s="49"/>
      <c r="F2502" s="49"/>
      <c r="G2502" s="49" t="s">
        <v>983</v>
      </c>
      <c r="H2502" s="49"/>
      <c r="I2502" s="49"/>
      <c r="J2502" s="49" t="s">
        <v>984</v>
      </c>
      <c r="L2502" t="e">
        <v>#VALUE!</v>
      </c>
      <c r="M2502">
        <f t="shared" si="39"/>
        <v>0</v>
      </c>
    </row>
    <row r="2503" spans="1:13" ht="12.75" customHeight="1" x14ac:dyDescent="0.25">
      <c r="A2503" s="48" t="s">
        <v>7654</v>
      </c>
      <c r="B2503" s="48" t="s">
        <v>7655</v>
      </c>
      <c r="C2503" s="49"/>
      <c r="D2503" s="49"/>
      <c r="E2503" s="49"/>
      <c r="F2503" s="49"/>
      <c r="G2503" s="49" t="s">
        <v>983</v>
      </c>
      <c r="H2503" s="49"/>
      <c r="I2503" s="49"/>
      <c r="J2503" s="49" t="s">
        <v>984</v>
      </c>
      <c r="L2503" t="e">
        <v>#VALUE!</v>
      </c>
      <c r="M2503">
        <f t="shared" si="39"/>
        <v>0</v>
      </c>
    </row>
    <row r="2504" spans="1:13" ht="12.75" customHeight="1" x14ac:dyDescent="0.25">
      <c r="A2504" s="48" t="s">
        <v>7656</v>
      </c>
      <c r="B2504" s="48" t="s">
        <v>7657</v>
      </c>
      <c r="C2504" s="49"/>
      <c r="D2504" s="49"/>
      <c r="E2504" s="49"/>
      <c r="F2504" s="49"/>
      <c r="G2504" s="49" t="s">
        <v>983</v>
      </c>
      <c r="H2504" s="49"/>
      <c r="I2504" s="49"/>
      <c r="J2504" s="49" t="s">
        <v>984</v>
      </c>
      <c r="L2504" t="e">
        <v>#VALUE!</v>
      </c>
      <c r="M2504">
        <f t="shared" si="39"/>
        <v>0</v>
      </c>
    </row>
    <row r="2505" spans="1:13" ht="12.75" customHeight="1" x14ac:dyDescent="0.25">
      <c r="A2505" s="48" t="s">
        <v>7658</v>
      </c>
      <c r="B2505" s="48" t="s">
        <v>7659</v>
      </c>
      <c r="C2505" s="49"/>
      <c r="D2505" s="49"/>
      <c r="E2505" s="49"/>
      <c r="F2505" s="49"/>
      <c r="G2505" s="49" t="s">
        <v>983</v>
      </c>
      <c r="H2505" s="49"/>
      <c r="I2505" s="49"/>
      <c r="J2505" s="49" t="s">
        <v>984</v>
      </c>
      <c r="L2505" t="e">
        <v>#VALUE!</v>
      </c>
      <c r="M2505">
        <f t="shared" si="39"/>
        <v>0</v>
      </c>
    </row>
    <row r="2506" spans="1:13" ht="12.75" customHeight="1" x14ac:dyDescent="0.25">
      <c r="A2506" s="48" t="s">
        <v>7660</v>
      </c>
      <c r="B2506" s="48" t="s">
        <v>7661</v>
      </c>
      <c r="C2506" s="49"/>
      <c r="D2506" s="49"/>
      <c r="E2506" s="49"/>
      <c r="F2506" s="49"/>
      <c r="G2506" s="49" t="s">
        <v>983</v>
      </c>
      <c r="H2506" s="49"/>
      <c r="I2506" s="49"/>
      <c r="J2506" s="49" t="s">
        <v>984</v>
      </c>
      <c r="L2506" t="e">
        <v>#VALUE!</v>
      </c>
      <c r="M2506">
        <f t="shared" si="39"/>
        <v>0</v>
      </c>
    </row>
    <row r="2507" spans="1:13" ht="12.75" customHeight="1" x14ac:dyDescent="0.25">
      <c r="A2507" s="48" t="s">
        <v>7662</v>
      </c>
      <c r="B2507" s="48" t="s">
        <v>7663</v>
      </c>
      <c r="C2507" s="49"/>
      <c r="D2507" s="49"/>
      <c r="E2507" s="49"/>
      <c r="F2507" s="49"/>
      <c r="G2507" s="49" t="s">
        <v>983</v>
      </c>
      <c r="H2507" s="49"/>
      <c r="I2507" s="49"/>
      <c r="J2507" s="49" t="s">
        <v>984</v>
      </c>
      <c r="L2507" t="e">
        <v>#VALUE!</v>
      </c>
      <c r="M2507">
        <f t="shared" si="39"/>
        <v>0</v>
      </c>
    </row>
    <row r="2508" spans="1:13" ht="12.75" customHeight="1" x14ac:dyDescent="0.25">
      <c r="A2508" s="48" t="s">
        <v>7664</v>
      </c>
      <c r="B2508" s="48" t="s">
        <v>5865</v>
      </c>
      <c r="C2508" s="49"/>
      <c r="D2508" s="49"/>
      <c r="E2508" s="49"/>
      <c r="F2508" s="49"/>
      <c r="G2508" s="49" t="s">
        <v>983</v>
      </c>
      <c r="H2508" s="49"/>
      <c r="I2508" s="49"/>
      <c r="J2508" s="49" t="s">
        <v>984</v>
      </c>
      <c r="L2508" t="e">
        <v>#VALUE!</v>
      </c>
      <c r="M2508">
        <f t="shared" si="39"/>
        <v>0</v>
      </c>
    </row>
    <row r="2509" spans="1:13" ht="12.75" customHeight="1" x14ac:dyDescent="0.25">
      <c r="A2509" s="48" t="s">
        <v>7665</v>
      </c>
      <c r="B2509" s="48" t="s">
        <v>5865</v>
      </c>
      <c r="C2509" s="49"/>
      <c r="D2509" s="49"/>
      <c r="E2509" s="49"/>
      <c r="F2509" s="49"/>
      <c r="G2509" s="49" t="s">
        <v>983</v>
      </c>
      <c r="H2509" s="49"/>
      <c r="I2509" s="49"/>
      <c r="J2509" s="49" t="s">
        <v>984</v>
      </c>
      <c r="L2509" t="e">
        <v>#VALUE!</v>
      </c>
      <c r="M2509">
        <f t="shared" si="39"/>
        <v>0</v>
      </c>
    </row>
    <row r="2510" spans="1:13" ht="12.75" customHeight="1" x14ac:dyDescent="0.25">
      <c r="A2510" s="48" t="s">
        <v>7666</v>
      </c>
      <c r="B2510" s="48" t="s">
        <v>5867</v>
      </c>
      <c r="C2510" s="49"/>
      <c r="D2510" s="49"/>
      <c r="E2510" s="49"/>
      <c r="F2510" s="49"/>
      <c r="G2510" s="49" t="s">
        <v>983</v>
      </c>
      <c r="H2510" s="49"/>
      <c r="I2510" s="49"/>
      <c r="J2510" s="49" t="s">
        <v>984</v>
      </c>
      <c r="L2510" t="e">
        <v>#VALUE!</v>
      </c>
      <c r="M2510">
        <f t="shared" si="39"/>
        <v>0</v>
      </c>
    </row>
    <row r="2511" spans="1:13" ht="12.75" customHeight="1" x14ac:dyDescent="0.25">
      <c r="A2511" s="48" t="s">
        <v>7667</v>
      </c>
      <c r="B2511" s="48" t="s">
        <v>5869</v>
      </c>
      <c r="C2511" s="49"/>
      <c r="D2511" s="49"/>
      <c r="E2511" s="49"/>
      <c r="F2511" s="49"/>
      <c r="G2511" s="49" t="s">
        <v>983</v>
      </c>
      <c r="H2511" s="49"/>
      <c r="I2511" s="49"/>
      <c r="J2511" s="49" t="s">
        <v>984</v>
      </c>
      <c r="L2511" t="e">
        <v>#VALUE!</v>
      </c>
      <c r="M2511">
        <f t="shared" si="39"/>
        <v>0</v>
      </c>
    </row>
    <row r="2512" spans="1:13" ht="12.75" customHeight="1" x14ac:dyDescent="0.25">
      <c r="A2512" s="48" t="s">
        <v>7668</v>
      </c>
      <c r="B2512" s="48" t="s">
        <v>5869</v>
      </c>
      <c r="C2512" s="49"/>
      <c r="D2512" s="49"/>
      <c r="E2512" s="49"/>
      <c r="F2512" s="49"/>
      <c r="G2512" s="49" t="s">
        <v>983</v>
      </c>
      <c r="H2512" s="49"/>
      <c r="I2512" s="49"/>
      <c r="J2512" s="49" t="s">
        <v>984</v>
      </c>
      <c r="L2512" t="e">
        <v>#VALUE!</v>
      </c>
      <c r="M2512">
        <f t="shared" si="39"/>
        <v>0</v>
      </c>
    </row>
    <row r="2513" spans="1:13" ht="12.75" customHeight="1" x14ac:dyDescent="0.25">
      <c r="A2513" s="48" t="s">
        <v>7669</v>
      </c>
      <c r="B2513" s="48" t="s">
        <v>5871</v>
      </c>
      <c r="C2513" s="49"/>
      <c r="D2513" s="49"/>
      <c r="E2513" s="49"/>
      <c r="F2513" s="49"/>
      <c r="G2513" s="49" t="s">
        <v>983</v>
      </c>
      <c r="H2513" s="49"/>
      <c r="I2513" s="49"/>
      <c r="J2513" s="49" t="s">
        <v>984</v>
      </c>
      <c r="L2513" t="e">
        <v>#VALUE!</v>
      </c>
      <c r="M2513">
        <f t="shared" si="39"/>
        <v>0</v>
      </c>
    </row>
    <row r="2514" spans="1:13" ht="12.75" customHeight="1" x14ac:dyDescent="0.25">
      <c r="A2514" s="48" t="s">
        <v>7670</v>
      </c>
      <c r="B2514" s="48" t="s">
        <v>5871</v>
      </c>
      <c r="C2514" s="49"/>
      <c r="D2514" s="49"/>
      <c r="E2514" s="49"/>
      <c r="F2514" s="49"/>
      <c r="G2514" s="49" t="s">
        <v>983</v>
      </c>
      <c r="H2514" s="49"/>
      <c r="I2514" s="49"/>
      <c r="J2514" s="49" t="s">
        <v>984</v>
      </c>
      <c r="L2514" t="e">
        <v>#VALUE!</v>
      </c>
      <c r="M2514">
        <f t="shared" si="39"/>
        <v>0</v>
      </c>
    </row>
    <row r="2515" spans="1:13" ht="12.75" customHeight="1" x14ac:dyDescent="0.25">
      <c r="A2515" s="48" t="s">
        <v>7671</v>
      </c>
      <c r="B2515" s="48" t="s">
        <v>5873</v>
      </c>
      <c r="C2515" s="49"/>
      <c r="D2515" s="49"/>
      <c r="E2515" s="49"/>
      <c r="F2515" s="49"/>
      <c r="G2515" s="49" t="s">
        <v>983</v>
      </c>
      <c r="H2515" s="49"/>
      <c r="I2515" s="49"/>
      <c r="J2515" s="49" t="s">
        <v>984</v>
      </c>
      <c r="L2515" t="e">
        <v>#VALUE!</v>
      </c>
      <c r="M2515">
        <f t="shared" si="39"/>
        <v>0</v>
      </c>
    </row>
    <row r="2516" spans="1:13" ht="12.75" customHeight="1" x14ac:dyDescent="0.25">
      <c r="A2516" s="48" t="s">
        <v>7672</v>
      </c>
      <c r="B2516" s="48" t="s">
        <v>5875</v>
      </c>
      <c r="C2516" s="49"/>
      <c r="D2516" s="49"/>
      <c r="E2516" s="49"/>
      <c r="F2516" s="49"/>
      <c r="G2516" s="49" t="s">
        <v>983</v>
      </c>
      <c r="H2516" s="49"/>
      <c r="I2516" s="49"/>
      <c r="J2516" s="49" t="s">
        <v>984</v>
      </c>
      <c r="L2516" t="e">
        <v>#VALUE!</v>
      </c>
      <c r="M2516">
        <f t="shared" si="39"/>
        <v>0</v>
      </c>
    </row>
    <row r="2517" spans="1:13" ht="12.75" customHeight="1" x14ac:dyDescent="0.25">
      <c r="A2517" s="48" t="s">
        <v>7673</v>
      </c>
      <c r="B2517" s="48" t="s">
        <v>5875</v>
      </c>
      <c r="C2517" s="49"/>
      <c r="D2517" s="49"/>
      <c r="E2517" s="49"/>
      <c r="F2517" s="49"/>
      <c r="G2517" s="49" t="s">
        <v>983</v>
      </c>
      <c r="H2517" s="49"/>
      <c r="I2517" s="49"/>
      <c r="J2517" s="49" t="s">
        <v>984</v>
      </c>
      <c r="L2517" t="e">
        <v>#VALUE!</v>
      </c>
      <c r="M2517">
        <f t="shared" si="39"/>
        <v>0</v>
      </c>
    </row>
    <row r="2518" spans="1:13" ht="12.75" customHeight="1" x14ac:dyDescent="0.25">
      <c r="A2518" s="48" t="s">
        <v>7674</v>
      </c>
      <c r="B2518" s="48" t="s">
        <v>7675</v>
      </c>
      <c r="C2518" s="49"/>
      <c r="D2518" s="49"/>
      <c r="E2518" s="49"/>
      <c r="F2518" s="49"/>
      <c r="G2518" s="49" t="s">
        <v>983</v>
      </c>
      <c r="H2518" s="49"/>
      <c r="I2518" s="49"/>
      <c r="J2518" s="49" t="s">
        <v>984</v>
      </c>
      <c r="L2518" t="e">
        <v>#VALUE!</v>
      </c>
      <c r="M2518">
        <f t="shared" si="39"/>
        <v>0</v>
      </c>
    </row>
    <row r="2519" spans="1:13" ht="12.75" customHeight="1" x14ac:dyDescent="0.25">
      <c r="A2519" s="48" t="s">
        <v>7676</v>
      </c>
      <c r="B2519" s="48" t="s">
        <v>7677</v>
      </c>
      <c r="C2519" s="49"/>
      <c r="D2519" s="49"/>
      <c r="E2519" s="49"/>
      <c r="F2519" s="49"/>
      <c r="G2519" s="49" t="s">
        <v>983</v>
      </c>
      <c r="H2519" s="49"/>
      <c r="I2519" s="49"/>
      <c r="J2519" s="49" t="s">
        <v>984</v>
      </c>
      <c r="L2519" t="e">
        <v>#VALUE!</v>
      </c>
      <c r="M2519">
        <f t="shared" si="39"/>
        <v>0</v>
      </c>
    </row>
    <row r="2520" spans="1:13" ht="12.75" customHeight="1" x14ac:dyDescent="0.25">
      <c r="A2520" s="48" t="s">
        <v>7678</v>
      </c>
      <c r="B2520" s="48" t="s">
        <v>5877</v>
      </c>
      <c r="C2520" s="49"/>
      <c r="D2520" s="49"/>
      <c r="E2520" s="49"/>
      <c r="F2520" s="49"/>
      <c r="G2520" s="49" t="s">
        <v>983</v>
      </c>
      <c r="H2520" s="49"/>
      <c r="I2520" s="49"/>
      <c r="J2520" s="49" t="s">
        <v>984</v>
      </c>
      <c r="L2520" t="e">
        <v>#VALUE!</v>
      </c>
      <c r="M2520">
        <f t="shared" si="39"/>
        <v>0</v>
      </c>
    </row>
    <row r="2521" spans="1:13" ht="12.75" customHeight="1" x14ac:dyDescent="0.25">
      <c r="A2521" s="48" t="s">
        <v>7679</v>
      </c>
      <c r="B2521" s="48" t="s">
        <v>5879</v>
      </c>
      <c r="C2521" s="49"/>
      <c r="D2521" s="49"/>
      <c r="E2521" s="49"/>
      <c r="F2521" s="49"/>
      <c r="G2521" s="49" t="s">
        <v>983</v>
      </c>
      <c r="H2521" s="49"/>
      <c r="I2521" s="49"/>
      <c r="J2521" s="49" t="s">
        <v>984</v>
      </c>
      <c r="L2521" t="e">
        <v>#VALUE!</v>
      </c>
      <c r="M2521">
        <f t="shared" si="39"/>
        <v>0</v>
      </c>
    </row>
    <row r="2522" spans="1:13" ht="12.75" customHeight="1" x14ac:dyDescent="0.25">
      <c r="A2522" s="48" t="s">
        <v>7680</v>
      </c>
      <c r="B2522" s="48" t="s">
        <v>5881</v>
      </c>
      <c r="C2522" s="49"/>
      <c r="D2522" s="49"/>
      <c r="E2522" s="49"/>
      <c r="F2522" s="49"/>
      <c r="G2522" s="49" t="s">
        <v>983</v>
      </c>
      <c r="H2522" s="49"/>
      <c r="I2522" s="49"/>
      <c r="J2522" s="49" t="s">
        <v>984</v>
      </c>
      <c r="L2522" t="e">
        <v>#VALUE!</v>
      </c>
      <c r="M2522">
        <f t="shared" si="39"/>
        <v>0</v>
      </c>
    </row>
    <row r="2523" spans="1:13" ht="12.75" customHeight="1" x14ac:dyDescent="0.25">
      <c r="A2523" s="48" t="s">
        <v>7681</v>
      </c>
      <c r="B2523" s="48" t="s">
        <v>5883</v>
      </c>
      <c r="C2523" s="49"/>
      <c r="D2523" s="49"/>
      <c r="E2523" s="49"/>
      <c r="F2523" s="49"/>
      <c r="G2523" s="49" t="s">
        <v>983</v>
      </c>
      <c r="H2523" s="49"/>
      <c r="I2523" s="49"/>
      <c r="J2523" s="49" t="s">
        <v>984</v>
      </c>
      <c r="L2523" t="e">
        <v>#VALUE!</v>
      </c>
      <c r="M2523">
        <f t="shared" si="39"/>
        <v>0</v>
      </c>
    </row>
    <row r="2524" spans="1:13" ht="12.75" customHeight="1" x14ac:dyDescent="0.25">
      <c r="A2524" s="48" t="s">
        <v>7682</v>
      </c>
      <c r="B2524" s="48" t="s">
        <v>5885</v>
      </c>
      <c r="C2524" s="49"/>
      <c r="D2524" s="49"/>
      <c r="E2524" s="49"/>
      <c r="F2524" s="49"/>
      <c r="G2524" s="49" t="s">
        <v>983</v>
      </c>
      <c r="H2524" s="49"/>
      <c r="I2524" s="49"/>
      <c r="J2524" s="49" t="s">
        <v>984</v>
      </c>
      <c r="L2524" t="e">
        <v>#VALUE!</v>
      </c>
      <c r="M2524">
        <f t="shared" si="39"/>
        <v>0</v>
      </c>
    </row>
    <row r="2525" spans="1:13" ht="12.75" customHeight="1" x14ac:dyDescent="0.25">
      <c r="A2525" s="48" t="s">
        <v>7683</v>
      </c>
      <c r="B2525" s="48" t="s">
        <v>5887</v>
      </c>
      <c r="C2525" s="49"/>
      <c r="D2525" s="49"/>
      <c r="E2525" s="49"/>
      <c r="F2525" s="49"/>
      <c r="G2525" s="49" t="s">
        <v>983</v>
      </c>
      <c r="H2525" s="49"/>
      <c r="I2525" s="49"/>
      <c r="J2525" s="49" t="s">
        <v>984</v>
      </c>
      <c r="L2525" t="e">
        <v>#VALUE!</v>
      </c>
      <c r="M2525">
        <f t="shared" si="39"/>
        <v>0</v>
      </c>
    </row>
    <row r="2526" spans="1:13" ht="12.75" customHeight="1" x14ac:dyDescent="0.25">
      <c r="A2526" s="48" t="s">
        <v>7684</v>
      </c>
      <c r="B2526" s="48" t="s">
        <v>5889</v>
      </c>
      <c r="C2526" s="49"/>
      <c r="D2526" s="49"/>
      <c r="E2526" s="49"/>
      <c r="F2526" s="49"/>
      <c r="G2526" s="49" t="s">
        <v>983</v>
      </c>
      <c r="H2526" s="49"/>
      <c r="I2526" s="49"/>
      <c r="J2526" s="49" t="s">
        <v>984</v>
      </c>
      <c r="L2526" t="e">
        <v>#VALUE!</v>
      </c>
      <c r="M2526">
        <f t="shared" si="39"/>
        <v>0</v>
      </c>
    </row>
    <row r="2527" spans="1:13" ht="12.75" customHeight="1" x14ac:dyDescent="0.25">
      <c r="A2527" s="48" t="s">
        <v>7685</v>
      </c>
      <c r="B2527" s="48" t="s">
        <v>5891</v>
      </c>
      <c r="C2527" s="49"/>
      <c r="D2527" s="49"/>
      <c r="E2527" s="49"/>
      <c r="F2527" s="49"/>
      <c r="G2527" s="49" t="s">
        <v>983</v>
      </c>
      <c r="H2527" s="49"/>
      <c r="I2527" s="49"/>
      <c r="J2527" s="49" t="s">
        <v>984</v>
      </c>
      <c r="L2527" t="e">
        <v>#VALUE!</v>
      </c>
      <c r="M2527">
        <f t="shared" si="39"/>
        <v>0</v>
      </c>
    </row>
    <row r="2528" spans="1:13" ht="12.75" customHeight="1" x14ac:dyDescent="0.25">
      <c r="A2528" s="48" t="s">
        <v>7686</v>
      </c>
      <c r="B2528" s="48" t="s">
        <v>5893</v>
      </c>
      <c r="C2528" s="49"/>
      <c r="D2528" s="49"/>
      <c r="E2528" s="49"/>
      <c r="F2528" s="49"/>
      <c r="G2528" s="49" t="s">
        <v>983</v>
      </c>
      <c r="H2528" s="49"/>
      <c r="I2528" s="49"/>
      <c r="J2528" s="49" t="s">
        <v>984</v>
      </c>
      <c r="L2528" t="e">
        <v>#VALUE!</v>
      </c>
      <c r="M2528">
        <f t="shared" si="39"/>
        <v>0</v>
      </c>
    </row>
    <row r="2529" spans="1:13" ht="12.75" customHeight="1" x14ac:dyDescent="0.25">
      <c r="A2529" s="48" t="s">
        <v>7687</v>
      </c>
      <c r="B2529" s="48" t="s">
        <v>7688</v>
      </c>
      <c r="C2529" s="49"/>
      <c r="D2529" s="49"/>
      <c r="E2529" s="49"/>
      <c r="F2529" s="49"/>
      <c r="G2529" s="49" t="s">
        <v>983</v>
      </c>
      <c r="H2529" s="49"/>
      <c r="I2529" s="49"/>
      <c r="J2529" s="49" t="s">
        <v>984</v>
      </c>
      <c r="L2529" t="e">
        <v>#VALUE!</v>
      </c>
      <c r="M2529">
        <f t="shared" si="39"/>
        <v>0</v>
      </c>
    </row>
    <row r="2530" spans="1:13" ht="12.75" customHeight="1" x14ac:dyDescent="0.25">
      <c r="A2530" s="48" t="s">
        <v>7689</v>
      </c>
      <c r="B2530" s="48" t="s">
        <v>7690</v>
      </c>
      <c r="C2530" s="49"/>
      <c r="D2530" s="49"/>
      <c r="E2530" s="49"/>
      <c r="F2530" s="49"/>
      <c r="G2530" s="49" t="s">
        <v>983</v>
      </c>
      <c r="H2530" s="49"/>
      <c r="I2530" s="49"/>
      <c r="J2530" s="49" t="s">
        <v>984</v>
      </c>
      <c r="L2530" t="e">
        <v>#VALUE!</v>
      </c>
      <c r="M2530">
        <f t="shared" si="39"/>
        <v>0</v>
      </c>
    </row>
    <row r="2531" spans="1:13" ht="12.75" customHeight="1" x14ac:dyDescent="0.25">
      <c r="A2531" s="48" t="s">
        <v>7691</v>
      </c>
      <c r="B2531" s="48" t="s">
        <v>7692</v>
      </c>
      <c r="C2531" s="49"/>
      <c r="D2531" s="49"/>
      <c r="E2531" s="49"/>
      <c r="F2531" s="49"/>
      <c r="G2531" s="49" t="s">
        <v>983</v>
      </c>
      <c r="H2531" s="49"/>
      <c r="I2531" s="49"/>
      <c r="J2531" s="49" t="s">
        <v>984</v>
      </c>
      <c r="L2531" t="e">
        <v>#VALUE!</v>
      </c>
      <c r="M2531">
        <f t="shared" si="39"/>
        <v>0</v>
      </c>
    </row>
    <row r="2532" spans="1:13" ht="12.75" customHeight="1" x14ac:dyDescent="0.25">
      <c r="A2532" s="48" t="s">
        <v>7693</v>
      </c>
      <c r="B2532" s="48" t="s">
        <v>7694</v>
      </c>
      <c r="C2532" s="49"/>
      <c r="D2532" s="49"/>
      <c r="E2532" s="49"/>
      <c r="F2532" s="49"/>
      <c r="G2532" s="49" t="s">
        <v>983</v>
      </c>
      <c r="H2532" s="49"/>
      <c r="I2532" s="49"/>
      <c r="J2532" s="49" t="s">
        <v>984</v>
      </c>
      <c r="L2532" t="e">
        <v>#VALUE!</v>
      </c>
      <c r="M2532">
        <f t="shared" si="39"/>
        <v>0</v>
      </c>
    </row>
    <row r="2533" spans="1:13" ht="12.75" customHeight="1" x14ac:dyDescent="0.25">
      <c r="A2533" s="48" t="s">
        <v>7695</v>
      </c>
      <c r="B2533" s="48" t="s">
        <v>7696</v>
      </c>
      <c r="C2533" s="49"/>
      <c r="D2533" s="49"/>
      <c r="E2533" s="49"/>
      <c r="F2533" s="49"/>
      <c r="G2533" s="49" t="s">
        <v>983</v>
      </c>
      <c r="H2533" s="49"/>
      <c r="I2533" s="49"/>
      <c r="J2533" s="49" t="s">
        <v>984</v>
      </c>
      <c r="L2533" t="e">
        <v>#VALUE!</v>
      </c>
      <c r="M2533">
        <f t="shared" si="39"/>
        <v>0</v>
      </c>
    </row>
    <row r="2534" spans="1:13" ht="12.75" customHeight="1" x14ac:dyDescent="0.25">
      <c r="A2534" s="47" t="s">
        <v>7343</v>
      </c>
      <c r="B2534" s="85" t="s">
        <v>7344</v>
      </c>
      <c r="C2534" s="86"/>
      <c r="D2534" s="86"/>
      <c r="L2534">
        <v>10</v>
      </c>
      <c r="M2534">
        <f t="shared" si="39"/>
        <v>0</v>
      </c>
    </row>
    <row r="2535" spans="1:13" ht="12.75" customHeight="1" x14ac:dyDescent="0.25">
      <c r="A2535" s="48" t="s">
        <v>7697</v>
      </c>
      <c r="B2535" s="48" t="s">
        <v>7698</v>
      </c>
      <c r="C2535" s="49"/>
      <c r="D2535" s="49"/>
      <c r="E2535" s="49"/>
      <c r="F2535" s="49"/>
      <c r="G2535" s="49" t="s">
        <v>983</v>
      </c>
      <c r="H2535" s="49"/>
      <c r="I2535" s="49"/>
      <c r="J2535" s="49" t="s">
        <v>984</v>
      </c>
      <c r="L2535" t="e">
        <v>#VALUE!</v>
      </c>
      <c r="M2535">
        <f t="shared" si="39"/>
        <v>0</v>
      </c>
    </row>
    <row r="2536" spans="1:13" ht="12.75" customHeight="1" x14ac:dyDescent="0.25">
      <c r="A2536" s="48" t="s">
        <v>7699</v>
      </c>
      <c r="B2536" s="48" t="s">
        <v>7700</v>
      </c>
      <c r="C2536" s="49"/>
      <c r="D2536" s="49"/>
      <c r="E2536" s="49"/>
      <c r="F2536" s="49"/>
      <c r="G2536" s="49" t="s">
        <v>983</v>
      </c>
      <c r="H2536" s="49"/>
      <c r="I2536" s="49"/>
      <c r="J2536" s="49" t="s">
        <v>984</v>
      </c>
      <c r="L2536" t="e">
        <v>#VALUE!</v>
      </c>
      <c r="M2536">
        <f t="shared" si="39"/>
        <v>0</v>
      </c>
    </row>
    <row r="2537" spans="1:13" ht="12.75" customHeight="1" x14ac:dyDescent="0.25">
      <c r="A2537" s="48" t="s">
        <v>7701</v>
      </c>
      <c r="B2537" s="48" t="s">
        <v>7702</v>
      </c>
      <c r="C2537" s="49"/>
      <c r="D2537" s="49"/>
      <c r="E2537" s="49"/>
      <c r="F2537" s="49"/>
      <c r="G2537" s="49" t="s">
        <v>983</v>
      </c>
      <c r="H2537" s="49"/>
      <c r="I2537" s="49"/>
      <c r="J2537" s="49" t="s">
        <v>984</v>
      </c>
      <c r="L2537" t="e">
        <v>#VALUE!</v>
      </c>
      <c r="M2537">
        <f t="shared" si="39"/>
        <v>0</v>
      </c>
    </row>
    <row r="2538" spans="1:13" ht="12.75" customHeight="1" x14ac:dyDescent="0.25">
      <c r="A2538" s="48" t="s">
        <v>7703</v>
      </c>
      <c r="B2538" s="48" t="s">
        <v>5895</v>
      </c>
      <c r="C2538" s="49"/>
      <c r="D2538" s="49"/>
      <c r="E2538" s="49"/>
      <c r="F2538" s="49"/>
      <c r="G2538" s="49" t="s">
        <v>983</v>
      </c>
      <c r="H2538" s="49"/>
      <c r="I2538" s="49"/>
      <c r="J2538" s="49" t="s">
        <v>984</v>
      </c>
      <c r="L2538" t="e">
        <v>#VALUE!</v>
      </c>
      <c r="M2538">
        <f t="shared" si="39"/>
        <v>0</v>
      </c>
    </row>
    <row r="2539" spans="1:13" ht="12.75" customHeight="1" x14ac:dyDescent="0.25">
      <c r="A2539" s="48" t="s">
        <v>7704</v>
      </c>
      <c r="B2539" s="48" t="s">
        <v>5897</v>
      </c>
      <c r="C2539" s="49"/>
      <c r="D2539" s="49"/>
      <c r="E2539" s="49"/>
      <c r="F2539" s="49"/>
      <c r="G2539" s="49" t="s">
        <v>983</v>
      </c>
      <c r="H2539" s="49"/>
      <c r="I2539" s="49"/>
      <c r="J2539" s="49" t="s">
        <v>984</v>
      </c>
      <c r="L2539" t="e">
        <v>#VALUE!</v>
      </c>
      <c r="M2539">
        <f t="shared" si="39"/>
        <v>0</v>
      </c>
    </row>
    <row r="2540" spans="1:13" ht="12.75" customHeight="1" x14ac:dyDescent="0.25">
      <c r="A2540" s="48" t="s">
        <v>7705</v>
      </c>
      <c r="B2540" s="48" t="s">
        <v>5899</v>
      </c>
      <c r="C2540" s="49"/>
      <c r="D2540" s="49"/>
      <c r="E2540" s="49"/>
      <c r="F2540" s="49"/>
      <c r="G2540" s="49" t="s">
        <v>983</v>
      </c>
      <c r="H2540" s="49"/>
      <c r="I2540" s="49"/>
      <c r="J2540" s="49" t="s">
        <v>984</v>
      </c>
      <c r="L2540" t="e">
        <v>#VALUE!</v>
      </c>
      <c r="M2540">
        <f t="shared" si="39"/>
        <v>0</v>
      </c>
    </row>
    <row r="2541" spans="1:13" ht="12.75" customHeight="1" x14ac:dyDescent="0.25">
      <c r="A2541" s="48" t="s">
        <v>7706</v>
      </c>
      <c r="B2541" s="48" t="s">
        <v>7707</v>
      </c>
      <c r="C2541" s="49"/>
      <c r="D2541" s="49"/>
      <c r="E2541" s="49"/>
      <c r="F2541" s="49"/>
      <c r="G2541" s="49" t="s">
        <v>983</v>
      </c>
      <c r="H2541" s="49"/>
      <c r="I2541" s="49"/>
      <c r="J2541" s="49" t="s">
        <v>984</v>
      </c>
      <c r="L2541" t="e">
        <v>#VALUE!</v>
      </c>
      <c r="M2541">
        <f t="shared" si="39"/>
        <v>0</v>
      </c>
    </row>
    <row r="2542" spans="1:13" ht="12.75" customHeight="1" x14ac:dyDescent="0.25">
      <c r="A2542" s="48" t="s">
        <v>7708</v>
      </c>
      <c r="B2542" s="48" t="s">
        <v>7709</v>
      </c>
      <c r="C2542" s="49"/>
      <c r="D2542" s="49"/>
      <c r="E2542" s="49"/>
      <c r="F2542" s="49"/>
      <c r="G2542" s="49" t="s">
        <v>983</v>
      </c>
      <c r="H2542" s="49"/>
      <c r="I2542" s="49"/>
      <c r="J2542" s="49" t="s">
        <v>984</v>
      </c>
      <c r="L2542" t="e">
        <v>#VALUE!</v>
      </c>
      <c r="M2542">
        <f t="shared" si="39"/>
        <v>0</v>
      </c>
    </row>
    <row r="2543" spans="1:13" ht="12.75" customHeight="1" x14ac:dyDescent="0.25">
      <c r="A2543" s="48" t="s">
        <v>7710</v>
      </c>
      <c r="B2543" s="48" t="s">
        <v>5901</v>
      </c>
      <c r="C2543" s="49"/>
      <c r="D2543" s="49"/>
      <c r="E2543" s="49"/>
      <c r="F2543" s="49"/>
      <c r="G2543" s="49" t="s">
        <v>983</v>
      </c>
      <c r="H2543" s="49"/>
      <c r="I2543" s="49"/>
      <c r="J2543" s="49" t="s">
        <v>984</v>
      </c>
      <c r="L2543" t="e">
        <v>#VALUE!</v>
      </c>
      <c r="M2543">
        <f t="shared" si="39"/>
        <v>0</v>
      </c>
    </row>
    <row r="2544" spans="1:13" ht="12.75" customHeight="1" x14ac:dyDescent="0.25">
      <c r="A2544" s="48" t="s">
        <v>7711</v>
      </c>
      <c r="B2544" s="48" t="s">
        <v>5903</v>
      </c>
      <c r="C2544" s="49"/>
      <c r="D2544" s="49"/>
      <c r="E2544" s="49"/>
      <c r="F2544" s="49"/>
      <c r="G2544" s="49" t="s">
        <v>983</v>
      </c>
      <c r="H2544" s="49"/>
      <c r="I2544" s="49"/>
      <c r="J2544" s="49" t="s">
        <v>984</v>
      </c>
      <c r="L2544" t="e">
        <v>#VALUE!</v>
      </c>
      <c r="M2544">
        <f t="shared" si="39"/>
        <v>0</v>
      </c>
    </row>
    <row r="2545" spans="1:13" ht="12.75" customHeight="1" x14ac:dyDescent="0.25">
      <c r="A2545" s="48" t="s">
        <v>7712</v>
      </c>
      <c r="B2545" s="48" t="s">
        <v>5905</v>
      </c>
      <c r="C2545" s="49"/>
      <c r="D2545" s="49"/>
      <c r="E2545" s="49"/>
      <c r="F2545" s="49"/>
      <c r="G2545" s="49" t="s">
        <v>983</v>
      </c>
      <c r="H2545" s="49"/>
      <c r="I2545" s="49"/>
      <c r="J2545" s="49" t="s">
        <v>984</v>
      </c>
      <c r="L2545" t="e">
        <v>#VALUE!</v>
      </c>
      <c r="M2545">
        <f t="shared" si="39"/>
        <v>0</v>
      </c>
    </row>
    <row r="2546" spans="1:13" ht="12.75" customHeight="1" x14ac:dyDescent="0.25">
      <c r="A2546" s="48" t="s">
        <v>7713</v>
      </c>
      <c r="B2546" s="48" t="s">
        <v>7714</v>
      </c>
      <c r="C2546" s="49"/>
      <c r="D2546" s="49"/>
      <c r="E2546" s="49"/>
      <c r="F2546" s="49"/>
      <c r="G2546" s="49" t="s">
        <v>983</v>
      </c>
      <c r="H2546" s="49"/>
      <c r="I2546" s="49"/>
      <c r="J2546" s="49" t="s">
        <v>984</v>
      </c>
      <c r="L2546" t="e">
        <v>#VALUE!</v>
      </c>
      <c r="M2546">
        <f t="shared" si="39"/>
        <v>0</v>
      </c>
    </row>
    <row r="2547" spans="1:13" ht="12.75" customHeight="1" x14ac:dyDescent="0.25">
      <c r="A2547" s="48" t="s">
        <v>7715</v>
      </c>
      <c r="B2547" s="48" t="s">
        <v>7714</v>
      </c>
      <c r="C2547" s="49"/>
      <c r="D2547" s="49"/>
      <c r="E2547" s="49"/>
      <c r="F2547" s="49"/>
      <c r="G2547" s="49" t="s">
        <v>983</v>
      </c>
      <c r="H2547" s="49"/>
      <c r="I2547" s="49"/>
      <c r="J2547" s="49" t="s">
        <v>984</v>
      </c>
      <c r="L2547" t="e">
        <v>#VALUE!</v>
      </c>
      <c r="M2547">
        <f t="shared" si="39"/>
        <v>0</v>
      </c>
    </row>
    <row r="2548" spans="1:13" ht="12.75" customHeight="1" x14ac:dyDescent="0.25">
      <c r="A2548" s="48" t="s">
        <v>7716</v>
      </c>
      <c r="B2548" s="48" t="s">
        <v>7717</v>
      </c>
      <c r="C2548" s="49"/>
      <c r="D2548" s="49"/>
      <c r="E2548" s="49"/>
      <c r="F2548" s="49"/>
      <c r="G2548" s="49" t="s">
        <v>983</v>
      </c>
      <c r="H2548" s="49"/>
      <c r="I2548" s="49"/>
      <c r="J2548" s="49" t="s">
        <v>984</v>
      </c>
      <c r="L2548" t="e">
        <v>#VALUE!</v>
      </c>
      <c r="M2548">
        <f t="shared" si="39"/>
        <v>0</v>
      </c>
    </row>
    <row r="2549" spans="1:13" ht="12.75" customHeight="1" x14ac:dyDescent="0.25">
      <c r="A2549" s="48" t="s">
        <v>7718</v>
      </c>
      <c r="B2549" s="48" t="s">
        <v>7717</v>
      </c>
      <c r="C2549" s="49"/>
      <c r="D2549" s="49"/>
      <c r="E2549" s="49"/>
      <c r="F2549" s="49"/>
      <c r="G2549" s="49" t="s">
        <v>983</v>
      </c>
      <c r="H2549" s="49"/>
      <c r="I2549" s="49"/>
      <c r="J2549" s="49" t="s">
        <v>984</v>
      </c>
      <c r="L2549" t="e">
        <v>#VALUE!</v>
      </c>
      <c r="M2549">
        <f t="shared" si="39"/>
        <v>0</v>
      </c>
    </row>
    <row r="2550" spans="1:13" ht="12.75" customHeight="1" x14ac:dyDescent="0.25">
      <c r="A2550" s="48" t="s">
        <v>7719</v>
      </c>
      <c r="B2550" s="48" t="s">
        <v>7720</v>
      </c>
      <c r="C2550" s="49"/>
      <c r="D2550" s="49"/>
      <c r="E2550" s="49"/>
      <c r="F2550" s="49"/>
      <c r="G2550" s="49" t="s">
        <v>983</v>
      </c>
      <c r="H2550" s="49"/>
      <c r="I2550" s="49"/>
      <c r="J2550" s="49" t="s">
        <v>984</v>
      </c>
      <c r="L2550" t="e">
        <v>#VALUE!</v>
      </c>
      <c r="M2550">
        <f t="shared" si="39"/>
        <v>0</v>
      </c>
    </row>
    <row r="2551" spans="1:13" ht="12.75" customHeight="1" x14ac:dyDescent="0.25">
      <c r="A2551" s="48" t="s">
        <v>7721</v>
      </c>
      <c r="B2551" s="48" t="s">
        <v>7720</v>
      </c>
      <c r="C2551" s="49"/>
      <c r="D2551" s="49"/>
      <c r="E2551" s="49"/>
      <c r="F2551" s="49"/>
      <c r="G2551" s="49" t="s">
        <v>983</v>
      </c>
      <c r="H2551" s="49"/>
      <c r="I2551" s="49"/>
      <c r="J2551" s="49" t="s">
        <v>984</v>
      </c>
      <c r="L2551" t="e">
        <v>#VALUE!</v>
      </c>
      <c r="M2551">
        <f t="shared" si="39"/>
        <v>0</v>
      </c>
    </row>
    <row r="2552" spans="1:13" ht="12.75" customHeight="1" x14ac:dyDescent="0.25">
      <c r="A2552" s="48" t="s">
        <v>7722</v>
      </c>
      <c r="B2552" s="48" t="s">
        <v>7723</v>
      </c>
      <c r="C2552" s="49"/>
      <c r="D2552" s="49"/>
      <c r="E2552" s="49"/>
      <c r="F2552" s="49"/>
      <c r="G2552" s="49" t="s">
        <v>983</v>
      </c>
      <c r="H2552" s="49"/>
      <c r="I2552" s="49"/>
      <c r="J2552" s="49" t="s">
        <v>984</v>
      </c>
      <c r="L2552" t="e">
        <v>#VALUE!</v>
      </c>
      <c r="M2552">
        <f t="shared" si="39"/>
        <v>0</v>
      </c>
    </row>
    <row r="2553" spans="1:13" ht="12.75" customHeight="1" x14ac:dyDescent="0.25">
      <c r="A2553" s="48" t="s">
        <v>7724</v>
      </c>
      <c r="B2553" s="48" t="s">
        <v>7725</v>
      </c>
      <c r="C2553" s="49"/>
      <c r="D2553" s="49"/>
      <c r="E2553" s="49"/>
      <c r="F2553" s="49"/>
      <c r="G2553" s="49" t="s">
        <v>983</v>
      </c>
      <c r="H2553" s="49"/>
      <c r="I2553" s="49"/>
      <c r="J2553" s="49" t="s">
        <v>984</v>
      </c>
      <c r="L2553" t="e">
        <v>#VALUE!</v>
      </c>
      <c r="M2553">
        <f t="shared" si="39"/>
        <v>0</v>
      </c>
    </row>
    <row r="2554" spans="1:13" ht="12.75" customHeight="1" x14ac:dyDescent="0.25">
      <c r="A2554" s="48" t="s">
        <v>7726</v>
      </c>
      <c r="B2554" s="48" t="s">
        <v>7727</v>
      </c>
      <c r="C2554" s="49"/>
      <c r="D2554" s="49"/>
      <c r="E2554" s="49"/>
      <c r="F2554" s="49"/>
      <c r="G2554" s="49" t="s">
        <v>983</v>
      </c>
      <c r="H2554" s="49"/>
      <c r="I2554" s="49"/>
      <c r="J2554" s="49" t="s">
        <v>984</v>
      </c>
      <c r="L2554" t="e">
        <v>#VALUE!</v>
      </c>
      <c r="M2554">
        <f t="shared" si="39"/>
        <v>0</v>
      </c>
    </row>
    <row r="2555" spans="1:13" ht="12.75" customHeight="1" x14ac:dyDescent="0.25">
      <c r="A2555" s="48" t="s">
        <v>7728</v>
      </c>
      <c r="B2555" s="48" t="s">
        <v>7729</v>
      </c>
      <c r="C2555" s="49"/>
      <c r="D2555" s="49"/>
      <c r="E2555" s="49"/>
      <c r="F2555" s="49"/>
      <c r="G2555" s="49" t="s">
        <v>983</v>
      </c>
      <c r="H2555" s="49"/>
      <c r="I2555" s="49"/>
      <c r="J2555" s="49" t="s">
        <v>984</v>
      </c>
      <c r="L2555" t="e">
        <v>#VALUE!</v>
      </c>
      <c r="M2555">
        <f t="shared" si="39"/>
        <v>0</v>
      </c>
    </row>
    <row r="2556" spans="1:13" ht="12.75" customHeight="1" x14ac:dyDescent="0.25">
      <c r="A2556" s="48" t="s">
        <v>7730</v>
      </c>
      <c r="B2556" s="48" t="s">
        <v>7731</v>
      </c>
      <c r="C2556" s="49"/>
      <c r="D2556" s="49"/>
      <c r="E2556" s="49"/>
      <c r="F2556" s="49"/>
      <c r="G2556" s="49" t="s">
        <v>983</v>
      </c>
      <c r="H2556" s="49"/>
      <c r="I2556" s="49"/>
      <c r="J2556" s="49" t="s">
        <v>984</v>
      </c>
      <c r="L2556" t="e">
        <v>#VALUE!</v>
      </c>
      <c r="M2556">
        <f t="shared" si="39"/>
        <v>0</v>
      </c>
    </row>
    <row r="2557" spans="1:13" ht="12.75" customHeight="1" x14ac:dyDescent="0.25">
      <c r="A2557" s="48" t="s">
        <v>7732</v>
      </c>
      <c r="B2557" s="48" t="s">
        <v>7733</v>
      </c>
      <c r="C2557" s="49"/>
      <c r="D2557" s="49"/>
      <c r="E2557" s="49"/>
      <c r="F2557" s="49"/>
      <c r="G2557" s="49" t="s">
        <v>983</v>
      </c>
      <c r="H2557" s="49"/>
      <c r="I2557" s="49"/>
      <c r="J2557" s="49" t="s">
        <v>984</v>
      </c>
      <c r="L2557" t="e">
        <v>#VALUE!</v>
      </c>
      <c r="M2557">
        <f t="shared" si="39"/>
        <v>0</v>
      </c>
    </row>
    <row r="2558" spans="1:13" ht="12.75" customHeight="1" x14ac:dyDescent="0.25">
      <c r="A2558" s="48" t="s">
        <v>7734</v>
      </c>
      <c r="B2558" s="48" t="s">
        <v>7735</v>
      </c>
      <c r="C2558" s="49"/>
      <c r="D2558" s="49"/>
      <c r="E2558" s="49"/>
      <c r="F2558" s="49"/>
      <c r="G2558" s="49" t="s">
        <v>983</v>
      </c>
      <c r="H2558" s="49"/>
      <c r="I2558" s="49"/>
      <c r="J2558" s="49" t="s">
        <v>984</v>
      </c>
      <c r="L2558" t="e">
        <v>#VALUE!</v>
      </c>
      <c r="M2558">
        <f t="shared" si="39"/>
        <v>0</v>
      </c>
    </row>
    <row r="2559" spans="1:13" ht="12.75" customHeight="1" x14ac:dyDescent="0.25">
      <c r="A2559" s="48" t="s">
        <v>7736</v>
      </c>
      <c r="B2559" s="48" t="s">
        <v>7737</v>
      </c>
      <c r="C2559" s="49"/>
      <c r="D2559" s="49"/>
      <c r="E2559" s="49"/>
      <c r="F2559" s="49"/>
      <c r="G2559" s="49" t="s">
        <v>983</v>
      </c>
      <c r="H2559" s="49"/>
      <c r="I2559" s="49"/>
      <c r="J2559" s="49" t="s">
        <v>984</v>
      </c>
      <c r="L2559" t="e">
        <v>#VALUE!</v>
      </c>
      <c r="M2559">
        <f t="shared" si="39"/>
        <v>0</v>
      </c>
    </row>
    <row r="2560" spans="1:13" ht="12.75" customHeight="1" x14ac:dyDescent="0.25">
      <c r="A2560" s="48" t="s">
        <v>7738</v>
      </c>
      <c r="B2560" s="48" t="s">
        <v>7739</v>
      </c>
      <c r="C2560" s="49"/>
      <c r="D2560" s="49"/>
      <c r="E2560" s="49"/>
      <c r="F2560" s="49"/>
      <c r="G2560" s="49" t="s">
        <v>983</v>
      </c>
      <c r="H2560" s="49"/>
      <c r="I2560" s="49"/>
      <c r="J2560" s="49" t="s">
        <v>984</v>
      </c>
      <c r="L2560" t="e">
        <v>#VALUE!</v>
      </c>
      <c r="M2560">
        <f t="shared" si="39"/>
        <v>0</v>
      </c>
    </row>
    <row r="2561" spans="1:13" ht="12.75" customHeight="1" x14ac:dyDescent="0.25">
      <c r="A2561" s="48" t="s">
        <v>7740</v>
      </c>
      <c r="B2561" s="48" t="s">
        <v>7741</v>
      </c>
      <c r="C2561" s="49"/>
      <c r="D2561" s="49"/>
      <c r="E2561" s="49"/>
      <c r="F2561" s="49"/>
      <c r="G2561" s="49" t="s">
        <v>983</v>
      </c>
      <c r="H2561" s="49"/>
      <c r="I2561" s="49"/>
      <c r="J2561" s="49" t="s">
        <v>984</v>
      </c>
      <c r="L2561" t="e">
        <v>#VALUE!</v>
      </c>
      <c r="M2561">
        <f t="shared" si="39"/>
        <v>0</v>
      </c>
    </row>
    <row r="2562" spans="1:13" ht="12.75" customHeight="1" x14ac:dyDescent="0.25">
      <c r="A2562" s="48" t="s">
        <v>7742</v>
      </c>
      <c r="B2562" s="48" t="s">
        <v>7743</v>
      </c>
      <c r="C2562" s="49"/>
      <c r="D2562" s="49"/>
      <c r="E2562" s="49"/>
      <c r="F2562" s="49"/>
      <c r="G2562" s="49" t="s">
        <v>983</v>
      </c>
      <c r="H2562" s="49"/>
      <c r="I2562" s="49"/>
      <c r="J2562" s="49" t="s">
        <v>984</v>
      </c>
      <c r="L2562" t="e">
        <v>#VALUE!</v>
      </c>
      <c r="M2562">
        <f t="shared" si="39"/>
        <v>0</v>
      </c>
    </row>
    <row r="2563" spans="1:13" ht="12.75" customHeight="1" x14ac:dyDescent="0.25">
      <c r="A2563" s="48" t="s">
        <v>7744</v>
      </c>
      <c r="B2563" s="48" t="s">
        <v>7745</v>
      </c>
      <c r="C2563" s="49"/>
      <c r="D2563" s="49"/>
      <c r="E2563" s="49"/>
      <c r="F2563" s="49"/>
      <c r="G2563" s="49" t="s">
        <v>983</v>
      </c>
      <c r="H2563" s="49"/>
      <c r="I2563" s="49"/>
      <c r="J2563" s="49" t="s">
        <v>984</v>
      </c>
      <c r="L2563" t="e">
        <v>#VALUE!</v>
      </c>
      <c r="M2563">
        <f t="shared" si="39"/>
        <v>0</v>
      </c>
    </row>
    <row r="2564" spans="1:13" ht="12.75" customHeight="1" x14ac:dyDescent="0.25">
      <c r="A2564" s="48" t="s">
        <v>7746</v>
      </c>
      <c r="B2564" s="48" t="s">
        <v>7747</v>
      </c>
      <c r="C2564" s="49"/>
      <c r="D2564" s="49"/>
      <c r="E2564" s="49"/>
      <c r="F2564" s="49"/>
      <c r="G2564" s="49" t="s">
        <v>983</v>
      </c>
      <c r="H2564" s="49"/>
      <c r="I2564" s="49"/>
      <c r="J2564" s="49" t="s">
        <v>984</v>
      </c>
      <c r="L2564" t="e">
        <v>#VALUE!</v>
      </c>
      <c r="M2564">
        <f t="shared" si="39"/>
        <v>0</v>
      </c>
    </row>
    <row r="2565" spans="1:13" ht="12.75" customHeight="1" x14ac:dyDescent="0.25">
      <c r="A2565" s="48" t="s">
        <v>7748</v>
      </c>
      <c r="B2565" s="48" t="s">
        <v>7749</v>
      </c>
      <c r="C2565" s="49"/>
      <c r="D2565" s="49"/>
      <c r="E2565" s="49"/>
      <c r="F2565" s="49"/>
      <c r="G2565" s="49" t="s">
        <v>983</v>
      </c>
      <c r="H2565" s="49"/>
      <c r="I2565" s="49"/>
      <c r="J2565" s="49" t="s">
        <v>984</v>
      </c>
      <c r="L2565" t="e">
        <v>#VALUE!</v>
      </c>
      <c r="M2565">
        <f t="shared" ref="M2565:M2628" si="40">+E2565</f>
        <v>0</v>
      </c>
    </row>
    <row r="2566" spans="1:13" ht="12.75" customHeight="1" x14ac:dyDescent="0.25">
      <c r="A2566" s="48" t="s">
        <v>7750</v>
      </c>
      <c r="B2566" s="48" t="s">
        <v>7751</v>
      </c>
      <c r="C2566" s="49"/>
      <c r="D2566" s="49"/>
      <c r="E2566" s="49"/>
      <c r="F2566" s="49"/>
      <c r="G2566" s="49" t="s">
        <v>983</v>
      </c>
      <c r="H2566" s="49"/>
      <c r="I2566" s="49"/>
      <c r="J2566" s="49" t="s">
        <v>984</v>
      </c>
      <c r="L2566" t="e">
        <v>#VALUE!</v>
      </c>
      <c r="M2566">
        <f t="shared" si="40"/>
        <v>0</v>
      </c>
    </row>
    <row r="2567" spans="1:13" ht="12.75" customHeight="1" x14ac:dyDescent="0.25">
      <c r="A2567" s="48" t="s">
        <v>7752</v>
      </c>
      <c r="B2567" s="48" t="s">
        <v>5907</v>
      </c>
      <c r="C2567" s="49"/>
      <c r="D2567" s="49"/>
      <c r="E2567" s="49"/>
      <c r="F2567" s="49"/>
      <c r="G2567" s="49" t="s">
        <v>983</v>
      </c>
      <c r="H2567" s="49"/>
      <c r="I2567" s="49"/>
      <c r="J2567" s="49" t="s">
        <v>984</v>
      </c>
      <c r="L2567" t="e">
        <v>#VALUE!</v>
      </c>
      <c r="M2567">
        <f t="shared" si="40"/>
        <v>0</v>
      </c>
    </row>
    <row r="2568" spans="1:13" ht="12.75" customHeight="1" x14ac:dyDescent="0.25">
      <c r="A2568" s="48" t="s">
        <v>7753</v>
      </c>
      <c r="B2568" s="48" t="s">
        <v>5909</v>
      </c>
      <c r="C2568" s="49"/>
      <c r="D2568" s="49"/>
      <c r="E2568" s="49"/>
      <c r="F2568" s="49"/>
      <c r="G2568" s="49" t="s">
        <v>983</v>
      </c>
      <c r="H2568" s="49"/>
      <c r="I2568" s="49"/>
      <c r="J2568" s="49" t="s">
        <v>984</v>
      </c>
      <c r="L2568" t="e">
        <v>#VALUE!</v>
      </c>
      <c r="M2568">
        <f t="shared" si="40"/>
        <v>0</v>
      </c>
    </row>
    <row r="2569" spans="1:13" ht="12.75" customHeight="1" x14ac:dyDescent="0.25">
      <c r="A2569" s="48" t="s">
        <v>7754</v>
      </c>
      <c r="B2569" s="48" t="s">
        <v>5911</v>
      </c>
      <c r="C2569" s="49"/>
      <c r="D2569" s="49"/>
      <c r="E2569" s="49"/>
      <c r="F2569" s="49"/>
      <c r="G2569" s="49" t="s">
        <v>983</v>
      </c>
      <c r="H2569" s="49"/>
      <c r="I2569" s="49"/>
      <c r="J2569" s="49" t="s">
        <v>984</v>
      </c>
      <c r="L2569" t="e">
        <v>#VALUE!</v>
      </c>
      <c r="M2569">
        <f t="shared" si="40"/>
        <v>0</v>
      </c>
    </row>
    <row r="2570" spans="1:13" ht="12.75" customHeight="1" x14ac:dyDescent="0.25">
      <c r="A2570" s="48" t="s">
        <v>7755</v>
      </c>
      <c r="B2570" s="48" t="s">
        <v>7756</v>
      </c>
      <c r="C2570" s="49"/>
      <c r="D2570" s="49"/>
      <c r="E2570" s="49"/>
      <c r="F2570" s="49"/>
      <c r="G2570" s="49" t="s">
        <v>983</v>
      </c>
      <c r="H2570" s="49"/>
      <c r="I2570" s="49"/>
      <c r="J2570" s="49" t="s">
        <v>984</v>
      </c>
      <c r="L2570" t="e">
        <v>#VALUE!</v>
      </c>
      <c r="M2570">
        <f t="shared" si="40"/>
        <v>0</v>
      </c>
    </row>
    <row r="2571" spans="1:13" ht="12.75" customHeight="1" x14ac:dyDescent="0.25">
      <c r="A2571" s="48" t="s">
        <v>7757</v>
      </c>
      <c r="B2571" s="48" t="s">
        <v>5913</v>
      </c>
      <c r="C2571" s="49"/>
      <c r="D2571" s="49"/>
      <c r="E2571" s="49"/>
      <c r="F2571" s="49"/>
      <c r="G2571" s="49" t="s">
        <v>983</v>
      </c>
      <c r="H2571" s="49"/>
      <c r="I2571" s="49"/>
      <c r="J2571" s="49" t="s">
        <v>984</v>
      </c>
      <c r="L2571" t="e">
        <v>#VALUE!</v>
      </c>
      <c r="M2571">
        <f t="shared" si="40"/>
        <v>0</v>
      </c>
    </row>
    <row r="2572" spans="1:13" ht="12.75" customHeight="1" x14ac:dyDescent="0.25">
      <c r="A2572" s="48" t="s">
        <v>7758</v>
      </c>
      <c r="B2572" s="48" t="s">
        <v>5913</v>
      </c>
      <c r="C2572" s="49"/>
      <c r="D2572" s="49"/>
      <c r="E2572" s="49"/>
      <c r="F2572" s="49"/>
      <c r="G2572" s="49" t="s">
        <v>983</v>
      </c>
      <c r="H2572" s="49"/>
      <c r="I2572" s="49"/>
      <c r="J2572" s="49" t="s">
        <v>984</v>
      </c>
      <c r="L2572" t="e">
        <v>#VALUE!</v>
      </c>
      <c r="M2572">
        <f t="shared" si="40"/>
        <v>0</v>
      </c>
    </row>
    <row r="2573" spans="1:13" ht="12.75" customHeight="1" x14ac:dyDescent="0.25">
      <c r="A2573" s="48" t="s">
        <v>7759</v>
      </c>
      <c r="B2573" s="48" t="s">
        <v>5913</v>
      </c>
      <c r="C2573" s="49"/>
      <c r="D2573" s="49"/>
      <c r="E2573" s="49"/>
      <c r="F2573" s="49"/>
      <c r="G2573" s="49" t="s">
        <v>983</v>
      </c>
      <c r="H2573" s="49"/>
      <c r="I2573" s="49"/>
      <c r="J2573" s="49" t="s">
        <v>984</v>
      </c>
      <c r="L2573" t="e">
        <v>#VALUE!</v>
      </c>
      <c r="M2573">
        <f t="shared" si="40"/>
        <v>0</v>
      </c>
    </row>
    <row r="2574" spans="1:13" ht="12.75" customHeight="1" x14ac:dyDescent="0.25">
      <c r="A2574" s="48" t="s">
        <v>7760</v>
      </c>
      <c r="B2574" s="48" t="s">
        <v>5913</v>
      </c>
      <c r="C2574" s="49"/>
      <c r="D2574" s="49"/>
      <c r="E2574" s="49"/>
      <c r="F2574" s="49"/>
      <c r="G2574" s="49" t="s">
        <v>983</v>
      </c>
      <c r="H2574" s="49"/>
      <c r="I2574" s="49"/>
      <c r="J2574" s="49" t="s">
        <v>984</v>
      </c>
      <c r="L2574" t="e">
        <v>#VALUE!</v>
      </c>
      <c r="M2574">
        <f t="shared" si="40"/>
        <v>0</v>
      </c>
    </row>
    <row r="2575" spans="1:13" ht="12.75" customHeight="1" x14ac:dyDescent="0.25">
      <c r="A2575" s="48" t="s">
        <v>7761</v>
      </c>
      <c r="B2575" s="48" t="s">
        <v>5913</v>
      </c>
      <c r="C2575" s="49"/>
      <c r="D2575" s="49"/>
      <c r="E2575" s="49"/>
      <c r="F2575" s="49"/>
      <c r="G2575" s="49" t="s">
        <v>983</v>
      </c>
      <c r="H2575" s="49"/>
      <c r="I2575" s="49"/>
      <c r="J2575" s="49" t="s">
        <v>984</v>
      </c>
      <c r="L2575" t="e">
        <v>#VALUE!</v>
      </c>
      <c r="M2575">
        <f t="shared" si="40"/>
        <v>0</v>
      </c>
    </row>
    <row r="2576" spans="1:13" ht="12.75" customHeight="1" x14ac:dyDescent="0.25">
      <c r="A2576" s="48" t="s">
        <v>7762</v>
      </c>
      <c r="B2576" s="48" t="s">
        <v>7763</v>
      </c>
      <c r="C2576" s="49"/>
      <c r="D2576" s="49"/>
      <c r="E2576" s="49"/>
      <c r="F2576" s="49"/>
      <c r="G2576" s="49" t="s">
        <v>983</v>
      </c>
      <c r="H2576" s="49"/>
      <c r="I2576" s="49"/>
      <c r="J2576" s="49" t="s">
        <v>984</v>
      </c>
      <c r="L2576" t="e">
        <v>#VALUE!</v>
      </c>
      <c r="M2576">
        <f t="shared" si="40"/>
        <v>0</v>
      </c>
    </row>
    <row r="2577" spans="1:13" ht="12.75" customHeight="1" x14ac:dyDescent="0.25">
      <c r="A2577" s="48" t="s">
        <v>7764</v>
      </c>
      <c r="B2577" s="48" t="s">
        <v>7765</v>
      </c>
      <c r="C2577" s="49"/>
      <c r="D2577" s="49"/>
      <c r="E2577" s="49"/>
      <c r="F2577" s="49"/>
      <c r="G2577" s="49" t="s">
        <v>983</v>
      </c>
      <c r="H2577" s="49"/>
      <c r="I2577" s="49"/>
      <c r="J2577" s="49" t="s">
        <v>984</v>
      </c>
      <c r="L2577" t="e">
        <v>#VALUE!</v>
      </c>
      <c r="M2577">
        <f t="shared" si="40"/>
        <v>0</v>
      </c>
    </row>
    <row r="2578" spans="1:13" ht="12.75" customHeight="1" x14ac:dyDescent="0.25">
      <c r="A2578" s="48" t="s">
        <v>7766</v>
      </c>
      <c r="B2578" s="48" t="s">
        <v>7765</v>
      </c>
      <c r="C2578" s="49"/>
      <c r="D2578" s="49"/>
      <c r="E2578" s="49"/>
      <c r="F2578" s="49"/>
      <c r="G2578" s="49" t="s">
        <v>983</v>
      </c>
      <c r="H2578" s="49"/>
      <c r="I2578" s="49"/>
      <c r="J2578" s="49" t="s">
        <v>984</v>
      </c>
      <c r="L2578" t="e">
        <v>#VALUE!</v>
      </c>
      <c r="M2578">
        <f t="shared" si="40"/>
        <v>0</v>
      </c>
    </row>
    <row r="2579" spans="1:13" ht="12.75" customHeight="1" x14ac:dyDescent="0.25">
      <c r="A2579" s="48" t="s">
        <v>7767</v>
      </c>
      <c r="B2579" s="48" t="s">
        <v>7765</v>
      </c>
      <c r="C2579" s="49"/>
      <c r="D2579" s="49"/>
      <c r="E2579" s="49"/>
      <c r="F2579" s="49"/>
      <c r="G2579" s="49" t="s">
        <v>983</v>
      </c>
      <c r="H2579" s="49"/>
      <c r="I2579" s="49"/>
      <c r="J2579" s="49" t="s">
        <v>984</v>
      </c>
      <c r="L2579" t="e">
        <v>#VALUE!</v>
      </c>
      <c r="M2579">
        <f t="shared" si="40"/>
        <v>0</v>
      </c>
    </row>
    <row r="2580" spans="1:13" ht="12.75" customHeight="1" x14ac:dyDescent="0.25">
      <c r="A2580" s="48" t="s">
        <v>7768</v>
      </c>
      <c r="B2580" s="48" t="s">
        <v>7765</v>
      </c>
      <c r="C2580" s="49"/>
      <c r="D2580" s="49"/>
      <c r="E2580" s="49"/>
      <c r="F2580" s="49"/>
      <c r="G2580" s="49" t="s">
        <v>983</v>
      </c>
      <c r="H2580" s="49"/>
      <c r="I2580" s="49"/>
      <c r="J2580" s="49" t="s">
        <v>984</v>
      </c>
      <c r="L2580" t="e">
        <v>#VALUE!</v>
      </c>
      <c r="M2580">
        <f t="shared" si="40"/>
        <v>0</v>
      </c>
    </row>
    <row r="2581" spans="1:13" ht="12.75" customHeight="1" x14ac:dyDescent="0.25">
      <c r="A2581" s="48" t="s">
        <v>7769</v>
      </c>
      <c r="B2581" s="48" t="s">
        <v>7765</v>
      </c>
      <c r="C2581" s="49"/>
      <c r="D2581" s="49"/>
      <c r="E2581" s="49"/>
      <c r="F2581" s="49"/>
      <c r="G2581" s="49" t="s">
        <v>983</v>
      </c>
      <c r="H2581" s="49"/>
      <c r="I2581" s="49"/>
      <c r="J2581" s="49" t="s">
        <v>984</v>
      </c>
      <c r="L2581" t="e">
        <v>#VALUE!</v>
      </c>
      <c r="M2581">
        <f t="shared" si="40"/>
        <v>0</v>
      </c>
    </row>
    <row r="2582" spans="1:13" ht="12.75" customHeight="1" x14ac:dyDescent="0.25">
      <c r="A2582" s="48" t="s">
        <v>7770</v>
      </c>
      <c r="B2582" s="48" t="s">
        <v>5919</v>
      </c>
      <c r="C2582" s="49"/>
      <c r="D2582" s="49"/>
      <c r="E2582" s="49"/>
      <c r="F2582" s="49"/>
      <c r="G2582" s="49" t="s">
        <v>983</v>
      </c>
      <c r="H2582" s="49"/>
      <c r="I2582" s="49"/>
      <c r="J2582" s="49" t="s">
        <v>984</v>
      </c>
      <c r="L2582" t="e">
        <v>#VALUE!</v>
      </c>
      <c r="M2582">
        <f t="shared" si="40"/>
        <v>0</v>
      </c>
    </row>
    <row r="2583" spans="1:13" ht="12.75" customHeight="1" x14ac:dyDescent="0.25">
      <c r="A2583" s="48" t="s">
        <v>7771</v>
      </c>
      <c r="B2583" s="48" t="s">
        <v>5919</v>
      </c>
      <c r="C2583" s="49"/>
      <c r="D2583" s="49"/>
      <c r="E2583" s="49"/>
      <c r="F2583" s="49"/>
      <c r="G2583" s="49" t="s">
        <v>983</v>
      </c>
      <c r="H2583" s="49"/>
      <c r="I2583" s="49"/>
      <c r="J2583" s="49" t="s">
        <v>984</v>
      </c>
      <c r="L2583" t="e">
        <v>#VALUE!</v>
      </c>
      <c r="M2583">
        <f t="shared" si="40"/>
        <v>0</v>
      </c>
    </row>
    <row r="2584" spans="1:13" ht="12.75" customHeight="1" x14ac:dyDescent="0.25">
      <c r="A2584" s="48" t="s">
        <v>7772</v>
      </c>
      <c r="B2584" s="48" t="s">
        <v>5919</v>
      </c>
      <c r="C2584" s="49"/>
      <c r="D2584" s="49"/>
      <c r="E2584" s="49"/>
      <c r="F2584" s="49"/>
      <c r="G2584" s="49" t="s">
        <v>983</v>
      </c>
      <c r="H2584" s="49"/>
      <c r="I2584" s="49"/>
      <c r="J2584" s="49" t="s">
        <v>984</v>
      </c>
      <c r="L2584" t="e">
        <v>#VALUE!</v>
      </c>
      <c r="M2584">
        <f t="shared" si="40"/>
        <v>0</v>
      </c>
    </row>
    <row r="2585" spans="1:13" ht="12.75" customHeight="1" x14ac:dyDescent="0.25">
      <c r="A2585" s="48" t="s">
        <v>7773</v>
      </c>
      <c r="B2585" s="48" t="s">
        <v>5919</v>
      </c>
      <c r="C2585" s="49"/>
      <c r="D2585" s="49"/>
      <c r="E2585" s="49"/>
      <c r="F2585" s="49"/>
      <c r="G2585" s="49" t="s">
        <v>983</v>
      </c>
      <c r="H2585" s="49"/>
      <c r="I2585" s="49"/>
      <c r="J2585" s="49" t="s">
        <v>984</v>
      </c>
      <c r="L2585" t="e">
        <v>#VALUE!</v>
      </c>
      <c r="M2585">
        <f t="shared" si="40"/>
        <v>0</v>
      </c>
    </row>
    <row r="2586" spans="1:13" ht="12.75" customHeight="1" x14ac:dyDescent="0.25">
      <c r="A2586" s="48" t="s">
        <v>7774</v>
      </c>
      <c r="B2586" s="48" t="s">
        <v>5919</v>
      </c>
      <c r="C2586" s="49"/>
      <c r="D2586" s="49"/>
      <c r="E2586" s="49"/>
      <c r="F2586" s="49"/>
      <c r="G2586" s="49" t="s">
        <v>983</v>
      </c>
      <c r="H2586" s="49"/>
      <c r="I2586" s="49"/>
      <c r="J2586" s="49" t="s">
        <v>984</v>
      </c>
      <c r="L2586" t="e">
        <v>#VALUE!</v>
      </c>
      <c r="M2586">
        <f t="shared" si="40"/>
        <v>0</v>
      </c>
    </row>
    <row r="2587" spans="1:13" ht="12.75" customHeight="1" x14ac:dyDescent="0.25">
      <c r="A2587" s="48" t="s">
        <v>7775</v>
      </c>
      <c r="B2587" s="48" t="s">
        <v>5919</v>
      </c>
      <c r="C2587" s="49"/>
      <c r="D2587" s="49"/>
      <c r="E2587" s="49"/>
      <c r="F2587" s="49"/>
      <c r="G2587" s="49" t="s">
        <v>983</v>
      </c>
      <c r="H2587" s="49"/>
      <c r="I2587" s="49"/>
      <c r="J2587" s="49" t="s">
        <v>984</v>
      </c>
      <c r="L2587" t="e">
        <v>#VALUE!</v>
      </c>
      <c r="M2587">
        <f t="shared" si="40"/>
        <v>0</v>
      </c>
    </row>
    <row r="2588" spans="1:13" ht="12.75" customHeight="1" x14ac:dyDescent="0.25">
      <c r="A2588" s="48" t="s">
        <v>7776</v>
      </c>
      <c r="B2588" s="48" t="s">
        <v>5919</v>
      </c>
      <c r="C2588" s="49"/>
      <c r="D2588" s="49"/>
      <c r="E2588" s="49"/>
      <c r="F2588" s="49"/>
      <c r="G2588" s="49" t="s">
        <v>983</v>
      </c>
      <c r="H2588" s="49"/>
      <c r="I2588" s="49"/>
      <c r="J2588" s="49" t="s">
        <v>984</v>
      </c>
      <c r="L2588" t="e">
        <v>#VALUE!</v>
      </c>
      <c r="M2588">
        <f t="shared" si="40"/>
        <v>0</v>
      </c>
    </row>
    <row r="2589" spans="1:13" ht="12.75" customHeight="1" x14ac:dyDescent="0.25">
      <c r="A2589" s="48" t="s">
        <v>7777</v>
      </c>
      <c r="B2589" s="48" t="s">
        <v>5919</v>
      </c>
      <c r="C2589" s="49"/>
      <c r="D2589" s="49"/>
      <c r="E2589" s="49"/>
      <c r="F2589" s="49"/>
      <c r="G2589" s="49" t="s">
        <v>983</v>
      </c>
      <c r="H2589" s="49"/>
      <c r="I2589" s="49"/>
      <c r="J2589" s="49" t="s">
        <v>984</v>
      </c>
      <c r="L2589" t="e">
        <v>#VALUE!</v>
      </c>
      <c r="M2589">
        <f t="shared" si="40"/>
        <v>0</v>
      </c>
    </row>
    <row r="2590" spans="1:13" ht="12.75" customHeight="1" x14ac:dyDescent="0.25">
      <c r="A2590" s="48" t="s">
        <v>7778</v>
      </c>
      <c r="B2590" s="48" t="s">
        <v>5919</v>
      </c>
      <c r="C2590" s="49"/>
      <c r="D2590" s="49"/>
      <c r="E2590" s="49"/>
      <c r="F2590" s="49"/>
      <c r="G2590" s="49" t="s">
        <v>983</v>
      </c>
      <c r="H2590" s="49"/>
      <c r="I2590" s="49"/>
      <c r="J2590" s="49" t="s">
        <v>984</v>
      </c>
      <c r="L2590" t="e">
        <v>#VALUE!</v>
      </c>
      <c r="M2590">
        <f t="shared" si="40"/>
        <v>0</v>
      </c>
    </row>
    <row r="2591" spans="1:13" ht="12.75" customHeight="1" x14ac:dyDescent="0.25">
      <c r="A2591" s="48" t="s">
        <v>7779</v>
      </c>
      <c r="B2591" s="48" t="s">
        <v>5919</v>
      </c>
      <c r="C2591" s="49"/>
      <c r="D2591" s="49"/>
      <c r="E2591" s="49"/>
      <c r="F2591" s="49"/>
      <c r="G2591" s="49" t="s">
        <v>983</v>
      </c>
      <c r="H2591" s="49"/>
      <c r="I2591" s="49"/>
      <c r="J2591" s="49" t="s">
        <v>984</v>
      </c>
      <c r="L2591" t="e">
        <v>#VALUE!</v>
      </c>
      <c r="M2591">
        <f t="shared" si="40"/>
        <v>0</v>
      </c>
    </row>
    <row r="2592" spans="1:13" ht="12.75" customHeight="1" x14ac:dyDescent="0.25">
      <c r="A2592" s="48" t="s">
        <v>7780</v>
      </c>
      <c r="B2592" s="48" t="s">
        <v>5919</v>
      </c>
      <c r="C2592" s="49"/>
      <c r="D2592" s="49"/>
      <c r="E2592" s="49"/>
      <c r="F2592" s="49"/>
      <c r="G2592" s="49" t="s">
        <v>983</v>
      </c>
      <c r="H2592" s="49"/>
      <c r="I2592" s="49"/>
      <c r="J2592" s="49" t="s">
        <v>984</v>
      </c>
      <c r="L2592" t="e">
        <v>#VALUE!</v>
      </c>
      <c r="M2592">
        <f t="shared" si="40"/>
        <v>0</v>
      </c>
    </row>
    <row r="2593" spans="1:13" ht="12.75" customHeight="1" x14ac:dyDescent="0.25">
      <c r="A2593" s="47" t="s">
        <v>7343</v>
      </c>
      <c r="B2593" s="85" t="s">
        <v>7344</v>
      </c>
      <c r="C2593" s="86"/>
      <c r="D2593" s="86"/>
      <c r="L2593">
        <v>10</v>
      </c>
      <c r="M2593">
        <f t="shared" si="40"/>
        <v>0</v>
      </c>
    </row>
    <row r="2594" spans="1:13" ht="12.75" customHeight="1" x14ac:dyDescent="0.25">
      <c r="A2594" s="48" t="s">
        <v>7781</v>
      </c>
      <c r="B2594" s="48" t="s">
        <v>5919</v>
      </c>
      <c r="C2594" s="49"/>
      <c r="D2594" s="49"/>
      <c r="E2594" s="49"/>
      <c r="F2594" s="49"/>
      <c r="G2594" s="49" t="s">
        <v>983</v>
      </c>
      <c r="H2594" s="49"/>
      <c r="I2594" s="49"/>
      <c r="J2594" s="49" t="s">
        <v>984</v>
      </c>
      <c r="L2594" t="e">
        <v>#VALUE!</v>
      </c>
      <c r="M2594">
        <f t="shared" si="40"/>
        <v>0</v>
      </c>
    </row>
    <row r="2595" spans="1:13" ht="12.75" customHeight="1" x14ac:dyDescent="0.25">
      <c r="A2595" s="48" t="s">
        <v>7782</v>
      </c>
      <c r="B2595" s="48" t="s">
        <v>5919</v>
      </c>
      <c r="C2595" s="49"/>
      <c r="D2595" s="49"/>
      <c r="E2595" s="49"/>
      <c r="F2595" s="49"/>
      <c r="G2595" s="49" t="s">
        <v>983</v>
      </c>
      <c r="H2595" s="49"/>
      <c r="I2595" s="49"/>
      <c r="J2595" s="49" t="s">
        <v>984</v>
      </c>
      <c r="L2595" t="e">
        <v>#VALUE!</v>
      </c>
      <c r="M2595">
        <f t="shared" si="40"/>
        <v>0</v>
      </c>
    </row>
    <row r="2596" spans="1:13" ht="12.75" customHeight="1" x14ac:dyDescent="0.25">
      <c r="A2596" s="48" t="s">
        <v>7783</v>
      </c>
      <c r="B2596" s="48" t="s">
        <v>5919</v>
      </c>
      <c r="C2596" s="49"/>
      <c r="D2596" s="49"/>
      <c r="E2596" s="49"/>
      <c r="F2596" s="49"/>
      <c r="G2596" s="49" t="s">
        <v>983</v>
      </c>
      <c r="H2596" s="49"/>
      <c r="I2596" s="49"/>
      <c r="J2596" s="49" t="s">
        <v>984</v>
      </c>
      <c r="L2596" t="e">
        <v>#VALUE!</v>
      </c>
      <c r="M2596">
        <f t="shared" si="40"/>
        <v>0</v>
      </c>
    </row>
    <row r="2597" spans="1:13" ht="12.75" customHeight="1" x14ac:dyDescent="0.25">
      <c r="A2597" s="48" t="s">
        <v>7784</v>
      </c>
      <c r="B2597" s="48" t="s">
        <v>7785</v>
      </c>
      <c r="C2597" s="49"/>
      <c r="D2597" s="49"/>
      <c r="E2597" s="49"/>
      <c r="F2597" s="49"/>
      <c r="G2597" s="49" t="s">
        <v>983</v>
      </c>
      <c r="H2597" s="49"/>
      <c r="I2597" s="49"/>
      <c r="J2597" s="49" t="s">
        <v>984</v>
      </c>
      <c r="L2597" t="e">
        <v>#VALUE!</v>
      </c>
      <c r="M2597">
        <f t="shared" si="40"/>
        <v>0</v>
      </c>
    </row>
    <row r="2598" spans="1:13" ht="12.75" customHeight="1" x14ac:dyDescent="0.25">
      <c r="A2598" s="48" t="s">
        <v>7786</v>
      </c>
      <c r="B2598" s="48" t="s">
        <v>7785</v>
      </c>
      <c r="C2598" s="49"/>
      <c r="D2598" s="49"/>
      <c r="E2598" s="49"/>
      <c r="F2598" s="49"/>
      <c r="G2598" s="49" t="s">
        <v>983</v>
      </c>
      <c r="H2598" s="49"/>
      <c r="I2598" s="49"/>
      <c r="J2598" s="49" t="s">
        <v>984</v>
      </c>
      <c r="L2598" t="e">
        <v>#VALUE!</v>
      </c>
      <c r="M2598">
        <f t="shared" si="40"/>
        <v>0</v>
      </c>
    </row>
    <row r="2599" spans="1:13" ht="12.75" customHeight="1" x14ac:dyDescent="0.25">
      <c r="A2599" s="48" t="s">
        <v>7787</v>
      </c>
      <c r="B2599" s="48" t="s">
        <v>5930</v>
      </c>
      <c r="C2599" s="49"/>
      <c r="D2599" s="49"/>
      <c r="E2599" s="49"/>
      <c r="F2599" s="49"/>
      <c r="G2599" s="49" t="s">
        <v>983</v>
      </c>
      <c r="H2599" s="49"/>
      <c r="I2599" s="49"/>
      <c r="J2599" s="49" t="s">
        <v>984</v>
      </c>
      <c r="L2599" t="e">
        <v>#VALUE!</v>
      </c>
      <c r="M2599">
        <f t="shared" si="40"/>
        <v>0</v>
      </c>
    </row>
    <row r="2600" spans="1:13" ht="12.75" customHeight="1" x14ac:dyDescent="0.25">
      <c r="A2600" s="48" t="s">
        <v>7788</v>
      </c>
      <c r="B2600" s="48" t="s">
        <v>5930</v>
      </c>
      <c r="C2600" s="49"/>
      <c r="D2600" s="49"/>
      <c r="E2600" s="49"/>
      <c r="F2600" s="49"/>
      <c r="G2600" s="49" t="s">
        <v>983</v>
      </c>
      <c r="H2600" s="49"/>
      <c r="I2600" s="49"/>
      <c r="J2600" s="49" t="s">
        <v>984</v>
      </c>
      <c r="L2600" t="e">
        <v>#VALUE!</v>
      </c>
      <c r="M2600">
        <f t="shared" si="40"/>
        <v>0</v>
      </c>
    </row>
    <row r="2601" spans="1:13" ht="12.75" customHeight="1" x14ac:dyDescent="0.25">
      <c r="A2601" s="48" t="s">
        <v>7789</v>
      </c>
      <c r="B2601" s="48" t="s">
        <v>5930</v>
      </c>
      <c r="C2601" s="49"/>
      <c r="D2601" s="49"/>
      <c r="E2601" s="49"/>
      <c r="F2601" s="49"/>
      <c r="G2601" s="49" t="s">
        <v>983</v>
      </c>
      <c r="H2601" s="49"/>
      <c r="I2601" s="49"/>
      <c r="J2601" s="49" t="s">
        <v>984</v>
      </c>
      <c r="L2601" t="e">
        <v>#VALUE!</v>
      </c>
      <c r="M2601">
        <f t="shared" si="40"/>
        <v>0</v>
      </c>
    </row>
    <row r="2602" spans="1:13" ht="12.75" customHeight="1" x14ac:dyDescent="0.25">
      <c r="A2602" s="48" t="s">
        <v>7790</v>
      </c>
      <c r="B2602" s="48" t="s">
        <v>5930</v>
      </c>
      <c r="C2602" s="49"/>
      <c r="D2602" s="49"/>
      <c r="E2602" s="49"/>
      <c r="F2602" s="49"/>
      <c r="G2602" s="49" t="s">
        <v>983</v>
      </c>
      <c r="H2602" s="49"/>
      <c r="I2602" s="49"/>
      <c r="J2602" s="49" t="s">
        <v>984</v>
      </c>
      <c r="L2602" t="e">
        <v>#VALUE!</v>
      </c>
      <c r="M2602">
        <f t="shared" si="40"/>
        <v>0</v>
      </c>
    </row>
    <row r="2603" spans="1:13" ht="12.75" customHeight="1" x14ac:dyDescent="0.25">
      <c r="A2603" s="48" t="s">
        <v>7791</v>
      </c>
      <c r="B2603" s="48" t="s">
        <v>5930</v>
      </c>
      <c r="C2603" s="49"/>
      <c r="D2603" s="49"/>
      <c r="E2603" s="49"/>
      <c r="F2603" s="49"/>
      <c r="G2603" s="49" t="s">
        <v>983</v>
      </c>
      <c r="H2603" s="49"/>
      <c r="I2603" s="49"/>
      <c r="J2603" s="49" t="s">
        <v>984</v>
      </c>
      <c r="L2603" t="e">
        <v>#VALUE!</v>
      </c>
      <c r="M2603">
        <f t="shared" si="40"/>
        <v>0</v>
      </c>
    </row>
    <row r="2604" spans="1:13" ht="12.75" customHeight="1" x14ac:dyDescent="0.25">
      <c r="A2604" s="48" t="s">
        <v>7792</v>
      </c>
      <c r="B2604" s="48" t="s">
        <v>5930</v>
      </c>
      <c r="C2604" s="49"/>
      <c r="D2604" s="49"/>
      <c r="E2604" s="49"/>
      <c r="F2604" s="49"/>
      <c r="G2604" s="49" t="s">
        <v>983</v>
      </c>
      <c r="H2604" s="49"/>
      <c r="I2604" s="49"/>
      <c r="J2604" s="49" t="s">
        <v>984</v>
      </c>
      <c r="L2604" t="e">
        <v>#VALUE!</v>
      </c>
      <c r="M2604">
        <f t="shared" si="40"/>
        <v>0</v>
      </c>
    </row>
    <row r="2605" spans="1:13" ht="12.75" customHeight="1" x14ac:dyDescent="0.25">
      <c r="A2605" s="48" t="s">
        <v>7793</v>
      </c>
      <c r="B2605" s="48" t="s">
        <v>5930</v>
      </c>
      <c r="C2605" s="49"/>
      <c r="D2605" s="49"/>
      <c r="E2605" s="49"/>
      <c r="F2605" s="49"/>
      <c r="G2605" s="49" t="s">
        <v>983</v>
      </c>
      <c r="H2605" s="49"/>
      <c r="I2605" s="49"/>
      <c r="J2605" s="49" t="s">
        <v>984</v>
      </c>
      <c r="L2605" t="e">
        <v>#VALUE!</v>
      </c>
      <c r="M2605">
        <f t="shared" si="40"/>
        <v>0</v>
      </c>
    </row>
    <row r="2606" spans="1:13" ht="12.75" customHeight="1" x14ac:dyDescent="0.25">
      <c r="A2606" s="48" t="s">
        <v>7794</v>
      </c>
      <c r="B2606" s="48" t="s">
        <v>5930</v>
      </c>
      <c r="C2606" s="49"/>
      <c r="D2606" s="49"/>
      <c r="E2606" s="49"/>
      <c r="F2606" s="49"/>
      <c r="G2606" s="49" t="s">
        <v>983</v>
      </c>
      <c r="H2606" s="49"/>
      <c r="I2606" s="49"/>
      <c r="J2606" s="49" t="s">
        <v>984</v>
      </c>
      <c r="L2606" t="e">
        <v>#VALUE!</v>
      </c>
      <c r="M2606">
        <f t="shared" si="40"/>
        <v>0</v>
      </c>
    </row>
    <row r="2607" spans="1:13" ht="12.75" customHeight="1" x14ac:dyDescent="0.25">
      <c r="A2607" s="48" t="s">
        <v>7795</v>
      </c>
      <c r="B2607" s="48" t="s">
        <v>5930</v>
      </c>
      <c r="C2607" s="49"/>
      <c r="D2607" s="49"/>
      <c r="E2607" s="49"/>
      <c r="F2607" s="49"/>
      <c r="G2607" s="49" t="s">
        <v>983</v>
      </c>
      <c r="H2607" s="49"/>
      <c r="I2607" s="49"/>
      <c r="J2607" s="49" t="s">
        <v>984</v>
      </c>
      <c r="L2607" t="e">
        <v>#VALUE!</v>
      </c>
      <c r="M2607">
        <f t="shared" si="40"/>
        <v>0</v>
      </c>
    </row>
    <row r="2608" spans="1:13" ht="12.75" customHeight="1" x14ac:dyDescent="0.25">
      <c r="A2608" s="48" t="s">
        <v>7796</v>
      </c>
      <c r="B2608" s="48" t="s">
        <v>5930</v>
      </c>
      <c r="C2608" s="49"/>
      <c r="D2608" s="49"/>
      <c r="E2608" s="49"/>
      <c r="F2608" s="49"/>
      <c r="G2608" s="49" t="s">
        <v>983</v>
      </c>
      <c r="H2608" s="49"/>
      <c r="I2608" s="49"/>
      <c r="J2608" s="49" t="s">
        <v>984</v>
      </c>
      <c r="L2608" t="e">
        <v>#VALUE!</v>
      </c>
      <c r="M2608">
        <f t="shared" si="40"/>
        <v>0</v>
      </c>
    </row>
    <row r="2609" spans="1:13" ht="12.75" customHeight="1" x14ac:dyDescent="0.25">
      <c r="A2609" s="48" t="s">
        <v>7797</v>
      </c>
      <c r="B2609" s="48" t="s">
        <v>5930</v>
      </c>
      <c r="C2609" s="49"/>
      <c r="D2609" s="49"/>
      <c r="E2609" s="49"/>
      <c r="F2609" s="49"/>
      <c r="G2609" s="49" t="s">
        <v>983</v>
      </c>
      <c r="H2609" s="49"/>
      <c r="I2609" s="49"/>
      <c r="J2609" s="49" t="s">
        <v>984</v>
      </c>
      <c r="L2609" t="e">
        <v>#VALUE!</v>
      </c>
      <c r="M2609">
        <f t="shared" si="40"/>
        <v>0</v>
      </c>
    </row>
    <row r="2610" spans="1:13" ht="12.75" customHeight="1" x14ac:dyDescent="0.25">
      <c r="A2610" s="48" t="s">
        <v>7798</v>
      </c>
      <c r="B2610" s="48" t="s">
        <v>5930</v>
      </c>
      <c r="C2610" s="49"/>
      <c r="D2610" s="49"/>
      <c r="E2610" s="49"/>
      <c r="F2610" s="49"/>
      <c r="G2610" s="49" t="s">
        <v>983</v>
      </c>
      <c r="H2610" s="49"/>
      <c r="I2610" s="49"/>
      <c r="J2610" s="49" t="s">
        <v>984</v>
      </c>
      <c r="L2610" t="e">
        <v>#VALUE!</v>
      </c>
      <c r="M2610">
        <f t="shared" si="40"/>
        <v>0</v>
      </c>
    </row>
    <row r="2611" spans="1:13" ht="12.75" customHeight="1" x14ac:dyDescent="0.25">
      <c r="A2611" s="48" t="s">
        <v>7799</v>
      </c>
      <c r="B2611" s="48" t="s">
        <v>5930</v>
      </c>
      <c r="C2611" s="49"/>
      <c r="D2611" s="49"/>
      <c r="E2611" s="49"/>
      <c r="F2611" s="49"/>
      <c r="G2611" s="49" t="s">
        <v>983</v>
      </c>
      <c r="H2611" s="49"/>
      <c r="I2611" s="49"/>
      <c r="J2611" s="49" t="s">
        <v>984</v>
      </c>
      <c r="L2611" t="e">
        <v>#VALUE!</v>
      </c>
      <c r="M2611">
        <f t="shared" si="40"/>
        <v>0</v>
      </c>
    </row>
    <row r="2612" spans="1:13" ht="12.75" customHeight="1" x14ac:dyDescent="0.25">
      <c r="A2612" s="48" t="s">
        <v>7800</v>
      </c>
      <c r="B2612" s="48" t="s">
        <v>7801</v>
      </c>
      <c r="C2612" s="49"/>
      <c r="D2612" s="49"/>
      <c r="E2612" s="49"/>
      <c r="F2612" s="49"/>
      <c r="G2612" s="49" t="s">
        <v>983</v>
      </c>
      <c r="H2612" s="49"/>
      <c r="I2612" s="49"/>
      <c r="J2612" s="49" t="s">
        <v>984</v>
      </c>
      <c r="L2612" t="e">
        <v>#VALUE!</v>
      </c>
      <c r="M2612">
        <f t="shared" si="40"/>
        <v>0</v>
      </c>
    </row>
    <row r="2613" spans="1:13" ht="12.75" customHeight="1" x14ac:dyDescent="0.25">
      <c r="A2613" s="48" t="s">
        <v>7802</v>
      </c>
      <c r="B2613" s="48" t="s">
        <v>7803</v>
      </c>
      <c r="C2613" s="49"/>
      <c r="D2613" s="49"/>
      <c r="E2613" s="49"/>
      <c r="F2613" s="49"/>
      <c r="G2613" s="49" t="s">
        <v>983</v>
      </c>
      <c r="H2613" s="49"/>
      <c r="I2613" s="49"/>
      <c r="J2613" s="49" t="s">
        <v>984</v>
      </c>
      <c r="L2613" t="e">
        <v>#VALUE!</v>
      </c>
      <c r="M2613">
        <f t="shared" si="40"/>
        <v>0</v>
      </c>
    </row>
    <row r="2614" spans="1:13" ht="12.75" customHeight="1" x14ac:dyDescent="0.25">
      <c r="A2614" s="48" t="s">
        <v>7804</v>
      </c>
      <c r="B2614" s="48" t="s">
        <v>7803</v>
      </c>
      <c r="C2614" s="49"/>
      <c r="D2614" s="49"/>
      <c r="E2614" s="49"/>
      <c r="F2614" s="49"/>
      <c r="G2614" s="49" t="s">
        <v>983</v>
      </c>
      <c r="H2614" s="49"/>
      <c r="I2614" s="49"/>
      <c r="J2614" s="49" t="s">
        <v>984</v>
      </c>
      <c r="L2614" t="e">
        <v>#VALUE!</v>
      </c>
      <c r="M2614">
        <f t="shared" si="40"/>
        <v>0</v>
      </c>
    </row>
    <row r="2615" spans="1:13" ht="12.75" customHeight="1" x14ac:dyDescent="0.25">
      <c r="A2615" s="48" t="s">
        <v>7805</v>
      </c>
      <c r="B2615" s="48" t="s">
        <v>7803</v>
      </c>
      <c r="C2615" s="49"/>
      <c r="D2615" s="49"/>
      <c r="E2615" s="49"/>
      <c r="F2615" s="49"/>
      <c r="G2615" s="49" t="s">
        <v>983</v>
      </c>
      <c r="H2615" s="49"/>
      <c r="I2615" s="49"/>
      <c r="J2615" s="49" t="s">
        <v>984</v>
      </c>
      <c r="L2615" t="e">
        <v>#VALUE!</v>
      </c>
      <c r="M2615">
        <f t="shared" si="40"/>
        <v>0</v>
      </c>
    </row>
    <row r="2616" spans="1:13" ht="12.75" customHeight="1" x14ac:dyDescent="0.25">
      <c r="A2616" s="48" t="s">
        <v>7806</v>
      </c>
      <c r="B2616" s="48" t="s">
        <v>7803</v>
      </c>
      <c r="C2616" s="49"/>
      <c r="D2616" s="49"/>
      <c r="E2616" s="49"/>
      <c r="F2616" s="49"/>
      <c r="G2616" s="49" t="s">
        <v>983</v>
      </c>
      <c r="H2616" s="49"/>
      <c r="I2616" s="49"/>
      <c r="J2616" s="49" t="s">
        <v>984</v>
      </c>
      <c r="L2616" t="e">
        <v>#VALUE!</v>
      </c>
      <c r="M2616">
        <f t="shared" si="40"/>
        <v>0</v>
      </c>
    </row>
    <row r="2617" spans="1:13" ht="12.75" customHeight="1" x14ac:dyDescent="0.25">
      <c r="A2617" s="48" t="s">
        <v>7807</v>
      </c>
      <c r="B2617" s="48" t="s">
        <v>7803</v>
      </c>
      <c r="C2617" s="49"/>
      <c r="D2617" s="49"/>
      <c r="E2617" s="49"/>
      <c r="F2617" s="49"/>
      <c r="G2617" s="49" t="s">
        <v>983</v>
      </c>
      <c r="H2617" s="49"/>
      <c r="I2617" s="49"/>
      <c r="J2617" s="49" t="s">
        <v>984</v>
      </c>
      <c r="L2617" t="e">
        <v>#VALUE!</v>
      </c>
      <c r="M2617">
        <f t="shared" si="40"/>
        <v>0</v>
      </c>
    </row>
    <row r="2618" spans="1:13" ht="12.75" customHeight="1" x14ac:dyDescent="0.25">
      <c r="A2618" s="48" t="s">
        <v>7808</v>
      </c>
      <c r="B2618" s="48" t="s">
        <v>7803</v>
      </c>
      <c r="C2618" s="49"/>
      <c r="D2618" s="49"/>
      <c r="E2618" s="49"/>
      <c r="F2618" s="49"/>
      <c r="G2618" s="49" t="s">
        <v>983</v>
      </c>
      <c r="H2618" s="49"/>
      <c r="I2618" s="49"/>
      <c r="J2618" s="49" t="s">
        <v>984</v>
      </c>
      <c r="L2618" t="e">
        <v>#VALUE!</v>
      </c>
      <c r="M2618">
        <f t="shared" si="40"/>
        <v>0</v>
      </c>
    </row>
    <row r="2619" spans="1:13" ht="12.75" customHeight="1" x14ac:dyDescent="0.25">
      <c r="A2619" s="48" t="s">
        <v>7809</v>
      </c>
      <c r="B2619" s="48" t="s">
        <v>7803</v>
      </c>
      <c r="C2619" s="49"/>
      <c r="D2619" s="49"/>
      <c r="E2619" s="49"/>
      <c r="F2619" s="49"/>
      <c r="G2619" s="49" t="s">
        <v>983</v>
      </c>
      <c r="H2619" s="49"/>
      <c r="I2619" s="49"/>
      <c r="J2619" s="49" t="s">
        <v>984</v>
      </c>
      <c r="L2619" t="e">
        <v>#VALUE!</v>
      </c>
      <c r="M2619">
        <f t="shared" si="40"/>
        <v>0</v>
      </c>
    </row>
    <row r="2620" spans="1:13" ht="12.75" customHeight="1" x14ac:dyDescent="0.25">
      <c r="A2620" s="48" t="s">
        <v>7810</v>
      </c>
      <c r="B2620" s="48" t="s">
        <v>7803</v>
      </c>
      <c r="C2620" s="49"/>
      <c r="D2620" s="49"/>
      <c r="E2620" s="49"/>
      <c r="F2620" s="49"/>
      <c r="G2620" s="49" t="s">
        <v>983</v>
      </c>
      <c r="H2620" s="49"/>
      <c r="I2620" s="49"/>
      <c r="J2620" s="49" t="s">
        <v>984</v>
      </c>
      <c r="L2620" t="e">
        <v>#VALUE!</v>
      </c>
      <c r="M2620">
        <f t="shared" si="40"/>
        <v>0</v>
      </c>
    </row>
    <row r="2621" spans="1:13" ht="12.75" customHeight="1" x14ac:dyDescent="0.25">
      <c r="A2621" s="48" t="s">
        <v>7811</v>
      </c>
      <c r="B2621" s="48" t="s">
        <v>7803</v>
      </c>
      <c r="C2621" s="49"/>
      <c r="D2621" s="49"/>
      <c r="E2621" s="49"/>
      <c r="F2621" s="49"/>
      <c r="G2621" s="49" t="s">
        <v>983</v>
      </c>
      <c r="H2621" s="49"/>
      <c r="I2621" s="49"/>
      <c r="J2621" s="49" t="s">
        <v>984</v>
      </c>
      <c r="L2621" t="e">
        <v>#VALUE!</v>
      </c>
      <c r="M2621">
        <f t="shared" si="40"/>
        <v>0</v>
      </c>
    </row>
    <row r="2622" spans="1:13" ht="12.75" customHeight="1" x14ac:dyDescent="0.25">
      <c r="A2622" s="48" t="s">
        <v>7812</v>
      </c>
      <c r="B2622" s="48" t="s">
        <v>7803</v>
      </c>
      <c r="C2622" s="49"/>
      <c r="D2622" s="49"/>
      <c r="E2622" s="49"/>
      <c r="F2622" s="49"/>
      <c r="G2622" s="49" t="s">
        <v>983</v>
      </c>
      <c r="H2622" s="49"/>
      <c r="I2622" s="49"/>
      <c r="J2622" s="49" t="s">
        <v>984</v>
      </c>
      <c r="L2622" t="e">
        <v>#VALUE!</v>
      </c>
      <c r="M2622">
        <f t="shared" si="40"/>
        <v>0</v>
      </c>
    </row>
    <row r="2623" spans="1:13" ht="12.75" customHeight="1" x14ac:dyDescent="0.25">
      <c r="A2623" s="48" t="s">
        <v>7813</v>
      </c>
      <c r="B2623" s="48" t="s">
        <v>7803</v>
      </c>
      <c r="C2623" s="49"/>
      <c r="D2623" s="49"/>
      <c r="E2623" s="49"/>
      <c r="F2623" s="49"/>
      <c r="G2623" s="49" t="s">
        <v>983</v>
      </c>
      <c r="H2623" s="49"/>
      <c r="I2623" s="49"/>
      <c r="J2623" s="49" t="s">
        <v>984</v>
      </c>
      <c r="L2623" t="e">
        <v>#VALUE!</v>
      </c>
      <c r="M2623">
        <f t="shared" si="40"/>
        <v>0</v>
      </c>
    </row>
    <row r="2624" spans="1:13" ht="12.75" customHeight="1" x14ac:dyDescent="0.25">
      <c r="A2624" s="48" t="s">
        <v>7814</v>
      </c>
      <c r="B2624" s="48" t="s">
        <v>7803</v>
      </c>
      <c r="C2624" s="49"/>
      <c r="D2624" s="49"/>
      <c r="E2624" s="49"/>
      <c r="F2624" s="49"/>
      <c r="G2624" s="49" t="s">
        <v>983</v>
      </c>
      <c r="H2624" s="49"/>
      <c r="I2624" s="49"/>
      <c r="J2624" s="49" t="s">
        <v>984</v>
      </c>
      <c r="L2624" t="e">
        <v>#VALUE!</v>
      </c>
      <c r="M2624">
        <f t="shared" si="40"/>
        <v>0</v>
      </c>
    </row>
    <row r="2625" spans="1:13" ht="12.75" customHeight="1" x14ac:dyDescent="0.25">
      <c r="A2625" s="48" t="s">
        <v>7815</v>
      </c>
      <c r="B2625" s="48" t="s">
        <v>7803</v>
      </c>
      <c r="C2625" s="49"/>
      <c r="D2625" s="49"/>
      <c r="E2625" s="49"/>
      <c r="F2625" s="49"/>
      <c r="G2625" s="49" t="s">
        <v>983</v>
      </c>
      <c r="H2625" s="49"/>
      <c r="I2625" s="49"/>
      <c r="J2625" s="49" t="s">
        <v>984</v>
      </c>
      <c r="L2625" t="e">
        <v>#VALUE!</v>
      </c>
      <c r="M2625">
        <f t="shared" si="40"/>
        <v>0</v>
      </c>
    </row>
    <row r="2626" spans="1:13" ht="12.75" customHeight="1" x14ac:dyDescent="0.25">
      <c r="A2626" s="48" t="s">
        <v>7816</v>
      </c>
      <c r="B2626" s="48" t="s">
        <v>7803</v>
      </c>
      <c r="C2626" s="49"/>
      <c r="D2626" s="49"/>
      <c r="E2626" s="49"/>
      <c r="F2626" s="49"/>
      <c r="G2626" s="49" t="s">
        <v>983</v>
      </c>
      <c r="H2626" s="49"/>
      <c r="I2626" s="49"/>
      <c r="J2626" s="49" t="s">
        <v>984</v>
      </c>
      <c r="L2626" t="e">
        <v>#VALUE!</v>
      </c>
      <c r="M2626">
        <f t="shared" si="40"/>
        <v>0</v>
      </c>
    </row>
    <row r="2627" spans="1:13" ht="12.75" customHeight="1" x14ac:dyDescent="0.25">
      <c r="A2627" s="48" t="s">
        <v>7817</v>
      </c>
      <c r="B2627" s="48" t="s">
        <v>7803</v>
      </c>
      <c r="C2627" s="49"/>
      <c r="D2627" s="49"/>
      <c r="E2627" s="49"/>
      <c r="F2627" s="49"/>
      <c r="G2627" s="49" t="s">
        <v>983</v>
      </c>
      <c r="H2627" s="49"/>
      <c r="I2627" s="49"/>
      <c r="J2627" s="49" t="s">
        <v>984</v>
      </c>
      <c r="L2627" t="e">
        <v>#VALUE!</v>
      </c>
      <c r="M2627">
        <f t="shared" si="40"/>
        <v>0</v>
      </c>
    </row>
    <row r="2628" spans="1:13" ht="12.75" customHeight="1" x14ac:dyDescent="0.25">
      <c r="A2628" s="48" t="s">
        <v>7818</v>
      </c>
      <c r="B2628" s="48" t="s">
        <v>7803</v>
      </c>
      <c r="C2628" s="49"/>
      <c r="D2628" s="49"/>
      <c r="E2628" s="49"/>
      <c r="F2628" s="49"/>
      <c r="G2628" s="49" t="s">
        <v>983</v>
      </c>
      <c r="H2628" s="49"/>
      <c r="I2628" s="49"/>
      <c r="J2628" s="49" t="s">
        <v>984</v>
      </c>
      <c r="L2628" t="e">
        <v>#VALUE!</v>
      </c>
      <c r="M2628">
        <f t="shared" si="40"/>
        <v>0</v>
      </c>
    </row>
    <row r="2629" spans="1:13" ht="12.75" customHeight="1" x14ac:dyDescent="0.25">
      <c r="A2629" s="48" t="s">
        <v>7819</v>
      </c>
      <c r="B2629" s="48" t="s">
        <v>7803</v>
      </c>
      <c r="C2629" s="49"/>
      <c r="D2629" s="49"/>
      <c r="E2629" s="49"/>
      <c r="F2629" s="49"/>
      <c r="G2629" s="49" t="s">
        <v>983</v>
      </c>
      <c r="H2629" s="49"/>
      <c r="I2629" s="49"/>
      <c r="J2629" s="49" t="s">
        <v>984</v>
      </c>
      <c r="L2629" t="e">
        <v>#VALUE!</v>
      </c>
      <c r="M2629">
        <f t="shared" ref="M2629:M2692" si="41">+E2629</f>
        <v>0</v>
      </c>
    </row>
    <row r="2630" spans="1:13" ht="12.75" customHeight="1" x14ac:dyDescent="0.25">
      <c r="A2630" s="48" t="s">
        <v>7820</v>
      </c>
      <c r="B2630" s="48" t="s">
        <v>7803</v>
      </c>
      <c r="C2630" s="49"/>
      <c r="D2630" s="49"/>
      <c r="E2630" s="49"/>
      <c r="F2630" s="49"/>
      <c r="G2630" s="49" t="s">
        <v>983</v>
      </c>
      <c r="H2630" s="49"/>
      <c r="I2630" s="49"/>
      <c r="J2630" s="49" t="s">
        <v>984</v>
      </c>
      <c r="L2630" t="e">
        <v>#VALUE!</v>
      </c>
      <c r="M2630">
        <f t="shared" si="41"/>
        <v>0</v>
      </c>
    </row>
    <row r="2631" spans="1:13" ht="12.75" customHeight="1" x14ac:dyDescent="0.25">
      <c r="A2631" s="48" t="s">
        <v>7821</v>
      </c>
      <c r="B2631" s="48" t="s">
        <v>7803</v>
      </c>
      <c r="C2631" s="49"/>
      <c r="D2631" s="49"/>
      <c r="E2631" s="49"/>
      <c r="F2631" s="49"/>
      <c r="G2631" s="49" t="s">
        <v>983</v>
      </c>
      <c r="H2631" s="49"/>
      <c r="I2631" s="49"/>
      <c r="J2631" s="49" t="s">
        <v>984</v>
      </c>
      <c r="L2631" t="e">
        <v>#VALUE!</v>
      </c>
      <c r="M2631">
        <f t="shared" si="41"/>
        <v>0</v>
      </c>
    </row>
    <row r="2632" spans="1:13" ht="12.75" customHeight="1" x14ac:dyDescent="0.25">
      <c r="A2632" s="48" t="s">
        <v>7822</v>
      </c>
      <c r="B2632" s="48" t="s">
        <v>7803</v>
      </c>
      <c r="C2632" s="49"/>
      <c r="D2632" s="49"/>
      <c r="E2632" s="49"/>
      <c r="F2632" s="49"/>
      <c r="G2632" s="49" t="s">
        <v>983</v>
      </c>
      <c r="H2632" s="49"/>
      <c r="I2632" s="49"/>
      <c r="J2632" s="49" t="s">
        <v>984</v>
      </c>
      <c r="L2632" t="e">
        <v>#VALUE!</v>
      </c>
      <c r="M2632">
        <f t="shared" si="41"/>
        <v>0</v>
      </c>
    </row>
    <row r="2633" spans="1:13" ht="12.75" customHeight="1" x14ac:dyDescent="0.25">
      <c r="A2633" s="48" t="s">
        <v>7823</v>
      </c>
      <c r="B2633" s="48" t="s">
        <v>7803</v>
      </c>
      <c r="C2633" s="49"/>
      <c r="D2633" s="49"/>
      <c r="E2633" s="49"/>
      <c r="F2633" s="49"/>
      <c r="G2633" s="49" t="s">
        <v>983</v>
      </c>
      <c r="H2633" s="49"/>
      <c r="I2633" s="49"/>
      <c r="J2633" s="49" t="s">
        <v>984</v>
      </c>
      <c r="L2633" t="e">
        <v>#VALUE!</v>
      </c>
      <c r="M2633">
        <f t="shared" si="41"/>
        <v>0</v>
      </c>
    </row>
    <row r="2634" spans="1:13" ht="12.75" customHeight="1" x14ac:dyDescent="0.25">
      <c r="A2634" s="48" t="s">
        <v>7824</v>
      </c>
      <c r="B2634" s="48" t="s">
        <v>7803</v>
      </c>
      <c r="C2634" s="49"/>
      <c r="D2634" s="49"/>
      <c r="E2634" s="49"/>
      <c r="F2634" s="49"/>
      <c r="G2634" s="49" t="s">
        <v>983</v>
      </c>
      <c r="H2634" s="49"/>
      <c r="I2634" s="49"/>
      <c r="J2634" s="49" t="s">
        <v>984</v>
      </c>
      <c r="L2634" t="e">
        <v>#VALUE!</v>
      </c>
      <c r="M2634">
        <f t="shared" si="41"/>
        <v>0</v>
      </c>
    </row>
    <row r="2635" spans="1:13" ht="12.75" customHeight="1" x14ac:dyDescent="0.25">
      <c r="A2635" s="48" t="s">
        <v>7825</v>
      </c>
      <c r="B2635" s="48" t="s">
        <v>7803</v>
      </c>
      <c r="C2635" s="49"/>
      <c r="D2635" s="49"/>
      <c r="E2635" s="49"/>
      <c r="F2635" s="49"/>
      <c r="G2635" s="49" t="s">
        <v>983</v>
      </c>
      <c r="H2635" s="49"/>
      <c r="I2635" s="49"/>
      <c r="J2635" s="49" t="s">
        <v>984</v>
      </c>
      <c r="L2635" t="e">
        <v>#VALUE!</v>
      </c>
      <c r="M2635">
        <f t="shared" si="41"/>
        <v>0</v>
      </c>
    </row>
    <row r="2636" spans="1:13" ht="12.75" customHeight="1" x14ac:dyDescent="0.25">
      <c r="A2636" s="48" t="s">
        <v>7826</v>
      </c>
      <c r="B2636" s="48" t="s">
        <v>7803</v>
      </c>
      <c r="C2636" s="49"/>
      <c r="D2636" s="49"/>
      <c r="E2636" s="49"/>
      <c r="F2636" s="49"/>
      <c r="G2636" s="49" t="s">
        <v>983</v>
      </c>
      <c r="H2636" s="49"/>
      <c r="I2636" s="49"/>
      <c r="J2636" s="49" t="s">
        <v>984</v>
      </c>
      <c r="L2636" t="e">
        <v>#VALUE!</v>
      </c>
      <c r="M2636">
        <f t="shared" si="41"/>
        <v>0</v>
      </c>
    </row>
    <row r="2637" spans="1:13" ht="12.75" customHeight="1" x14ac:dyDescent="0.25">
      <c r="A2637" s="48" t="s">
        <v>7827</v>
      </c>
      <c r="B2637" s="48" t="s">
        <v>7803</v>
      </c>
      <c r="C2637" s="49"/>
      <c r="D2637" s="49"/>
      <c r="E2637" s="49"/>
      <c r="F2637" s="49"/>
      <c r="G2637" s="49" t="s">
        <v>983</v>
      </c>
      <c r="H2637" s="49"/>
      <c r="I2637" s="49"/>
      <c r="J2637" s="49" t="s">
        <v>984</v>
      </c>
      <c r="L2637" t="e">
        <v>#VALUE!</v>
      </c>
      <c r="M2637">
        <f t="shared" si="41"/>
        <v>0</v>
      </c>
    </row>
    <row r="2638" spans="1:13" ht="12.75" customHeight="1" x14ac:dyDescent="0.25">
      <c r="A2638" s="48" t="s">
        <v>7828</v>
      </c>
      <c r="B2638" s="48" t="s">
        <v>7803</v>
      </c>
      <c r="C2638" s="49"/>
      <c r="D2638" s="49"/>
      <c r="E2638" s="49"/>
      <c r="F2638" s="49"/>
      <c r="G2638" s="49" t="s">
        <v>983</v>
      </c>
      <c r="H2638" s="49"/>
      <c r="I2638" s="49"/>
      <c r="J2638" s="49" t="s">
        <v>984</v>
      </c>
      <c r="L2638" t="e">
        <v>#VALUE!</v>
      </c>
      <c r="M2638">
        <f t="shared" si="41"/>
        <v>0</v>
      </c>
    </row>
    <row r="2639" spans="1:13" ht="12.75" customHeight="1" x14ac:dyDescent="0.25">
      <c r="A2639" s="48" t="s">
        <v>7829</v>
      </c>
      <c r="B2639" s="48" t="s">
        <v>7803</v>
      </c>
      <c r="C2639" s="49"/>
      <c r="D2639" s="49"/>
      <c r="E2639" s="49"/>
      <c r="F2639" s="49"/>
      <c r="G2639" s="49" t="s">
        <v>983</v>
      </c>
      <c r="H2639" s="49"/>
      <c r="I2639" s="49"/>
      <c r="J2639" s="49" t="s">
        <v>984</v>
      </c>
      <c r="L2639" t="e">
        <v>#VALUE!</v>
      </c>
      <c r="M2639">
        <f t="shared" si="41"/>
        <v>0</v>
      </c>
    </row>
    <row r="2640" spans="1:13" ht="12.75" customHeight="1" x14ac:dyDescent="0.25">
      <c r="A2640" s="48" t="s">
        <v>7830</v>
      </c>
      <c r="B2640" s="48" t="s">
        <v>7803</v>
      </c>
      <c r="C2640" s="49"/>
      <c r="D2640" s="49"/>
      <c r="E2640" s="49"/>
      <c r="F2640" s="49"/>
      <c r="G2640" s="49" t="s">
        <v>983</v>
      </c>
      <c r="H2640" s="49"/>
      <c r="I2640" s="49"/>
      <c r="J2640" s="49" t="s">
        <v>984</v>
      </c>
      <c r="L2640" t="e">
        <v>#VALUE!</v>
      </c>
      <c r="M2640">
        <f t="shared" si="41"/>
        <v>0</v>
      </c>
    </row>
    <row r="2641" spans="1:13" ht="12.75" customHeight="1" x14ac:dyDescent="0.25">
      <c r="A2641" s="48" t="s">
        <v>7831</v>
      </c>
      <c r="B2641" s="48" t="s">
        <v>7803</v>
      </c>
      <c r="C2641" s="49"/>
      <c r="D2641" s="49"/>
      <c r="E2641" s="49"/>
      <c r="F2641" s="49"/>
      <c r="G2641" s="49" t="s">
        <v>983</v>
      </c>
      <c r="H2641" s="49"/>
      <c r="I2641" s="49"/>
      <c r="J2641" s="49" t="s">
        <v>984</v>
      </c>
      <c r="L2641" t="e">
        <v>#VALUE!</v>
      </c>
      <c r="M2641">
        <f t="shared" si="41"/>
        <v>0</v>
      </c>
    </row>
    <row r="2642" spans="1:13" ht="12.75" customHeight="1" x14ac:dyDescent="0.25">
      <c r="A2642" s="48" t="s">
        <v>7832</v>
      </c>
      <c r="B2642" s="48" t="s">
        <v>7803</v>
      </c>
      <c r="C2642" s="49"/>
      <c r="D2642" s="49"/>
      <c r="E2642" s="49"/>
      <c r="F2642" s="49"/>
      <c r="G2642" s="49" t="s">
        <v>983</v>
      </c>
      <c r="H2642" s="49"/>
      <c r="I2642" s="49"/>
      <c r="J2642" s="49" t="s">
        <v>984</v>
      </c>
      <c r="L2642" t="e">
        <v>#VALUE!</v>
      </c>
      <c r="M2642">
        <f t="shared" si="41"/>
        <v>0</v>
      </c>
    </row>
    <row r="2643" spans="1:13" ht="12.75" customHeight="1" x14ac:dyDescent="0.25">
      <c r="A2643" s="48" t="s">
        <v>7833</v>
      </c>
      <c r="B2643" s="48" t="s">
        <v>7803</v>
      </c>
      <c r="C2643" s="49"/>
      <c r="D2643" s="49"/>
      <c r="E2643" s="49"/>
      <c r="F2643" s="49"/>
      <c r="G2643" s="49" t="s">
        <v>983</v>
      </c>
      <c r="H2643" s="49"/>
      <c r="I2643" s="49"/>
      <c r="J2643" s="49" t="s">
        <v>984</v>
      </c>
      <c r="L2643" t="e">
        <v>#VALUE!</v>
      </c>
      <c r="M2643">
        <f t="shared" si="41"/>
        <v>0</v>
      </c>
    </row>
    <row r="2644" spans="1:13" ht="12.75" customHeight="1" x14ac:dyDescent="0.25">
      <c r="A2644" s="48" t="s">
        <v>7834</v>
      </c>
      <c r="B2644" s="48" t="s">
        <v>7803</v>
      </c>
      <c r="C2644" s="49"/>
      <c r="D2644" s="49"/>
      <c r="E2644" s="49"/>
      <c r="F2644" s="49"/>
      <c r="G2644" s="49" t="s">
        <v>983</v>
      </c>
      <c r="H2644" s="49"/>
      <c r="I2644" s="49"/>
      <c r="J2644" s="49" t="s">
        <v>984</v>
      </c>
      <c r="L2644" t="e">
        <v>#VALUE!</v>
      </c>
      <c r="M2644">
        <f t="shared" si="41"/>
        <v>0</v>
      </c>
    </row>
    <row r="2645" spans="1:13" ht="12.75" customHeight="1" x14ac:dyDescent="0.25">
      <c r="A2645" s="48" t="s">
        <v>7835</v>
      </c>
      <c r="B2645" s="48" t="s">
        <v>7803</v>
      </c>
      <c r="C2645" s="49"/>
      <c r="D2645" s="49"/>
      <c r="E2645" s="49"/>
      <c r="F2645" s="49"/>
      <c r="G2645" s="49" t="s">
        <v>983</v>
      </c>
      <c r="H2645" s="49"/>
      <c r="I2645" s="49"/>
      <c r="J2645" s="49" t="s">
        <v>984</v>
      </c>
      <c r="L2645" t="e">
        <v>#VALUE!</v>
      </c>
      <c r="M2645">
        <f t="shared" si="41"/>
        <v>0</v>
      </c>
    </row>
    <row r="2646" spans="1:13" ht="12.75" customHeight="1" x14ac:dyDescent="0.25">
      <c r="A2646" s="48" t="s">
        <v>7836</v>
      </c>
      <c r="B2646" s="48" t="s">
        <v>7803</v>
      </c>
      <c r="C2646" s="49"/>
      <c r="D2646" s="49"/>
      <c r="E2646" s="49"/>
      <c r="F2646" s="49"/>
      <c r="G2646" s="49" t="s">
        <v>983</v>
      </c>
      <c r="H2646" s="49"/>
      <c r="I2646" s="49"/>
      <c r="J2646" s="49" t="s">
        <v>984</v>
      </c>
      <c r="L2646" t="e">
        <v>#VALUE!</v>
      </c>
      <c r="M2646">
        <f t="shared" si="41"/>
        <v>0</v>
      </c>
    </row>
    <row r="2647" spans="1:13" ht="12.75" customHeight="1" x14ac:dyDescent="0.25">
      <c r="A2647" s="48" t="s">
        <v>7837</v>
      </c>
      <c r="B2647" s="48" t="s">
        <v>7838</v>
      </c>
      <c r="C2647" s="49"/>
      <c r="D2647" s="49"/>
      <c r="E2647" s="49"/>
      <c r="F2647" s="49"/>
      <c r="G2647" s="49" t="s">
        <v>983</v>
      </c>
      <c r="H2647" s="49"/>
      <c r="I2647" s="49"/>
      <c r="J2647" s="49" t="s">
        <v>984</v>
      </c>
      <c r="L2647" t="e">
        <v>#VALUE!</v>
      </c>
      <c r="M2647">
        <f t="shared" si="41"/>
        <v>0</v>
      </c>
    </row>
    <row r="2648" spans="1:13" ht="12.75" customHeight="1" x14ac:dyDescent="0.25">
      <c r="A2648" s="48" t="s">
        <v>7839</v>
      </c>
      <c r="B2648" s="48" t="s">
        <v>7838</v>
      </c>
      <c r="C2648" s="49"/>
      <c r="D2648" s="49"/>
      <c r="E2648" s="49"/>
      <c r="F2648" s="49"/>
      <c r="G2648" s="49" t="s">
        <v>983</v>
      </c>
      <c r="H2648" s="49"/>
      <c r="I2648" s="49"/>
      <c r="J2648" s="49" t="s">
        <v>984</v>
      </c>
      <c r="L2648" t="e">
        <v>#VALUE!</v>
      </c>
      <c r="M2648">
        <f t="shared" si="41"/>
        <v>0</v>
      </c>
    </row>
    <row r="2649" spans="1:13" ht="12.75" customHeight="1" x14ac:dyDescent="0.25">
      <c r="A2649" s="48" t="s">
        <v>7840</v>
      </c>
      <c r="B2649" s="48" t="s">
        <v>7838</v>
      </c>
      <c r="C2649" s="49"/>
      <c r="D2649" s="49"/>
      <c r="E2649" s="49"/>
      <c r="F2649" s="49"/>
      <c r="G2649" s="49" t="s">
        <v>983</v>
      </c>
      <c r="H2649" s="49"/>
      <c r="I2649" s="49"/>
      <c r="J2649" s="49" t="s">
        <v>984</v>
      </c>
      <c r="L2649" t="e">
        <v>#VALUE!</v>
      </c>
      <c r="M2649">
        <f t="shared" si="41"/>
        <v>0</v>
      </c>
    </row>
    <row r="2650" spans="1:13" ht="12.75" customHeight="1" x14ac:dyDescent="0.25">
      <c r="A2650" s="48" t="s">
        <v>7841</v>
      </c>
      <c r="B2650" s="48" t="s">
        <v>7842</v>
      </c>
      <c r="C2650" s="49"/>
      <c r="D2650" s="49"/>
      <c r="E2650" s="49"/>
      <c r="F2650" s="49"/>
      <c r="G2650" s="49" t="s">
        <v>983</v>
      </c>
      <c r="H2650" s="49"/>
      <c r="I2650" s="49"/>
      <c r="J2650" s="49" t="s">
        <v>984</v>
      </c>
      <c r="L2650" t="e">
        <v>#VALUE!</v>
      </c>
      <c r="M2650">
        <f t="shared" si="41"/>
        <v>0</v>
      </c>
    </row>
    <row r="2651" spans="1:13" ht="12.75" customHeight="1" x14ac:dyDescent="0.25">
      <c r="A2651" s="48" t="s">
        <v>7843</v>
      </c>
      <c r="B2651" s="48" t="s">
        <v>7842</v>
      </c>
      <c r="C2651" s="49"/>
      <c r="D2651" s="49"/>
      <c r="E2651" s="49"/>
      <c r="F2651" s="49"/>
      <c r="G2651" s="49" t="s">
        <v>983</v>
      </c>
      <c r="H2651" s="49"/>
      <c r="I2651" s="49"/>
      <c r="J2651" s="49" t="s">
        <v>984</v>
      </c>
      <c r="L2651" t="e">
        <v>#VALUE!</v>
      </c>
      <c r="M2651">
        <f t="shared" si="41"/>
        <v>0</v>
      </c>
    </row>
    <row r="2652" spans="1:13" ht="12.75" customHeight="1" x14ac:dyDescent="0.25">
      <c r="A2652" s="47" t="s">
        <v>7343</v>
      </c>
      <c r="B2652" s="85" t="s">
        <v>7344</v>
      </c>
      <c r="C2652" s="86"/>
      <c r="D2652" s="86"/>
      <c r="L2652">
        <v>10</v>
      </c>
      <c r="M2652">
        <f t="shared" si="41"/>
        <v>0</v>
      </c>
    </row>
    <row r="2653" spans="1:13" ht="12.75" customHeight="1" x14ac:dyDescent="0.25">
      <c r="A2653" s="48" t="s">
        <v>7844</v>
      </c>
      <c r="B2653" s="48" t="s">
        <v>7845</v>
      </c>
      <c r="C2653" s="49"/>
      <c r="D2653" s="49"/>
      <c r="E2653" s="49"/>
      <c r="F2653" s="49"/>
      <c r="G2653" s="49" t="s">
        <v>983</v>
      </c>
      <c r="H2653" s="49"/>
      <c r="I2653" s="49"/>
      <c r="J2653" s="49" t="s">
        <v>984</v>
      </c>
      <c r="L2653" t="e">
        <v>#VALUE!</v>
      </c>
      <c r="M2653">
        <f t="shared" si="41"/>
        <v>0</v>
      </c>
    </row>
    <row r="2654" spans="1:13" ht="12.75" customHeight="1" x14ac:dyDescent="0.25">
      <c r="A2654" s="48" t="s">
        <v>7846</v>
      </c>
      <c r="B2654" s="48" t="s">
        <v>7847</v>
      </c>
      <c r="C2654" s="49"/>
      <c r="D2654" s="49"/>
      <c r="E2654" s="49"/>
      <c r="F2654" s="49"/>
      <c r="G2654" s="49" t="s">
        <v>983</v>
      </c>
      <c r="H2654" s="49"/>
      <c r="I2654" s="49"/>
      <c r="J2654" s="49" t="s">
        <v>984</v>
      </c>
      <c r="L2654" t="e">
        <v>#VALUE!</v>
      </c>
      <c r="M2654">
        <f t="shared" si="41"/>
        <v>0</v>
      </c>
    </row>
    <row r="2655" spans="1:13" ht="12.75" customHeight="1" x14ac:dyDescent="0.25">
      <c r="A2655" s="48" t="s">
        <v>7848</v>
      </c>
      <c r="B2655" s="48" t="s">
        <v>7849</v>
      </c>
      <c r="C2655" s="49"/>
      <c r="D2655" s="49"/>
      <c r="E2655" s="49"/>
      <c r="F2655" s="49"/>
      <c r="G2655" s="49" t="s">
        <v>983</v>
      </c>
      <c r="H2655" s="49"/>
      <c r="I2655" s="49"/>
      <c r="J2655" s="49" t="s">
        <v>984</v>
      </c>
      <c r="L2655" t="e">
        <v>#VALUE!</v>
      </c>
      <c r="M2655">
        <f t="shared" si="41"/>
        <v>0</v>
      </c>
    </row>
    <row r="2656" spans="1:13" ht="12.75" customHeight="1" x14ac:dyDescent="0.25">
      <c r="A2656" s="48" t="s">
        <v>7850</v>
      </c>
      <c r="B2656" s="48" t="s">
        <v>7851</v>
      </c>
      <c r="C2656" s="49"/>
      <c r="D2656" s="49"/>
      <c r="E2656" s="49"/>
      <c r="F2656" s="49"/>
      <c r="G2656" s="49" t="s">
        <v>983</v>
      </c>
      <c r="H2656" s="49"/>
      <c r="I2656" s="49"/>
      <c r="J2656" s="49" t="s">
        <v>984</v>
      </c>
      <c r="L2656" t="e">
        <v>#VALUE!</v>
      </c>
      <c r="M2656">
        <f t="shared" si="41"/>
        <v>0</v>
      </c>
    </row>
    <row r="2657" spans="1:13" ht="12.75" customHeight="1" x14ac:dyDescent="0.25">
      <c r="A2657" s="48" t="s">
        <v>7852</v>
      </c>
      <c r="B2657" s="48" t="s">
        <v>5935</v>
      </c>
      <c r="C2657" s="49"/>
      <c r="D2657" s="49"/>
      <c r="E2657" s="49"/>
      <c r="F2657" s="49"/>
      <c r="G2657" s="49" t="s">
        <v>983</v>
      </c>
      <c r="H2657" s="49"/>
      <c r="I2657" s="49"/>
      <c r="J2657" s="49" t="s">
        <v>984</v>
      </c>
      <c r="L2657" t="e">
        <v>#VALUE!</v>
      </c>
      <c r="M2657">
        <f t="shared" si="41"/>
        <v>0</v>
      </c>
    </row>
    <row r="2658" spans="1:13" ht="12.75" customHeight="1" x14ac:dyDescent="0.25">
      <c r="A2658" s="48" t="s">
        <v>7853</v>
      </c>
      <c r="B2658" s="48" t="s">
        <v>5937</v>
      </c>
      <c r="C2658" s="49"/>
      <c r="D2658" s="49"/>
      <c r="E2658" s="49"/>
      <c r="F2658" s="49"/>
      <c r="G2658" s="49" t="s">
        <v>983</v>
      </c>
      <c r="H2658" s="49"/>
      <c r="I2658" s="49"/>
      <c r="J2658" s="49" t="s">
        <v>984</v>
      </c>
      <c r="L2658" t="e">
        <v>#VALUE!</v>
      </c>
      <c r="M2658">
        <f t="shared" si="41"/>
        <v>0</v>
      </c>
    </row>
    <row r="2659" spans="1:13" ht="12.75" customHeight="1" x14ac:dyDescent="0.25">
      <c r="A2659" s="48" t="s">
        <v>7854</v>
      </c>
      <c r="B2659" s="48" t="s">
        <v>7855</v>
      </c>
      <c r="C2659" s="49"/>
      <c r="D2659" s="49"/>
      <c r="E2659" s="49"/>
      <c r="F2659" s="49"/>
      <c r="G2659" s="49" t="s">
        <v>983</v>
      </c>
      <c r="H2659" s="49"/>
      <c r="I2659" s="49"/>
      <c r="J2659" s="49" t="s">
        <v>984</v>
      </c>
      <c r="L2659" t="e">
        <v>#VALUE!</v>
      </c>
      <c r="M2659">
        <f t="shared" si="41"/>
        <v>0</v>
      </c>
    </row>
    <row r="2660" spans="1:13" ht="12.75" customHeight="1" x14ac:dyDescent="0.25">
      <c r="A2660" s="48" t="s">
        <v>7856</v>
      </c>
      <c r="B2660" s="48" t="s">
        <v>7857</v>
      </c>
      <c r="C2660" s="49"/>
      <c r="D2660" s="49"/>
      <c r="E2660" s="49"/>
      <c r="F2660" s="49"/>
      <c r="G2660" s="49" t="s">
        <v>983</v>
      </c>
      <c r="H2660" s="49"/>
      <c r="I2660" s="49"/>
      <c r="J2660" s="49" t="s">
        <v>984</v>
      </c>
      <c r="L2660" t="e">
        <v>#VALUE!</v>
      </c>
      <c r="M2660">
        <f t="shared" si="41"/>
        <v>0</v>
      </c>
    </row>
    <row r="2661" spans="1:13" ht="12.75" customHeight="1" x14ac:dyDescent="0.25">
      <c r="A2661" s="48" t="s">
        <v>7858</v>
      </c>
      <c r="B2661" s="48" t="s">
        <v>7859</v>
      </c>
      <c r="C2661" s="49"/>
      <c r="D2661" s="49"/>
      <c r="E2661" s="49"/>
      <c r="F2661" s="49"/>
      <c r="G2661" s="49" t="s">
        <v>983</v>
      </c>
      <c r="H2661" s="49"/>
      <c r="I2661" s="49"/>
      <c r="J2661" s="49" t="s">
        <v>984</v>
      </c>
      <c r="L2661" t="e">
        <v>#VALUE!</v>
      </c>
      <c r="M2661">
        <f t="shared" si="41"/>
        <v>0</v>
      </c>
    </row>
    <row r="2662" spans="1:13" ht="12.75" customHeight="1" x14ac:dyDescent="0.25">
      <c r="A2662" s="48" t="s">
        <v>7860</v>
      </c>
      <c r="B2662" s="48" t="s">
        <v>7861</v>
      </c>
      <c r="C2662" s="49"/>
      <c r="D2662" s="49"/>
      <c r="E2662" s="49"/>
      <c r="F2662" s="49"/>
      <c r="G2662" s="49" t="s">
        <v>983</v>
      </c>
      <c r="H2662" s="49"/>
      <c r="I2662" s="49"/>
      <c r="J2662" s="49" t="s">
        <v>984</v>
      </c>
      <c r="L2662" t="e">
        <v>#VALUE!</v>
      </c>
      <c r="M2662">
        <f t="shared" si="41"/>
        <v>0</v>
      </c>
    </row>
    <row r="2663" spans="1:13" ht="12.75" customHeight="1" x14ac:dyDescent="0.25">
      <c r="A2663" s="48" t="s">
        <v>7862</v>
      </c>
      <c r="B2663" s="48" t="s">
        <v>7861</v>
      </c>
      <c r="C2663" s="49"/>
      <c r="D2663" s="49"/>
      <c r="E2663" s="49"/>
      <c r="F2663" s="49"/>
      <c r="G2663" s="49" t="s">
        <v>983</v>
      </c>
      <c r="H2663" s="49"/>
      <c r="I2663" s="49"/>
      <c r="J2663" s="49" t="s">
        <v>984</v>
      </c>
      <c r="L2663" t="e">
        <v>#VALUE!</v>
      </c>
      <c r="M2663">
        <f t="shared" si="41"/>
        <v>0</v>
      </c>
    </row>
    <row r="2664" spans="1:13" ht="12.75" customHeight="1" x14ac:dyDescent="0.25">
      <c r="A2664" s="48" t="s">
        <v>7863</v>
      </c>
      <c r="B2664" s="48" t="s">
        <v>5947</v>
      </c>
      <c r="C2664" s="49"/>
      <c r="D2664" s="49"/>
      <c r="E2664" s="49"/>
      <c r="F2664" s="49"/>
      <c r="G2664" s="49" t="s">
        <v>983</v>
      </c>
      <c r="H2664" s="49"/>
      <c r="I2664" s="49"/>
      <c r="J2664" s="49" t="s">
        <v>984</v>
      </c>
      <c r="L2664" t="e">
        <v>#VALUE!</v>
      </c>
      <c r="M2664">
        <f t="shared" si="41"/>
        <v>0</v>
      </c>
    </row>
    <row r="2665" spans="1:13" ht="12.75" customHeight="1" x14ac:dyDescent="0.25">
      <c r="A2665" s="48" t="s">
        <v>7864</v>
      </c>
      <c r="B2665" s="48" t="s">
        <v>5949</v>
      </c>
      <c r="C2665" s="49"/>
      <c r="D2665" s="49"/>
      <c r="E2665" s="49"/>
      <c r="F2665" s="49"/>
      <c r="G2665" s="49" t="s">
        <v>983</v>
      </c>
      <c r="H2665" s="49"/>
      <c r="I2665" s="49"/>
      <c r="J2665" s="49" t="s">
        <v>984</v>
      </c>
      <c r="L2665" t="e">
        <v>#VALUE!</v>
      </c>
      <c r="M2665">
        <f t="shared" si="41"/>
        <v>0</v>
      </c>
    </row>
    <row r="2666" spans="1:13" ht="12.75" customHeight="1" x14ac:dyDescent="0.25">
      <c r="A2666" s="48" t="s">
        <v>7865</v>
      </c>
      <c r="B2666" s="48" t="s">
        <v>5951</v>
      </c>
      <c r="C2666" s="49"/>
      <c r="D2666" s="49"/>
      <c r="E2666" s="49"/>
      <c r="F2666" s="49"/>
      <c r="G2666" s="49" t="s">
        <v>983</v>
      </c>
      <c r="H2666" s="49"/>
      <c r="I2666" s="49"/>
      <c r="J2666" s="49" t="s">
        <v>984</v>
      </c>
      <c r="L2666" t="e">
        <v>#VALUE!</v>
      </c>
      <c r="M2666">
        <f t="shared" si="41"/>
        <v>0</v>
      </c>
    </row>
    <row r="2667" spans="1:13" ht="12.75" customHeight="1" x14ac:dyDescent="0.25">
      <c r="A2667" s="48" t="s">
        <v>7866</v>
      </c>
      <c r="B2667" s="48" t="s">
        <v>7867</v>
      </c>
      <c r="C2667" s="49"/>
      <c r="D2667" s="49"/>
      <c r="E2667" s="49"/>
      <c r="F2667" s="49"/>
      <c r="G2667" s="49" t="s">
        <v>983</v>
      </c>
      <c r="H2667" s="49"/>
      <c r="I2667" s="49"/>
      <c r="J2667" s="49" t="s">
        <v>984</v>
      </c>
      <c r="L2667" t="e">
        <v>#VALUE!</v>
      </c>
      <c r="M2667">
        <f t="shared" si="41"/>
        <v>0</v>
      </c>
    </row>
    <row r="2668" spans="1:13" ht="12.75" customHeight="1" x14ac:dyDescent="0.25">
      <c r="A2668" s="48" t="s">
        <v>7868</v>
      </c>
      <c r="B2668" s="48" t="s">
        <v>7869</v>
      </c>
      <c r="C2668" s="49"/>
      <c r="D2668" s="49"/>
      <c r="E2668" s="49"/>
      <c r="F2668" s="49"/>
      <c r="G2668" s="49" t="s">
        <v>983</v>
      </c>
      <c r="H2668" s="49"/>
      <c r="I2668" s="49"/>
      <c r="J2668" s="49" t="s">
        <v>984</v>
      </c>
      <c r="L2668" t="e">
        <v>#VALUE!</v>
      </c>
      <c r="M2668">
        <f t="shared" si="41"/>
        <v>0</v>
      </c>
    </row>
    <row r="2669" spans="1:13" ht="12.75" customHeight="1" x14ac:dyDescent="0.25">
      <c r="A2669" s="48" t="s">
        <v>7870</v>
      </c>
      <c r="B2669" s="48" t="s">
        <v>7869</v>
      </c>
      <c r="C2669" s="49"/>
      <c r="D2669" s="49"/>
      <c r="E2669" s="49"/>
      <c r="F2669" s="49"/>
      <c r="G2669" s="49" t="s">
        <v>983</v>
      </c>
      <c r="H2669" s="49"/>
      <c r="I2669" s="49"/>
      <c r="J2669" s="49" t="s">
        <v>984</v>
      </c>
      <c r="L2669" t="e">
        <v>#VALUE!</v>
      </c>
      <c r="M2669">
        <f t="shared" si="41"/>
        <v>0</v>
      </c>
    </row>
    <row r="2670" spans="1:13" ht="12.75" customHeight="1" x14ac:dyDescent="0.25">
      <c r="A2670" s="48" t="s">
        <v>7871</v>
      </c>
      <c r="B2670" s="48" t="s">
        <v>7869</v>
      </c>
      <c r="C2670" s="49"/>
      <c r="D2670" s="49"/>
      <c r="E2670" s="49"/>
      <c r="F2670" s="49"/>
      <c r="G2670" s="49" t="s">
        <v>983</v>
      </c>
      <c r="H2670" s="49"/>
      <c r="I2670" s="49"/>
      <c r="J2670" s="49" t="s">
        <v>984</v>
      </c>
      <c r="L2670" t="e">
        <v>#VALUE!</v>
      </c>
      <c r="M2670">
        <f t="shared" si="41"/>
        <v>0</v>
      </c>
    </row>
    <row r="2671" spans="1:13" ht="12.75" customHeight="1" x14ac:dyDescent="0.25">
      <c r="A2671" s="48" t="s">
        <v>7872</v>
      </c>
      <c r="B2671" s="48" t="s">
        <v>7873</v>
      </c>
      <c r="C2671" s="49"/>
      <c r="D2671" s="49"/>
      <c r="E2671" s="49"/>
      <c r="F2671" s="49"/>
      <c r="G2671" s="49" t="s">
        <v>983</v>
      </c>
      <c r="H2671" s="49"/>
      <c r="I2671" s="49"/>
      <c r="J2671" s="49" t="s">
        <v>984</v>
      </c>
      <c r="L2671" t="e">
        <v>#VALUE!</v>
      </c>
      <c r="M2671">
        <f t="shared" si="41"/>
        <v>0</v>
      </c>
    </row>
    <row r="2672" spans="1:13" ht="12.75" customHeight="1" x14ac:dyDescent="0.25">
      <c r="A2672" s="48" t="s">
        <v>7874</v>
      </c>
      <c r="B2672" s="48" t="s">
        <v>7873</v>
      </c>
      <c r="C2672" s="49"/>
      <c r="D2672" s="49"/>
      <c r="E2672" s="49"/>
      <c r="F2672" s="49"/>
      <c r="G2672" s="49" t="s">
        <v>983</v>
      </c>
      <c r="H2672" s="49"/>
      <c r="I2672" s="49"/>
      <c r="J2672" s="49" t="s">
        <v>984</v>
      </c>
      <c r="L2672" t="e">
        <v>#VALUE!</v>
      </c>
      <c r="M2672">
        <f t="shared" si="41"/>
        <v>0</v>
      </c>
    </row>
    <row r="2673" spans="1:13" ht="12.75" customHeight="1" x14ac:dyDescent="0.25">
      <c r="A2673" s="48" t="s">
        <v>7875</v>
      </c>
      <c r="B2673" s="48" t="s">
        <v>5953</v>
      </c>
      <c r="C2673" s="49"/>
      <c r="D2673" s="49"/>
      <c r="E2673" s="49"/>
      <c r="F2673" s="49"/>
      <c r="G2673" s="49" t="s">
        <v>983</v>
      </c>
      <c r="H2673" s="49"/>
      <c r="I2673" s="49"/>
      <c r="J2673" s="49" t="s">
        <v>984</v>
      </c>
      <c r="L2673" t="e">
        <v>#VALUE!</v>
      </c>
      <c r="M2673">
        <f t="shared" si="41"/>
        <v>0</v>
      </c>
    </row>
    <row r="2674" spans="1:13" ht="12.75" customHeight="1" x14ac:dyDescent="0.25">
      <c r="A2674" s="48" t="s">
        <v>7876</v>
      </c>
      <c r="B2674" s="48" t="s">
        <v>5955</v>
      </c>
      <c r="C2674" s="49"/>
      <c r="D2674" s="49"/>
      <c r="E2674" s="49"/>
      <c r="F2674" s="49"/>
      <c r="G2674" s="49" t="s">
        <v>983</v>
      </c>
      <c r="H2674" s="49"/>
      <c r="I2674" s="49"/>
      <c r="J2674" s="49" t="s">
        <v>984</v>
      </c>
      <c r="L2674" t="e">
        <v>#VALUE!</v>
      </c>
      <c r="M2674">
        <f t="shared" si="41"/>
        <v>0</v>
      </c>
    </row>
    <row r="2675" spans="1:13" ht="12.75" customHeight="1" x14ac:dyDescent="0.25">
      <c r="A2675" s="48" t="s">
        <v>7877</v>
      </c>
      <c r="B2675" s="48" t="s">
        <v>5955</v>
      </c>
      <c r="C2675" s="49"/>
      <c r="D2675" s="49"/>
      <c r="E2675" s="49"/>
      <c r="F2675" s="49"/>
      <c r="G2675" s="49" t="s">
        <v>983</v>
      </c>
      <c r="H2675" s="49"/>
      <c r="I2675" s="49"/>
      <c r="J2675" s="49" t="s">
        <v>984</v>
      </c>
      <c r="L2675" t="e">
        <v>#VALUE!</v>
      </c>
      <c r="M2675">
        <f t="shared" si="41"/>
        <v>0</v>
      </c>
    </row>
    <row r="2676" spans="1:13" ht="12.75" customHeight="1" x14ac:dyDescent="0.25">
      <c r="A2676" s="48" t="s">
        <v>7878</v>
      </c>
      <c r="B2676" s="48" t="s">
        <v>5958</v>
      </c>
      <c r="C2676" s="49"/>
      <c r="D2676" s="49"/>
      <c r="E2676" s="49"/>
      <c r="F2676" s="49"/>
      <c r="G2676" s="49" t="s">
        <v>983</v>
      </c>
      <c r="H2676" s="49"/>
      <c r="I2676" s="49"/>
      <c r="J2676" s="49" t="s">
        <v>984</v>
      </c>
      <c r="L2676" t="e">
        <v>#VALUE!</v>
      </c>
      <c r="M2676">
        <f t="shared" si="41"/>
        <v>0</v>
      </c>
    </row>
    <row r="2677" spans="1:13" ht="12.75" customHeight="1" x14ac:dyDescent="0.25">
      <c r="A2677" s="48" t="s">
        <v>7879</v>
      </c>
      <c r="B2677" s="48" t="s">
        <v>5958</v>
      </c>
      <c r="C2677" s="49"/>
      <c r="D2677" s="49"/>
      <c r="E2677" s="49"/>
      <c r="F2677" s="49"/>
      <c r="G2677" s="49" t="s">
        <v>983</v>
      </c>
      <c r="H2677" s="49"/>
      <c r="I2677" s="49"/>
      <c r="J2677" s="49" t="s">
        <v>984</v>
      </c>
      <c r="L2677" t="e">
        <v>#VALUE!</v>
      </c>
      <c r="M2677">
        <f t="shared" si="41"/>
        <v>0</v>
      </c>
    </row>
    <row r="2678" spans="1:13" ht="12.75" customHeight="1" x14ac:dyDescent="0.25">
      <c r="A2678" s="48" t="s">
        <v>7880</v>
      </c>
      <c r="B2678" s="48" t="s">
        <v>5958</v>
      </c>
      <c r="C2678" s="49"/>
      <c r="D2678" s="49"/>
      <c r="E2678" s="49"/>
      <c r="F2678" s="49"/>
      <c r="G2678" s="49" t="s">
        <v>983</v>
      </c>
      <c r="H2678" s="49"/>
      <c r="I2678" s="49"/>
      <c r="J2678" s="49" t="s">
        <v>984</v>
      </c>
      <c r="L2678" t="e">
        <v>#VALUE!</v>
      </c>
      <c r="M2678">
        <f t="shared" si="41"/>
        <v>0</v>
      </c>
    </row>
    <row r="2679" spans="1:13" ht="12.75" customHeight="1" x14ac:dyDescent="0.25">
      <c r="A2679" s="48" t="s">
        <v>7881</v>
      </c>
      <c r="B2679" s="48" t="s">
        <v>5961</v>
      </c>
      <c r="C2679" s="49"/>
      <c r="D2679" s="49"/>
      <c r="E2679" s="49"/>
      <c r="F2679" s="49"/>
      <c r="G2679" s="49" t="s">
        <v>983</v>
      </c>
      <c r="H2679" s="49"/>
      <c r="I2679" s="49"/>
      <c r="J2679" s="49" t="s">
        <v>984</v>
      </c>
      <c r="L2679" t="e">
        <v>#VALUE!</v>
      </c>
      <c r="M2679">
        <f t="shared" si="41"/>
        <v>0</v>
      </c>
    </row>
    <row r="2680" spans="1:13" ht="12.75" customHeight="1" x14ac:dyDescent="0.25">
      <c r="A2680" s="48" t="s">
        <v>7882</v>
      </c>
      <c r="B2680" s="48" t="s">
        <v>5961</v>
      </c>
      <c r="C2680" s="49"/>
      <c r="D2680" s="49"/>
      <c r="E2680" s="49"/>
      <c r="F2680" s="49"/>
      <c r="G2680" s="49" t="s">
        <v>983</v>
      </c>
      <c r="H2680" s="49"/>
      <c r="I2680" s="49"/>
      <c r="J2680" s="49" t="s">
        <v>984</v>
      </c>
      <c r="L2680" t="e">
        <v>#VALUE!</v>
      </c>
      <c r="M2680">
        <f t="shared" si="41"/>
        <v>0</v>
      </c>
    </row>
    <row r="2681" spans="1:13" ht="12.75" customHeight="1" x14ac:dyDescent="0.25">
      <c r="A2681" s="48" t="s">
        <v>7883</v>
      </c>
      <c r="B2681" s="48" t="s">
        <v>5964</v>
      </c>
      <c r="C2681" s="49"/>
      <c r="D2681" s="49"/>
      <c r="E2681" s="49"/>
      <c r="F2681" s="49"/>
      <c r="G2681" s="49" t="s">
        <v>983</v>
      </c>
      <c r="H2681" s="49"/>
      <c r="I2681" s="49"/>
      <c r="J2681" s="49" t="s">
        <v>984</v>
      </c>
      <c r="L2681" t="e">
        <v>#VALUE!</v>
      </c>
      <c r="M2681">
        <f t="shared" si="41"/>
        <v>0</v>
      </c>
    </row>
    <row r="2682" spans="1:13" ht="12.75" customHeight="1" x14ac:dyDescent="0.25">
      <c r="A2682" s="48" t="s">
        <v>7884</v>
      </c>
      <c r="B2682" s="48" t="s">
        <v>5964</v>
      </c>
      <c r="C2682" s="49"/>
      <c r="D2682" s="49"/>
      <c r="E2682" s="49"/>
      <c r="F2682" s="49"/>
      <c r="G2682" s="49" t="s">
        <v>983</v>
      </c>
      <c r="H2682" s="49"/>
      <c r="I2682" s="49"/>
      <c r="J2682" s="49" t="s">
        <v>984</v>
      </c>
      <c r="L2682" t="e">
        <v>#VALUE!</v>
      </c>
      <c r="M2682">
        <f t="shared" si="41"/>
        <v>0</v>
      </c>
    </row>
    <row r="2683" spans="1:13" ht="12.75" customHeight="1" x14ac:dyDescent="0.25">
      <c r="A2683" s="48" t="s">
        <v>7885</v>
      </c>
      <c r="B2683" s="48" t="s">
        <v>5967</v>
      </c>
      <c r="C2683" s="49"/>
      <c r="D2683" s="49"/>
      <c r="E2683" s="49"/>
      <c r="F2683" s="49"/>
      <c r="G2683" s="49" t="s">
        <v>983</v>
      </c>
      <c r="H2683" s="49"/>
      <c r="I2683" s="49"/>
      <c r="J2683" s="49" t="s">
        <v>984</v>
      </c>
      <c r="L2683" t="e">
        <v>#VALUE!</v>
      </c>
      <c r="M2683">
        <f t="shared" si="41"/>
        <v>0</v>
      </c>
    </row>
    <row r="2684" spans="1:13" ht="12.75" customHeight="1" x14ac:dyDescent="0.25">
      <c r="A2684" s="48" t="s">
        <v>7886</v>
      </c>
      <c r="B2684" s="48" t="s">
        <v>5969</v>
      </c>
      <c r="C2684" s="49"/>
      <c r="D2684" s="49"/>
      <c r="E2684" s="49"/>
      <c r="F2684" s="49"/>
      <c r="G2684" s="49" t="s">
        <v>983</v>
      </c>
      <c r="H2684" s="49"/>
      <c r="I2684" s="49"/>
      <c r="J2684" s="49" t="s">
        <v>984</v>
      </c>
      <c r="L2684" t="e">
        <v>#VALUE!</v>
      </c>
      <c r="M2684">
        <f t="shared" si="41"/>
        <v>0</v>
      </c>
    </row>
    <row r="2685" spans="1:13" ht="12.75" customHeight="1" x14ac:dyDescent="0.25">
      <c r="A2685" s="48" t="s">
        <v>7887</v>
      </c>
      <c r="B2685" s="48" t="s">
        <v>7888</v>
      </c>
      <c r="C2685" s="49"/>
      <c r="D2685" s="49"/>
      <c r="E2685" s="49"/>
      <c r="F2685" s="49"/>
      <c r="G2685" s="49" t="s">
        <v>983</v>
      </c>
      <c r="H2685" s="49"/>
      <c r="I2685" s="49"/>
      <c r="J2685" s="49" t="s">
        <v>984</v>
      </c>
      <c r="L2685" t="e">
        <v>#VALUE!</v>
      </c>
      <c r="M2685">
        <f t="shared" si="41"/>
        <v>0</v>
      </c>
    </row>
    <row r="2686" spans="1:13" ht="12.75" customHeight="1" x14ac:dyDescent="0.25">
      <c r="A2686" s="48" t="s">
        <v>7889</v>
      </c>
      <c r="B2686" s="48" t="s">
        <v>5971</v>
      </c>
      <c r="C2686" s="49"/>
      <c r="D2686" s="49"/>
      <c r="E2686" s="49"/>
      <c r="F2686" s="49"/>
      <c r="G2686" s="49" t="s">
        <v>983</v>
      </c>
      <c r="H2686" s="49"/>
      <c r="I2686" s="49"/>
      <c r="J2686" s="49" t="s">
        <v>984</v>
      </c>
      <c r="L2686" t="e">
        <v>#VALUE!</v>
      </c>
      <c r="M2686">
        <f t="shared" si="41"/>
        <v>0</v>
      </c>
    </row>
    <row r="2687" spans="1:13" ht="12.75" customHeight="1" x14ac:dyDescent="0.25">
      <c r="A2687" s="48" t="s">
        <v>7890</v>
      </c>
      <c r="B2687" s="48" t="s">
        <v>5973</v>
      </c>
      <c r="C2687" s="49"/>
      <c r="D2687" s="49"/>
      <c r="E2687" s="49"/>
      <c r="F2687" s="49"/>
      <c r="G2687" s="49" t="s">
        <v>983</v>
      </c>
      <c r="H2687" s="49"/>
      <c r="I2687" s="49"/>
      <c r="J2687" s="49" t="s">
        <v>984</v>
      </c>
      <c r="L2687" t="e">
        <v>#VALUE!</v>
      </c>
      <c r="M2687">
        <f t="shared" si="41"/>
        <v>0</v>
      </c>
    </row>
    <row r="2688" spans="1:13" ht="12.75" customHeight="1" x14ac:dyDescent="0.25">
      <c r="A2688" s="48" t="s">
        <v>7891</v>
      </c>
      <c r="B2688" s="48" t="s">
        <v>5975</v>
      </c>
      <c r="C2688" s="49"/>
      <c r="D2688" s="49"/>
      <c r="E2688" s="49"/>
      <c r="F2688" s="49"/>
      <c r="G2688" s="49" t="s">
        <v>983</v>
      </c>
      <c r="H2688" s="49"/>
      <c r="I2688" s="49"/>
      <c r="J2688" s="49" t="s">
        <v>984</v>
      </c>
      <c r="L2688" t="e">
        <v>#VALUE!</v>
      </c>
      <c r="M2688">
        <f t="shared" si="41"/>
        <v>0</v>
      </c>
    </row>
    <row r="2689" spans="1:13" ht="12.75" customHeight="1" x14ac:dyDescent="0.25">
      <c r="A2689" s="48" t="s">
        <v>7892</v>
      </c>
      <c r="B2689" s="48" t="s">
        <v>5977</v>
      </c>
      <c r="C2689" s="49"/>
      <c r="D2689" s="49"/>
      <c r="E2689" s="49"/>
      <c r="F2689" s="49"/>
      <c r="G2689" s="49" t="s">
        <v>983</v>
      </c>
      <c r="H2689" s="49"/>
      <c r="I2689" s="49"/>
      <c r="J2689" s="49" t="s">
        <v>984</v>
      </c>
      <c r="L2689" t="e">
        <v>#VALUE!</v>
      </c>
      <c r="M2689">
        <f t="shared" si="41"/>
        <v>0</v>
      </c>
    </row>
    <row r="2690" spans="1:13" ht="12.75" customHeight="1" x14ac:dyDescent="0.25">
      <c r="A2690" s="48" t="s">
        <v>7893</v>
      </c>
      <c r="B2690" s="48" t="s">
        <v>7894</v>
      </c>
      <c r="C2690" s="49"/>
      <c r="D2690" s="49"/>
      <c r="E2690" s="49"/>
      <c r="F2690" s="49"/>
      <c r="G2690" s="49" t="s">
        <v>983</v>
      </c>
      <c r="H2690" s="49"/>
      <c r="I2690" s="49"/>
      <c r="J2690" s="49" t="s">
        <v>984</v>
      </c>
      <c r="L2690" t="e">
        <v>#VALUE!</v>
      </c>
      <c r="M2690">
        <f t="shared" si="41"/>
        <v>0</v>
      </c>
    </row>
    <row r="2691" spans="1:13" ht="12.75" customHeight="1" x14ac:dyDescent="0.25">
      <c r="A2691" s="48" t="s">
        <v>7895</v>
      </c>
      <c r="B2691" s="48" t="s">
        <v>5979</v>
      </c>
      <c r="C2691" s="49"/>
      <c r="D2691" s="49"/>
      <c r="E2691" s="49"/>
      <c r="F2691" s="49"/>
      <c r="G2691" s="49" t="s">
        <v>983</v>
      </c>
      <c r="H2691" s="49"/>
      <c r="I2691" s="49"/>
      <c r="J2691" s="49" t="s">
        <v>984</v>
      </c>
      <c r="L2691" t="e">
        <v>#VALUE!</v>
      </c>
      <c r="M2691">
        <f t="shared" si="41"/>
        <v>0</v>
      </c>
    </row>
    <row r="2692" spans="1:13" ht="12.75" customHeight="1" x14ac:dyDescent="0.25">
      <c r="A2692" s="48" t="s">
        <v>7896</v>
      </c>
      <c r="B2692" s="48" t="s">
        <v>5981</v>
      </c>
      <c r="C2692" s="49"/>
      <c r="D2692" s="49"/>
      <c r="E2692" s="49"/>
      <c r="F2692" s="49"/>
      <c r="G2692" s="49" t="s">
        <v>983</v>
      </c>
      <c r="H2692" s="49"/>
      <c r="I2692" s="49"/>
      <c r="J2692" s="49" t="s">
        <v>984</v>
      </c>
      <c r="L2692" t="e">
        <v>#VALUE!</v>
      </c>
      <c r="M2692">
        <f t="shared" si="41"/>
        <v>0</v>
      </c>
    </row>
    <row r="2693" spans="1:13" ht="12.75" customHeight="1" x14ac:dyDescent="0.25">
      <c r="A2693" s="48" t="s">
        <v>7897</v>
      </c>
      <c r="B2693" s="48" t="s">
        <v>5983</v>
      </c>
      <c r="C2693" s="49"/>
      <c r="D2693" s="49"/>
      <c r="E2693" s="49"/>
      <c r="F2693" s="49"/>
      <c r="G2693" s="49" t="s">
        <v>983</v>
      </c>
      <c r="H2693" s="49"/>
      <c r="I2693" s="49"/>
      <c r="J2693" s="49" t="s">
        <v>984</v>
      </c>
      <c r="L2693" t="e">
        <v>#VALUE!</v>
      </c>
      <c r="M2693">
        <f t="shared" ref="M2693:M2756" si="42">+E2693</f>
        <v>0</v>
      </c>
    </row>
    <row r="2694" spans="1:13" ht="12.75" customHeight="1" x14ac:dyDescent="0.25">
      <c r="A2694" s="48" t="s">
        <v>7898</v>
      </c>
      <c r="B2694" s="48" t="s">
        <v>5985</v>
      </c>
      <c r="C2694" s="49"/>
      <c r="D2694" s="49"/>
      <c r="E2694" s="49"/>
      <c r="F2694" s="49"/>
      <c r="G2694" s="49" t="s">
        <v>983</v>
      </c>
      <c r="H2694" s="49"/>
      <c r="I2694" s="49"/>
      <c r="J2694" s="49" t="s">
        <v>984</v>
      </c>
      <c r="L2694" t="e">
        <v>#VALUE!</v>
      </c>
      <c r="M2694">
        <f t="shared" si="42"/>
        <v>0</v>
      </c>
    </row>
    <row r="2695" spans="1:13" ht="12.75" customHeight="1" x14ac:dyDescent="0.25">
      <c r="A2695" s="48" t="s">
        <v>7899</v>
      </c>
      <c r="B2695" s="48" t="s">
        <v>5987</v>
      </c>
      <c r="C2695" s="49"/>
      <c r="D2695" s="49"/>
      <c r="E2695" s="49"/>
      <c r="F2695" s="49"/>
      <c r="G2695" s="49" t="s">
        <v>983</v>
      </c>
      <c r="H2695" s="49"/>
      <c r="I2695" s="49"/>
      <c r="J2695" s="49" t="s">
        <v>984</v>
      </c>
      <c r="L2695" t="e">
        <v>#VALUE!</v>
      </c>
      <c r="M2695">
        <f t="shared" si="42"/>
        <v>0</v>
      </c>
    </row>
    <row r="2696" spans="1:13" ht="12.75" customHeight="1" x14ac:dyDescent="0.25">
      <c r="A2696" s="48" t="s">
        <v>7900</v>
      </c>
      <c r="B2696" s="48" t="s">
        <v>7901</v>
      </c>
      <c r="C2696" s="49"/>
      <c r="D2696" s="49"/>
      <c r="E2696" s="49"/>
      <c r="F2696" s="49"/>
      <c r="G2696" s="49" t="s">
        <v>983</v>
      </c>
      <c r="H2696" s="49"/>
      <c r="I2696" s="49"/>
      <c r="J2696" s="49" t="s">
        <v>984</v>
      </c>
      <c r="L2696" t="e">
        <v>#VALUE!</v>
      </c>
      <c r="M2696">
        <f t="shared" si="42"/>
        <v>0</v>
      </c>
    </row>
    <row r="2697" spans="1:13" ht="12.75" customHeight="1" x14ac:dyDescent="0.25">
      <c r="A2697" s="48" t="s">
        <v>7902</v>
      </c>
      <c r="B2697" s="48" t="s">
        <v>7903</v>
      </c>
      <c r="C2697" s="49"/>
      <c r="D2697" s="49"/>
      <c r="E2697" s="49"/>
      <c r="F2697" s="49"/>
      <c r="G2697" s="49" t="s">
        <v>983</v>
      </c>
      <c r="H2697" s="49"/>
      <c r="I2697" s="49"/>
      <c r="J2697" s="49" t="s">
        <v>984</v>
      </c>
      <c r="L2697" t="e">
        <v>#VALUE!</v>
      </c>
      <c r="M2697">
        <f t="shared" si="42"/>
        <v>0</v>
      </c>
    </row>
    <row r="2698" spans="1:13" ht="12.75" customHeight="1" x14ac:dyDescent="0.25">
      <c r="A2698" s="48" t="s">
        <v>7904</v>
      </c>
      <c r="B2698" s="48" t="s">
        <v>7903</v>
      </c>
      <c r="C2698" s="49"/>
      <c r="D2698" s="49"/>
      <c r="E2698" s="49"/>
      <c r="F2698" s="49"/>
      <c r="G2698" s="49" t="s">
        <v>983</v>
      </c>
      <c r="H2698" s="49"/>
      <c r="I2698" s="49"/>
      <c r="J2698" s="49" t="s">
        <v>984</v>
      </c>
      <c r="L2698" t="e">
        <v>#VALUE!</v>
      </c>
      <c r="M2698">
        <f t="shared" si="42"/>
        <v>0</v>
      </c>
    </row>
    <row r="2699" spans="1:13" ht="12.75" customHeight="1" x14ac:dyDescent="0.25">
      <c r="A2699" s="48" t="s">
        <v>7905</v>
      </c>
      <c r="B2699" s="48" t="s">
        <v>7903</v>
      </c>
      <c r="C2699" s="49"/>
      <c r="D2699" s="49"/>
      <c r="E2699" s="49"/>
      <c r="F2699" s="49"/>
      <c r="G2699" s="49" t="s">
        <v>983</v>
      </c>
      <c r="H2699" s="49"/>
      <c r="I2699" s="49"/>
      <c r="J2699" s="49" t="s">
        <v>984</v>
      </c>
      <c r="L2699" t="e">
        <v>#VALUE!</v>
      </c>
      <c r="M2699">
        <f t="shared" si="42"/>
        <v>0</v>
      </c>
    </row>
    <row r="2700" spans="1:13" ht="12.75" customHeight="1" x14ac:dyDescent="0.25">
      <c r="A2700" s="48" t="s">
        <v>7906</v>
      </c>
      <c r="B2700" s="48" t="s">
        <v>7903</v>
      </c>
      <c r="C2700" s="49"/>
      <c r="D2700" s="49"/>
      <c r="E2700" s="49"/>
      <c r="F2700" s="49"/>
      <c r="G2700" s="49" t="s">
        <v>983</v>
      </c>
      <c r="H2700" s="49"/>
      <c r="I2700" s="49"/>
      <c r="J2700" s="49" t="s">
        <v>984</v>
      </c>
      <c r="L2700" t="e">
        <v>#VALUE!</v>
      </c>
      <c r="M2700">
        <f t="shared" si="42"/>
        <v>0</v>
      </c>
    </row>
    <row r="2701" spans="1:13" ht="12.75" customHeight="1" x14ac:dyDescent="0.25">
      <c r="A2701" s="48" t="s">
        <v>7907</v>
      </c>
      <c r="B2701" s="48" t="s">
        <v>7903</v>
      </c>
      <c r="C2701" s="49"/>
      <c r="D2701" s="49"/>
      <c r="E2701" s="49"/>
      <c r="F2701" s="49"/>
      <c r="G2701" s="49" t="s">
        <v>983</v>
      </c>
      <c r="H2701" s="49"/>
      <c r="I2701" s="49"/>
      <c r="J2701" s="49" t="s">
        <v>984</v>
      </c>
      <c r="L2701" t="e">
        <v>#VALUE!</v>
      </c>
      <c r="M2701">
        <f t="shared" si="42"/>
        <v>0</v>
      </c>
    </row>
    <row r="2702" spans="1:13" ht="12.75" customHeight="1" x14ac:dyDescent="0.25">
      <c r="A2702" s="48" t="s">
        <v>7908</v>
      </c>
      <c r="B2702" s="48" t="s">
        <v>7903</v>
      </c>
      <c r="C2702" s="49"/>
      <c r="D2702" s="49"/>
      <c r="E2702" s="49"/>
      <c r="F2702" s="49"/>
      <c r="G2702" s="49" t="s">
        <v>983</v>
      </c>
      <c r="H2702" s="49"/>
      <c r="I2702" s="49"/>
      <c r="J2702" s="49" t="s">
        <v>984</v>
      </c>
      <c r="L2702" t="e">
        <v>#VALUE!</v>
      </c>
      <c r="M2702">
        <f t="shared" si="42"/>
        <v>0</v>
      </c>
    </row>
    <row r="2703" spans="1:13" ht="12.75" customHeight="1" x14ac:dyDescent="0.25">
      <c r="A2703" s="48" t="s">
        <v>7909</v>
      </c>
      <c r="B2703" s="48" t="s">
        <v>7903</v>
      </c>
      <c r="C2703" s="49"/>
      <c r="D2703" s="49"/>
      <c r="E2703" s="49"/>
      <c r="F2703" s="49"/>
      <c r="G2703" s="49" t="s">
        <v>983</v>
      </c>
      <c r="H2703" s="49"/>
      <c r="I2703" s="49"/>
      <c r="J2703" s="49" t="s">
        <v>984</v>
      </c>
      <c r="L2703" t="e">
        <v>#VALUE!</v>
      </c>
      <c r="M2703">
        <f t="shared" si="42"/>
        <v>0</v>
      </c>
    </row>
    <row r="2704" spans="1:13" ht="12.75" customHeight="1" x14ac:dyDescent="0.25">
      <c r="A2704" s="48" t="s">
        <v>7910</v>
      </c>
      <c r="B2704" s="48" t="s">
        <v>7903</v>
      </c>
      <c r="C2704" s="49"/>
      <c r="D2704" s="49"/>
      <c r="E2704" s="49"/>
      <c r="F2704" s="49"/>
      <c r="G2704" s="49" t="s">
        <v>983</v>
      </c>
      <c r="H2704" s="49"/>
      <c r="I2704" s="49"/>
      <c r="J2704" s="49" t="s">
        <v>984</v>
      </c>
      <c r="L2704" t="e">
        <v>#VALUE!</v>
      </c>
      <c r="M2704">
        <f t="shared" si="42"/>
        <v>0</v>
      </c>
    </row>
    <row r="2705" spans="1:13" ht="12.75" customHeight="1" x14ac:dyDescent="0.25">
      <c r="A2705" s="48" t="s">
        <v>7911</v>
      </c>
      <c r="B2705" s="48" t="s">
        <v>7912</v>
      </c>
      <c r="C2705" s="49"/>
      <c r="D2705" s="49"/>
      <c r="E2705" s="49"/>
      <c r="F2705" s="49"/>
      <c r="G2705" s="49" t="s">
        <v>983</v>
      </c>
      <c r="H2705" s="49"/>
      <c r="I2705" s="49"/>
      <c r="J2705" s="49" t="s">
        <v>984</v>
      </c>
      <c r="L2705" t="e">
        <v>#VALUE!</v>
      </c>
      <c r="M2705">
        <f t="shared" si="42"/>
        <v>0</v>
      </c>
    </row>
    <row r="2706" spans="1:13" ht="12.75" customHeight="1" x14ac:dyDescent="0.25">
      <c r="A2706" s="48" t="s">
        <v>7913</v>
      </c>
      <c r="B2706" s="48" t="s">
        <v>7914</v>
      </c>
      <c r="C2706" s="49"/>
      <c r="D2706" s="49"/>
      <c r="E2706" s="49"/>
      <c r="F2706" s="49"/>
      <c r="G2706" s="49" t="s">
        <v>983</v>
      </c>
      <c r="H2706" s="49"/>
      <c r="I2706" s="49"/>
      <c r="J2706" s="49" t="s">
        <v>984</v>
      </c>
      <c r="L2706" t="e">
        <v>#VALUE!</v>
      </c>
      <c r="M2706">
        <f t="shared" si="42"/>
        <v>0</v>
      </c>
    </row>
    <row r="2707" spans="1:13" ht="12.75" customHeight="1" x14ac:dyDescent="0.25">
      <c r="A2707" s="48" t="s">
        <v>7915</v>
      </c>
      <c r="B2707" s="48" t="s">
        <v>7916</v>
      </c>
      <c r="C2707" s="49"/>
      <c r="D2707" s="49"/>
      <c r="E2707" s="49"/>
      <c r="F2707" s="49"/>
      <c r="G2707" s="49" t="s">
        <v>983</v>
      </c>
      <c r="H2707" s="49"/>
      <c r="I2707" s="49"/>
      <c r="J2707" s="49" t="s">
        <v>984</v>
      </c>
      <c r="L2707" t="e">
        <v>#VALUE!</v>
      </c>
      <c r="M2707">
        <f t="shared" si="42"/>
        <v>0</v>
      </c>
    </row>
    <row r="2708" spans="1:13" ht="12.75" customHeight="1" x14ac:dyDescent="0.25">
      <c r="A2708" s="48" t="s">
        <v>7917</v>
      </c>
      <c r="B2708" s="48" t="s">
        <v>7916</v>
      </c>
      <c r="C2708" s="49"/>
      <c r="D2708" s="49"/>
      <c r="E2708" s="49"/>
      <c r="F2708" s="49"/>
      <c r="G2708" s="49" t="s">
        <v>983</v>
      </c>
      <c r="H2708" s="49"/>
      <c r="I2708" s="49"/>
      <c r="J2708" s="49" t="s">
        <v>984</v>
      </c>
      <c r="L2708" t="e">
        <v>#VALUE!</v>
      </c>
      <c r="M2708">
        <f t="shared" si="42"/>
        <v>0</v>
      </c>
    </row>
    <row r="2709" spans="1:13" ht="12.75" customHeight="1" x14ac:dyDescent="0.25">
      <c r="A2709" s="48" t="s">
        <v>7918</v>
      </c>
      <c r="B2709" s="48" t="s">
        <v>7919</v>
      </c>
      <c r="C2709" s="49"/>
      <c r="D2709" s="49"/>
      <c r="E2709" s="49"/>
      <c r="F2709" s="49"/>
      <c r="G2709" s="49" t="s">
        <v>983</v>
      </c>
      <c r="H2709" s="49"/>
      <c r="I2709" s="49"/>
      <c r="J2709" s="49" t="s">
        <v>984</v>
      </c>
      <c r="L2709" t="e">
        <v>#VALUE!</v>
      </c>
      <c r="M2709">
        <f t="shared" si="42"/>
        <v>0</v>
      </c>
    </row>
    <row r="2710" spans="1:13" ht="12.75" customHeight="1" x14ac:dyDescent="0.25">
      <c r="A2710" s="48" t="s">
        <v>7920</v>
      </c>
      <c r="B2710" s="48" t="s">
        <v>7921</v>
      </c>
      <c r="C2710" s="49"/>
      <c r="D2710" s="49"/>
      <c r="E2710" s="49"/>
      <c r="F2710" s="49"/>
      <c r="G2710" s="49" t="s">
        <v>983</v>
      </c>
      <c r="H2710" s="49"/>
      <c r="I2710" s="49"/>
      <c r="J2710" s="49" t="s">
        <v>984</v>
      </c>
      <c r="L2710" t="e">
        <v>#VALUE!</v>
      </c>
      <c r="M2710">
        <f t="shared" si="42"/>
        <v>0</v>
      </c>
    </row>
    <row r="2711" spans="1:13" ht="12.75" customHeight="1" x14ac:dyDescent="0.25">
      <c r="A2711" s="47" t="s">
        <v>7343</v>
      </c>
      <c r="B2711" s="85" t="s">
        <v>7344</v>
      </c>
      <c r="C2711" s="86"/>
      <c r="D2711" s="86"/>
      <c r="L2711">
        <v>10</v>
      </c>
      <c r="M2711">
        <f t="shared" si="42"/>
        <v>0</v>
      </c>
    </row>
    <row r="2712" spans="1:13" ht="12.75" customHeight="1" x14ac:dyDescent="0.25">
      <c r="A2712" s="48" t="s">
        <v>7922</v>
      </c>
      <c r="B2712" s="48" t="s">
        <v>7923</v>
      </c>
      <c r="C2712" s="49"/>
      <c r="D2712" s="49"/>
      <c r="E2712" s="49"/>
      <c r="F2712" s="49"/>
      <c r="G2712" s="49" t="s">
        <v>983</v>
      </c>
      <c r="H2712" s="49"/>
      <c r="I2712" s="49"/>
      <c r="J2712" s="49" t="s">
        <v>984</v>
      </c>
      <c r="L2712" t="e">
        <v>#VALUE!</v>
      </c>
      <c r="M2712">
        <f t="shared" si="42"/>
        <v>0</v>
      </c>
    </row>
    <row r="2713" spans="1:13" ht="12.75" customHeight="1" x14ac:dyDescent="0.25">
      <c r="A2713" s="48" t="s">
        <v>7924</v>
      </c>
      <c r="B2713" s="48" t="s">
        <v>7925</v>
      </c>
      <c r="C2713" s="49"/>
      <c r="D2713" s="49"/>
      <c r="E2713" s="49"/>
      <c r="F2713" s="49"/>
      <c r="G2713" s="49" t="s">
        <v>983</v>
      </c>
      <c r="H2713" s="49"/>
      <c r="I2713" s="49"/>
      <c r="J2713" s="49" t="s">
        <v>984</v>
      </c>
      <c r="L2713" t="e">
        <v>#VALUE!</v>
      </c>
      <c r="M2713">
        <f t="shared" si="42"/>
        <v>0</v>
      </c>
    </row>
    <row r="2714" spans="1:13" ht="12.75" customHeight="1" x14ac:dyDescent="0.25">
      <c r="A2714" s="48" t="s">
        <v>7926</v>
      </c>
      <c r="B2714" s="48" t="s">
        <v>7927</v>
      </c>
      <c r="C2714" s="49"/>
      <c r="D2714" s="49"/>
      <c r="E2714" s="49"/>
      <c r="F2714" s="49"/>
      <c r="G2714" s="49" t="s">
        <v>983</v>
      </c>
      <c r="H2714" s="49"/>
      <c r="I2714" s="49"/>
      <c r="J2714" s="49" t="s">
        <v>984</v>
      </c>
      <c r="L2714" t="e">
        <v>#VALUE!</v>
      </c>
      <c r="M2714">
        <f t="shared" si="42"/>
        <v>0</v>
      </c>
    </row>
    <row r="2715" spans="1:13" ht="12.75" customHeight="1" x14ac:dyDescent="0.25">
      <c r="A2715" s="48" t="s">
        <v>7928</v>
      </c>
      <c r="B2715" s="48" t="s">
        <v>7929</v>
      </c>
      <c r="C2715" s="49"/>
      <c r="D2715" s="49"/>
      <c r="E2715" s="49"/>
      <c r="F2715" s="49"/>
      <c r="G2715" s="49" t="s">
        <v>983</v>
      </c>
      <c r="H2715" s="49"/>
      <c r="I2715" s="49"/>
      <c r="J2715" s="49" t="s">
        <v>984</v>
      </c>
      <c r="L2715" t="e">
        <v>#VALUE!</v>
      </c>
      <c r="M2715">
        <f t="shared" si="42"/>
        <v>0</v>
      </c>
    </row>
    <row r="2716" spans="1:13" ht="12.75" customHeight="1" x14ac:dyDescent="0.25">
      <c r="A2716" s="48" t="s">
        <v>7930</v>
      </c>
      <c r="B2716" s="48" t="s">
        <v>7931</v>
      </c>
      <c r="C2716" s="49"/>
      <c r="D2716" s="49"/>
      <c r="E2716" s="49"/>
      <c r="F2716" s="49"/>
      <c r="G2716" s="49" t="s">
        <v>983</v>
      </c>
      <c r="H2716" s="49"/>
      <c r="I2716" s="49"/>
      <c r="J2716" s="49" t="s">
        <v>984</v>
      </c>
      <c r="L2716" t="e">
        <v>#VALUE!</v>
      </c>
      <c r="M2716">
        <f t="shared" si="42"/>
        <v>0</v>
      </c>
    </row>
    <row r="2717" spans="1:13" ht="12.75" customHeight="1" x14ac:dyDescent="0.25">
      <c r="A2717" s="48" t="s">
        <v>7932</v>
      </c>
      <c r="B2717" s="48" t="s">
        <v>7933</v>
      </c>
      <c r="C2717" s="49"/>
      <c r="D2717" s="49"/>
      <c r="E2717" s="49"/>
      <c r="F2717" s="49"/>
      <c r="G2717" s="49" t="s">
        <v>983</v>
      </c>
      <c r="H2717" s="49"/>
      <c r="I2717" s="49"/>
      <c r="J2717" s="49" t="s">
        <v>984</v>
      </c>
      <c r="L2717" t="e">
        <v>#VALUE!</v>
      </c>
      <c r="M2717">
        <f t="shared" si="42"/>
        <v>0</v>
      </c>
    </row>
    <row r="2718" spans="1:13" ht="12.75" customHeight="1" x14ac:dyDescent="0.25">
      <c r="A2718" s="48" t="s">
        <v>7934</v>
      </c>
      <c r="B2718" s="48" t="s">
        <v>7935</v>
      </c>
      <c r="C2718" s="49"/>
      <c r="D2718" s="49"/>
      <c r="E2718" s="49"/>
      <c r="F2718" s="49"/>
      <c r="G2718" s="49" t="s">
        <v>983</v>
      </c>
      <c r="H2718" s="49"/>
      <c r="I2718" s="49"/>
      <c r="J2718" s="49" t="s">
        <v>984</v>
      </c>
      <c r="L2718" t="e">
        <v>#VALUE!</v>
      </c>
      <c r="M2718">
        <f t="shared" si="42"/>
        <v>0</v>
      </c>
    </row>
    <row r="2719" spans="1:13" ht="12.75" customHeight="1" x14ac:dyDescent="0.25">
      <c r="A2719" s="48" t="s">
        <v>7936</v>
      </c>
      <c r="B2719" s="48" t="s">
        <v>7937</v>
      </c>
      <c r="C2719" s="49"/>
      <c r="D2719" s="49"/>
      <c r="E2719" s="49"/>
      <c r="F2719" s="49"/>
      <c r="G2719" s="49" t="s">
        <v>983</v>
      </c>
      <c r="H2719" s="49"/>
      <c r="I2719" s="49"/>
      <c r="J2719" s="49" t="s">
        <v>984</v>
      </c>
      <c r="L2719" t="e">
        <v>#VALUE!</v>
      </c>
      <c r="M2719">
        <f t="shared" si="42"/>
        <v>0</v>
      </c>
    </row>
    <row r="2720" spans="1:13" ht="12.75" customHeight="1" x14ac:dyDescent="0.25">
      <c r="A2720" s="48" t="s">
        <v>7938</v>
      </c>
      <c r="B2720" s="48" t="s">
        <v>7939</v>
      </c>
      <c r="C2720" s="49"/>
      <c r="D2720" s="49"/>
      <c r="E2720" s="49"/>
      <c r="F2720" s="49"/>
      <c r="G2720" s="49" t="s">
        <v>983</v>
      </c>
      <c r="H2720" s="49"/>
      <c r="I2720" s="49"/>
      <c r="J2720" s="49" t="s">
        <v>984</v>
      </c>
      <c r="L2720" t="e">
        <v>#VALUE!</v>
      </c>
      <c r="M2720">
        <f t="shared" si="42"/>
        <v>0</v>
      </c>
    </row>
    <row r="2721" spans="1:13" ht="12.75" customHeight="1" x14ac:dyDescent="0.25">
      <c r="A2721" s="48" t="s">
        <v>7940</v>
      </c>
      <c r="B2721" s="48" t="s">
        <v>7941</v>
      </c>
      <c r="C2721" s="49"/>
      <c r="D2721" s="49"/>
      <c r="E2721" s="49"/>
      <c r="F2721" s="49"/>
      <c r="G2721" s="49" t="s">
        <v>983</v>
      </c>
      <c r="H2721" s="49"/>
      <c r="I2721" s="49"/>
      <c r="J2721" s="49" t="s">
        <v>984</v>
      </c>
      <c r="L2721" t="e">
        <v>#VALUE!</v>
      </c>
      <c r="M2721">
        <f t="shared" si="42"/>
        <v>0</v>
      </c>
    </row>
    <row r="2722" spans="1:13" ht="12.75" customHeight="1" x14ac:dyDescent="0.25">
      <c r="A2722" s="48" t="s">
        <v>7942</v>
      </c>
      <c r="B2722" s="48" t="s">
        <v>6003</v>
      </c>
      <c r="C2722" s="49"/>
      <c r="D2722" s="49"/>
      <c r="E2722" s="49"/>
      <c r="F2722" s="49"/>
      <c r="G2722" s="49" t="s">
        <v>983</v>
      </c>
      <c r="H2722" s="49"/>
      <c r="I2722" s="49"/>
      <c r="J2722" s="49" t="s">
        <v>984</v>
      </c>
      <c r="L2722" t="e">
        <v>#VALUE!</v>
      </c>
      <c r="M2722">
        <f t="shared" si="42"/>
        <v>0</v>
      </c>
    </row>
    <row r="2723" spans="1:13" ht="12.75" customHeight="1" x14ac:dyDescent="0.25">
      <c r="A2723" s="48" t="s">
        <v>7943</v>
      </c>
      <c r="B2723" s="48" t="s">
        <v>7944</v>
      </c>
      <c r="C2723" s="49"/>
      <c r="D2723" s="49"/>
      <c r="E2723" s="49"/>
      <c r="F2723" s="49"/>
      <c r="G2723" s="49" t="s">
        <v>983</v>
      </c>
      <c r="H2723" s="49"/>
      <c r="I2723" s="49"/>
      <c r="J2723" s="49" t="s">
        <v>984</v>
      </c>
      <c r="L2723" t="e">
        <v>#VALUE!</v>
      </c>
      <c r="M2723">
        <f t="shared" si="42"/>
        <v>0</v>
      </c>
    </row>
    <row r="2724" spans="1:13" ht="12.75" customHeight="1" x14ac:dyDescent="0.25">
      <c r="A2724" s="48" t="s">
        <v>7945</v>
      </c>
      <c r="B2724" s="48" t="s">
        <v>7946</v>
      </c>
      <c r="C2724" s="49"/>
      <c r="D2724" s="49"/>
      <c r="E2724" s="49"/>
      <c r="F2724" s="49"/>
      <c r="G2724" s="49" t="s">
        <v>983</v>
      </c>
      <c r="H2724" s="49"/>
      <c r="I2724" s="49"/>
      <c r="J2724" s="49" t="s">
        <v>984</v>
      </c>
      <c r="L2724" t="e">
        <v>#VALUE!</v>
      </c>
      <c r="M2724">
        <f t="shared" si="42"/>
        <v>0</v>
      </c>
    </row>
    <row r="2725" spans="1:13" ht="12.75" customHeight="1" x14ac:dyDescent="0.25">
      <c r="A2725" s="48" t="s">
        <v>7947</v>
      </c>
      <c r="B2725" s="48" t="s">
        <v>7948</v>
      </c>
      <c r="C2725" s="49"/>
      <c r="D2725" s="49"/>
      <c r="E2725" s="49"/>
      <c r="F2725" s="49"/>
      <c r="G2725" s="49" t="s">
        <v>983</v>
      </c>
      <c r="H2725" s="49"/>
      <c r="I2725" s="49"/>
      <c r="J2725" s="49" t="s">
        <v>984</v>
      </c>
      <c r="L2725" t="e">
        <v>#VALUE!</v>
      </c>
      <c r="M2725">
        <f t="shared" si="42"/>
        <v>0</v>
      </c>
    </row>
    <row r="2726" spans="1:13" ht="12.75" customHeight="1" x14ac:dyDescent="0.25">
      <c r="A2726" s="48" t="s">
        <v>7949</v>
      </c>
      <c r="B2726" s="48" t="s">
        <v>7950</v>
      </c>
      <c r="C2726" s="49"/>
      <c r="D2726" s="49"/>
      <c r="E2726" s="49"/>
      <c r="F2726" s="49"/>
      <c r="G2726" s="49" t="s">
        <v>983</v>
      </c>
      <c r="H2726" s="49"/>
      <c r="I2726" s="49"/>
      <c r="J2726" s="49" t="s">
        <v>984</v>
      </c>
      <c r="L2726" t="e">
        <v>#VALUE!</v>
      </c>
      <c r="M2726">
        <f t="shared" si="42"/>
        <v>0</v>
      </c>
    </row>
    <row r="2727" spans="1:13" ht="12.75" customHeight="1" x14ac:dyDescent="0.25">
      <c r="A2727" s="48" t="s">
        <v>7951</v>
      </c>
      <c r="B2727" s="48" t="s">
        <v>7952</v>
      </c>
      <c r="C2727" s="49"/>
      <c r="D2727" s="49"/>
      <c r="E2727" s="49"/>
      <c r="F2727" s="49"/>
      <c r="G2727" s="49" t="s">
        <v>983</v>
      </c>
      <c r="H2727" s="49"/>
      <c r="I2727" s="49"/>
      <c r="J2727" s="49" t="s">
        <v>984</v>
      </c>
      <c r="L2727" t="e">
        <v>#VALUE!</v>
      </c>
      <c r="M2727">
        <f t="shared" si="42"/>
        <v>0</v>
      </c>
    </row>
    <row r="2728" spans="1:13" ht="12.75" customHeight="1" x14ac:dyDescent="0.25">
      <c r="A2728" s="48" t="s">
        <v>7953</v>
      </c>
      <c r="B2728" s="48" t="s">
        <v>7954</v>
      </c>
      <c r="C2728" s="49"/>
      <c r="D2728" s="49"/>
      <c r="E2728" s="49"/>
      <c r="F2728" s="49"/>
      <c r="G2728" s="49" t="s">
        <v>983</v>
      </c>
      <c r="H2728" s="49"/>
      <c r="I2728" s="49"/>
      <c r="J2728" s="49" t="s">
        <v>984</v>
      </c>
      <c r="L2728" t="e">
        <v>#VALUE!</v>
      </c>
      <c r="M2728">
        <f t="shared" si="42"/>
        <v>0</v>
      </c>
    </row>
    <row r="2729" spans="1:13" ht="12.75" customHeight="1" x14ac:dyDescent="0.25">
      <c r="A2729" s="48" t="s">
        <v>7955</v>
      </c>
      <c r="B2729" s="48" t="s">
        <v>7956</v>
      </c>
      <c r="C2729" s="49"/>
      <c r="D2729" s="49"/>
      <c r="E2729" s="49"/>
      <c r="F2729" s="49"/>
      <c r="G2729" s="49" t="s">
        <v>983</v>
      </c>
      <c r="H2729" s="49"/>
      <c r="I2729" s="49"/>
      <c r="J2729" s="49" t="s">
        <v>984</v>
      </c>
      <c r="L2729" t="e">
        <v>#VALUE!</v>
      </c>
      <c r="M2729">
        <f t="shared" si="42"/>
        <v>0</v>
      </c>
    </row>
    <row r="2730" spans="1:13" ht="12.75" customHeight="1" x14ac:dyDescent="0.25">
      <c r="A2730" s="48" t="s">
        <v>7957</v>
      </c>
      <c r="B2730" s="48" t="s">
        <v>7958</v>
      </c>
      <c r="C2730" s="49"/>
      <c r="D2730" s="49"/>
      <c r="E2730" s="49"/>
      <c r="F2730" s="49"/>
      <c r="G2730" s="49" t="s">
        <v>983</v>
      </c>
      <c r="H2730" s="49"/>
      <c r="I2730" s="49"/>
      <c r="J2730" s="49" t="s">
        <v>984</v>
      </c>
      <c r="L2730" t="e">
        <v>#VALUE!</v>
      </c>
      <c r="M2730">
        <f t="shared" si="42"/>
        <v>0</v>
      </c>
    </row>
    <row r="2731" spans="1:13" ht="12.75" customHeight="1" x14ac:dyDescent="0.25">
      <c r="A2731" s="48" t="s">
        <v>7959</v>
      </c>
      <c r="B2731" s="48" t="s">
        <v>7960</v>
      </c>
      <c r="C2731" s="49"/>
      <c r="D2731" s="49"/>
      <c r="E2731" s="49"/>
      <c r="F2731" s="49"/>
      <c r="G2731" s="49" t="s">
        <v>983</v>
      </c>
      <c r="H2731" s="49"/>
      <c r="I2731" s="49"/>
      <c r="J2731" s="49" t="s">
        <v>984</v>
      </c>
      <c r="L2731" t="e">
        <v>#VALUE!</v>
      </c>
      <c r="M2731">
        <f t="shared" si="42"/>
        <v>0</v>
      </c>
    </row>
    <row r="2732" spans="1:13" ht="12.75" customHeight="1" x14ac:dyDescent="0.25">
      <c r="A2732" s="48" t="s">
        <v>7961</v>
      </c>
      <c r="B2732" s="48" t="s">
        <v>7962</v>
      </c>
      <c r="C2732" s="49"/>
      <c r="D2732" s="49"/>
      <c r="E2732" s="49"/>
      <c r="F2732" s="49"/>
      <c r="G2732" s="49" t="s">
        <v>983</v>
      </c>
      <c r="H2732" s="49"/>
      <c r="I2732" s="49"/>
      <c r="J2732" s="49" t="s">
        <v>984</v>
      </c>
      <c r="L2732" t="e">
        <v>#VALUE!</v>
      </c>
      <c r="M2732">
        <f t="shared" si="42"/>
        <v>0</v>
      </c>
    </row>
    <row r="2733" spans="1:13" ht="12.75" customHeight="1" x14ac:dyDescent="0.25">
      <c r="A2733" s="48" t="s">
        <v>7963</v>
      </c>
      <c r="B2733" s="48" t="s">
        <v>7964</v>
      </c>
      <c r="C2733" s="49"/>
      <c r="D2733" s="49"/>
      <c r="E2733" s="49"/>
      <c r="F2733" s="49"/>
      <c r="G2733" s="49" t="s">
        <v>983</v>
      </c>
      <c r="H2733" s="49"/>
      <c r="I2733" s="49"/>
      <c r="J2733" s="49" t="s">
        <v>984</v>
      </c>
      <c r="L2733" t="e">
        <v>#VALUE!</v>
      </c>
      <c r="M2733">
        <f t="shared" si="42"/>
        <v>0</v>
      </c>
    </row>
    <row r="2734" spans="1:13" ht="12.75" customHeight="1" x14ac:dyDescent="0.25">
      <c r="A2734" s="48" t="s">
        <v>7965</v>
      </c>
      <c r="B2734" s="48" t="s">
        <v>7966</v>
      </c>
      <c r="C2734" s="49"/>
      <c r="D2734" s="49"/>
      <c r="E2734" s="49"/>
      <c r="F2734" s="49"/>
      <c r="G2734" s="49" t="s">
        <v>983</v>
      </c>
      <c r="H2734" s="49"/>
      <c r="I2734" s="49"/>
      <c r="J2734" s="49" t="s">
        <v>984</v>
      </c>
      <c r="L2734" t="e">
        <v>#VALUE!</v>
      </c>
      <c r="M2734">
        <f t="shared" si="42"/>
        <v>0</v>
      </c>
    </row>
    <row r="2735" spans="1:13" ht="12.75" customHeight="1" x14ac:dyDescent="0.25">
      <c r="A2735" s="48" t="s">
        <v>7967</v>
      </c>
      <c r="B2735" s="48" t="s">
        <v>7966</v>
      </c>
      <c r="C2735" s="49"/>
      <c r="D2735" s="49"/>
      <c r="E2735" s="49"/>
      <c r="F2735" s="49"/>
      <c r="G2735" s="49" t="s">
        <v>983</v>
      </c>
      <c r="H2735" s="49"/>
      <c r="I2735" s="49"/>
      <c r="J2735" s="49" t="s">
        <v>984</v>
      </c>
      <c r="L2735" t="e">
        <v>#VALUE!</v>
      </c>
      <c r="M2735">
        <f t="shared" si="42"/>
        <v>0</v>
      </c>
    </row>
    <row r="2736" spans="1:13" ht="12.75" customHeight="1" x14ac:dyDescent="0.25">
      <c r="A2736" s="48" t="s">
        <v>7968</v>
      </c>
      <c r="B2736" s="48" t="s">
        <v>7966</v>
      </c>
      <c r="C2736" s="49"/>
      <c r="D2736" s="49"/>
      <c r="E2736" s="49"/>
      <c r="F2736" s="49"/>
      <c r="G2736" s="49" t="s">
        <v>983</v>
      </c>
      <c r="H2736" s="49"/>
      <c r="I2736" s="49"/>
      <c r="J2736" s="49" t="s">
        <v>984</v>
      </c>
      <c r="L2736" t="e">
        <v>#VALUE!</v>
      </c>
      <c r="M2736">
        <f t="shared" si="42"/>
        <v>0</v>
      </c>
    </row>
    <row r="2737" spans="1:13" ht="12.75" customHeight="1" x14ac:dyDescent="0.25">
      <c r="A2737" s="48" t="s">
        <v>7969</v>
      </c>
      <c r="B2737" s="48" t="s">
        <v>7970</v>
      </c>
      <c r="C2737" s="49"/>
      <c r="D2737" s="49"/>
      <c r="E2737" s="49"/>
      <c r="F2737" s="49"/>
      <c r="G2737" s="49" t="s">
        <v>983</v>
      </c>
      <c r="H2737" s="49"/>
      <c r="I2737" s="49"/>
      <c r="J2737" s="49" t="s">
        <v>984</v>
      </c>
      <c r="L2737" t="e">
        <v>#VALUE!</v>
      </c>
      <c r="M2737">
        <f t="shared" si="42"/>
        <v>0</v>
      </c>
    </row>
    <row r="2738" spans="1:13" ht="12.75" customHeight="1" x14ac:dyDescent="0.25">
      <c r="A2738" s="48" t="s">
        <v>7971</v>
      </c>
      <c r="B2738" s="48" t="s">
        <v>6025</v>
      </c>
      <c r="C2738" s="49"/>
      <c r="D2738" s="49"/>
      <c r="E2738" s="49"/>
      <c r="F2738" s="49"/>
      <c r="G2738" s="49" t="s">
        <v>983</v>
      </c>
      <c r="H2738" s="49"/>
      <c r="I2738" s="49"/>
      <c r="J2738" s="49" t="s">
        <v>984</v>
      </c>
      <c r="L2738" t="e">
        <v>#VALUE!</v>
      </c>
      <c r="M2738">
        <f t="shared" si="42"/>
        <v>0</v>
      </c>
    </row>
    <row r="2739" spans="1:13" ht="12.75" customHeight="1" x14ac:dyDescent="0.25">
      <c r="A2739" s="48" t="s">
        <v>7972</v>
      </c>
      <c r="B2739" s="48" t="s">
        <v>6025</v>
      </c>
      <c r="C2739" s="49"/>
      <c r="D2739" s="49"/>
      <c r="E2739" s="49"/>
      <c r="F2739" s="49"/>
      <c r="G2739" s="49" t="s">
        <v>983</v>
      </c>
      <c r="H2739" s="49"/>
      <c r="I2739" s="49"/>
      <c r="J2739" s="49" t="s">
        <v>984</v>
      </c>
      <c r="L2739" t="e">
        <v>#VALUE!</v>
      </c>
      <c r="M2739">
        <f t="shared" si="42"/>
        <v>0</v>
      </c>
    </row>
    <row r="2740" spans="1:13" ht="12.75" customHeight="1" x14ac:dyDescent="0.25">
      <c r="A2740" s="48" t="s">
        <v>7973</v>
      </c>
      <c r="B2740" s="48" t="s">
        <v>7974</v>
      </c>
      <c r="C2740" s="49"/>
      <c r="D2740" s="49"/>
      <c r="E2740" s="49"/>
      <c r="F2740" s="49"/>
      <c r="G2740" s="49" t="s">
        <v>983</v>
      </c>
      <c r="H2740" s="49"/>
      <c r="I2740" s="49"/>
      <c r="J2740" s="49" t="s">
        <v>984</v>
      </c>
      <c r="L2740" t="e">
        <v>#VALUE!</v>
      </c>
      <c r="M2740">
        <f t="shared" si="42"/>
        <v>0</v>
      </c>
    </row>
    <row r="2741" spans="1:13" ht="12.75" customHeight="1" x14ac:dyDescent="0.25">
      <c r="A2741" s="48" t="s">
        <v>7975</v>
      </c>
      <c r="B2741" s="48" t="s">
        <v>7976</v>
      </c>
      <c r="C2741" s="49"/>
      <c r="D2741" s="49"/>
      <c r="E2741" s="49"/>
      <c r="F2741" s="49"/>
      <c r="G2741" s="49" t="s">
        <v>983</v>
      </c>
      <c r="H2741" s="49"/>
      <c r="I2741" s="49"/>
      <c r="J2741" s="49" t="s">
        <v>984</v>
      </c>
      <c r="L2741" t="e">
        <v>#VALUE!</v>
      </c>
      <c r="M2741">
        <f t="shared" si="42"/>
        <v>0</v>
      </c>
    </row>
    <row r="2742" spans="1:13" ht="12.75" customHeight="1" x14ac:dyDescent="0.25">
      <c r="A2742" s="48" t="s">
        <v>7977</v>
      </c>
      <c r="B2742" s="48" t="s">
        <v>7976</v>
      </c>
      <c r="C2742" s="49"/>
      <c r="D2742" s="49"/>
      <c r="E2742" s="49"/>
      <c r="F2742" s="49"/>
      <c r="G2742" s="49" t="s">
        <v>983</v>
      </c>
      <c r="H2742" s="49"/>
      <c r="I2742" s="49"/>
      <c r="J2742" s="49" t="s">
        <v>984</v>
      </c>
      <c r="L2742" t="e">
        <v>#VALUE!</v>
      </c>
      <c r="M2742">
        <f t="shared" si="42"/>
        <v>0</v>
      </c>
    </row>
    <row r="2743" spans="1:13" ht="12.75" customHeight="1" x14ac:dyDescent="0.25">
      <c r="A2743" s="48" t="s">
        <v>7978</v>
      </c>
      <c r="B2743" s="48" t="s">
        <v>7979</v>
      </c>
      <c r="C2743" s="49"/>
      <c r="D2743" s="49"/>
      <c r="E2743" s="49"/>
      <c r="F2743" s="49"/>
      <c r="G2743" s="49" t="s">
        <v>983</v>
      </c>
      <c r="H2743" s="49"/>
      <c r="I2743" s="49"/>
      <c r="J2743" s="49" t="s">
        <v>984</v>
      </c>
      <c r="L2743" t="e">
        <v>#VALUE!</v>
      </c>
      <c r="M2743">
        <f t="shared" si="42"/>
        <v>0</v>
      </c>
    </row>
    <row r="2744" spans="1:13" ht="12.75" customHeight="1" x14ac:dyDescent="0.25">
      <c r="A2744" s="48" t="s">
        <v>7980</v>
      </c>
      <c r="B2744" s="48" t="s">
        <v>6027</v>
      </c>
      <c r="C2744" s="49"/>
      <c r="D2744" s="49"/>
      <c r="E2744" s="49"/>
      <c r="F2744" s="49"/>
      <c r="G2744" s="49" t="s">
        <v>983</v>
      </c>
      <c r="H2744" s="49"/>
      <c r="I2744" s="49"/>
      <c r="J2744" s="49" t="s">
        <v>984</v>
      </c>
      <c r="L2744" t="e">
        <v>#VALUE!</v>
      </c>
      <c r="M2744">
        <f t="shared" si="42"/>
        <v>0</v>
      </c>
    </row>
    <row r="2745" spans="1:13" ht="12.75" customHeight="1" x14ac:dyDescent="0.25">
      <c r="A2745" s="48" t="s">
        <v>7981</v>
      </c>
      <c r="B2745" s="48" t="s">
        <v>6029</v>
      </c>
      <c r="C2745" s="49"/>
      <c r="D2745" s="49"/>
      <c r="E2745" s="49"/>
      <c r="F2745" s="49"/>
      <c r="G2745" s="49" t="s">
        <v>983</v>
      </c>
      <c r="H2745" s="49"/>
      <c r="I2745" s="49"/>
      <c r="J2745" s="49" t="s">
        <v>984</v>
      </c>
      <c r="L2745" t="e">
        <v>#VALUE!</v>
      </c>
      <c r="M2745">
        <f t="shared" si="42"/>
        <v>0</v>
      </c>
    </row>
    <row r="2746" spans="1:13" ht="12.75" customHeight="1" x14ac:dyDescent="0.25">
      <c r="A2746" s="48" t="s">
        <v>7982</v>
      </c>
      <c r="B2746" s="48" t="s">
        <v>6031</v>
      </c>
      <c r="C2746" s="49"/>
      <c r="D2746" s="49"/>
      <c r="E2746" s="49"/>
      <c r="F2746" s="49"/>
      <c r="G2746" s="49" t="s">
        <v>983</v>
      </c>
      <c r="H2746" s="49"/>
      <c r="I2746" s="49"/>
      <c r="J2746" s="49" t="s">
        <v>984</v>
      </c>
      <c r="L2746" t="e">
        <v>#VALUE!</v>
      </c>
      <c r="M2746">
        <f t="shared" si="42"/>
        <v>0</v>
      </c>
    </row>
    <row r="2747" spans="1:13" ht="12.75" customHeight="1" x14ac:dyDescent="0.25">
      <c r="A2747" s="48" t="s">
        <v>7983</v>
      </c>
      <c r="B2747" s="48" t="s">
        <v>6033</v>
      </c>
      <c r="C2747" s="49"/>
      <c r="D2747" s="49"/>
      <c r="E2747" s="49"/>
      <c r="F2747" s="49"/>
      <c r="G2747" s="49" t="s">
        <v>983</v>
      </c>
      <c r="H2747" s="49"/>
      <c r="I2747" s="49"/>
      <c r="J2747" s="49" t="s">
        <v>984</v>
      </c>
      <c r="L2747" t="e">
        <v>#VALUE!</v>
      </c>
      <c r="M2747">
        <f t="shared" si="42"/>
        <v>0</v>
      </c>
    </row>
    <row r="2748" spans="1:13" ht="12.75" customHeight="1" x14ac:dyDescent="0.25">
      <c r="A2748" s="48" t="s">
        <v>7984</v>
      </c>
      <c r="B2748" s="48" t="s">
        <v>6035</v>
      </c>
      <c r="C2748" s="49"/>
      <c r="D2748" s="49"/>
      <c r="E2748" s="49"/>
      <c r="F2748" s="49"/>
      <c r="G2748" s="49" t="s">
        <v>983</v>
      </c>
      <c r="H2748" s="49"/>
      <c r="I2748" s="49"/>
      <c r="J2748" s="49" t="s">
        <v>984</v>
      </c>
      <c r="L2748" t="e">
        <v>#VALUE!</v>
      </c>
      <c r="M2748">
        <f t="shared" si="42"/>
        <v>0</v>
      </c>
    </row>
    <row r="2749" spans="1:13" ht="12.75" customHeight="1" x14ac:dyDescent="0.25">
      <c r="C2749" s="49"/>
      <c r="D2749" s="49"/>
      <c r="F2749" s="49"/>
      <c r="I2749" s="49"/>
      <c r="L2749" t="e">
        <v>#VALUE!</v>
      </c>
      <c r="M2749">
        <f t="shared" si="42"/>
        <v>0</v>
      </c>
    </row>
    <row r="2750" spans="1:13" ht="12.75" customHeight="1" x14ac:dyDescent="0.25">
      <c r="A2750" s="47" t="s">
        <v>7985</v>
      </c>
      <c r="B2750" s="85" t="s">
        <v>7986</v>
      </c>
      <c r="C2750" s="86"/>
      <c r="D2750" s="86"/>
      <c r="L2750">
        <v>16</v>
      </c>
      <c r="M2750">
        <f t="shared" si="42"/>
        <v>0</v>
      </c>
    </row>
    <row r="2751" spans="1:13" ht="12.75" customHeight="1" x14ac:dyDescent="0.25">
      <c r="A2751" s="48" t="s">
        <v>7987</v>
      </c>
      <c r="B2751" s="48" t="s">
        <v>7988</v>
      </c>
      <c r="C2751" s="49"/>
      <c r="D2751" s="49"/>
      <c r="E2751" s="49"/>
      <c r="F2751" s="49"/>
      <c r="G2751" s="49" t="s">
        <v>983</v>
      </c>
      <c r="H2751" s="49"/>
      <c r="I2751" s="49"/>
      <c r="J2751" s="49" t="s">
        <v>984</v>
      </c>
      <c r="L2751" t="e">
        <v>#VALUE!</v>
      </c>
      <c r="M2751">
        <f t="shared" si="42"/>
        <v>0</v>
      </c>
    </row>
    <row r="2752" spans="1:13" ht="12.75" customHeight="1" x14ac:dyDescent="0.25">
      <c r="C2752" s="49"/>
      <c r="D2752" s="49"/>
      <c r="F2752" s="49"/>
      <c r="I2752" s="49"/>
      <c r="L2752" t="e">
        <v>#VALUE!</v>
      </c>
      <c r="M2752">
        <f t="shared" si="42"/>
        <v>0</v>
      </c>
    </row>
    <row r="2753" spans="1:13" ht="12.75" customHeight="1" x14ac:dyDescent="0.25">
      <c r="A2753" s="47" t="s">
        <v>7989</v>
      </c>
      <c r="B2753" s="85" t="s">
        <v>7990</v>
      </c>
      <c r="C2753" s="86"/>
      <c r="D2753" s="86"/>
      <c r="L2753">
        <v>17</v>
      </c>
      <c r="M2753">
        <f t="shared" si="42"/>
        <v>0</v>
      </c>
    </row>
    <row r="2754" spans="1:13" ht="12.75" customHeight="1" x14ac:dyDescent="0.25">
      <c r="A2754" s="48" t="s">
        <v>7991</v>
      </c>
      <c r="B2754" s="48" t="s">
        <v>6245</v>
      </c>
      <c r="C2754" s="49"/>
      <c r="D2754" s="49"/>
      <c r="E2754" s="49"/>
      <c r="F2754" s="49"/>
      <c r="G2754" s="49" t="s">
        <v>983</v>
      </c>
      <c r="H2754" s="49"/>
      <c r="I2754" s="49"/>
      <c r="J2754" s="49" t="s">
        <v>984</v>
      </c>
      <c r="L2754" t="e">
        <v>#VALUE!</v>
      </c>
      <c r="M2754">
        <f t="shared" si="42"/>
        <v>0</v>
      </c>
    </row>
    <row r="2755" spans="1:13" ht="12.75" customHeight="1" x14ac:dyDescent="0.25">
      <c r="A2755" s="48" t="s">
        <v>7992</v>
      </c>
      <c r="B2755" s="48" t="s">
        <v>6247</v>
      </c>
      <c r="C2755" s="49"/>
      <c r="D2755" s="49"/>
      <c r="E2755" s="49"/>
      <c r="F2755" s="49"/>
      <c r="G2755" s="49" t="s">
        <v>983</v>
      </c>
      <c r="H2755" s="49"/>
      <c r="I2755" s="49"/>
      <c r="J2755" s="49" t="s">
        <v>984</v>
      </c>
      <c r="L2755" t="e">
        <v>#VALUE!</v>
      </c>
      <c r="M2755">
        <f t="shared" si="42"/>
        <v>0</v>
      </c>
    </row>
    <row r="2756" spans="1:13" ht="12.75" customHeight="1" x14ac:dyDescent="0.25">
      <c r="A2756" s="48" t="s">
        <v>7993</v>
      </c>
      <c r="B2756" s="48" t="s">
        <v>6249</v>
      </c>
      <c r="C2756" s="49"/>
      <c r="D2756" s="49"/>
      <c r="E2756" s="49"/>
      <c r="F2756" s="49"/>
      <c r="G2756" s="49" t="s">
        <v>983</v>
      </c>
      <c r="H2756" s="49"/>
      <c r="I2756" s="49"/>
      <c r="J2756" s="49" t="s">
        <v>984</v>
      </c>
      <c r="L2756" t="e">
        <v>#VALUE!</v>
      </c>
      <c r="M2756">
        <f t="shared" si="42"/>
        <v>0</v>
      </c>
    </row>
    <row r="2757" spans="1:13" ht="12.75" customHeight="1" x14ac:dyDescent="0.25">
      <c r="A2757" s="48" t="s">
        <v>7994</v>
      </c>
      <c r="B2757" s="48" t="s">
        <v>6251</v>
      </c>
      <c r="C2757" s="49"/>
      <c r="D2757" s="49"/>
      <c r="E2757" s="49"/>
      <c r="F2757" s="49"/>
      <c r="G2757" s="49" t="s">
        <v>983</v>
      </c>
      <c r="H2757" s="49"/>
      <c r="I2757" s="49"/>
      <c r="J2757" s="49" t="s">
        <v>984</v>
      </c>
      <c r="L2757" t="e">
        <v>#VALUE!</v>
      </c>
      <c r="M2757">
        <f t="shared" ref="M2757:M2820" si="43">+E2757</f>
        <v>0</v>
      </c>
    </row>
    <row r="2758" spans="1:13" ht="12.75" customHeight="1" x14ac:dyDescent="0.25">
      <c r="A2758" s="48" t="s">
        <v>7995</v>
      </c>
      <c r="B2758" s="48" t="s">
        <v>7996</v>
      </c>
      <c r="C2758" s="49"/>
      <c r="D2758" s="49"/>
      <c r="E2758" s="49"/>
      <c r="F2758" s="49"/>
      <c r="G2758" s="49" t="s">
        <v>983</v>
      </c>
      <c r="H2758" s="49"/>
      <c r="I2758" s="49"/>
      <c r="J2758" s="49" t="s">
        <v>984</v>
      </c>
      <c r="L2758" t="e">
        <v>#VALUE!</v>
      </c>
      <c r="M2758">
        <f t="shared" si="43"/>
        <v>0</v>
      </c>
    </row>
    <row r="2759" spans="1:13" ht="12.75" customHeight="1" x14ac:dyDescent="0.25">
      <c r="A2759" s="48" t="s">
        <v>7997</v>
      </c>
      <c r="B2759" s="48" t="s">
        <v>7998</v>
      </c>
      <c r="C2759" s="49"/>
      <c r="D2759" s="49"/>
      <c r="E2759" s="49"/>
      <c r="F2759" s="49"/>
      <c r="G2759" s="49" t="s">
        <v>983</v>
      </c>
      <c r="H2759" s="49"/>
      <c r="I2759" s="49"/>
      <c r="J2759" s="49" t="s">
        <v>984</v>
      </c>
      <c r="L2759" t="e">
        <v>#VALUE!</v>
      </c>
      <c r="M2759">
        <f t="shared" si="43"/>
        <v>0</v>
      </c>
    </row>
    <row r="2760" spans="1:13" ht="12.75" customHeight="1" x14ac:dyDescent="0.25">
      <c r="A2760" s="48" t="s">
        <v>7999</v>
      </c>
      <c r="B2760" s="48" t="s">
        <v>8000</v>
      </c>
      <c r="C2760" s="49"/>
      <c r="D2760" s="49"/>
      <c r="E2760" s="49"/>
      <c r="F2760" s="49"/>
      <c r="G2760" s="49" t="s">
        <v>983</v>
      </c>
      <c r="H2760" s="49"/>
      <c r="I2760" s="49"/>
      <c r="J2760" s="49" t="s">
        <v>984</v>
      </c>
      <c r="L2760" t="e">
        <v>#VALUE!</v>
      </c>
      <c r="M2760">
        <f t="shared" si="43"/>
        <v>0</v>
      </c>
    </row>
    <row r="2761" spans="1:13" ht="12.75" customHeight="1" x14ac:dyDescent="0.25">
      <c r="A2761" s="48" t="s">
        <v>8001</v>
      </c>
      <c r="B2761" s="48" t="s">
        <v>8002</v>
      </c>
      <c r="C2761" s="49"/>
      <c r="D2761" s="49"/>
      <c r="E2761" s="49"/>
      <c r="F2761" s="49"/>
      <c r="G2761" s="49" t="s">
        <v>983</v>
      </c>
      <c r="H2761" s="49"/>
      <c r="I2761" s="49"/>
      <c r="J2761" s="49" t="s">
        <v>984</v>
      </c>
      <c r="L2761" t="e">
        <v>#VALUE!</v>
      </c>
      <c r="M2761">
        <f t="shared" si="43"/>
        <v>0</v>
      </c>
    </row>
    <row r="2762" spans="1:13" ht="12.75" customHeight="1" x14ac:dyDescent="0.25">
      <c r="A2762" s="48" t="s">
        <v>8003</v>
      </c>
      <c r="B2762" s="48" t="s">
        <v>8004</v>
      </c>
      <c r="C2762" s="49"/>
      <c r="D2762" s="49"/>
      <c r="E2762" s="49"/>
      <c r="F2762" s="49"/>
      <c r="G2762" s="49" t="s">
        <v>983</v>
      </c>
      <c r="H2762" s="49"/>
      <c r="I2762" s="49"/>
      <c r="J2762" s="49" t="s">
        <v>984</v>
      </c>
      <c r="L2762" t="e">
        <v>#VALUE!</v>
      </c>
      <c r="M2762">
        <f t="shared" si="43"/>
        <v>0</v>
      </c>
    </row>
    <row r="2763" spans="1:13" ht="12.75" customHeight="1" x14ac:dyDescent="0.25">
      <c r="A2763" s="48" t="s">
        <v>8005</v>
      </c>
      <c r="B2763" s="48" t="s">
        <v>8006</v>
      </c>
      <c r="C2763" s="49"/>
      <c r="D2763" s="49"/>
      <c r="E2763" s="49"/>
      <c r="F2763" s="49"/>
      <c r="G2763" s="49" t="s">
        <v>983</v>
      </c>
      <c r="H2763" s="49"/>
      <c r="I2763" s="49"/>
      <c r="J2763" s="49" t="s">
        <v>984</v>
      </c>
      <c r="L2763" t="e">
        <v>#VALUE!</v>
      </c>
      <c r="M2763">
        <f t="shared" si="43"/>
        <v>0</v>
      </c>
    </row>
    <row r="2764" spans="1:13" ht="12.75" customHeight="1" x14ac:dyDescent="0.25">
      <c r="A2764" s="48" t="s">
        <v>8007</v>
      </c>
      <c r="B2764" s="48" t="s">
        <v>8008</v>
      </c>
      <c r="C2764" s="49"/>
      <c r="D2764" s="49"/>
      <c r="E2764" s="49"/>
      <c r="F2764" s="49"/>
      <c r="G2764" s="49" t="s">
        <v>983</v>
      </c>
      <c r="H2764" s="49"/>
      <c r="I2764" s="49"/>
      <c r="J2764" s="49" t="s">
        <v>984</v>
      </c>
      <c r="L2764" t="e">
        <v>#VALUE!</v>
      </c>
      <c r="M2764">
        <f t="shared" si="43"/>
        <v>0</v>
      </c>
    </row>
    <row r="2765" spans="1:13" ht="12.75" customHeight="1" x14ac:dyDescent="0.25">
      <c r="A2765" s="48" t="s">
        <v>8009</v>
      </c>
      <c r="B2765" s="48" t="s">
        <v>8010</v>
      </c>
      <c r="C2765" s="49"/>
      <c r="D2765" s="49"/>
      <c r="E2765" s="49"/>
      <c r="F2765" s="49"/>
      <c r="G2765" s="49" t="s">
        <v>983</v>
      </c>
      <c r="H2765" s="49"/>
      <c r="I2765" s="49"/>
      <c r="J2765" s="49" t="s">
        <v>984</v>
      </c>
      <c r="L2765" t="e">
        <v>#VALUE!</v>
      </c>
      <c r="M2765">
        <f t="shared" si="43"/>
        <v>0</v>
      </c>
    </row>
    <row r="2766" spans="1:13" ht="12.75" customHeight="1" x14ac:dyDescent="0.25">
      <c r="A2766" s="48" t="s">
        <v>8011</v>
      </c>
      <c r="B2766" s="48" t="s">
        <v>8012</v>
      </c>
      <c r="C2766" s="49"/>
      <c r="D2766" s="49"/>
      <c r="E2766" s="49"/>
      <c r="F2766" s="49"/>
      <c r="G2766" s="49" t="s">
        <v>983</v>
      </c>
      <c r="H2766" s="49"/>
      <c r="I2766" s="49"/>
      <c r="J2766" s="49" t="s">
        <v>984</v>
      </c>
      <c r="L2766" t="e">
        <v>#VALUE!</v>
      </c>
      <c r="M2766">
        <f t="shared" si="43"/>
        <v>0</v>
      </c>
    </row>
    <row r="2767" spans="1:13" ht="12.75" customHeight="1" x14ac:dyDescent="0.25">
      <c r="A2767" s="48" t="s">
        <v>8013</v>
      </c>
      <c r="B2767" s="48" t="s">
        <v>8014</v>
      </c>
      <c r="C2767" s="49"/>
      <c r="D2767" s="49"/>
      <c r="E2767" s="49"/>
      <c r="F2767" s="49"/>
      <c r="G2767" s="49" t="s">
        <v>983</v>
      </c>
      <c r="H2767" s="49"/>
      <c r="I2767" s="49"/>
      <c r="J2767" s="49" t="s">
        <v>984</v>
      </c>
      <c r="L2767" t="e">
        <v>#VALUE!</v>
      </c>
      <c r="M2767">
        <f t="shared" si="43"/>
        <v>0</v>
      </c>
    </row>
    <row r="2768" spans="1:13" ht="12.75" customHeight="1" x14ac:dyDescent="0.25">
      <c r="A2768" s="48" t="s">
        <v>8015</v>
      </c>
      <c r="B2768" s="48" t="s">
        <v>8016</v>
      </c>
      <c r="C2768" s="49"/>
      <c r="D2768" s="49"/>
      <c r="E2768" s="49"/>
      <c r="F2768" s="49"/>
      <c r="G2768" s="49" t="s">
        <v>983</v>
      </c>
      <c r="H2768" s="49"/>
      <c r="I2768" s="49"/>
      <c r="J2768" s="49" t="s">
        <v>984</v>
      </c>
      <c r="L2768" t="e">
        <v>#VALUE!</v>
      </c>
      <c r="M2768">
        <f t="shared" si="43"/>
        <v>0</v>
      </c>
    </row>
    <row r="2769" spans="1:13" ht="12.75" customHeight="1" x14ac:dyDescent="0.25">
      <c r="A2769" s="47" t="s">
        <v>7989</v>
      </c>
      <c r="B2769" s="85" t="s">
        <v>7990</v>
      </c>
      <c r="C2769" s="86"/>
      <c r="D2769" s="86"/>
      <c r="L2769">
        <v>17</v>
      </c>
      <c r="M2769">
        <f t="shared" si="43"/>
        <v>0</v>
      </c>
    </row>
    <row r="2770" spans="1:13" ht="12.75" customHeight="1" x14ac:dyDescent="0.25">
      <c r="A2770" s="48" t="s">
        <v>8017</v>
      </c>
      <c r="B2770" s="48" t="s">
        <v>8018</v>
      </c>
      <c r="C2770" s="49"/>
      <c r="D2770" s="49"/>
      <c r="E2770" s="49"/>
      <c r="F2770" s="49"/>
      <c r="G2770" s="49" t="s">
        <v>983</v>
      </c>
      <c r="H2770" s="49"/>
      <c r="I2770" s="49"/>
      <c r="J2770" s="49" t="s">
        <v>984</v>
      </c>
      <c r="L2770" t="e">
        <v>#VALUE!</v>
      </c>
      <c r="M2770">
        <f t="shared" si="43"/>
        <v>0</v>
      </c>
    </row>
    <row r="2771" spans="1:13" ht="12.75" customHeight="1" x14ac:dyDescent="0.25">
      <c r="A2771" s="48" t="s">
        <v>8019</v>
      </c>
      <c r="B2771" s="48" t="s">
        <v>8020</v>
      </c>
      <c r="C2771" s="49"/>
      <c r="D2771" s="49"/>
      <c r="E2771" s="49"/>
      <c r="F2771" s="49"/>
      <c r="G2771" s="49" t="s">
        <v>983</v>
      </c>
      <c r="H2771" s="49"/>
      <c r="I2771" s="49"/>
      <c r="J2771" s="49" t="s">
        <v>984</v>
      </c>
      <c r="L2771" t="e">
        <v>#VALUE!</v>
      </c>
      <c r="M2771">
        <f t="shared" si="43"/>
        <v>0</v>
      </c>
    </row>
    <row r="2772" spans="1:13" ht="12.75" customHeight="1" x14ac:dyDescent="0.25">
      <c r="A2772" s="48" t="s">
        <v>8021</v>
      </c>
      <c r="B2772" s="48" t="s">
        <v>6327</v>
      </c>
      <c r="C2772" s="49"/>
      <c r="D2772" s="49"/>
      <c r="E2772" s="49"/>
      <c r="F2772" s="49"/>
      <c r="G2772" s="49" t="s">
        <v>983</v>
      </c>
      <c r="H2772" s="49"/>
      <c r="I2772" s="49"/>
      <c r="J2772" s="49" t="s">
        <v>984</v>
      </c>
      <c r="L2772" t="e">
        <v>#VALUE!</v>
      </c>
      <c r="M2772">
        <f t="shared" si="43"/>
        <v>0</v>
      </c>
    </row>
    <row r="2773" spans="1:13" ht="12.75" customHeight="1" x14ac:dyDescent="0.25">
      <c r="A2773" s="48" t="s">
        <v>8022</v>
      </c>
      <c r="B2773" s="48" t="s">
        <v>8023</v>
      </c>
      <c r="C2773" s="49"/>
      <c r="D2773" s="49"/>
      <c r="E2773" s="49"/>
      <c r="F2773" s="49"/>
      <c r="G2773" s="49" t="s">
        <v>983</v>
      </c>
      <c r="H2773" s="49"/>
      <c r="I2773" s="49"/>
      <c r="J2773" s="49" t="s">
        <v>984</v>
      </c>
      <c r="L2773" t="e">
        <v>#VALUE!</v>
      </c>
      <c r="M2773">
        <f t="shared" si="43"/>
        <v>0</v>
      </c>
    </row>
    <row r="2774" spans="1:13" ht="12.75" customHeight="1" x14ac:dyDescent="0.25">
      <c r="A2774" s="48" t="s">
        <v>8024</v>
      </c>
      <c r="B2774" s="48" t="s">
        <v>6331</v>
      </c>
      <c r="C2774" s="49"/>
      <c r="D2774" s="49"/>
      <c r="E2774" s="49"/>
      <c r="F2774" s="49"/>
      <c r="G2774" s="49" t="s">
        <v>983</v>
      </c>
      <c r="H2774" s="49"/>
      <c r="I2774" s="49"/>
      <c r="J2774" s="49" t="s">
        <v>984</v>
      </c>
      <c r="L2774" t="e">
        <v>#VALUE!</v>
      </c>
      <c r="M2774">
        <f t="shared" si="43"/>
        <v>0</v>
      </c>
    </row>
    <row r="2775" spans="1:13" ht="12.75" customHeight="1" x14ac:dyDescent="0.25">
      <c r="A2775" s="48" t="s">
        <v>8025</v>
      </c>
      <c r="B2775" s="48" t="s">
        <v>8026</v>
      </c>
      <c r="C2775" s="49"/>
      <c r="D2775" s="49"/>
      <c r="E2775" s="49"/>
      <c r="F2775" s="49"/>
      <c r="G2775" s="49" t="s">
        <v>983</v>
      </c>
      <c r="H2775" s="49"/>
      <c r="I2775" s="49"/>
      <c r="J2775" s="49" t="s">
        <v>984</v>
      </c>
      <c r="L2775" t="e">
        <v>#VALUE!</v>
      </c>
      <c r="M2775">
        <f t="shared" si="43"/>
        <v>0</v>
      </c>
    </row>
    <row r="2776" spans="1:13" ht="12.75" customHeight="1" x14ac:dyDescent="0.25">
      <c r="A2776" s="48" t="s">
        <v>8027</v>
      </c>
      <c r="B2776" s="48" t="s">
        <v>6337</v>
      </c>
      <c r="C2776" s="49"/>
      <c r="D2776" s="49"/>
      <c r="E2776" s="49"/>
      <c r="F2776" s="49"/>
      <c r="G2776" s="49" t="s">
        <v>983</v>
      </c>
      <c r="H2776" s="49"/>
      <c r="I2776" s="49"/>
      <c r="J2776" s="49" t="s">
        <v>984</v>
      </c>
      <c r="L2776" t="e">
        <v>#VALUE!</v>
      </c>
      <c r="M2776">
        <f t="shared" si="43"/>
        <v>0</v>
      </c>
    </row>
    <row r="2777" spans="1:13" ht="12.75" customHeight="1" x14ac:dyDescent="0.25">
      <c r="A2777" s="48" t="s">
        <v>8028</v>
      </c>
      <c r="B2777" s="48" t="s">
        <v>8029</v>
      </c>
      <c r="C2777" s="49"/>
      <c r="D2777" s="49"/>
      <c r="E2777" s="49"/>
      <c r="F2777" s="49"/>
      <c r="G2777" s="49" t="s">
        <v>983</v>
      </c>
      <c r="H2777" s="49"/>
      <c r="I2777" s="49"/>
      <c r="J2777" s="49" t="s">
        <v>984</v>
      </c>
      <c r="L2777" t="e">
        <v>#VALUE!</v>
      </c>
      <c r="M2777">
        <f t="shared" si="43"/>
        <v>0</v>
      </c>
    </row>
    <row r="2778" spans="1:13" ht="12.75" customHeight="1" x14ac:dyDescent="0.25">
      <c r="A2778" s="48" t="s">
        <v>8030</v>
      </c>
      <c r="B2778" s="48" t="s">
        <v>6345</v>
      </c>
      <c r="C2778" s="49"/>
      <c r="D2778" s="49"/>
      <c r="E2778" s="49"/>
      <c r="F2778" s="49"/>
      <c r="G2778" s="49" t="s">
        <v>983</v>
      </c>
      <c r="H2778" s="49"/>
      <c r="I2778" s="49"/>
      <c r="J2778" s="49" t="s">
        <v>984</v>
      </c>
      <c r="L2778" t="e">
        <v>#VALUE!</v>
      </c>
      <c r="M2778">
        <f t="shared" si="43"/>
        <v>0</v>
      </c>
    </row>
    <row r="2779" spans="1:13" ht="12.75" customHeight="1" x14ac:dyDescent="0.25">
      <c r="A2779" s="48" t="s">
        <v>8031</v>
      </c>
      <c r="B2779" s="48" t="s">
        <v>6357</v>
      </c>
      <c r="C2779" s="49"/>
      <c r="D2779" s="49"/>
      <c r="E2779" s="49"/>
      <c r="F2779" s="49"/>
      <c r="G2779" s="49" t="s">
        <v>983</v>
      </c>
      <c r="H2779" s="49"/>
      <c r="I2779" s="49"/>
      <c r="J2779" s="49" t="s">
        <v>984</v>
      </c>
      <c r="L2779" t="e">
        <v>#VALUE!</v>
      </c>
      <c r="M2779">
        <f t="shared" si="43"/>
        <v>0</v>
      </c>
    </row>
    <row r="2780" spans="1:13" ht="12.75" customHeight="1" x14ac:dyDescent="0.25">
      <c r="A2780" s="48" t="s">
        <v>8032</v>
      </c>
      <c r="B2780" s="48" t="s">
        <v>6377</v>
      </c>
      <c r="C2780" s="49"/>
      <c r="D2780" s="49"/>
      <c r="E2780" s="49"/>
      <c r="F2780" s="49"/>
      <c r="G2780" s="49" t="s">
        <v>983</v>
      </c>
      <c r="H2780" s="49"/>
      <c r="I2780" s="49"/>
      <c r="J2780" s="49" t="s">
        <v>984</v>
      </c>
      <c r="L2780" t="e">
        <v>#VALUE!</v>
      </c>
      <c r="M2780">
        <f t="shared" si="43"/>
        <v>0</v>
      </c>
    </row>
    <row r="2781" spans="1:13" ht="12.75" customHeight="1" x14ac:dyDescent="0.25">
      <c r="A2781" s="48" t="s">
        <v>8033</v>
      </c>
      <c r="B2781" s="48" t="s">
        <v>6379</v>
      </c>
      <c r="C2781" s="49"/>
      <c r="D2781" s="49"/>
      <c r="E2781" s="49"/>
      <c r="F2781" s="49"/>
      <c r="G2781" s="49" t="s">
        <v>983</v>
      </c>
      <c r="H2781" s="49"/>
      <c r="I2781" s="49"/>
      <c r="J2781" s="49" t="s">
        <v>984</v>
      </c>
      <c r="L2781" t="e">
        <v>#VALUE!</v>
      </c>
      <c r="M2781">
        <f t="shared" si="43"/>
        <v>0</v>
      </c>
    </row>
    <row r="2782" spans="1:13" ht="12.75" customHeight="1" x14ac:dyDescent="0.25">
      <c r="A2782" s="48" t="s">
        <v>8034</v>
      </c>
      <c r="B2782" s="48" t="s">
        <v>6381</v>
      </c>
      <c r="C2782" s="49"/>
      <c r="D2782" s="49"/>
      <c r="E2782" s="49"/>
      <c r="F2782" s="49"/>
      <c r="G2782" s="49" t="s">
        <v>983</v>
      </c>
      <c r="H2782" s="49"/>
      <c r="I2782" s="49"/>
      <c r="J2782" s="49" t="s">
        <v>984</v>
      </c>
      <c r="L2782" t="e">
        <v>#VALUE!</v>
      </c>
      <c r="M2782">
        <f t="shared" si="43"/>
        <v>0</v>
      </c>
    </row>
    <row r="2783" spans="1:13" ht="12.75" customHeight="1" x14ac:dyDescent="0.25">
      <c r="A2783" s="48" t="s">
        <v>8035</v>
      </c>
      <c r="B2783" s="48" t="s">
        <v>6383</v>
      </c>
      <c r="C2783" s="49"/>
      <c r="D2783" s="49"/>
      <c r="E2783" s="49"/>
      <c r="F2783" s="49"/>
      <c r="G2783" s="49" t="s">
        <v>983</v>
      </c>
      <c r="H2783" s="49"/>
      <c r="I2783" s="49"/>
      <c r="J2783" s="49" t="s">
        <v>984</v>
      </c>
      <c r="L2783" t="e">
        <v>#VALUE!</v>
      </c>
      <c r="M2783">
        <f t="shared" si="43"/>
        <v>0</v>
      </c>
    </row>
    <row r="2784" spans="1:13" ht="12.75" customHeight="1" x14ac:dyDescent="0.25">
      <c r="A2784" s="48" t="s">
        <v>8036</v>
      </c>
      <c r="B2784" s="48" t="s">
        <v>6387</v>
      </c>
      <c r="C2784" s="49"/>
      <c r="D2784" s="49"/>
      <c r="E2784" s="49"/>
      <c r="F2784" s="49"/>
      <c r="G2784" s="49" t="s">
        <v>983</v>
      </c>
      <c r="H2784" s="49"/>
      <c r="I2784" s="49"/>
      <c r="J2784" s="49" t="s">
        <v>984</v>
      </c>
      <c r="L2784" t="e">
        <v>#VALUE!</v>
      </c>
      <c r="M2784">
        <f t="shared" si="43"/>
        <v>0</v>
      </c>
    </row>
    <row r="2785" spans="1:13" ht="12.75" customHeight="1" x14ac:dyDescent="0.25">
      <c r="A2785" s="48" t="s">
        <v>8037</v>
      </c>
      <c r="B2785" s="48" t="s">
        <v>6389</v>
      </c>
      <c r="C2785" s="49"/>
      <c r="D2785" s="49"/>
      <c r="E2785" s="49"/>
      <c r="F2785" s="49"/>
      <c r="G2785" s="49" t="s">
        <v>983</v>
      </c>
      <c r="H2785" s="49"/>
      <c r="I2785" s="49"/>
      <c r="J2785" s="49" t="s">
        <v>984</v>
      </c>
      <c r="L2785" t="e">
        <v>#VALUE!</v>
      </c>
      <c r="M2785">
        <f t="shared" si="43"/>
        <v>0</v>
      </c>
    </row>
    <row r="2786" spans="1:13" ht="12.75" customHeight="1" x14ac:dyDescent="0.25">
      <c r="A2786" s="48" t="s">
        <v>8038</v>
      </c>
      <c r="B2786" s="48" t="s">
        <v>6391</v>
      </c>
      <c r="C2786" s="49"/>
      <c r="D2786" s="49"/>
      <c r="E2786" s="49"/>
      <c r="F2786" s="49"/>
      <c r="G2786" s="49" t="s">
        <v>983</v>
      </c>
      <c r="H2786" s="49"/>
      <c r="I2786" s="49"/>
      <c r="J2786" s="49" t="s">
        <v>984</v>
      </c>
      <c r="L2786" t="e">
        <v>#VALUE!</v>
      </c>
      <c r="M2786">
        <f t="shared" si="43"/>
        <v>0</v>
      </c>
    </row>
    <row r="2787" spans="1:13" ht="12.75" customHeight="1" x14ac:dyDescent="0.25">
      <c r="A2787" s="48" t="s">
        <v>8039</v>
      </c>
      <c r="B2787" s="48" t="s">
        <v>6393</v>
      </c>
      <c r="C2787" s="49"/>
      <c r="D2787" s="49"/>
      <c r="E2787" s="49"/>
      <c r="F2787" s="49"/>
      <c r="G2787" s="49" t="s">
        <v>983</v>
      </c>
      <c r="H2787" s="49"/>
      <c r="I2787" s="49"/>
      <c r="J2787" s="49" t="s">
        <v>984</v>
      </c>
      <c r="L2787" t="e">
        <v>#VALUE!</v>
      </c>
      <c r="M2787">
        <f t="shared" si="43"/>
        <v>0</v>
      </c>
    </row>
    <row r="2788" spans="1:13" ht="12.75" customHeight="1" x14ac:dyDescent="0.25">
      <c r="A2788" s="48" t="s">
        <v>8040</v>
      </c>
      <c r="B2788" s="48" t="s">
        <v>6395</v>
      </c>
      <c r="C2788" s="49"/>
      <c r="D2788" s="49"/>
      <c r="E2788" s="49"/>
      <c r="F2788" s="49"/>
      <c r="G2788" s="49" t="s">
        <v>983</v>
      </c>
      <c r="H2788" s="49"/>
      <c r="I2788" s="49"/>
      <c r="J2788" s="49" t="s">
        <v>984</v>
      </c>
      <c r="L2788" t="e">
        <v>#VALUE!</v>
      </c>
      <c r="M2788">
        <f t="shared" si="43"/>
        <v>0</v>
      </c>
    </row>
    <row r="2789" spans="1:13" ht="12.75" customHeight="1" x14ac:dyDescent="0.25">
      <c r="A2789" s="48" t="s">
        <v>8041</v>
      </c>
      <c r="B2789" s="48" t="s">
        <v>6397</v>
      </c>
      <c r="C2789" s="49"/>
      <c r="D2789" s="49"/>
      <c r="E2789" s="49"/>
      <c r="F2789" s="49"/>
      <c r="G2789" s="49" t="s">
        <v>983</v>
      </c>
      <c r="H2789" s="49"/>
      <c r="I2789" s="49"/>
      <c r="J2789" s="49" t="s">
        <v>984</v>
      </c>
      <c r="L2789" t="e">
        <v>#VALUE!</v>
      </c>
      <c r="M2789">
        <f t="shared" si="43"/>
        <v>0</v>
      </c>
    </row>
    <row r="2790" spans="1:13" ht="12.75" customHeight="1" x14ac:dyDescent="0.25">
      <c r="A2790" s="48" t="s">
        <v>8042</v>
      </c>
      <c r="B2790" s="48" t="s">
        <v>6399</v>
      </c>
      <c r="C2790" s="49"/>
      <c r="D2790" s="49"/>
      <c r="E2790" s="49"/>
      <c r="F2790" s="49"/>
      <c r="G2790" s="49" t="s">
        <v>983</v>
      </c>
      <c r="H2790" s="49"/>
      <c r="I2790" s="49"/>
      <c r="J2790" s="49" t="s">
        <v>984</v>
      </c>
      <c r="L2790" t="e">
        <v>#VALUE!</v>
      </c>
      <c r="M2790">
        <f t="shared" si="43"/>
        <v>0</v>
      </c>
    </row>
    <row r="2791" spans="1:13" ht="12.75" customHeight="1" x14ac:dyDescent="0.25">
      <c r="A2791" s="48" t="s">
        <v>8043</v>
      </c>
      <c r="B2791" s="48" t="s">
        <v>6401</v>
      </c>
      <c r="C2791" s="49"/>
      <c r="D2791" s="49"/>
      <c r="E2791" s="49"/>
      <c r="F2791" s="49"/>
      <c r="G2791" s="49" t="s">
        <v>983</v>
      </c>
      <c r="H2791" s="49"/>
      <c r="I2791" s="49"/>
      <c r="J2791" s="49" t="s">
        <v>984</v>
      </c>
      <c r="L2791" t="e">
        <v>#VALUE!</v>
      </c>
      <c r="M2791">
        <f t="shared" si="43"/>
        <v>0</v>
      </c>
    </row>
    <row r="2792" spans="1:13" ht="12.75" customHeight="1" x14ac:dyDescent="0.25">
      <c r="A2792" s="48" t="s">
        <v>8044</v>
      </c>
      <c r="B2792" s="48" t="s">
        <v>6403</v>
      </c>
      <c r="C2792" s="49"/>
      <c r="D2792" s="49"/>
      <c r="E2792" s="49"/>
      <c r="F2792" s="49"/>
      <c r="G2792" s="49" t="s">
        <v>983</v>
      </c>
      <c r="H2792" s="49"/>
      <c r="I2792" s="49"/>
      <c r="J2792" s="49" t="s">
        <v>984</v>
      </c>
      <c r="L2792" t="e">
        <v>#VALUE!</v>
      </c>
      <c r="M2792">
        <f t="shared" si="43"/>
        <v>0</v>
      </c>
    </row>
    <row r="2793" spans="1:13" ht="12.75" customHeight="1" x14ac:dyDescent="0.25">
      <c r="A2793" s="48" t="s">
        <v>8045</v>
      </c>
      <c r="B2793" s="48" t="s">
        <v>6405</v>
      </c>
      <c r="C2793" s="49"/>
      <c r="D2793" s="49"/>
      <c r="E2793" s="49"/>
      <c r="F2793" s="49"/>
      <c r="G2793" s="49" t="s">
        <v>983</v>
      </c>
      <c r="H2793" s="49"/>
      <c r="I2793" s="49"/>
      <c r="J2793" s="49" t="s">
        <v>984</v>
      </c>
      <c r="L2793" t="e">
        <v>#VALUE!</v>
      </c>
      <c r="M2793">
        <f t="shared" si="43"/>
        <v>0</v>
      </c>
    </row>
    <row r="2794" spans="1:13" ht="12.75" customHeight="1" x14ac:dyDescent="0.25">
      <c r="A2794" s="48" t="s">
        <v>8046</v>
      </c>
      <c r="B2794" s="48" t="s">
        <v>6407</v>
      </c>
      <c r="C2794" s="49"/>
      <c r="D2794" s="49"/>
      <c r="E2794" s="49"/>
      <c r="F2794" s="49"/>
      <c r="G2794" s="49" t="s">
        <v>983</v>
      </c>
      <c r="H2794" s="49"/>
      <c r="I2794" s="49"/>
      <c r="J2794" s="49" t="s">
        <v>984</v>
      </c>
      <c r="L2794" t="e">
        <v>#VALUE!</v>
      </c>
      <c r="M2794">
        <f t="shared" si="43"/>
        <v>0</v>
      </c>
    </row>
    <row r="2795" spans="1:13" ht="12.75" customHeight="1" x14ac:dyDescent="0.25">
      <c r="A2795" s="48" t="s">
        <v>8047</v>
      </c>
      <c r="B2795" s="48" t="s">
        <v>6409</v>
      </c>
      <c r="C2795" s="49"/>
      <c r="D2795" s="49"/>
      <c r="E2795" s="49"/>
      <c r="F2795" s="49"/>
      <c r="G2795" s="49" t="s">
        <v>983</v>
      </c>
      <c r="H2795" s="49"/>
      <c r="I2795" s="49"/>
      <c r="J2795" s="49" t="s">
        <v>984</v>
      </c>
      <c r="L2795" t="e">
        <v>#VALUE!</v>
      </c>
      <c r="M2795">
        <f t="shared" si="43"/>
        <v>0</v>
      </c>
    </row>
    <row r="2796" spans="1:13" ht="12.75" customHeight="1" x14ac:dyDescent="0.25">
      <c r="A2796" s="48" t="s">
        <v>8048</v>
      </c>
      <c r="B2796" s="48" t="s">
        <v>6411</v>
      </c>
      <c r="C2796" s="49"/>
      <c r="D2796" s="49"/>
      <c r="E2796" s="49"/>
      <c r="F2796" s="49"/>
      <c r="G2796" s="49" t="s">
        <v>983</v>
      </c>
      <c r="H2796" s="49"/>
      <c r="I2796" s="49"/>
      <c r="J2796" s="49" t="s">
        <v>984</v>
      </c>
      <c r="L2796" t="e">
        <v>#VALUE!</v>
      </c>
      <c r="M2796">
        <f t="shared" si="43"/>
        <v>0</v>
      </c>
    </row>
    <row r="2797" spans="1:13" ht="12.75" customHeight="1" x14ac:dyDescent="0.25">
      <c r="A2797" s="48" t="s">
        <v>8049</v>
      </c>
      <c r="B2797" s="48" t="s">
        <v>6415</v>
      </c>
      <c r="C2797" s="49"/>
      <c r="D2797" s="49"/>
      <c r="E2797" s="49"/>
      <c r="F2797" s="49"/>
      <c r="G2797" s="49" t="s">
        <v>983</v>
      </c>
      <c r="H2797" s="49"/>
      <c r="I2797" s="49"/>
      <c r="J2797" s="49" t="s">
        <v>984</v>
      </c>
      <c r="L2797" t="e">
        <v>#VALUE!</v>
      </c>
      <c r="M2797">
        <f t="shared" si="43"/>
        <v>0</v>
      </c>
    </row>
    <row r="2798" spans="1:13" ht="12.75" customHeight="1" x14ac:dyDescent="0.25">
      <c r="A2798" s="48" t="s">
        <v>8050</v>
      </c>
      <c r="B2798" s="48" t="s">
        <v>6417</v>
      </c>
      <c r="C2798" s="49"/>
      <c r="D2798" s="49"/>
      <c r="E2798" s="49"/>
      <c r="F2798" s="49"/>
      <c r="G2798" s="49" t="s">
        <v>983</v>
      </c>
      <c r="H2798" s="49"/>
      <c r="I2798" s="49"/>
      <c r="J2798" s="49" t="s">
        <v>984</v>
      </c>
      <c r="L2798" t="e">
        <v>#VALUE!</v>
      </c>
      <c r="M2798">
        <f t="shared" si="43"/>
        <v>0</v>
      </c>
    </row>
    <row r="2799" spans="1:13" ht="12.75" customHeight="1" x14ac:dyDescent="0.25">
      <c r="A2799" s="48" t="s">
        <v>8051</v>
      </c>
      <c r="B2799" s="48" t="s">
        <v>6420</v>
      </c>
      <c r="C2799" s="49"/>
      <c r="D2799" s="49"/>
      <c r="E2799" s="49"/>
      <c r="F2799" s="49"/>
      <c r="G2799" s="49" t="s">
        <v>983</v>
      </c>
      <c r="H2799" s="49"/>
      <c r="I2799" s="49"/>
      <c r="J2799" s="49" t="s">
        <v>984</v>
      </c>
      <c r="L2799" t="e">
        <v>#VALUE!</v>
      </c>
      <c r="M2799">
        <f t="shared" si="43"/>
        <v>0</v>
      </c>
    </row>
    <row r="2800" spans="1:13" ht="12.75" customHeight="1" x14ac:dyDescent="0.25">
      <c r="A2800" s="48" t="s">
        <v>8052</v>
      </c>
      <c r="B2800" s="48" t="s">
        <v>8053</v>
      </c>
      <c r="C2800" s="49"/>
      <c r="D2800" s="49"/>
      <c r="E2800" s="49"/>
      <c r="F2800" s="49"/>
      <c r="G2800" s="49" t="s">
        <v>983</v>
      </c>
      <c r="H2800" s="49"/>
      <c r="I2800" s="49"/>
      <c r="J2800" s="49" t="s">
        <v>984</v>
      </c>
      <c r="L2800" t="e">
        <v>#VALUE!</v>
      </c>
      <c r="M2800">
        <f t="shared" si="43"/>
        <v>0</v>
      </c>
    </row>
    <row r="2801" spans="1:13" ht="12.75" customHeight="1" x14ac:dyDescent="0.25">
      <c r="A2801" s="48" t="s">
        <v>8054</v>
      </c>
      <c r="B2801" s="48" t="s">
        <v>8055</v>
      </c>
      <c r="C2801" s="49"/>
      <c r="D2801" s="49"/>
      <c r="E2801" s="49"/>
      <c r="F2801" s="49"/>
      <c r="G2801" s="49" t="s">
        <v>983</v>
      </c>
      <c r="H2801" s="49"/>
      <c r="I2801" s="49"/>
      <c r="J2801" s="49" t="s">
        <v>984</v>
      </c>
      <c r="L2801" t="e">
        <v>#VALUE!</v>
      </c>
      <c r="M2801">
        <f t="shared" si="43"/>
        <v>0</v>
      </c>
    </row>
    <row r="2802" spans="1:13" ht="12.75" customHeight="1" x14ac:dyDescent="0.25">
      <c r="A2802" s="48" t="s">
        <v>8056</v>
      </c>
      <c r="B2802" s="48" t="s">
        <v>8057</v>
      </c>
      <c r="C2802" s="49"/>
      <c r="D2802" s="49"/>
      <c r="E2802" s="49"/>
      <c r="F2802" s="49"/>
      <c r="G2802" s="49" t="s">
        <v>983</v>
      </c>
      <c r="H2802" s="49"/>
      <c r="I2802" s="49"/>
      <c r="J2802" s="49" t="s">
        <v>984</v>
      </c>
      <c r="L2802" t="e">
        <v>#VALUE!</v>
      </c>
      <c r="M2802">
        <f t="shared" si="43"/>
        <v>0</v>
      </c>
    </row>
    <row r="2803" spans="1:13" ht="12.75" customHeight="1" x14ac:dyDescent="0.25">
      <c r="A2803" s="48" t="s">
        <v>8058</v>
      </c>
      <c r="B2803" s="48" t="s">
        <v>8059</v>
      </c>
      <c r="C2803" s="49"/>
      <c r="D2803" s="49"/>
      <c r="E2803" s="49"/>
      <c r="F2803" s="49"/>
      <c r="G2803" s="49" t="s">
        <v>983</v>
      </c>
      <c r="H2803" s="49"/>
      <c r="I2803" s="49"/>
      <c r="J2803" s="49" t="s">
        <v>984</v>
      </c>
      <c r="L2803" t="e">
        <v>#VALUE!</v>
      </c>
      <c r="M2803">
        <f t="shared" si="43"/>
        <v>0</v>
      </c>
    </row>
    <row r="2804" spans="1:13" ht="12.75" customHeight="1" x14ac:dyDescent="0.25">
      <c r="A2804" s="48" t="s">
        <v>8060</v>
      </c>
      <c r="B2804" s="48" t="s">
        <v>8061</v>
      </c>
      <c r="C2804" s="49"/>
      <c r="D2804" s="49"/>
      <c r="E2804" s="49"/>
      <c r="F2804" s="49"/>
      <c r="G2804" s="49" t="s">
        <v>983</v>
      </c>
      <c r="H2804" s="49"/>
      <c r="I2804" s="49"/>
      <c r="J2804" s="49" t="s">
        <v>984</v>
      </c>
      <c r="L2804" t="e">
        <v>#VALUE!</v>
      </c>
      <c r="M2804">
        <f t="shared" si="43"/>
        <v>0</v>
      </c>
    </row>
    <row r="2805" spans="1:13" ht="12.75" customHeight="1" x14ac:dyDescent="0.25">
      <c r="A2805" s="48" t="s">
        <v>8062</v>
      </c>
      <c r="B2805" s="48" t="s">
        <v>8063</v>
      </c>
      <c r="C2805" s="49"/>
      <c r="D2805" s="49"/>
      <c r="E2805" s="49"/>
      <c r="F2805" s="49"/>
      <c r="G2805" s="49" t="s">
        <v>983</v>
      </c>
      <c r="H2805" s="49"/>
      <c r="I2805" s="49"/>
      <c r="J2805" s="49" t="s">
        <v>984</v>
      </c>
      <c r="L2805" t="e">
        <v>#VALUE!</v>
      </c>
      <c r="M2805">
        <f t="shared" si="43"/>
        <v>0</v>
      </c>
    </row>
    <row r="2806" spans="1:13" ht="12.75" customHeight="1" x14ac:dyDescent="0.25">
      <c r="A2806" s="48" t="s">
        <v>8064</v>
      </c>
      <c r="B2806" s="48" t="s">
        <v>8065</v>
      </c>
      <c r="C2806" s="49"/>
      <c r="D2806" s="49"/>
      <c r="E2806" s="49"/>
      <c r="F2806" s="49"/>
      <c r="G2806" s="49" t="s">
        <v>983</v>
      </c>
      <c r="H2806" s="49"/>
      <c r="I2806" s="49"/>
      <c r="J2806" s="49" t="s">
        <v>984</v>
      </c>
      <c r="L2806" t="e">
        <v>#VALUE!</v>
      </c>
      <c r="M2806">
        <f t="shared" si="43"/>
        <v>0</v>
      </c>
    </row>
    <row r="2807" spans="1:13" ht="12.75" customHeight="1" x14ac:dyDescent="0.25">
      <c r="A2807" s="48" t="s">
        <v>8066</v>
      </c>
      <c r="B2807" s="48" t="s">
        <v>8067</v>
      </c>
      <c r="C2807" s="49"/>
      <c r="D2807" s="49"/>
      <c r="E2807" s="49"/>
      <c r="F2807" s="49"/>
      <c r="G2807" s="49" t="s">
        <v>983</v>
      </c>
      <c r="H2807" s="49"/>
      <c r="I2807" s="49"/>
      <c r="J2807" s="49" t="s">
        <v>984</v>
      </c>
      <c r="L2807" t="e">
        <v>#VALUE!</v>
      </c>
      <c r="M2807">
        <f t="shared" si="43"/>
        <v>0</v>
      </c>
    </row>
    <row r="2808" spans="1:13" ht="12.75" customHeight="1" x14ac:dyDescent="0.25">
      <c r="A2808" s="48" t="s">
        <v>8068</v>
      </c>
      <c r="B2808" s="48" t="s">
        <v>8069</v>
      </c>
      <c r="C2808" s="49"/>
      <c r="D2808" s="49"/>
      <c r="E2808" s="49"/>
      <c r="F2808" s="49"/>
      <c r="G2808" s="49" t="s">
        <v>983</v>
      </c>
      <c r="H2808" s="49"/>
      <c r="I2808" s="49"/>
      <c r="J2808" s="49" t="s">
        <v>984</v>
      </c>
      <c r="L2808" t="e">
        <v>#VALUE!</v>
      </c>
      <c r="M2808">
        <f t="shared" si="43"/>
        <v>0</v>
      </c>
    </row>
    <row r="2809" spans="1:13" ht="12.75" customHeight="1" x14ac:dyDescent="0.25">
      <c r="A2809" s="48" t="s">
        <v>8070</v>
      </c>
      <c r="B2809" s="48" t="s">
        <v>8071</v>
      </c>
      <c r="C2809" s="49"/>
      <c r="D2809" s="49"/>
      <c r="E2809" s="49"/>
      <c r="F2809" s="49"/>
      <c r="G2809" s="49" t="s">
        <v>983</v>
      </c>
      <c r="H2809" s="49"/>
      <c r="I2809" s="49"/>
      <c r="J2809" s="49" t="s">
        <v>984</v>
      </c>
      <c r="L2809" t="e">
        <v>#VALUE!</v>
      </c>
      <c r="M2809">
        <f t="shared" si="43"/>
        <v>0</v>
      </c>
    </row>
    <row r="2810" spans="1:13" ht="12.75" customHeight="1" x14ac:dyDescent="0.25">
      <c r="A2810" s="48" t="s">
        <v>8072</v>
      </c>
      <c r="B2810" s="48" t="s">
        <v>8073</v>
      </c>
      <c r="C2810" s="49"/>
      <c r="D2810" s="49"/>
      <c r="E2810" s="49"/>
      <c r="F2810" s="49"/>
      <c r="G2810" s="49" t="s">
        <v>983</v>
      </c>
      <c r="H2810" s="49"/>
      <c r="I2810" s="49"/>
      <c r="J2810" s="49" t="s">
        <v>984</v>
      </c>
      <c r="L2810" t="e">
        <v>#VALUE!</v>
      </c>
      <c r="M2810">
        <f t="shared" si="43"/>
        <v>0</v>
      </c>
    </row>
    <row r="2811" spans="1:13" ht="12.75" customHeight="1" x14ac:dyDescent="0.25">
      <c r="C2811" s="49"/>
      <c r="D2811" s="49"/>
      <c r="F2811" s="49"/>
      <c r="I2811" s="49"/>
      <c r="L2811" t="e">
        <v>#VALUE!</v>
      </c>
      <c r="M2811">
        <f t="shared" si="43"/>
        <v>0</v>
      </c>
    </row>
    <row r="2812" spans="1:13" ht="12.75" customHeight="1" x14ac:dyDescent="0.25">
      <c r="A2812" s="47" t="s">
        <v>8074</v>
      </c>
      <c r="C2812" s="47" t="s">
        <v>8075</v>
      </c>
      <c r="L2812">
        <v>18</v>
      </c>
      <c r="M2812">
        <f t="shared" si="43"/>
        <v>0</v>
      </c>
    </row>
    <row r="2813" spans="1:13" ht="12.75" customHeight="1" x14ac:dyDescent="0.25">
      <c r="A2813" s="48" t="s">
        <v>8076</v>
      </c>
      <c r="B2813" s="48" t="s">
        <v>8077</v>
      </c>
      <c r="C2813" s="49"/>
      <c r="D2813" s="49"/>
      <c r="E2813" s="49"/>
      <c r="F2813" s="49"/>
      <c r="G2813" s="49" t="s">
        <v>983</v>
      </c>
      <c r="H2813" s="49"/>
      <c r="I2813" s="49"/>
      <c r="J2813" s="49" t="s">
        <v>984</v>
      </c>
      <c r="L2813" t="e">
        <v>#VALUE!</v>
      </c>
      <c r="M2813">
        <f t="shared" si="43"/>
        <v>0</v>
      </c>
    </row>
    <row r="2814" spans="1:13" ht="12.75" customHeight="1" x14ac:dyDescent="0.25">
      <c r="A2814" s="48" t="s">
        <v>8078</v>
      </c>
      <c r="B2814" s="48" t="s">
        <v>8077</v>
      </c>
      <c r="C2814" s="49"/>
      <c r="D2814" s="49"/>
      <c r="E2814" s="49"/>
      <c r="F2814" s="49"/>
      <c r="G2814" s="49" t="s">
        <v>983</v>
      </c>
      <c r="H2814" s="49"/>
      <c r="I2814" s="49"/>
      <c r="J2814" s="49" t="s">
        <v>984</v>
      </c>
      <c r="L2814" t="e">
        <v>#VALUE!</v>
      </c>
      <c r="M2814">
        <f t="shared" si="43"/>
        <v>0</v>
      </c>
    </row>
    <row r="2815" spans="1:13" ht="12.75" customHeight="1" x14ac:dyDescent="0.25">
      <c r="A2815" s="48" t="s">
        <v>8079</v>
      </c>
      <c r="B2815" s="48" t="s">
        <v>8080</v>
      </c>
      <c r="C2815" s="49"/>
      <c r="D2815" s="49"/>
      <c r="E2815" s="49"/>
      <c r="F2815" s="49"/>
      <c r="G2815" s="49" t="s">
        <v>983</v>
      </c>
      <c r="H2815" s="49"/>
      <c r="I2815" s="49"/>
      <c r="J2815" s="49" t="s">
        <v>984</v>
      </c>
      <c r="L2815" t="e">
        <v>#VALUE!</v>
      </c>
      <c r="M2815">
        <f t="shared" si="43"/>
        <v>0</v>
      </c>
    </row>
    <row r="2816" spans="1:13" ht="12.75" customHeight="1" x14ac:dyDescent="0.25">
      <c r="A2816" s="48" t="s">
        <v>8081</v>
      </c>
      <c r="B2816" s="48" t="s">
        <v>8082</v>
      </c>
      <c r="C2816" s="49"/>
      <c r="D2816" s="49"/>
      <c r="E2816" s="49"/>
      <c r="F2816" s="49"/>
      <c r="G2816" s="49" t="s">
        <v>983</v>
      </c>
      <c r="H2816" s="49"/>
      <c r="I2816" s="49"/>
      <c r="J2816" s="49" t="s">
        <v>984</v>
      </c>
      <c r="L2816" t="e">
        <v>#VALUE!</v>
      </c>
      <c r="M2816">
        <f t="shared" si="43"/>
        <v>0</v>
      </c>
    </row>
    <row r="2817" spans="1:13" ht="12.75" customHeight="1" x14ac:dyDescent="0.25">
      <c r="A2817" s="48" t="s">
        <v>8083</v>
      </c>
      <c r="B2817" s="48" t="s">
        <v>8084</v>
      </c>
      <c r="C2817" s="49"/>
      <c r="D2817" s="49"/>
      <c r="E2817" s="49"/>
      <c r="F2817" s="49"/>
      <c r="G2817" s="49" t="s">
        <v>983</v>
      </c>
      <c r="H2817" s="49"/>
      <c r="I2817" s="49"/>
      <c r="J2817" s="49" t="s">
        <v>984</v>
      </c>
      <c r="L2817" t="e">
        <v>#VALUE!</v>
      </c>
      <c r="M2817">
        <f t="shared" si="43"/>
        <v>0</v>
      </c>
    </row>
    <row r="2818" spans="1:13" ht="12.75" customHeight="1" x14ac:dyDescent="0.25">
      <c r="A2818" s="48" t="s">
        <v>8085</v>
      </c>
      <c r="B2818" s="48" t="s">
        <v>8086</v>
      </c>
      <c r="C2818" s="49"/>
      <c r="D2818" s="49"/>
      <c r="E2818" s="49"/>
      <c r="F2818" s="49"/>
      <c r="G2818" s="49" t="s">
        <v>983</v>
      </c>
      <c r="H2818" s="49"/>
      <c r="I2818" s="49"/>
      <c r="J2818" s="49" t="s">
        <v>984</v>
      </c>
      <c r="L2818" t="e">
        <v>#VALUE!</v>
      </c>
      <c r="M2818">
        <f t="shared" si="43"/>
        <v>0</v>
      </c>
    </row>
    <row r="2819" spans="1:13" ht="12.75" customHeight="1" x14ac:dyDescent="0.25">
      <c r="A2819" s="48" t="s">
        <v>8087</v>
      </c>
      <c r="B2819" s="48" t="s">
        <v>8088</v>
      </c>
      <c r="C2819" s="49"/>
      <c r="D2819" s="49"/>
      <c r="E2819" s="49"/>
      <c r="F2819" s="49"/>
      <c r="G2819" s="49" t="s">
        <v>983</v>
      </c>
      <c r="H2819" s="49"/>
      <c r="I2819" s="49"/>
      <c r="J2819" s="49" t="s">
        <v>984</v>
      </c>
      <c r="L2819" t="e">
        <v>#VALUE!</v>
      </c>
      <c r="M2819">
        <f t="shared" si="43"/>
        <v>0</v>
      </c>
    </row>
    <row r="2820" spans="1:13" ht="12.75" customHeight="1" x14ac:dyDescent="0.25">
      <c r="A2820" s="48" t="s">
        <v>8089</v>
      </c>
      <c r="B2820" s="48" t="s">
        <v>8090</v>
      </c>
      <c r="C2820" s="49"/>
      <c r="D2820" s="49"/>
      <c r="E2820" s="49"/>
      <c r="F2820" s="49"/>
      <c r="G2820" s="49" t="s">
        <v>983</v>
      </c>
      <c r="H2820" s="49"/>
      <c r="I2820" s="49"/>
      <c r="J2820" s="49" t="s">
        <v>984</v>
      </c>
      <c r="L2820" t="e">
        <v>#VALUE!</v>
      </c>
      <c r="M2820">
        <f t="shared" si="43"/>
        <v>0</v>
      </c>
    </row>
    <row r="2821" spans="1:13" ht="12.75" customHeight="1" x14ac:dyDescent="0.25">
      <c r="A2821" s="48" t="s">
        <v>8091</v>
      </c>
      <c r="B2821" s="48" t="s">
        <v>8092</v>
      </c>
      <c r="C2821" s="49"/>
      <c r="D2821" s="49"/>
      <c r="E2821" s="49"/>
      <c r="F2821" s="49"/>
      <c r="G2821" s="49" t="s">
        <v>983</v>
      </c>
      <c r="H2821" s="49"/>
      <c r="I2821" s="49"/>
      <c r="J2821" s="49" t="s">
        <v>984</v>
      </c>
      <c r="L2821" t="e">
        <v>#VALUE!</v>
      </c>
      <c r="M2821">
        <f t="shared" ref="M2821:M2884" si="44">+E2821</f>
        <v>0</v>
      </c>
    </row>
    <row r="2822" spans="1:13" ht="12.75" customHeight="1" x14ac:dyDescent="0.25">
      <c r="A2822" s="48" t="s">
        <v>8093</v>
      </c>
      <c r="B2822" s="48" t="s">
        <v>8094</v>
      </c>
      <c r="C2822" s="49"/>
      <c r="D2822" s="49"/>
      <c r="E2822" s="49"/>
      <c r="F2822" s="49"/>
      <c r="G2822" s="49" t="s">
        <v>983</v>
      </c>
      <c r="H2822" s="49"/>
      <c r="I2822" s="49"/>
      <c r="J2822" s="49" t="s">
        <v>984</v>
      </c>
      <c r="L2822" t="e">
        <v>#VALUE!</v>
      </c>
      <c r="M2822">
        <f t="shared" si="44"/>
        <v>0</v>
      </c>
    </row>
    <row r="2823" spans="1:13" ht="12.75" customHeight="1" x14ac:dyDescent="0.25">
      <c r="A2823" s="48" t="s">
        <v>8095</v>
      </c>
      <c r="B2823" s="48" t="s">
        <v>8096</v>
      </c>
      <c r="C2823" s="49"/>
      <c r="D2823" s="49"/>
      <c r="E2823" s="49"/>
      <c r="F2823" s="49"/>
      <c r="G2823" s="49" t="s">
        <v>983</v>
      </c>
      <c r="H2823" s="49"/>
      <c r="I2823" s="49"/>
      <c r="J2823" s="49" t="s">
        <v>984</v>
      </c>
      <c r="L2823" t="e">
        <v>#VALUE!</v>
      </c>
      <c r="M2823">
        <f t="shared" si="44"/>
        <v>0</v>
      </c>
    </row>
    <row r="2824" spans="1:13" ht="12.75" customHeight="1" x14ac:dyDescent="0.25">
      <c r="A2824" s="48" t="s">
        <v>8097</v>
      </c>
      <c r="B2824" s="48" t="s">
        <v>8098</v>
      </c>
      <c r="C2824" s="49"/>
      <c r="D2824" s="49"/>
      <c r="E2824" s="49"/>
      <c r="F2824" s="49"/>
      <c r="G2824" s="49" t="s">
        <v>983</v>
      </c>
      <c r="H2824" s="49"/>
      <c r="I2824" s="49"/>
      <c r="J2824" s="49" t="s">
        <v>984</v>
      </c>
      <c r="L2824" t="e">
        <v>#VALUE!</v>
      </c>
      <c r="M2824">
        <f t="shared" si="44"/>
        <v>0</v>
      </c>
    </row>
    <row r="2825" spans="1:13" ht="12.75" customHeight="1" x14ac:dyDescent="0.25">
      <c r="A2825" s="48" t="s">
        <v>8099</v>
      </c>
      <c r="B2825" s="48" t="s">
        <v>8100</v>
      </c>
      <c r="C2825" s="49"/>
      <c r="D2825" s="49"/>
      <c r="E2825" s="49"/>
      <c r="F2825" s="49"/>
      <c r="G2825" s="49" t="s">
        <v>983</v>
      </c>
      <c r="H2825" s="49"/>
      <c r="I2825" s="49"/>
      <c r="J2825" s="49" t="s">
        <v>984</v>
      </c>
      <c r="L2825" t="e">
        <v>#VALUE!</v>
      </c>
      <c r="M2825">
        <f t="shared" si="44"/>
        <v>0</v>
      </c>
    </row>
    <row r="2826" spans="1:13" ht="12.75" customHeight="1" x14ac:dyDescent="0.25">
      <c r="A2826" s="48" t="s">
        <v>8101</v>
      </c>
      <c r="B2826" s="48" t="s">
        <v>8100</v>
      </c>
      <c r="C2826" s="49"/>
      <c r="D2826" s="49"/>
      <c r="E2826" s="49"/>
      <c r="F2826" s="49"/>
      <c r="G2826" s="49" t="s">
        <v>983</v>
      </c>
      <c r="H2826" s="49"/>
      <c r="I2826" s="49"/>
      <c r="J2826" s="49" t="s">
        <v>984</v>
      </c>
      <c r="L2826" t="e">
        <v>#VALUE!</v>
      </c>
      <c r="M2826">
        <f t="shared" si="44"/>
        <v>0</v>
      </c>
    </row>
    <row r="2827" spans="1:13" ht="12.75" customHeight="1" x14ac:dyDescent="0.25">
      <c r="A2827" s="47" t="s">
        <v>8074</v>
      </c>
      <c r="C2827" s="47" t="s">
        <v>8075</v>
      </c>
      <c r="L2827">
        <v>18</v>
      </c>
      <c r="M2827">
        <f t="shared" si="44"/>
        <v>0</v>
      </c>
    </row>
    <row r="2828" spans="1:13" ht="12.75" customHeight="1" x14ac:dyDescent="0.25">
      <c r="A2828" s="48" t="s">
        <v>8102</v>
      </c>
      <c r="B2828" s="48" t="s">
        <v>8103</v>
      </c>
      <c r="C2828" s="49"/>
      <c r="D2828" s="49"/>
      <c r="E2828" s="49"/>
      <c r="F2828" s="49"/>
      <c r="G2828" s="49" t="s">
        <v>983</v>
      </c>
      <c r="H2828" s="49"/>
      <c r="I2828" s="49"/>
      <c r="J2828" s="49" t="s">
        <v>984</v>
      </c>
      <c r="L2828" t="e">
        <v>#VALUE!</v>
      </c>
      <c r="M2828">
        <f t="shared" si="44"/>
        <v>0</v>
      </c>
    </row>
    <row r="2829" spans="1:13" ht="12.75" customHeight="1" x14ac:dyDescent="0.25">
      <c r="A2829" s="48" t="s">
        <v>8104</v>
      </c>
      <c r="B2829" s="48" t="s">
        <v>8103</v>
      </c>
      <c r="C2829" s="49"/>
      <c r="D2829" s="49"/>
      <c r="E2829" s="49"/>
      <c r="F2829" s="49"/>
      <c r="G2829" s="49" t="s">
        <v>983</v>
      </c>
      <c r="H2829" s="49"/>
      <c r="I2829" s="49"/>
      <c r="J2829" s="49" t="s">
        <v>984</v>
      </c>
      <c r="L2829" t="e">
        <v>#VALUE!</v>
      </c>
      <c r="M2829">
        <f t="shared" si="44"/>
        <v>0</v>
      </c>
    </row>
    <row r="2830" spans="1:13" ht="12.75" customHeight="1" x14ac:dyDescent="0.25">
      <c r="A2830" s="48" t="s">
        <v>8105</v>
      </c>
      <c r="B2830" s="48" t="s">
        <v>8103</v>
      </c>
      <c r="C2830" s="49"/>
      <c r="D2830" s="49"/>
      <c r="E2830" s="49"/>
      <c r="F2830" s="49"/>
      <c r="G2830" s="49" t="s">
        <v>983</v>
      </c>
      <c r="H2830" s="49"/>
      <c r="I2830" s="49"/>
      <c r="J2830" s="49" t="s">
        <v>984</v>
      </c>
      <c r="L2830" t="e">
        <v>#VALUE!</v>
      </c>
      <c r="M2830">
        <f t="shared" si="44"/>
        <v>0</v>
      </c>
    </row>
    <row r="2831" spans="1:13" ht="12.75" customHeight="1" x14ac:dyDescent="0.25">
      <c r="A2831" s="48" t="s">
        <v>8106</v>
      </c>
      <c r="B2831" s="48" t="s">
        <v>8103</v>
      </c>
      <c r="C2831" s="49"/>
      <c r="D2831" s="49"/>
      <c r="E2831" s="49"/>
      <c r="F2831" s="49"/>
      <c r="G2831" s="49" t="s">
        <v>983</v>
      </c>
      <c r="H2831" s="49"/>
      <c r="I2831" s="49"/>
      <c r="J2831" s="49" t="s">
        <v>984</v>
      </c>
      <c r="L2831" t="e">
        <v>#VALUE!</v>
      </c>
      <c r="M2831">
        <f t="shared" si="44"/>
        <v>0</v>
      </c>
    </row>
    <row r="2832" spans="1:13" ht="12.75" customHeight="1" x14ac:dyDescent="0.25">
      <c r="A2832" s="48" t="s">
        <v>8107</v>
      </c>
      <c r="B2832" s="48" t="s">
        <v>8103</v>
      </c>
      <c r="C2832" s="49"/>
      <c r="D2832" s="49"/>
      <c r="E2832" s="49"/>
      <c r="F2832" s="49"/>
      <c r="G2832" s="49" t="s">
        <v>983</v>
      </c>
      <c r="H2832" s="49"/>
      <c r="I2832" s="49"/>
      <c r="J2832" s="49" t="s">
        <v>984</v>
      </c>
      <c r="L2832" t="e">
        <v>#VALUE!</v>
      </c>
      <c r="M2832">
        <f t="shared" si="44"/>
        <v>0</v>
      </c>
    </row>
    <row r="2833" spans="1:13" ht="12.75" customHeight="1" x14ac:dyDescent="0.25">
      <c r="A2833" s="48" t="s">
        <v>8108</v>
      </c>
      <c r="B2833" s="48" t="s">
        <v>8103</v>
      </c>
      <c r="C2833" s="49"/>
      <c r="D2833" s="49"/>
      <c r="E2833" s="49"/>
      <c r="F2833" s="49"/>
      <c r="G2833" s="49" t="s">
        <v>983</v>
      </c>
      <c r="H2833" s="49"/>
      <c r="I2833" s="49"/>
      <c r="J2833" s="49" t="s">
        <v>984</v>
      </c>
      <c r="L2833" t="e">
        <v>#VALUE!</v>
      </c>
      <c r="M2833">
        <f t="shared" si="44"/>
        <v>0</v>
      </c>
    </row>
    <row r="2834" spans="1:13" ht="12.75" customHeight="1" x14ac:dyDescent="0.25">
      <c r="A2834" s="48" t="s">
        <v>8109</v>
      </c>
      <c r="B2834" s="48" t="s">
        <v>8103</v>
      </c>
      <c r="C2834" s="49"/>
      <c r="D2834" s="49"/>
      <c r="E2834" s="49"/>
      <c r="F2834" s="49"/>
      <c r="G2834" s="49" t="s">
        <v>983</v>
      </c>
      <c r="H2834" s="49"/>
      <c r="I2834" s="49"/>
      <c r="J2834" s="49" t="s">
        <v>984</v>
      </c>
      <c r="L2834" t="e">
        <v>#VALUE!</v>
      </c>
      <c r="M2834">
        <f t="shared" si="44"/>
        <v>0</v>
      </c>
    </row>
    <row r="2835" spans="1:13" ht="12.75" customHeight="1" x14ac:dyDescent="0.25">
      <c r="A2835" s="48" t="s">
        <v>8110</v>
      </c>
      <c r="B2835" s="48" t="s">
        <v>8103</v>
      </c>
      <c r="C2835" s="49"/>
      <c r="D2835" s="49"/>
      <c r="E2835" s="49"/>
      <c r="F2835" s="49"/>
      <c r="G2835" s="49" t="s">
        <v>983</v>
      </c>
      <c r="H2835" s="49"/>
      <c r="I2835" s="49"/>
      <c r="J2835" s="49" t="s">
        <v>984</v>
      </c>
      <c r="L2835" t="e">
        <v>#VALUE!</v>
      </c>
      <c r="M2835">
        <f t="shared" si="44"/>
        <v>0</v>
      </c>
    </row>
    <row r="2836" spans="1:13" ht="12.75" customHeight="1" x14ac:dyDescent="0.25">
      <c r="A2836" s="48" t="s">
        <v>8111</v>
      </c>
      <c r="B2836" s="48" t="s">
        <v>8103</v>
      </c>
      <c r="C2836" s="49"/>
      <c r="D2836" s="49"/>
      <c r="E2836" s="49"/>
      <c r="F2836" s="49"/>
      <c r="G2836" s="49" t="s">
        <v>983</v>
      </c>
      <c r="H2836" s="49"/>
      <c r="I2836" s="49"/>
      <c r="J2836" s="49" t="s">
        <v>984</v>
      </c>
      <c r="L2836" t="e">
        <v>#VALUE!</v>
      </c>
      <c r="M2836">
        <f t="shared" si="44"/>
        <v>0</v>
      </c>
    </row>
    <row r="2837" spans="1:13" ht="12.75" customHeight="1" x14ac:dyDescent="0.25">
      <c r="A2837" s="48" t="s">
        <v>8112</v>
      </c>
      <c r="B2837" s="48" t="s">
        <v>8113</v>
      </c>
      <c r="C2837" s="49"/>
      <c r="D2837" s="49"/>
      <c r="E2837" s="49"/>
      <c r="F2837" s="49"/>
      <c r="G2837" s="49" t="s">
        <v>989</v>
      </c>
      <c r="H2837" s="49"/>
      <c r="I2837" s="49"/>
      <c r="J2837" s="49" t="s">
        <v>984</v>
      </c>
      <c r="L2837" t="e">
        <v>#VALUE!</v>
      </c>
      <c r="M2837">
        <f t="shared" si="44"/>
        <v>0</v>
      </c>
    </row>
    <row r="2838" spans="1:13" ht="12.75" customHeight="1" x14ac:dyDescent="0.25">
      <c r="A2838" s="48" t="s">
        <v>8114</v>
      </c>
      <c r="B2838" s="48" t="s">
        <v>8115</v>
      </c>
      <c r="C2838" s="49"/>
      <c r="D2838" s="49"/>
      <c r="E2838" s="49"/>
      <c r="F2838" s="49"/>
      <c r="G2838" s="49" t="s">
        <v>989</v>
      </c>
      <c r="H2838" s="49"/>
      <c r="I2838" s="49"/>
      <c r="J2838" s="49" t="s">
        <v>984</v>
      </c>
      <c r="L2838" t="e">
        <v>#VALUE!</v>
      </c>
      <c r="M2838">
        <f t="shared" si="44"/>
        <v>0</v>
      </c>
    </row>
    <row r="2839" spans="1:13" ht="12.75" customHeight="1" x14ac:dyDescent="0.25">
      <c r="A2839" s="48" t="s">
        <v>8116</v>
      </c>
      <c r="B2839" s="48" t="s">
        <v>8117</v>
      </c>
      <c r="C2839" s="49"/>
      <c r="D2839" s="49"/>
      <c r="E2839" s="49"/>
      <c r="F2839" s="49"/>
      <c r="G2839" s="49" t="s">
        <v>989</v>
      </c>
      <c r="H2839" s="49"/>
      <c r="I2839" s="49"/>
      <c r="J2839" s="49" t="s">
        <v>984</v>
      </c>
      <c r="L2839" t="e">
        <v>#VALUE!</v>
      </c>
      <c r="M2839">
        <f t="shared" si="44"/>
        <v>0</v>
      </c>
    </row>
    <row r="2840" spans="1:13" ht="12.75" customHeight="1" x14ac:dyDescent="0.25">
      <c r="A2840" s="48" t="s">
        <v>8118</v>
      </c>
      <c r="B2840" s="48" t="s">
        <v>8119</v>
      </c>
      <c r="C2840" s="49"/>
      <c r="D2840" s="49"/>
      <c r="E2840" s="49"/>
      <c r="F2840" s="49"/>
      <c r="G2840" s="49" t="s">
        <v>989</v>
      </c>
      <c r="H2840" s="49"/>
      <c r="I2840" s="49"/>
      <c r="J2840" s="49" t="s">
        <v>984</v>
      </c>
      <c r="L2840" t="e">
        <v>#VALUE!</v>
      </c>
      <c r="M2840">
        <f t="shared" si="44"/>
        <v>0</v>
      </c>
    </row>
    <row r="2841" spans="1:13" ht="12.75" customHeight="1" x14ac:dyDescent="0.25">
      <c r="A2841" s="48" t="s">
        <v>8120</v>
      </c>
      <c r="B2841" s="48" t="s">
        <v>8121</v>
      </c>
      <c r="C2841" s="49"/>
      <c r="D2841" s="49"/>
      <c r="E2841" s="49"/>
      <c r="F2841" s="49"/>
      <c r="G2841" s="49" t="s">
        <v>989</v>
      </c>
      <c r="H2841" s="49"/>
      <c r="I2841" s="49"/>
      <c r="J2841" s="49" t="s">
        <v>984</v>
      </c>
      <c r="L2841" t="e">
        <v>#VALUE!</v>
      </c>
      <c r="M2841">
        <f t="shared" si="44"/>
        <v>0</v>
      </c>
    </row>
    <row r="2842" spans="1:13" ht="12.75" customHeight="1" x14ac:dyDescent="0.25">
      <c r="A2842" s="48" t="s">
        <v>8122</v>
      </c>
      <c r="B2842" s="48" t="s">
        <v>8121</v>
      </c>
      <c r="C2842" s="49"/>
      <c r="D2842" s="49"/>
      <c r="E2842" s="49"/>
      <c r="F2842" s="49"/>
      <c r="G2842" s="49" t="s">
        <v>989</v>
      </c>
      <c r="H2842" s="49"/>
      <c r="I2842" s="49"/>
      <c r="J2842" s="49" t="s">
        <v>984</v>
      </c>
      <c r="L2842" t="e">
        <v>#VALUE!</v>
      </c>
      <c r="M2842">
        <f t="shared" si="44"/>
        <v>0</v>
      </c>
    </row>
    <row r="2843" spans="1:13" ht="12.75" customHeight="1" x14ac:dyDescent="0.25">
      <c r="A2843" s="48" t="s">
        <v>8123</v>
      </c>
      <c r="B2843" s="48" t="s">
        <v>8117</v>
      </c>
      <c r="C2843" s="49"/>
      <c r="D2843" s="49"/>
      <c r="E2843" s="49"/>
      <c r="F2843" s="49"/>
      <c r="G2843" s="49" t="s">
        <v>989</v>
      </c>
      <c r="H2843" s="49"/>
      <c r="I2843" s="49"/>
      <c r="J2843" s="49" t="s">
        <v>984</v>
      </c>
      <c r="L2843" t="e">
        <v>#VALUE!</v>
      </c>
      <c r="M2843">
        <f t="shared" si="44"/>
        <v>0</v>
      </c>
    </row>
    <row r="2844" spans="1:13" ht="12.75" customHeight="1" x14ac:dyDescent="0.25">
      <c r="A2844" s="48" t="s">
        <v>8124</v>
      </c>
      <c r="B2844" s="48" t="s">
        <v>8125</v>
      </c>
      <c r="C2844" s="49"/>
      <c r="D2844" s="49"/>
      <c r="E2844" s="49"/>
      <c r="F2844" s="49"/>
      <c r="G2844" s="49" t="s">
        <v>989</v>
      </c>
      <c r="H2844" s="49"/>
      <c r="I2844" s="49"/>
      <c r="J2844" s="49" t="s">
        <v>984</v>
      </c>
      <c r="L2844" t="e">
        <v>#VALUE!</v>
      </c>
      <c r="M2844">
        <f t="shared" si="44"/>
        <v>0</v>
      </c>
    </row>
    <row r="2845" spans="1:13" ht="12.75" customHeight="1" x14ac:dyDescent="0.25">
      <c r="A2845" s="48" t="s">
        <v>8126</v>
      </c>
      <c r="B2845" s="48" t="s">
        <v>8127</v>
      </c>
      <c r="C2845" s="49"/>
      <c r="D2845" s="49"/>
      <c r="E2845" s="49"/>
      <c r="F2845" s="49"/>
      <c r="G2845" s="49" t="s">
        <v>989</v>
      </c>
      <c r="H2845" s="49"/>
      <c r="I2845" s="49"/>
      <c r="J2845" s="49" t="s">
        <v>984</v>
      </c>
      <c r="L2845" t="e">
        <v>#VALUE!</v>
      </c>
      <c r="M2845">
        <f t="shared" si="44"/>
        <v>0</v>
      </c>
    </row>
    <row r="2846" spans="1:13" ht="12.75" customHeight="1" x14ac:dyDescent="0.25">
      <c r="A2846" s="48" t="s">
        <v>8128</v>
      </c>
      <c r="B2846" s="48" t="s">
        <v>8117</v>
      </c>
      <c r="C2846" s="49"/>
      <c r="D2846" s="49"/>
      <c r="E2846" s="49"/>
      <c r="F2846" s="49"/>
      <c r="G2846" s="49" t="s">
        <v>989</v>
      </c>
      <c r="H2846" s="49"/>
      <c r="I2846" s="49"/>
      <c r="J2846" s="49" t="s">
        <v>984</v>
      </c>
      <c r="L2846" t="e">
        <v>#VALUE!</v>
      </c>
      <c r="M2846">
        <f t="shared" si="44"/>
        <v>0</v>
      </c>
    </row>
    <row r="2847" spans="1:13" ht="12.75" customHeight="1" x14ac:dyDescent="0.25">
      <c r="A2847" s="48" t="s">
        <v>8129</v>
      </c>
      <c r="B2847" s="48" t="s">
        <v>8130</v>
      </c>
      <c r="C2847" s="49"/>
      <c r="D2847" s="49"/>
      <c r="E2847" s="49"/>
      <c r="F2847" s="49"/>
      <c r="G2847" s="49" t="s">
        <v>989</v>
      </c>
      <c r="H2847" s="49"/>
      <c r="I2847" s="49"/>
      <c r="J2847" s="49" t="s">
        <v>984</v>
      </c>
      <c r="L2847" t="e">
        <v>#VALUE!</v>
      </c>
      <c r="M2847">
        <f t="shared" si="44"/>
        <v>0</v>
      </c>
    </row>
    <row r="2848" spans="1:13" ht="12.75" customHeight="1" x14ac:dyDescent="0.25">
      <c r="C2848" s="49"/>
      <c r="D2848" s="49"/>
      <c r="F2848" s="49"/>
      <c r="I2848" s="49"/>
      <c r="L2848" t="e">
        <v>#VALUE!</v>
      </c>
      <c r="M2848">
        <f t="shared" si="44"/>
        <v>0</v>
      </c>
    </row>
    <row r="2849" spans="1:13" ht="12.75" customHeight="1" x14ac:dyDescent="0.25">
      <c r="A2849" s="47" t="s">
        <v>8131</v>
      </c>
      <c r="C2849" s="85" t="s">
        <v>8132</v>
      </c>
      <c r="D2849" s="86"/>
      <c r="L2849">
        <v>106</v>
      </c>
      <c r="M2849">
        <f t="shared" si="44"/>
        <v>0</v>
      </c>
    </row>
    <row r="2850" spans="1:13" ht="12.75" customHeight="1" x14ac:dyDescent="0.25">
      <c r="A2850" s="48" t="s">
        <v>8133</v>
      </c>
      <c r="B2850" s="48" t="s">
        <v>8134</v>
      </c>
      <c r="C2850" s="49"/>
      <c r="D2850" s="49"/>
      <c r="E2850" s="49"/>
      <c r="F2850" s="49"/>
      <c r="G2850" s="49" t="s">
        <v>989</v>
      </c>
      <c r="H2850" s="49"/>
      <c r="I2850" s="49"/>
      <c r="J2850" s="49" t="s">
        <v>984</v>
      </c>
      <c r="L2850" t="e">
        <v>#VALUE!</v>
      </c>
      <c r="M2850">
        <f t="shared" si="44"/>
        <v>0</v>
      </c>
    </row>
    <row r="2851" spans="1:13" ht="12.75" customHeight="1" x14ac:dyDescent="0.25">
      <c r="A2851" s="48" t="s">
        <v>8135</v>
      </c>
      <c r="B2851" s="48" t="s">
        <v>8134</v>
      </c>
      <c r="C2851" s="49"/>
      <c r="D2851" s="49"/>
      <c r="E2851" s="49"/>
      <c r="F2851" s="49"/>
      <c r="G2851" s="49" t="s">
        <v>989</v>
      </c>
      <c r="H2851" s="49"/>
      <c r="I2851" s="49"/>
      <c r="J2851" s="49" t="s">
        <v>984</v>
      </c>
      <c r="L2851" t="e">
        <v>#VALUE!</v>
      </c>
      <c r="M2851">
        <f t="shared" si="44"/>
        <v>0</v>
      </c>
    </row>
    <row r="2852" spans="1:13" ht="12.75" customHeight="1" x14ac:dyDescent="0.25">
      <c r="A2852" s="48" t="s">
        <v>8136</v>
      </c>
      <c r="B2852" s="48" t="s">
        <v>8137</v>
      </c>
      <c r="C2852" s="49"/>
      <c r="D2852" s="49"/>
      <c r="E2852" s="49"/>
      <c r="F2852" s="49"/>
      <c r="G2852" s="49" t="s">
        <v>989</v>
      </c>
      <c r="H2852" s="49"/>
      <c r="I2852" s="49"/>
      <c r="J2852" s="49" t="s">
        <v>984</v>
      </c>
      <c r="L2852" t="e">
        <v>#VALUE!</v>
      </c>
      <c r="M2852">
        <f t="shared" si="44"/>
        <v>0</v>
      </c>
    </row>
    <row r="2853" spans="1:13" ht="12.75" customHeight="1" x14ac:dyDescent="0.25">
      <c r="A2853" s="48" t="s">
        <v>8138</v>
      </c>
      <c r="B2853" s="48" t="s">
        <v>8137</v>
      </c>
      <c r="C2853" s="49"/>
      <c r="D2853" s="49"/>
      <c r="E2853" s="49"/>
      <c r="F2853" s="49"/>
      <c r="G2853" s="49" t="s">
        <v>989</v>
      </c>
      <c r="H2853" s="49"/>
      <c r="I2853" s="49"/>
      <c r="J2853" s="49" t="s">
        <v>984</v>
      </c>
      <c r="L2853" t="e">
        <v>#VALUE!</v>
      </c>
      <c r="M2853">
        <f t="shared" si="44"/>
        <v>0</v>
      </c>
    </row>
    <row r="2854" spans="1:13" ht="12.75" customHeight="1" x14ac:dyDescent="0.25">
      <c r="A2854" s="48" t="s">
        <v>8139</v>
      </c>
      <c r="B2854" s="48" t="s">
        <v>8140</v>
      </c>
      <c r="C2854" s="49"/>
      <c r="D2854" s="49"/>
      <c r="E2854" s="49"/>
      <c r="F2854" s="49"/>
      <c r="G2854" s="49" t="s">
        <v>989</v>
      </c>
      <c r="H2854" s="49"/>
      <c r="I2854" s="49"/>
      <c r="J2854" s="49" t="s">
        <v>984</v>
      </c>
      <c r="L2854" t="e">
        <v>#VALUE!</v>
      </c>
      <c r="M2854">
        <f t="shared" si="44"/>
        <v>0</v>
      </c>
    </row>
    <row r="2855" spans="1:13" ht="12.75" customHeight="1" x14ac:dyDescent="0.25">
      <c r="A2855" s="48" t="s">
        <v>8141</v>
      </c>
      <c r="B2855" s="48" t="s">
        <v>8140</v>
      </c>
      <c r="C2855" s="49"/>
      <c r="D2855" s="49"/>
      <c r="E2855" s="49"/>
      <c r="F2855" s="49"/>
      <c r="G2855" s="49" t="s">
        <v>989</v>
      </c>
      <c r="H2855" s="49"/>
      <c r="I2855" s="49"/>
      <c r="J2855" s="49" t="s">
        <v>984</v>
      </c>
      <c r="L2855" t="e">
        <v>#VALUE!</v>
      </c>
      <c r="M2855">
        <f t="shared" si="44"/>
        <v>0</v>
      </c>
    </row>
    <row r="2856" spans="1:13" ht="12.75" customHeight="1" x14ac:dyDescent="0.25">
      <c r="A2856" s="48" t="s">
        <v>8142</v>
      </c>
      <c r="B2856" s="48" t="s">
        <v>8143</v>
      </c>
      <c r="C2856" s="49"/>
      <c r="D2856" s="49"/>
      <c r="E2856" s="49"/>
      <c r="F2856" s="49"/>
      <c r="G2856" s="49" t="s">
        <v>989</v>
      </c>
      <c r="H2856" s="49"/>
      <c r="I2856" s="49"/>
      <c r="J2856" s="49" t="s">
        <v>984</v>
      </c>
      <c r="L2856" t="e">
        <v>#VALUE!</v>
      </c>
      <c r="M2856">
        <f t="shared" si="44"/>
        <v>0</v>
      </c>
    </row>
    <row r="2857" spans="1:13" ht="12.75" customHeight="1" x14ac:dyDescent="0.25">
      <c r="A2857" s="48" t="s">
        <v>8144</v>
      </c>
      <c r="B2857" s="48" t="s">
        <v>8143</v>
      </c>
      <c r="C2857" s="49"/>
      <c r="D2857" s="49"/>
      <c r="E2857" s="49"/>
      <c r="F2857" s="49"/>
      <c r="G2857" s="49" t="s">
        <v>989</v>
      </c>
      <c r="H2857" s="49"/>
      <c r="I2857" s="49"/>
      <c r="J2857" s="49" t="s">
        <v>984</v>
      </c>
      <c r="L2857" t="e">
        <v>#VALUE!</v>
      </c>
      <c r="M2857">
        <f t="shared" si="44"/>
        <v>0</v>
      </c>
    </row>
    <row r="2858" spans="1:13" ht="12.75" customHeight="1" x14ac:dyDescent="0.25">
      <c r="A2858" s="48" t="s">
        <v>8145</v>
      </c>
      <c r="B2858" s="48" t="s">
        <v>8146</v>
      </c>
      <c r="C2858" s="49"/>
      <c r="D2858" s="49"/>
      <c r="E2858" s="49"/>
      <c r="F2858" s="49"/>
      <c r="G2858" s="49" t="s">
        <v>989</v>
      </c>
      <c r="H2858" s="49"/>
      <c r="I2858" s="49"/>
      <c r="J2858" s="49" t="s">
        <v>984</v>
      </c>
      <c r="L2858" t="e">
        <v>#VALUE!</v>
      </c>
      <c r="M2858">
        <f t="shared" si="44"/>
        <v>0</v>
      </c>
    </row>
    <row r="2859" spans="1:13" ht="12.75" customHeight="1" x14ac:dyDescent="0.25">
      <c r="A2859" s="48" t="s">
        <v>8147</v>
      </c>
      <c r="B2859" s="48" t="s">
        <v>8148</v>
      </c>
      <c r="C2859" s="49"/>
      <c r="D2859" s="49"/>
      <c r="E2859" s="49"/>
      <c r="F2859" s="49"/>
      <c r="G2859" s="49" t="s">
        <v>989</v>
      </c>
      <c r="H2859" s="49"/>
      <c r="I2859" s="49"/>
      <c r="J2859" s="49" t="s">
        <v>984</v>
      </c>
      <c r="L2859" t="e">
        <v>#VALUE!</v>
      </c>
      <c r="M2859">
        <f t="shared" si="44"/>
        <v>0</v>
      </c>
    </row>
    <row r="2860" spans="1:13" ht="12.75" customHeight="1" x14ac:dyDescent="0.25">
      <c r="A2860" s="48" t="s">
        <v>8149</v>
      </c>
      <c r="B2860" s="48" t="s">
        <v>8150</v>
      </c>
      <c r="C2860" s="49"/>
      <c r="D2860" s="49"/>
      <c r="E2860" s="49"/>
      <c r="F2860" s="49"/>
      <c r="G2860" s="49" t="s">
        <v>989</v>
      </c>
      <c r="H2860" s="49"/>
      <c r="I2860" s="49"/>
      <c r="J2860" s="49" t="s">
        <v>984</v>
      </c>
      <c r="L2860" t="e">
        <v>#VALUE!</v>
      </c>
      <c r="M2860">
        <f t="shared" si="44"/>
        <v>0</v>
      </c>
    </row>
    <row r="2861" spans="1:13" ht="12.75" customHeight="1" x14ac:dyDescent="0.25">
      <c r="A2861" s="48" t="s">
        <v>8151</v>
      </c>
      <c r="B2861" s="48" t="s">
        <v>8150</v>
      </c>
      <c r="C2861" s="49"/>
      <c r="D2861" s="49"/>
      <c r="E2861" s="49"/>
      <c r="F2861" s="49"/>
      <c r="G2861" s="49" t="s">
        <v>989</v>
      </c>
      <c r="H2861" s="49"/>
      <c r="I2861" s="49"/>
      <c r="J2861" s="49" t="s">
        <v>984</v>
      </c>
      <c r="L2861" t="e">
        <v>#VALUE!</v>
      </c>
      <c r="M2861">
        <f t="shared" si="44"/>
        <v>0</v>
      </c>
    </row>
    <row r="2862" spans="1:13" ht="12.75" customHeight="1" x14ac:dyDescent="0.25">
      <c r="A2862" s="48" t="s">
        <v>8152</v>
      </c>
      <c r="B2862" s="48" t="s">
        <v>8153</v>
      </c>
      <c r="C2862" s="49"/>
      <c r="D2862" s="49"/>
      <c r="E2862" s="49"/>
      <c r="F2862" s="49"/>
      <c r="G2862" s="49" t="s">
        <v>989</v>
      </c>
      <c r="H2862" s="49"/>
      <c r="I2862" s="49"/>
      <c r="J2862" s="49" t="s">
        <v>984</v>
      </c>
      <c r="L2862" t="e">
        <v>#VALUE!</v>
      </c>
      <c r="M2862">
        <f t="shared" si="44"/>
        <v>0</v>
      </c>
    </row>
    <row r="2863" spans="1:13" ht="12.75" customHeight="1" x14ac:dyDescent="0.25">
      <c r="A2863" s="48" t="s">
        <v>8154</v>
      </c>
      <c r="B2863" s="48" t="s">
        <v>8153</v>
      </c>
      <c r="C2863" s="49"/>
      <c r="D2863" s="49"/>
      <c r="E2863" s="49"/>
      <c r="F2863" s="49"/>
      <c r="G2863" s="49" t="s">
        <v>989</v>
      </c>
      <c r="H2863" s="49"/>
      <c r="I2863" s="49"/>
      <c r="J2863" s="49" t="s">
        <v>984</v>
      </c>
      <c r="L2863" t="e">
        <v>#VALUE!</v>
      </c>
      <c r="M2863">
        <f t="shared" si="44"/>
        <v>0</v>
      </c>
    </row>
    <row r="2864" spans="1:13" ht="12.75" customHeight="1" x14ac:dyDescent="0.25">
      <c r="A2864" s="48" t="s">
        <v>8155</v>
      </c>
      <c r="B2864" s="48" t="s">
        <v>8156</v>
      </c>
      <c r="C2864" s="49"/>
      <c r="D2864" s="49"/>
      <c r="E2864" s="49"/>
      <c r="F2864" s="49"/>
      <c r="G2864" s="49" t="s">
        <v>989</v>
      </c>
      <c r="H2864" s="49"/>
      <c r="I2864" s="49"/>
      <c r="J2864" s="49" t="s">
        <v>984</v>
      </c>
      <c r="L2864" t="e">
        <v>#VALUE!</v>
      </c>
      <c r="M2864">
        <f t="shared" si="44"/>
        <v>0</v>
      </c>
    </row>
    <row r="2865" spans="1:13" ht="12.75" customHeight="1" x14ac:dyDescent="0.25">
      <c r="A2865" s="48" t="s">
        <v>8157</v>
      </c>
      <c r="B2865" s="48" t="s">
        <v>8156</v>
      </c>
      <c r="C2865" s="49"/>
      <c r="D2865" s="49"/>
      <c r="E2865" s="49"/>
      <c r="F2865" s="49"/>
      <c r="G2865" s="49" t="s">
        <v>989</v>
      </c>
      <c r="H2865" s="49"/>
      <c r="I2865" s="49"/>
      <c r="J2865" s="49" t="s">
        <v>984</v>
      </c>
      <c r="L2865" t="e">
        <v>#VALUE!</v>
      </c>
      <c r="M2865">
        <f t="shared" si="44"/>
        <v>0</v>
      </c>
    </row>
    <row r="2866" spans="1:13" ht="12.75" customHeight="1" x14ac:dyDescent="0.25">
      <c r="A2866" s="48" t="s">
        <v>8158</v>
      </c>
      <c r="B2866" s="48" t="s">
        <v>8159</v>
      </c>
      <c r="C2866" s="49"/>
      <c r="D2866" s="49"/>
      <c r="E2866" s="49"/>
      <c r="F2866" s="49"/>
      <c r="G2866" s="49" t="s">
        <v>989</v>
      </c>
      <c r="H2866" s="49"/>
      <c r="I2866" s="49"/>
      <c r="J2866" s="49" t="s">
        <v>984</v>
      </c>
      <c r="L2866" t="e">
        <v>#VALUE!</v>
      </c>
      <c r="M2866">
        <f t="shared" si="44"/>
        <v>0</v>
      </c>
    </row>
    <row r="2867" spans="1:13" ht="12.75" customHeight="1" x14ac:dyDescent="0.25">
      <c r="A2867" s="48" t="s">
        <v>8160</v>
      </c>
      <c r="B2867" s="48" t="s">
        <v>8161</v>
      </c>
      <c r="C2867" s="49"/>
      <c r="D2867" s="49"/>
      <c r="E2867" s="49"/>
      <c r="F2867" s="49"/>
      <c r="G2867" s="49" t="s">
        <v>989</v>
      </c>
      <c r="H2867" s="49"/>
      <c r="I2867" s="49"/>
      <c r="J2867" s="49" t="s">
        <v>984</v>
      </c>
      <c r="L2867" t="e">
        <v>#VALUE!</v>
      </c>
      <c r="M2867">
        <f t="shared" si="44"/>
        <v>0</v>
      </c>
    </row>
    <row r="2868" spans="1:13" ht="12.75" customHeight="1" x14ac:dyDescent="0.25">
      <c r="A2868" s="48" t="s">
        <v>8162</v>
      </c>
      <c r="B2868" s="48" t="s">
        <v>8161</v>
      </c>
      <c r="C2868" s="49"/>
      <c r="D2868" s="49"/>
      <c r="E2868" s="49"/>
      <c r="F2868" s="49"/>
      <c r="G2868" s="49" t="s">
        <v>989</v>
      </c>
      <c r="H2868" s="49"/>
      <c r="I2868" s="49"/>
      <c r="J2868" s="49" t="s">
        <v>984</v>
      </c>
      <c r="L2868" t="e">
        <v>#VALUE!</v>
      </c>
      <c r="M2868">
        <f t="shared" si="44"/>
        <v>0</v>
      </c>
    </row>
    <row r="2869" spans="1:13" ht="12.75" customHeight="1" x14ac:dyDescent="0.25">
      <c r="A2869" s="48" t="s">
        <v>8163</v>
      </c>
      <c r="B2869" s="48" t="s">
        <v>8164</v>
      </c>
      <c r="C2869" s="49"/>
      <c r="D2869" s="49"/>
      <c r="E2869" s="49"/>
      <c r="F2869" s="49"/>
      <c r="G2869" s="49" t="s">
        <v>989</v>
      </c>
      <c r="H2869" s="49"/>
      <c r="I2869" s="49"/>
      <c r="J2869" s="49" t="s">
        <v>984</v>
      </c>
      <c r="L2869" t="e">
        <v>#VALUE!</v>
      </c>
      <c r="M2869">
        <f t="shared" si="44"/>
        <v>0</v>
      </c>
    </row>
    <row r="2870" spans="1:13" ht="12.75" customHeight="1" x14ac:dyDescent="0.25">
      <c r="A2870" s="48" t="s">
        <v>8165</v>
      </c>
      <c r="B2870" s="48" t="s">
        <v>8164</v>
      </c>
      <c r="C2870" s="49"/>
      <c r="D2870" s="49"/>
      <c r="E2870" s="49"/>
      <c r="F2870" s="49"/>
      <c r="G2870" s="49" t="s">
        <v>989</v>
      </c>
      <c r="H2870" s="49"/>
      <c r="I2870" s="49"/>
      <c r="J2870" s="49" t="s">
        <v>984</v>
      </c>
      <c r="L2870" t="e">
        <v>#VALUE!</v>
      </c>
      <c r="M2870">
        <f t="shared" si="44"/>
        <v>0</v>
      </c>
    </row>
    <row r="2871" spans="1:13" ht="12.75" customHeight="1" x14ac:dyDescent="0.25">
      <c r="A2871" s="48" t="s">
        <v>8166</v>
      </c>
      <c r="B2871" s="48" t="s">
        <v>8167</v>
      </c>
      <c r="C2871" s="49"/>
      <c r="D2871" s="49"/>
      <c r="E2871" s="49"/>
      <c r="F2871" s="49"/>
      <c r="G2871" s="49" t="s">
        <v>989</v>
      </c>
      <c r="H2871" s="49"/>
      <c r="I2871" s="49"/>
      <c r="J2871" s="49" t="s">
        <v>984</v>
      </c>
      <c r="L2871" t="e">
        <v>#VALUE!</v>
      </c>
      <c r="M2871">
        <f t="shared" si="44"/>
        <v>0</v>
      </c>
    </row>
    <row r="2872" spans="1:13" ht="12.75" customHeight="1" x14ac:dyDescent="0.25">
      <c r="A2872" s="48" t="s">
        <v>8168</v>
      </c>
      <c r="B2872" s="48" t="s">
        <v>8169</v>
      </c>
      <c r="C2872" s="49"/>
      <c r="D2872" s="49"/>
      <c r="E2872" s="49"/>
      <c r="F2872" s="49"/>
      <c r="G2872" s="49" t="s">
        <v>989</v>
      </c>
      <c r="H2872" s="49"/>
      <c r="I2872" s="49"/>
      <c r="J2872" s="49" t="s">
        <v>984</v>
      </c>
      <c r="L2872" t="e">
        <v>#VALUE!</v>
      </c>
      <c r="M2872">
        <f t="shared" si="44"/>
        <v>0</v>
      </c>
    </row>
    <row r="2873" spans="1:13" ht="12.75" customHeight="1" x14ac:dyDescent="0.25">
      <c r="A2873" s="48" t="s">
        <v>8170</v>
      </c>
      <c r="B2873" s="48" t="s">
        <v>8169</v>
      </c>
      <c r="C2873" s="49"/>
      <c r="D2873" s="49"/>
      <c r="E2873" s="49"/>
      <c r="F2873" s="49"/>
      <c r="G2873" s="49" t="s">
        <v>989</v>
      </c>
      <c r="H2873" s="49"/>
      <c r="I2873" s="49"/>
      <c r="J2873" s="49" t="s">
        <v>984</v>
      </c>
      <c r="L2873" t="e">
        <v>#VALUE!</v>
      </c>
      <c r="M2873">
        <f t="shared" si="44"/>
        <v>0</v>
      </c>
    </row>
    <row r="2874" spans="1:13" ht="12.75" customHeight="1" x14ac:dyDescent="0.25">
      <c r="A2874" s="48" t="s">
        <v>8171</v>
      </c>
      <c r="B2874" s="48" t="s">
        <v>8172</v>
      </c>
      <c r="C2874" s="49"/>
      <c r="D2874" s="49"/>
      <c r="E2874" s="49"/>
      <c r="F2874" s="49"/>
      <c r="G2874" s="49" t="s">
        <v>989</v>
      </c>
      <c r="H2874" s="49"/>
      <c r="I2874" s="49"/>
      <c r="J2874" s="49" t="s">
        <v>984</v>
      </c>
      <c r="L2874" t="e">
        <v>#VALUE!</v>
      </c>
      <c r="M2874">
        <f t="shared" si="44"/>
        <v>0</v>
      </c>
    </row>
    <row r="2875" spans="1:13" ht="12.75" customHeight="1" x14ac:dyDescent="0.25">
      <c r="A2875" s="48" t="s">
        <v>8173</v>
      </c>
      <c r="B2875" s="48" t="s">
        <v>8172</v>
      </c>
      <c r="C2875" s="49"/>
      <c r="D2875" s="49"/>
      <c r="E2875" s="49"/>
      <c r="F2875" s="49"/>
      <c r="G2875" s="49" t="s">
        <v>989</v>
      </c>
      <c r="H2875" s="49"/>
      <c r="I2875" s="49"/>
      <c r="J2875" s="49" t="s">
        <v>984</v>
      </c>
      <c r="L2875" t="e">
        <v>#VALUE!</v>
      </c>
      <c r="M2875">
        <f t="shared" si="44"/>
        <v>0</v>
      </c>
    </row>
    <row r="2876" spans="1:13" ht="12.75" customHeight="1" x14ac:dyDescent="0.25">
      <c r="A2876" s="48" t="s">
        <v>8174</v>
      </c>
      <c r="B2876" s="48" t="s">
        <v>8175</v>
      </c>
      <c r="C2876" s="49"/>
      <c r="D2876" s="49"/>
      <c r="E2876" s="49"/>
      <c r="F2876" s="49"/>
      <c r="G2876" s="49" t="s">
        <v>989</v>
      </c>
      <c r="H2876" s="49"/>
      <c r="I2876" s="49"/>
      <c r="J2876" s="49" t="s">
        <v>984</v>
      </c>
      <c r="L2876" t="e">
        <v>#VALUE!</v>
      </c>
      <c r="M2876">
        <f t="shared" si="44"/>
        <v>0</v>
      </c>
    </row>
    <row r="2877" spans="1:13" ht="12.75" customHeight="1" x14ac:dyDescent="0.25">
      <c r="A2877" s="48" t="s">
        <v>8176</v>
      </c>
      <c r="B2877" s="48" t="s">
        <v>8175</v>
      </c>
      <c r="C2877" s="49"/>
      <c r="D2877" s="49"/>
      <c r="E2877" s="49"/>
      <c r="F2877" s="49"/>
      <c r="G2877" s="49" t="s">
        <v>989</v>
      </c>
      <c r="H2877" s="49"/>
      <c r="I2877" s="49"/>
      <c r="J2877" s="49" t="s">
        <v>984</v>
      </c>
      <c r="L2877" t="e">
        <v>#VALUE!</v>
      </c>
      <c r="M2877">
        <f t="shared" si="44"/>
        <v>0</v>
      </c>
    </row>
    <row r="2878" spans="1:13" ht="12.75" customHeight="1" x14ac:dyDescent="0.25">
      <c r="A2878" s="48" t="s">
        <v>8177</v>
      </c>
      <c r="B2878" s="48" t="s">
        <v>8178</v>
      </c>
      <c r="C2878" s="49"/>
      <c r="D2878" s="49"/>
      <c r="E2878" s="49"/>
      <c r="F2878" s="49"/>
      <c r="G2878" s="49" t="s">
        <v>989</v>
      </c>
      <c r="H2878" s="49"/>
      <c r="I2878" s="49"/>
      <c r="J2878" s="49" t="s">
        <v>984</v>
      </c>
      <c r="L2878" t="e">
        <v>#VALUE!</v>
      </c>
      <c r="M2878">
        <f t="shared" si="44"/>
        <v>0</v>
      </c>
    </row>
    <row r="2879" spans="1:13" ht="12.75" customHeight="1" x14ac:dyDescent="0.25">
      <c r="A2879" s="48" t="s">
        <v>8179</v>
      </c>
      <c r="B2879" s="48" t="s">
        <v>8178</v>
      </c>
      <c r="C2879" s="49"/>
      <c r="D2879" s="49"/>
      <c r="E2879" s="49"/>
      <c r="F2879" s="49"/>
      <c r="G2879" s="49" t="s">
        <v>989</v>
      </c>
      <c r="H2879" s="49"/>
      <c r="I2879" s="49"/>
      <c r="J2879" s="49" t="s">
        <v>984</v>
      </c>
      <c r="L2879" t="e">
        <v>#VALUE!</v>
      </c>
      <c r="M2879">
        <f t="shared" si="44"/>
        <v>0</v>
      </c>
    </row>
    <row r="2880" spans="1:13" ht="12.75" customHeight="1" x14ac:dyDescent="0.25">
      <c r="A2880" s="48" t="s">
        <v>8180</v>
      </c>
      <c r="B2880" s="48" t="s">
        <v>8181</v>
      </c>
      <c r="C2880" s="49"/>
      <c r="D2880" s="49"/>
      <c r="E2880" s="49"/>
      <c r="F2880" s="49"/>
      <c r="G2880" s="49" t="s">
        <v>989</v>
      </c>
      <c r="H2880" s="49"/>
      <c r="I2880" s="49"/>
      <c r="J2880" s="49" t="s">
        <v>984</v>
      </c>
      <c r="L2880" t="e">
        <v>#VALUE!</v>
      </c>
      <c r="M2880">
        <f t="shared" si="44"/>
        <v>0</v>
      </c>
    </row>
    <row r="2881" spans="1:13" ht="12.75" customHeight="1" x14ac:dyDescent="0.25">
      <c r="A2881" s="48" t="s">
        <v>8182</v>
      </c>
      <c r="B2881" s="48" t="s">
        <v>8181</v>
      </c>
      <c r="C2881" s="49"/>
      <c r="D2881" s="49"/>
      <c r="E2881" s="49"/>
      <c r="F2881" s="49"/>
      <c r="G2881" s="49" t="s">
        <v>989</v>
      </c>
      <c r="H2881" s="49"/>
      <c r="I2881" s="49"/>
      <c r="J2881" s="49" t="s">
        <v>984</v>
      </c>
      <c r="L2881" t="e">
        <v>#VALUE!</v>
      </c>
      <c r="M2881">
        <f t="shared" si="44"/>
        <v>0</v>
      </c>
    </row>
    <row r="2882" spans="1:13" ht="12.75" customHeight="1" x14ac:dyDescent="0.25">
      <c r="A2882" s="48" t="s">
        <v>8183</v>
      </c>
      <c r="B2882" s="48" t="s">
        <v>8184</v>
      </c>
      <c r="C2882" s="49"/>
      <c r="D2882" s="49"/>
      <c r="E2882" s="49"/>
      <c r="F2882" s="49"/>
      <c r="G2882" s="49" t="s">
        <v>989</v>
      </c>
      <c r="H2882" s="49"/>
      <c r="I2882" s="49"/>
      <c r="J2882" s="49" t="s">
        <v>984</v>
      </c>
      <c r="L2882" t="e">
        <v>#VALUE!</v>
      </c>
      <c r="M2882">
        <f t="shared" si="44"/>
        <v>0</v>
      </c>
    </row>
    <row r="2883" spans="1:13" ht="12.75" customHeight="1" x14ac:dyDescent="0.25">
      <c r="A2883" s="48" t="s">
        <v>8185</v>
      </c>
      <c r="B2883" s="48" t="s">
        <v>8186</v>
      </c>
      <c r="C2883" s="49"/>
      <c r="D2883" s="49"/>
      <c r="E2883" s="49"/>
      <c r="F2883" s="49"/>
      <c r="G2883" s="49" t="s">
        <v>989</v>
      </c>
      <c r="H2883" s="49"/>
      <c r="I2883" s="49"/>
      <c r="J2883" s="49" t="s">
        <v>984</v>
      </c>
      <c r="L2883" t="e">
        <v>#VALUE!</v>
      </c>
      <c r="M2883">
        <f t="shared" si="44"/>
        <v>0</v>
      </c>
    </row>
    <row r="2884" spans="1:13" ht="12.75" customHeight="1" x14ac:dyDescent="0.25">
      <c r="A2884" s="48" t="s">
        <v>8187</v>
      </c>
      <c r="B2884" s="48" t="s">
        <v>8186</v>
      </c>
      <c r="C2884" s="49"/>
      <c r="D2884" s="49"/>
      <c r="E2884" s="49"/>
      <c r="F2884" s="49"/>
      <c r="G2884" s="49" t="s">
        <v>989</v>
      </c>
      <c r="H2884" s="49"/>
      <c r="I2884" s="49"/>
      <c r="J2884" s="49" t="s">
        <v>984</v>
      </c>
      <c r="L2884" t="e">
        <v>#VALUE!</v>
      </c>
      <c r="M2884">
        <f t="shared" si="44"/>
        <v>0</v>
      </c>
    </row>
    <row r="2885" spans="1:13" ht="12.75" customHeight="1" x14ac:dyDescent="0.25">
      <c r="A2885" s="47" t="s">
        <v>8131</v>
      </c>
      <c r="C2885" s="85" t="s">
        <v>8132</v>
      </c>
      <c r="D2885" s="86"/>
      <c r="L2885">
        <v>106</v>
      </c>
      <c r="M2885">
        <f t="shared" ref="M2885:M2948" si="45">+E2885</f>
        <v>0</v>
      </c>
    </row>
    <row r="2886" spans="1:13" ht="12.75" customHeight="1" x14ac:dyDescent="0.25">
      <c r="A2886" s="48" t="s">
        <v>8188</v>
      </c>
      <c r="B2886" s="48" t="s">
        <v>8189</v>
      </c>
      <c r="C2886" s="49"/>
      <c r="D2886" s="49"/>
      <c r="E2886" s="49"/>
      <c r="F2886" s="49"/>
      <c r="G2886" s="49" t="s">
        <v>989</v>
      </c>
      <c r="H2886" s="49"/>
      <c r="I2886" s="49"/>
      <c r="J2886" s="49" t="s">
        <v>984</v>
      </c>
      <c r="L2886" t="e">
        <v>#VALUE!</v>
      </c>
      <c r="M2886">
        <f t="shared" si="45"/>
        <v>0</v>
      </c>
    </row>
    <row r="2887" spans="1:13" ht="12.75" customHeight="1" x14ac:dyDescent="0.25">
      <c r="A2887" s="48" t="s">
        <v>8190</v>
      </c>
      <c r="B2887" s="48" t="s">
        <v>8189</v>
      </c>
      <c r="C2887" s="49"/>
      <c r="D2887" s="49"/>
      <c r="E2887" s="49"/>
      <c r="F2887" s="49"/>
      <c r="G2887" s="49" t="s">
        <v>989</v>
      </c>
      <c r="H2887" s="49"/>
      <c r="I2887" s="49"/>
      <c r="J2887" s="49" t="s">
        <v>984</v>
      </c>
      <c r="L2887" t="e">
        <v>#VALUE!</v>
      </c>
      <c r="M2887">
        <f t="shared" si="45"/>
        <v>0</v>
      </c>
    </row>
    <row r="2888" spans="1:13" ht="12.75" customHeight="1" x14ac:dyDescent="0.25">
      <c r="A2888" s="48" t="s">
        <v>8191</v>
      </c>
      <c r="B2888" s="48" t="s">
        <v>8192</v>
      </c>
      <c r="C2888" s="49"/>
      <c r="D2888" s="49"/>
      <c r="E2888" s="49"/>
      <c r="F2888" s="49"/>
      <c r="G2888" s="49" t="s">
        <v>989</v>
      </c>
      <c r="H2888" s="49"/>
      <c r="I2888" s="49"/>
      <c r="J2888" s="49" t="s">
        <v>984</v>
      </c>
      <c r="L2888" t="e">
        <v>#VALUE!</v>
      </c>
      <c r="M2888">
        <f t="shared" si="45"/>
        <v>0</v>
      </c>
    </row>
    <row r="2889" spans="1:13" ht="12.75" customHeight="1" x14ac:dyDescent="0.25">
      <c r="A2889" s="48" t="s">
        <v>8193</v>
      </c>
      <c r="B2889" s="48" t="s">
        <v>8192</v>
      </c>
      <c r="C2889" s="49"/>
      <c r="D2889" s="49"/>
      <c r="E2889" s="49"/>
      <c r="F2889" s="49"/>
      <c r="G2889" s="49" t="s">
        <v>989</v>
      </c>
      <c r="H2889" s="49"/>
      <c r="I2889" s="49"/>
      <c r="J2889" s="49" t="s">
        <v>984</v>
      </c>
      <c r="L2889" t="e">
        <v>#VALUE!</v>
      </c>
      <c r="M2889">
        <f t="shared" si="45"/>
        <v>0</v>
      </c>
    </row>
    <row r="2890" spans="1:13" ht="12.75" customHeight="1" x14ac:dyDescent="0.25">
      <c r="A2890" s="48" t="s">
        <v>8194</v>
      </c>
      <c r="B2890" s="48" t="s">
        <v>8195</v>
      </c>
      <c r="C2890" s="49"/>
      <c r="D2890" s="49"/>
      <c r="E2890" s="49"/>
      <c r="F2890" s="49"/>
      <c r="G2890" s="49" t="s">
        <v>989</v>
      </c>
      <c r="H2890" s="49"/>
      <c r="I2890" s="49"/>
      <c r="J2890" s="49" t="s">
        <v>984</v>
      </c>
      <c r="L2890" t="e">
        <v>#VALUE!</v>
      </c>
      <c r="M2890">
        <f t="shared" si="45"/>
        <v>0</v>
      </c>
    </row>
    <row r="2891" spans="1:13" ht="12.75" customHeight="1" x14ac:dyDescent="0.25">
      <c r="A2891" s="48" t="s">
        <v>8196</v>
      </c>
      <c r="B2891" s="48" t="s">
        <v>8195</v>
      </c>
      <c r="C2891" s="49"/>
      <c r="D2891" s="49"/>
      <c r="E2891" s="49"/>
      <c r="F2891" s="49"/>
      <c r="G2891" s="49" t="s">
        <v>989</v>
      </c>
      <c r="H2891" s="49"/>
      <c r="I2891" s="49"/>
      <c r="J2891" s="49" t="s">
        <v>984</v>
      </c>
      <c r="L2891" t="e">
        <v>#VALUE!</v>
      </c>
      <c r="M2891">
        <f t="shared" si="45"/>
        <v>0</v>
      </c>
    </row>
    <row r="2892" spans="1:13" ht="12.75" customHeight="1" x14ac:dyDescent="0.25">
      <c r="C2892" s="49"/>
      <c r="D2892" s="49"/>
      <c r="F2892" s="49"/>
      <c r="I2892" s="49"/>
      <c r="L2892" t="e">
        <v>#VALUE!</v>
      </c>
      <c r="M2892">
        <f t="shared" si="45"/>
        <v>0</v>
      </c>
    </row>
    <row r="2893" spans="1:13" ht="12.75" customHeight="1" x14ac:dyDescent="0.25">
      <c r="A2893" s="47" t="s">
        <v>8197</v>
      </c>
      <c r="B2893" s="85" t="s">
        <v>8198</v>
      </c>
      <c r="C2893" s="86"/>
      <c r="D2893" s="86"/>
      <c r="E2893" s="86"/>
      <c r="L2893">
        <v>108</v>
      </c>
      <c r="M2893">
        <f t="shared" si="45"/>
        <v>0</v>
      </c>
    </row>
    <row r="2894" spans="1:13" ht="12.75" customHeight="1" x14ac:dyDescent="0.25">
      <c r="A2894" s="48" t="s">
        <v>8199</v>
      </c>
      <c r="B2894" s="48" t="s">
        <v>8200</v>
      </c>
      <c r="C2894" s="49"/>
      <c r="D2894" s="49"/>
      <c r="E2894" s="49"/>
      <c r="F2894" s="49"/>
      <c r="G2894" s="49" t="s">
        <v>989</v>
      </c>
      <c r="H2894" s="49"/>
      <c r="I2894" s="49"/>
      <c r="J2894" s="49" t="s">
        <v>984</v>
      </c>
      <c r="L2894" t="e">
        <v>#VALUE!</v>
      </c>
      <c r="M2894">
        <f t="shared" si="45"/>
        <v>0</v>
      </c>
    </row>
    <row r="2895" spans="1:13" ht="12.75" customHeight="1" x14ac:dyDescent="0.25">
      <c r="A2895" s="48" t="s">
        <v>8201</v>
      </c>
      <c r="B2895" s="48" t="s">
        <v>8200</v>
      </c>
      <c r="C2895" s="49"/>
      <c r="D2895" s="49"/>
      <c r="E2895" s="49"/>
      <c r="F2895" s="49"/>
      <c r="G2895" s="49" t="s">
        <v>989</v>
      </c>
      <c r="H2895" s="49"/>
      <c r="I2895" s="49"/>
      <c r="J2895" s="49" t="s">
        <v>984</v>
      </c>
      <c r="L2895" t="e">
        <v>#VALUE!</v>
      </c>
      <c r="M2895">
        <f t="shared" si="45"/>
        <v>0</v>
      </c>
    </row>
    <row r="2896" spans="1:13" ht="12.75" customHeight="1" x14ac:dyDescent="0.25">
      <c r="A2896" s="48" t="s">
        <v>8202</v>
      </c>
      <c r="B2896" s="48" t="s">
        <v>8200</v>
      </c>
      <c r="C2896" s="49"/>
      <c r="D2896" s="49"/>
      <c r="E2896" s="49"/>
      <c r="F2896" s="49"/>
      <c r="G2896" s="49" t="s">
        <v>989</v>
      </c>
      <c r="H2896" s="49"/>
      <c r="I2896" s="49"/>
      <c r="J2896" s="49" t="s">
        <v>984</v>
      </c>
      <c r="L2896" t="e">
        <v>#VALUE!</v>
      </c>
      <c r="M2896">
        <f t="shared" si="45"/>
        <v>0</v>
      </c>
    </row>
    <row r="2897" spans="1:13" ht="12.75" customHeight="1" x14ac:dyDescent="0.25">
      <c r="A2897" s="48" t="s">
        <v>8203</v>
      </c>
      <c r="B2897" s="48" t="s">
        <v>8204</v>
      </c>
      <c r="C2897" s="49"/>
      <c r="D2897" s="49"/>
      <c r="E2897" s="49"/>
      <c r="F2897" s="49"/>
      <c r="G2897" s="49" t="s">
        <v>989</v>
      </c>
      <c r="H2897" s="49"/>
      <c r="I2897" s="49"/>
      <c r="J2897" s="49" t="s">
        <v>984</v>
      </c>
      <c r="L2897" t="e">
        <v>#VALUE!</v>
      </c>
      <c r="M2897">
        <f t="shared" si="45"/>
        <v>0</v>
      </c>
    </row>
    <row r="2898" spans="1:13" ht="12.75" customHeight="1" x14ac:dyDescent="0.25">
      <c r="A2898" s="48" t="s">
        <v>8205</v>
      </c>
      <c r="B2898" s="48" t="s">
        <v>8204</v>
      </c>
      <c r="C2898" s="49"/>
      <c r="D2898" s="49"/>
      <c r="E2898" s="49"/>
      <c r="F2898" s="49"/>
      <c r="G2898" s="49" t="s">
        <v>989</v>
      </c>
      <c r="H2898" s="49"/>
      <c r="I2898" s="49"/>
      <c r="J2898" s="49" t="s">
        <v>984</v>
      </c>
      <c r="L2898" t="e">
        <v>#VALUE!</v>
      </c>
      <c r="M2898">
        <f t="shared" si="45"/>
        <v>0</v>
      </c>
    </row>
    <row r="2899" spans="1:13" ht="12.75" customHeight="1" x14ac:dyDescent="0.25">
      <c r="A2899" s="48" t="s">
        <v>8206</v>
      </c>
      <c r="B2899" s="48" t="s">
        <v>8207</v>
      </c>
      <c r="C2899" s="49"/>
      <c r="D2899" s="49"/>
      <c r="E2899" s="49"/>
      <c r="F2899" s="49"/>
      <c r="G2899" s="49" t="s">
        <v>989</v>
      </c>
      <c r="H2899" s="49"/>
      <c r="I2899" s="49"/>
      <c r="J2899" s="49" t="s">
        <v>984</v>
      </c>
      <c r="L2899" t="e">
        <v>#VALUE!</v>
      </c>
      <c r="M2899">
        <f t="shared" si="45"/>
        <v>0</v>
      </c>
    </row>
    <row r="2900" spans="1:13" ht="12.75" customHeight="1" x14ac:dyDescent="0.25">
      <c r="A2900" s="48" t="s">
        <v>8208</v>
      </c>
      <c r="B2900" s="48" t="s">
        <v>8209</v>
      </c>
      <c r="C2900" s="49"/>
      <c r="D2900" s="49"/>
      <c r="E2900" s="49"/>
      <c r="F2900" s="49"/>
      <c r="G2900" s="49" t="s">
        <v>989</v>
      </c>
      <c r="H2900" s="49"/>
      <c r="I2900" s="49"/>
      <c r="J2900" s="49" t="s">
        <v>984</v>
      </c>
      <c r="L2900" t="e">
        <v>#VALUE!</v>
      </c>
      <c r="M2900">
        <f t="shared" si="45"/>
        <v>0</v>
      </c>
    </row>
    <row r="2901" spans="1:13" ht="12.75" customHeight="1" x14ac:dyDescent="0.25">
      <c r="A2901" s="48" t="s">
        <v>8210</v>
      </c>
      <c r="B2901" s="48" t="s">
        <v>8211</v>
      </c>
      <c r="C2901" s="49"/>
      <c r="D2901" s="49"/>
      <c r="E2901" s="49"/>
      <c r="F2901" s="49"/>
      <c r="G2901" s="49" t="s">
        <v>989</v>
      </c>
      <c r="H2901" s="49"/>
      <c r="I2901" s="49"/>
      <c r="J2901" s="49" t="s">
        <v>984</v>
      </c>
      <c r="L2901" t="e">
        <v>#VALUE!</v>
      </c>
      <c r="M2901">
        <f t="shared" si="45"/>
        <v>0</v>
      </c>
    </row>
    <row r="2902" spans="1:13" ht="12.75" customHeight="1" x14ac:dyDescent="0.25">
      <c r="A2902" s="48" t="s">
        <v>8212</v>
      </c>
      <c r="B2902" s="48" t="s">
        <v>8211</v>
      </c>
      <c r="C2902" s="49"/>
      <c r="D2902" s="49"/>
      <c r="E2902" s="49"/>
      <c r="F2902" s="49"/>
      <c r="G2902" s="49" t="s">
        <v>989</v>
      </c>
      <c r="H2902" s="49"/>
      <c r="I2902" s="49"/>
      <c r="J2902" s="49" t="s">
        <v>984</v>
      </c>
      <c r="L2902" t="e">
        <v>#VALUE!</v>
      </c>
      <c r="M2902">
        <f t="shared" si="45"/>
        <v>0</v>
      </c>
    </row>
    <row r="2903" spans="1:13" ht="12.75" customHeight="1" x14ac:dyDescent="0.25">
      <c r="A2903" s="48" t="s">
        <v>8213</v>
      </c>
      <c r="B2903" s="48" t="s">
        <v>8214</v>
      </c>
      <c r="C2903" s="49"/>
      <c r="D2903" s="49"/>
      <c r="E2903" s="49"/>
      <c r="F2903" s="49"/>
      <c r="G2903" s="49" t="s">
        <v>989</v>
      </c>
      <c r="H2903" s="49"/>
      <c r="I2903" s="49"/>
      <c r="J2903" s="49" t="s">
        <v>984</v>
      </c>
      <c r="L2903" t="e">
        <v>#VALUE!</v>
      </c>
      <c r="M2903">
        <f t="shared" si="45"/>
        <v>0</v>
      </c>
    </row>
    <row r="2904" spans="1:13" ht="12.75" customHeight="1" x14ac:dyDescent="0.25">
      <c r="A2904" s="48" t="s">
        <v>8215</v>
      </c>
      <c r="B2904" s="48" t="s">
        <v>8214</v>
      </c>
      <c r="C2904" s="49"/>
      <c r="D2904" s="49"/>
      <c r="E2904" s="49"/>
      <c r="F2904" s="49"/>
      <c r="G2904" s="49" t="s">
        <v>989</v>
      </c>
      <c r="H2904" s="49"/>
      <c r="I2904" s="49"/>
      <c r="J2904" s="49" t="s">
        <v>984</v>
      </c>
      <c r="L2904" t="e">
        <v>#VALUE!</v>
      </c>
      <c r="M2904">
        <f t="shared" si="45"/>
        <v>0</v>
      </c>
    </row>
    <row r="2905" spans="1:13" ht="12.75" customHeight="1" x14ac:dyDescent="0.25">
      <c r="A2905" s="48" t="s">
        <v>8216</v>
      </c>
      <c r="B2905" s="48" t="s">
        <v>8217</v>
      </c>
      <c r="C2905" s="49"/>
      <c r="D2905" s="49"/>
      <c r="E2905" s="49"/>
      <c r="F2905" s="49"/>
      <c r="G2905" s="49" t="s">
        <v>989</v>
      </c>
      <c r="H2905" s="49"/>
      <c r="I2905" s="49"/>
      <c r="J2905" s="49" t="s">
        <v>984</v>
      </c>
      <c r="L2905" t="e">
        <v>#VALUE!</v>
      </c>
      <c r="M2905">
        <f t="shared" si="45"/>
        <v>0</v>
      </c>
    </row>
    <row r="2906" spans="1:13" ht="12.75" customHeight="1" x14ac:dyDescent="0.25">
      <c r="A2906" s="48" t="s">
        <v>8218</v>
      </c>
      <c r="B2906" s="48" t="s">
        <v>8219</v>
      </c>
      <c r="C2906" s="49"/>
      <c r="D2906" s="49"/>
      <c r="E2906" s="49"/>
      <c r="F2906" s="49"/>
      <c r="G2906" s="49" t="s">
        <v>989</v>
      </c>
      <c r="H2906" s="49"/>
      <c r="I2906" s="49"/>
      <c r="J2906" s="49" t="s">
        <v>984</v>
      </c>
      <c r="L2906" t="e">
        <v>#VALUE!</v>
      </c>
      <c r="M2906">
        <f t="shared" si="45"/>
        <v>0</v>
      </c>
    </row>
    <row r="2907" spans="1:13" ht="12.75" customHeight="1" x14ac:dyDescent="0.25">
      <c r="A2907" s="48" t="s">
        <v>8220</v>
      </c>
      <c r="B2907" s="48" t="s">
        <v>8221</v>
      </c>
      <c r="C2907" s="49"/>
      <c r="D2907" s="49"/>
      <c r="E2907" s="49"/>
      <c r="F2907" s="49"/>
      <c r="G2907" s="49" t="s">
        <v>989</v>
      </c>
      <c r="H2907" s="49"/>
      <c r="I2907" s="49"/>
      <c r="J2907" s="49" t="s">
        <v>984</v>
      </c>
      <c r="L2907" t="e">
        <v>#VALUE!</v>
      </c>
      <c r="M2907">
        <f t="shared" si="45"/>
        <v>0</v>
      </c>
    </row>
    <row r="2908" spans="1:13" ht="12.75" customHeight="1" x14ac:dyDescent="0.25">
      <c r="A2908" s="48" t="s">
        <v>8222</v>
      </c>
      <c r="B2908" s="48" t="s">
        <v>8221</v>
      </c>
      <c r="C2908" s="49"/>
      <c r="D2908" s="49"/>
      <c r="E2908" s="49"/>
      <c r="F2908" s="49"/>
      <c r="G2908" s="49" t="s">
        <v>989</v>
      </c>
      <c r="H2908" s="49"/>
      <c r="I2908" s="49"/>
      <c r="J2908" s="49" t="s">
        <v>984</v>
      </c>
      <c r="L2908" t="e">
        <v>#VALUE!</v>
      </c>
      <c r="M2908">
        <f t="shared" si="45"/>
        <v>0</v>
      </c>
    </row>
    <row r="2909" spans="1:13" ht="12.75" customHeight="1" x14ac:dyDescent="0.25">
      <c r="A2909" s="48" t="s">
        <v>8223</v>
      </c>
      <c r="B2909" s="48" t="s">
        <v>8224</v>
      </c>
      <c r="C2909" s="49"/>
      <c r="D2909" s="49"/>
      <c r="E2909" s="49"/>
      <c r="F2909" s="49"/>
      <c r="G2909" s="49" t="s">
        <v>989</v>
      </c>
      <c r="H2909" s="49"/>
      <c r="I2909" s="49"/>
      <c r="J2909" s="49" t="s">
        <v>984</v>
      </c>
      <c r="L2909" t="e">
        <v>#VALUE!</v>
      </c>
      <c r="M2909">
        <f t="shared" si="45"/>
        <v>0</v>
      </c>
    </row>
    <row r="2910" spans="1:13" ht="12.75" customHeight="1" x14ac:dyDescent="0.25">
      <c r="A2910" s="48" t="s">
        <v>8225</v>
      </c>
      <c r="B2910" s="48" t="s">
        <v>8224</v>
      </c>
      <c r="C2910" s="49"/>
      <c r="D2910" s="49"/>
      <c r="E2910" s="49"/>
      <c r="F2910" s="49"/>
      <c r="G2910" s="49" t="s">
        <v>989</v>
      </c>
      <c r="H2910" s="49"/>
      <c r="I2910" s="49"/>
      <c r="J2910" s="49" t="s">
        <v>984</v>
      </c>
      <c r="L2910" t="e">
        <v>#VALUE!</v>
      </c>
      <c r="M2910">
        <f t="shared" si="45"/>
        <v>0</v>
      </c>
    </row>
    <row r="2911" spans="1:13" ht="12.75" customHeight="1" x14ac:dyDescent="0.25">
      <c r="A2911" s="48" t="s">
        <v>8226</v>
      </c>
      <c r="B2911" s="48" t="s">
        <v>8227</v>
      </c>
      <c r="C2911" s="49"/>
      <c r="D2911" s="49"/>
      <c r="E2911" s="49"/>
      <c r="F2911" s="49"/>
      <c r="G2911" s="49" t="s">
        <v>989</v>
      </c>
      <c r="H2911" s="49"/>
      <c r="I2911" s="49"/>
      <c r="J2911" s="49" t="s">
        <v>984</v>
      </c>
      <c r="L2911" t="e">
        <v>#VALUE!</v>
      </c>
      <c r="M2911">
        <f t="shared" si="45"/>
        <v>0</v>
      </c>
    </row>
    <row r="2912" spans="1:13" ht="12.75" customHeight="1" x14ac:dyDescent="0.25">
      <c r="A2912" s="48" t="s">
        <v>8228</v>
      </c>
      <c r="B2912" s="48" t="s">
        <v>8229</v>
      </c>
      <c r="C2912" s="49"/>
      <c r="D2912" s="49"/>
      <c r="E2912" s="49"/>
      <c r="F2912" s="49"/>
      <c r="G2912" s="49" t="s">
        <v>989</v>
      </c>
      <c r="H2912" s="49"/>
      <c r="I2912" s="49"/>
      <c r="J2912" s="49" t="s">
        <v>984</v>
      </c>
      <c r="L2912" t="e">
        <v>#VALUE!</v>
      </c>
      <c r="M2912">
        <f t="shared" si="45"/>
        <v>0</v>
      </c>
    </row>
    <row r="2913" spans="1:13" ht="12.75" customHeight="1" x14ac:dyDescent="0.25">
      <c r="A2913" s="48" t="s">
        <v>8230</v>
      </c>
      <c r="B2913" s="48" t="s">
        <v>8231</v>
      </c>
      <c r="C2913" s="49"/>
      <c r="D2913" s="49"/>
      <c r="E2913" s="49"/>
      <c r="F2913" s="49"/>
      <c r="G2913" s="49" t="s">
        <v>989</v>
      </c>
      <c r="H2913" s="49"/>
      <c r="I2913" s="49"/>
      <c r="J2913" s="49" t="s">
        <v>984</v>
      </c>
      <c r="L2913" t="e">
        <v>#VALUE!</v>
      </c>
      <c r="M2913">
        <f t="shared" si="45"/>
        <v>0</v>
      </c>
    </row>
    <row r="2914" spans="1:13" ht="12.75" customHeight="1" x14ac:dyDescent="0.25">
      <c r="A2914" s="48" t="s">
        <v>8232</v>
      </c>
      <c r="B2914" s="48" t="s">
        <v>8231</v>
      </c>
      <c r="C2914" s="49"/>
      <c r="D2914" s="49"/>
      <c r="E2914" s="49"/>
      <c r="F2914" s="49"/>
      <c r="G2914" s="49" t="s">
        <v>989</v>
      </c>
      <c r="H2914" s="49"/>
      <c r="I2914" s="49"/>
      <c r="J2914" s="49" t="s">
        <v>984</v>
      </c>
      <c r="L2914" t="e">
        <v>#VALUE!</v>
      </c>
      <c r="M2914">
        <f t="shared" si="45"/>
        <v>0</v>
      </c>
    </row>
    <row r="2915" spans="1:13" ht="12.75" customHeight="1" x14ac:dyDescent="0.25">
      <c r="A2915" s="48" t="s">
        <v>8233</v>
      </c>
      <c r="B2915" s="48" t="s">
        <v>8231</v>
      </c>
      <c r="C2915" s="49"/>
      <c r="D2915" s="49"/>
      <c r="E2915" s="49"/>
      <c r="F2915" s="49"/>
      <c r="G2915" s="49" t="s">
        <v>989</v>
      </c>
      <c r="H2915" s="49"/>
      <c r="I2915" s="49"/>
      <c r="J2915" s="49" t="s">
        <v>984</v>
      </c>
      <c r="L2915" t="e">
        <v>#VALUE!</v>
      </c>
      <c r="M2915">
        <f t="shared" si="45"/>
        <v>0</v>
      </c>
    </row>
    <row r="2916" spans="1:13" ht="12.75" customHeight="1" x14ac:dyDescent="0.25">
      <c r="A2916" s="48" t="s">
        <v>8234</v>
      </c>
      <c r="B2916" s="48" t="s">
        <v>8235</v>
      </c>
      <c r="C2916" s="49"/>
      <c r="D2916" s="49"/>
      <c r="E2916" s="49"/>
      <c r="F2916" s="49"/>
      <c r="G2916" s="49" t="s">
        <v>989</v>
      </c>
      <c r="H2916" s="49"/>
      <c r="I2916" s="49"/>
      <c r="J2916" s="49" t="s">
        <v>984</v>
      </c>
      <c r="L2916" t="e">
        <v>#VALUE!</v>
      </c>
      <c r="M2916">
        <f t="shared" si="45"/>
        <v>0</v>
      </c>
    </row>
    <row r="2917" spans="1:13" ht="12.75" customHeight="1" x14ac:dyDescent="0.25">
      <c r="A2917" s="48" t="s">
        <v>8236</v>
      </c>
      <c r="B2917" s="48" t="s">
        <v>8235</v>
      </c>
      <c r="C2917" s="49"/>
      <c r="D2917" s="49"/>
      <c r="E2917" s="49"/>
      <c r="F2917" s="49"/>
      <c r="G2917" s="49" t="s">
        <v>989</v>
      </c>
      <c r="H2917" s="49"/>
      <c r="I2917" s="49"/>
      <c r="J2917" s="49" t="s">
        <v>984</v>
      </c>
      <c r="L2917" t="e">
        <v>#VALUE!</v>
      </c>
      <c r="M2917">
        <f t="shared" si="45"/>
        <v>0</v>
      </c>
    </row>
    <row r="2918" spans="1:13" ht="12.75" customHeight="1" x14ac:dyDescent="0.25">
      <c r="A2918" s="48" t="s">
        <v>8237</v>
      </c>
      <c r="B2918" s="48" t="s">
        <v>8238</v>
      </c>
      <c r="C2918" s="49"/>
      <c r="D2918" s="49"/>
      <c r="E2918" s="49"/>
      <c r="F2918" s="49"/>
      <c r="G2918" s="49" t="s">
        <v>989</v>
      </c>
      <c r="H2918" s="49"/>
      <c r="I2918" s="49"/>
      <c r="J2918" s="49" t="s">
        <v>984</v>
      </c>
      <c r="L2918" t="e">
        <v>#VALUE!</v>
      </c>
      <c r="M2918">
        <f t="shared" si="45"/>
        <v>0</v>
      </c>
    </row>
    <row r="2919" spans="1:13" ht="12.75" customHeight="1" x14ac:dyDescent="0.25">
      <c r="A2919" s="48" t="s">
        <v>8239</v>
      </c>
      <c r="B2919" s="48" t="s">
        <v>8238</v>
      </c>
      <c r="C2919" s="49"/>
      <c r="D2919" s="49"/>
      <c r="E2919" s="49"/>
      <c r="F2919" s="49"/>
      <c r="G2919" s="49" t="s">
        <v>989</v>
      </c>
      <c r="H2919" s="49"/>
      <c r="I2919" s="49"/>
      <c r="J2919" s="49" t="s">
        <v>984</v>
      </c>
      <c r="L2919" t="e">
        <v>#VALUE!</v>
      </c>
      <c r="M2919">
        <f t="shared" si="45"/>
        <v>0</v>
      </c>
    </row>
    <row r="2920" spans="1:13" ht="12.75" customHeight="1" x14ac:dyDescent="0.25">
      <c r="A2920" s="48" t="s">
        <v>8240</v>
      </c>
      <c r="B2920" s="48" t="s">
        <v>8241</v>
      </c>
      <c r="C2920" s="49"/>
      <c r="D2920" s="49"/>
      <c r="E2920" s="49"/>
      <c r="F2920" s="49"/>
      <c r="G2920" s="49" t="s">
        <v>989</v>
      </c>
      <c r="H2920" s="49"/>
      <c r="I2920" s="49"/>
      <c r="J2920" s="49" t="s">
        <v>984</v>
      </c>
      <c r="L2920" t="e">
        <v>#VALUE!</v>
      </c>
      <c r="M2920">
        <f t="shared" si="45"/>
        <v>0</v>
      </c>
    </row>
    <row r="2921" spans="1:13" ht="12.75" customHeight="1" x14ac:dyDescent="0.25">
      <c r="A2921" s="48" t="s">
        <v>8242</v>
      </c>
      <c r="B2921" s="48" t="s">
        <v>8243</v>
      </c>
      <c r="C2921" s="49"/>
      <c r="D2921" s="49"/>
      <c r="E2921" s="49"/>
      <c r="F2921" s="49"/>
      <c r="G2921" s="49" t="s">
        <v>989</v>
      </c>
      <c r="H2921" s="49"/>
      <c r="I2921" s="49"/>
      <c r="J2921" s="49" t="s">
        <v>984</v>
      </c>
      <c r="L2921" t="e">
        <v>#VALUE!</v>
      </c>
      <c r="M2921">
        <f t="shared" si="45"/>
        <v>0</v>
      </c>
    </row>
    <row r="2922" spans="1:13" ht="12.75" customHeight="1" x14ac:dyDescent="0.25">
      <c r="A2922" s="48" t="s">
        <v>8244</v>
      </c>
      <c r="B2922" s="48" t="s">
        <v>8245</v>
      </c>
      <c r="C2922" s="49"/>
      <c r="D2922" s="49"/>
      <c r="E2922" s="49"/>
      <c r="F2922" s="49"/>
      <c r="G2922" s="49" t="s">
        <v>989</v>
      </c>
      <c r="H2922" s="49"/>
      <c r="I2922" s="49"/>
      <c r="J2922" s="49" t="s">
        <v>984</v>
      </c>
      <c r="L2922" t="e">
        <v>#VALUE!</v>
      </c>
      <c r="M2922">
        <f t="shared" si="45"/>
        <v>0</v>
      </c>
    </row>
    <row r="2923" spans="1:13" ht="12.75" customHeight="1" x14ac:dyDescent="0.25">
      <c r="A2923" s="48" t="s">
        <v>8246</v>
      </c>
      <c r="B2923" s="48" t="s">
        <v>8245</v>
      </c>
      <c r="C2923" s="49"/>
      <c r="D2923" s="49"/>
      <c r="E2923" s="49"/>
      <c r="F2923" s="49"/>
      <c r="G2923" s="49" t="s">
        <v>989</v>
      </c>
      <c r="H2923" s="49"/>
      <c r="I2923" s="49"/>
      <c r="J2923" s="49" t="s">
        <v>984</v>
      </c>
      <c r="L2923" t="e">
        <v>#VALUE!</v>
      </c>
      <c r="M2923">
        <f t="shared" si="45"/>
        <v>0</v>
      </c>
    </row>
    <row r="2924" spans="1:13" ht="12.75" customHeight="1" x14ac:dyDescent="0.25">
      <c r="A2924" s="48" t="s">
        <v>8247</v>
      </c>
      <c r="B2924" s="48" t="s">
        <v>8245</v>
      </c>
      <c r="C2924" s="49"/>
      <c r="D2924" s="49"/>
      <c r="E2924" s="49"/>
      <c r="F2924" s="49"/>
      <c r="G2924" s="49" t="s">
        <v>989</v>
      </c>
      <c r="H2924" s="49"/>
      <c r="I2924" s="49"/>
      <c r="J2924" s="49" t="s">
        <v>984</v>
      </c>
      <c r="L2924" t="e">
        <v>#VALUE!</v>
      </c>
      <c r="M2924">
        <f t="shared" si="45"/>
        <v>0</v>
      </c>
    </row>
    <row r="2925" spans="1:13" ht="12.75" customHeight="1" x14ac:dyDescent="0.25">
      <c r="A2925" s="48" t="s">
        <v>8248</v>
      </c>
      <c r="B2925" s="48" t="s">
        <v>8249</v>
      </c>
      <c r="C2925" s="49"/>
      <c r="D2925" s="49"/>
      <c r="E2925" s="49"/>
      <c r="F2925" s="49"/>
      <c r="G2925" s="49" t="s">
        <v>989</v>
      </c>
      <c r="H2925" s="49"/>
      <c r="I2925" s="49"/>
      <c r="J2925" s="49" t="s">
        <v>984</v>
      </c>
      <c r="L2925" t="e">
        <v>#VALUE!</v>
      </c>
      <c r="M2925">
        <f t="shared" si="45"/>
        <v>0</v>
      </c>
    </row>
    <row r="2926" spans="1:13" ht="12.75" customHeight="1" x14ac:dyDescent="0.25">
      <c r="A2926" s="48" t="s">
        <v>8250</v>
      </c>
      <c r="B2926" s="48" t="s">
        <v>8249</v>
      </c>
      <c r="C2926" s="49"/>
      <c r="D2926" s="49"/>
      <c r="E2926" s="49"/>
      <c r="F2926" s="49"/>
      <c r="G2926" s="49" t="s">
        <v>989</v>
      </c>
      <c r="H2926" s="49"/>
      <c r="I2926" s="49"/>
      <c r="J2926" s="49" t="s">
        <v>984</v>
      </c>
      <c r="L2926" t="e">
        <v>#VALUE!</v>
      </c>
      <c r="M2926">
        <f t="shared" si="45"/>
        <v>0</v>
      </c>
    </row>
    <row r="2927" spans="1:13" ht="12.75" customHeight="1" x14ac:dyDescent="0.25">
      <c r="A2927" s="48" t="s">
        <v>8251</v>
      </c>
      <c r="B2927" s="48" t="s">
        <v>8252</v>
      </c>
      <c r="C2927" s="49"/>
      <c r="D2927" s="49"/>
      <c r="E2927" s="49"/>
      <c r="F2927" s="49"/>
      <c r="G2927" s="49" t="s">
        <v>989</v>
      </c>
      <c r="H2927" s="49"/>
      <c r="I2927" s="49"/>
      <c r="J2927" s="49" t="s">
        <v>984</v>
      </c>
      <c r="L2927" t="e">
        <v>#VALUE!</v>
      </c>
      <c r="M2927">
        <f t="shared" si="45"/>
        <v>0</v>
      </c>
    </row>
    <row r="2928" spans="1:13" ht="12.75" customHeight="1" x14ac:dyDescent="0.25">
      <c r="A2928" s="48" t="s">
        <v>8253</v>
      </c>
      <c r="B2928" s="48" t="s">
        <v>8254</v>
      </c>
      <c r="C2928" s="49"/>
      <c r="D2928" s="49"/>
      <c r="E2928" s="49"/>
      <c r="F2928" s="49"/>
      <c r="G2928" s="49" t="s">
        <v>989</v>
      </c>
      <c r="H2928" s="49"/>
      <c r="I2928" s="49"/>
      <c r="J2928" s="49" t="s">
        <v>984</v>
      </c>
      <c r="L2928" t="e">
        <v>#VALUE!</v>
      </c>
      <c r="M2928">
        <f t="shared" si="45"/>
        <v>0</v>
      </c>
    </row>
    <row r="2929" spans="1:13" ht="12.75" customHeight="1" x14ac:dyDescent="0.25">
      <c r="A2929" s="48" t="s">
        <v>8255</v>
      </c>
      <c r="B2929" s="48" t="s">
        <v>8256</v>
      </c>
      <c r="C2929" s="49"/>
      <c r="D2929" s="49"/>
      <c r="E2929" s="49"/>
      <c r="F2929" s="49"/>
      <c r="G2929" s="49" t="s">
        <v>989</v>
      </c>
      <c r="H2929" s="49"/>
      <c r="I2929" s="49"/>
      <c r="J2929" s="49" t="s">
        <v>984</v>
      </c>
      <c r="L2929" t="e">
        <v>#VALUE!</v>
      </c>
      <c r="M2929">
        <f t="shared" si="45"/>
        <v>0</v>
      </c>
    </row>
    <row r="2930" spans="1:13" ht="12.75" customHeight="1" x14ac:dyDescent="0.25">
      <c r="A2930" s="48" t="s">
        <v>8257</v>
      </c>
      <c r="B2930" s="48" t="s">
        <v>8258</v>
      </c>
      <c r="C2930" s="49"/>
      <c r="D2930" s="49"/>
      <c r="E2930" s="49"/>
      <c r="F2930" s="49"/>
      <c r="G2930" s="49" t="s">
        <v>989</v>
      </c>
      <c r="H2930" s="49"/>
      <c r="I2930" s="49"/>
      <c r="J2930" s="49" t="s">
        <v>984</v>
      </c>
      <c r="L2930" t="e">
        <v>#VALUE!</v>
      </c>
      <c r="M2930">
        <f t="shared" si="45"/>
        <v>0</v>
      </c>
    </row>
    <row r="2931" spans="1:13" ht="12.75" customHeight="1" x14ac:dyDescent="0.25">
      <c r="A2931" s="48" t="s">
        <v>8259</v>
      </c>
      <c r="B2931" s="48" t="s">
        <v>8260</v>
      </c>
      <c r="C2931" s="49"/>
      <c r="D2931" s="49"/>
      <c r="E2931" s="49"/>
      <c r="F2931" s="49"/>
      <c r="G2931" s="49" t="s">
        <v>989</v>
      </c>
      <c r="H2931" s="49"/>
      <c r="I2931" s="49"/>
      <c r="J2931" s="49" t="s">
        <v>984</v>
      </c>
      <c r="L2931" t="e">
        <v>#VALUE!</v>
      </c>
      <c r="M2931">
        <f t="shared" si="45"/>
        <v>0</v>
      </c>
    </row>
    <row r="2932" spans="1:13" ht="12.75" customHeight="1" x14ac:dyDescent="0.25">
      <c r="A2932" s="48" t="s">
        <v>8261</v>
      </c>
      <c r="B2932" s="48" t="s">
        <v>8260</v>
      </c>
      <c r="C2932" s="49"/>
      <c r="D2932" s="49"/>
      <c r="E2932" s="49"/>
      <c r="F2932" s="49"/>
      <c r="G2932" s="49" t="s">
        <v>989</v>
      </c>
      <c r="H2932" s="49"/>
      <c r="I2932" s="49"/>
      <c r="J2932" s="49" t="s">
        <v>984</v>
      </c>
      <c r="L2932" t="e">
        <v>#VALUE!</v>
      </c>
      <c r="M2932">
        <f t="shared" si="45"/>
        <v>0</v>
      </c>
    </row>
    <row r="2933" spans="1:13" ht="12.75" customHeight="1" x14ac:dyDescent="0.25">
      <c r="A2933" s="48" t="s">
        <v>8262</v>
      </c>
      <c r="B2933" s="48" t="s">
        <v>8263</v>
      </c>
      <c r="C2933" s="49"/>
      <c r="D2933" s="49"/>
      <c r="E2933" s="49"/>
      <c r="F2933" s="49"/>
      <c r="G2933" s="49" t="s">
        <v>989</v>
      </c>
      <c r="H2933" s="49"/>
      <c r="I2933" s="49"/>
      <c r="J2933" s="49" t="s">
        <v>984</v>
      </c>
      <c r="L2933" t="e">
        <v>#VALUE!</v>
      </c>
      <c r="M2933">
        <f t="shared" si="45"/>
        <v>0</v>
      </c>
    </row>
    <row r="2934" spans="1:13" ht="12.75" customHeight="1" x14ac:dyDescent="0.25">
      <c r="A2934" s="48" t="s">
        <v>8264</v>
      </c>
      <c r="B2934" s="48" t="s">
        <v>8265</v>
      </c>
      <c r="C2934" s="49"/>
      <c r="D2934" s="49"/>
      <c r="E2934" s="49"/>
      <c r="F2934" s="49"/>
      <c r="G2934" s="49" t="s">
        <v>989</v>
      </c>
      <c r="H2934" s="49"/>
      <c r="I2934" s="49"/>
      <c r="J2934" s="49" t="s">
        <v>984</v>
      </c>
      <c r="L2934" t="e">
        <v>#VALUE!</v>
      </c>
      <c r="M2934">
        <f t="shared" si="45"/>
        <v>0</v>
      </c>
    </row>
    <row r="2935" spans="1:13" ht="12.75" customHeight="1" x14ac:dyDescent="0.25">
      <c r="A2935" s="48" t="s">
        <v>8266</v>
      </c>
      <c r="B2935" s="48" t="s">
        <v>8265</v>
      </c>
      <c r="C2935" s="49"/>
      <c r="D2935" s="49"/>
      <c r="E2935" s="49"/>
      <c r="F2935" s="49"/>
      <c r="G2935" s="49" t="s">
        <v>989</v>
      </c>
      <c r="H2935" s="49"/>
      <c r="I2935" s="49"/>
      <c r="J2935" s="49" t="s">
        <v>984</v>
      </c>
      <c r="L2935" t="e">
        <v>#VALUE!</v>
      </c>
      <c r="M2935">
        <f t="shared" si="45"/>
        <v>0</v>
      </c>
    </row>
    <row r="2936" spans="1:13" ht="12.75" customHeight="1" x14ac:dyDescent="0.25">
      <c r="A2936" s="48" t="s">
        <v>8267</v>
      </c>
      <c r="B2936" s="48" t="s">
        <v>8268</v>
      </c>
      <c r="C2936" s="49"/>
      <c r="D2936" s="49"/>
      <c r="E2936" s="49"/>
      <c r="F2936" s="49"/>
      <c r="G2936" s="49" t="s">
        <v>989</v>
      </c>
      <c r="H2936" s="49"/>
      <c r="I2936" s="49"/>
      <c r="J2936" s="49" t="s">
        <v>984</v>
      </c>
      <c r="L2936" t="e">
        <v>#VALUE!</v>
      </c>
      <c r="M2936">
        <f t="shared" si="45"/>
        <v>0</v>
      </c>
    </row>
    <row r="2937" spans="1:13" ht="12.75" customHeight="1" x14ac:dyDescent="0.25">
      <c r="A2937" s="48" t="s">
        <v>8269</v>
      </c>
      <c r="B2937" s="48" t="s">
        <v>8270</v>
      </c>
      <c r="C2937" s="49"/>
      <c r="D2937" s="49"/>
      <c r="E2937" s="49"/>
      <c r="F2937" s="49"/>
      <c r="G2937" s="49" t="s">
        <v>989</v>
      </c>
      <c r="H2937" s="49"/>
      <c r="I2937" s="49"/>
      <c r="J2937" s="49" t="s">
        <v>984</v>
      </c>
      <c r="L2937" t="e">
        <v>#VALUE!</v>
      </c>
      <c r="M2937">
        <f t="shared" si="45"/>
        <v>0</v>
      </c>
    </row>
    <row r="2938" spans="1:13" ht="12.75" customHeight="1" x14ac:dyDescent="0.25">
      <c r="A2938" s="48" t="s">
        <v>8271</v>
      </c>
      <c r="B2938" s="48" t="s">
        <v>8272</v>
      </c>
      <c r="C2938" s="49"/>
      <c r="D2938" s="49"/>
      <c r="E2938" s="49"/>
      <c r="F2938" s="49"/>
      <c r="G2938" s="49" t="s">
        <v>989</v>
      </c>
      <c r="H2938" s="49"/>
      <c r="I2938" s="49"/>
      <c r="J2938" s="49" t="s">
        <v>984</v>
      </c>
      <c r="L2938" t="e">
        <v>#VALUE!</v>
      </c>
      <c r="M2938">
        <f t="shared" si="45"/>
        <v>0</v>
      </c>
    </row>
    <row r="2939" spans="1:13" ht="12.75" customHeight="1" x14ac:dyDescent="0.25">
      <c r="A2939" s="48" t="s">
        <v>8273</v>
      </c>
      <c r="B2939" s="48" t="s">
        <v>8274</v>
      </c>
      <c r="C2939" s="49"/>
      <c r="D2939" s="49"/>
      <c r="E2939" s="49"/>
      <c r="F2939" s="49"/>
      <c r="G2939" s="49" t="s">
        <v>989</v>
      </c>
      <c r="H2939" s="49"/>
      <c r="I2939" s="49"/>
      <c r="J2939" s="49" t="s">
        <v>984</v>
      </c>
      <c r="L2939" t="e">
        <v>#VALUE!</v>
      </c>
      <c r="M2939">
        <f t="shared" si="45"/>
        <v>0</v>
      </c>
    </row>
    <row r="2940" spans="1:13" ht="12.75" customHeight="1" x14ac:dyDescent="0.25">
      <c r="A2940" s="48" t="s">
        <v>8275</v>
      </c>
      <c r="B2940" s="48" t="s">
        <v>8274</v>
      </c>
      <c r="C2940" s="49"/>
      <c r="D2940" s="49"/>
      <c r="E2940" s="49"/>
      <c r="F2940" s="49"/>
      <c r="G2940" s="49" t="s">
        <v>989</v>
      </c>
      <c r="H2940" s="49"/>
      <c r="I2940" s="49"/>
      <c r="J2940" s="49" t="s">
        <v>984</v>
      </c>
      <c r="L2940" t="e">
        <v>#VALUE!</v>
      </c>
      <c r="M2940">
        <f t="shared" si="45"/>
        <v>0</v>
      </c>
    </row>
    <row r="2941" spans="1:13" ht="12.75" customHeight="1" x14ac:dyDescent="0.25">
      <c r="A2941" s="48" t="s">
        <v>8276</v>
      </c>
      <c r="B2941" s="48" t="s">
        <v>8277</v>
      </c>
      <c r="C2941" s="49"/>
      <c r="D2941" s="49"/>
      <c r="E2941" s="49"/>
      <c r="F2941" s="49"/>
      <c r="G2941" s="49" t="s">
        <v>989</v>
      </c>
      <c r="H2941" s="49"/>
      <c r="I2941" s="49"/>
      <c r="J2941" s="49" t="s">
        <v>984</v>
      </c>
      <c r="L2941" t="e">
        <v>#VALUE!</v>
      </c>
      <c r="M2941">
        <f t="shared" si="45"/>
        <v>0</v>
      </c>
    </row>
    <row r="2942" spans="1:13" ht="12.75" customHeight="1" x14ac:dyDescent="0.25">
      <c r="A2942" s="48" t="s">
        <v>8278</v>
      </c>
      <c r="B2942" s="48" t="s">
        <v>8279</v>
      </c>
      <c r="C2942" s="49"/>
      <c r="D2942" s="49"/>
      <c r="E2942" s="49"/>
      <c r="F2942" s="49"/>
      <c r="G2942" s="49" t="s">
        <v>989</v>
      </c>
      <c r="H2942" s="49"/>
      <c r="I2942" s="49"/>
      <c r="J2942" s="49" t="s">
        <v>984</v>
      </c>
      <c r="L2942" t="e">
        <v>#VALUE!</v>
      </c>
      <c r="M2942">
        <f t="shared" si="45"/>
        <v>0</v>
      </c>
    </row>
    <row r="2943" spans="1:13" ht="12.75" customHeight="1" x14ac:dyDescent="0.25">
      <c r="A2943" s="47" t="s">
        <v>8197</v>
      </c>
      <c r="B2943" s="85" t="s">
        <v>8198</v>
      </c>
      <c r="C2943" s="86"/>
      <c r="D2943" s="86"/>
      <c r="E2943" s="86"/>
      <c r="L2943">
        <v>108</v>
      </c>
      <c r="M2943">
        <f t="shared" si="45"/>
        <v>0</v>
      </c>
    </row>
    <row r="2944" spans="1:13" ht="12.75" customHeight="1" x14ac:dyDescent="0.25">
      <c r="A2944" s="48" t="s">
        <v>8280</v>
      </c>
      <c r="B2944" s="48" t="s">
        <v>8281</v>
      </c>
      <c r="C2944" s="49"/>
      <c r="D2944" s="49"/>
      <c r="E2944" s="49"/>
      <c r="F2944" s="49"/>
      <c r="G2944" s="49" t="s">
        <v>989</v>
      </c>
      <c r="H2944" s="49"/>
      <c r="I2944" s="49"/>
      <c r="J2944" s="49" t="s">
        <v>984</v>
      </c>
      <c r="L2944" t="e">
        <v>#VALUE!</v>
      </c>
      <c r="M2944">
        <f t="shared" si="45"/>
        <v>0</v>
      </c>
    </row>
    <row r="2945" spans="1:13" ht="12.75" customHeight="1" x14ac:dyDescent="0.25">
      <c r="A2945" s="48" t="s">
        <v>8282</v>
      </c>
      <c r="B2945" s="48" t="s">
        <v>8283</v>
      </c>
      <c r="C2945" s="49"/>
      <c r="D2945" s="49"/>
      <c r="E2945" s="49"/>
      <c r="F2945" s="49"/>
      <c r="G2945" s="49" t="s">
        <v>989</v>
      </c>
      <c r="H2945" s="49"/>
      <c r="I2945" s="49"/>
      <c r="J2945" s="49" t="s">
        <v>984</v>
      </c>
      <c r="L2945" t="e">
        <v>#VALUE!</v>
      </c>
      <c r="M2945">
        <f t="shared" si="45"/>
        <v>0</v>
      </c>
    </row>
    <row r="2946" spans="1:13" ht="12.75" customHeight="1" x14ac:dyDescent="0.25">
      <c r="A2946" s="48" t="s">
        <v>8284</v>
      </c>
      <c r="B2946" s="48" t="s">
        <v>8283</v>
      </c>
      <c r="C2946" s="49"/>
      <c r="D2946" s="49"/>
      <c r="E2946" s="49"/>
      <c r="F2946" s="49"/>
      <c r="G2946" s="49" t="s">
        <v>989</v>
      </c>
      <c r="H2946" s="49"/>
      <c r="I2946" s="49"/>
      <c r="J2946" s="49" t="s">
        <v>984</v>
      </c>
      <c r="L2946" t="e">
        <v>#VALUE!</v>
      </c>
      <c r="M2946">
        <f t="shared" si="45"/>
        <v>0</v>
      </c>
    </row>
    <row r="2947" spans="1:13" ht="12.75" customHeight="1" x14ac:dyDescent="0.25">
      <c r="A2947" s="48" t="s">
        <v>8285</v>
      </c>
      <c r="B2947" s="48" t="s">
        <v>8286</v>
      </c>
      <c r="C2947" s="49"/>
      <c r="D2947" s="49"/>
      <c r="E2947" s="49"/>
      <c r="F2947" s="49"/>
      <c r="G2947" s="49" t="s">
        <v>989</v>
      </c>
      <c r="H2947" s="49"/>
      <c r="I2947" s="49"/>
      <c r="J2947" s="49" t="s">
        <v>984</v>
      </c>
      <c r="L2947" t="e">
        <v>#VALUE!</v>
      </c>
      <c r="M2947">
        <f t="shared" si="45"/>
        <v>0</v>
      </c>
    </row>
    <row r="2948" spans="1:13" ht="12.75" customHeight="1" x14ac:dyDescent="0.25">
      <c r="A2948" s="48" t="s">
        <v>8287</v>
      </c>
      <c r="B2948" s="48" t="s">
        <v>8288</v>
      </c>
      <c r="C2948" s="49"/>
      <c r="D2948" s="49"/>
      <c r="E2948" s="49"/>
      <c r="F2948" s="49"/>
      <c r="G2948" s="49" t="s">
        <v>989</v>
      </c>
      <c r="H2948" s="49"/>
      <c r="I2948" s="49"/>
      <c r="J2948" s="49" t="s">
        <v>984</v>
      </c>
      <c r="L2948" t="e">
        <v>#VALUE!</v>
      </c>
      <c r="M2948">
        <f t="shared" si="45"/>
        <v>0</v>
      </c>
    </row>
    <row r="2949" spans="1:13" ht="12.75" customHeight="1" x14ac:dyDescent="0.25">
      <c r="A2949" s="48" t="s">
        <v>8289</v>
      </c>
      <c r="B2949" s="48" t="s">
        <v>8290</v>
      </c>
      <c r="C2949" s="49"/>
      <c r="D2949" s="49"/>
      <c r="E2949" s="49"/>
      <c r="F2949" s="49"/>
      <c r="G2949" s="49" t="s">
        <v>989</v>
      </c>
      <c r="H2949" s="49"/>
      <c r="I2949" s="49"/>
      <c r="J2949" s="49" t="s">
        <v>984</v>
      </c>
      <c r="L2949" t="e">
        <v>#VALUE!</v>
      </c>
      <c r="M2949">
        <f t="shared" ref="M2949:M3012" si="46">+E2949</f>
        <v>0</v>
      </c>
    </row>
    <row r="2950" spans="1:13" ht="12.75" customHeight="1" x14ac:dyDescent="0.25">
      <c r="A2950" s="48" t="s">
        <v>8291</v>
      </c>
      <c r="B2950" s="48" t="s">
        <v>8292</v>
      </c>
      <c r="C2950" s="49"/>
      <c r="D2950" s="49"/>
      <c r="E2950" s="49"/>
      <c r="F2950" s="49"/>
      <c r="G2950" s="49" t="s">
        <v>989</v>
      </c>
      <c r="H2950" s="49"/>
      <c r="I2950" s="49"/>
      <c r="J2950" s="49" t="s">
        <v>984</v>
      </c>
      <c r="L2950" t="e">
        <v>#VALUE!</v>
      </c>
      <c r="M2950">
        <f t="shared" si="46"/>
        <v>0</v>
      </c>
    </row>
    <row r="2951" spans="1:13" ht="12.75" customHeight="1" x14ac:dyDescent="0.25">
      <c r="A2951" s="48" t="s">
        <v>8293</v>
      </c>
      <c r="B2951" s="48" t="s">
        <v>8294</v>
      </c>
      <c r="C2951" s="49"/>
      <c r="D2951" s="49"/>
      <c r="E2951" s="49"/>
      <c r="F2951" s="49"/>
      <c r="G2951" s="49" t="s">
        <v>989</v>
      </c>
      <c r="H2951" s="49"/>
      <c r="I2951" s="49"/>
      <c r="J2951" s="49" t="s">
        <v>984</v>
      </c>
      <c r="L2951" t="e">
        <v>#VALUE!</v>
      </c>
      <c r="M2951">
        <f t="shared" si="46"/>
        <v>0</v>
      </c>
    </row>
    <row r="2952" spans="1:13" ht="12.75" customHeight="1" x14ac:dyDescent="0.25">
      <c r="A2952" s="48" t="s">
        <v>8295</v>
      </c>
      <c r="B2952" s="48" t="s">
        <v>8296</v>
      </c>
      <c r="C2952" s="49"/>
      <c r="D2952" s="49"/>
      <c r="E2952" s="49"/>
      <c r="F2952" s="49"/>
      <c r="G2952" s="49" t="s">
        <v>989</v>
      </c>
      <c r="H2952" s="49"/>
      <c r="I2952" s="49"/>
      <c r="J2952" s="49" t="s">
        <v>984</v>
      </c>
      <c r="L2952" t="e">
        <v>#VALUE!</v>
      </c>
      <c r="M2952">
        <f t="shared" si="46"/>
        <v>0</v>
      </c>
    </row>
    <row r="2953" spans="1:13" ht="12.75" customHeight="1" x14ac:dyDescent="0.25">
      <c r="A2953" s="48" t="s">
        <v>8297</v>
      </c>
      <c r="B2953" s="48" t="s">
        <v>8298</v>
      </c>
      <c r="C2953" s="49"/>
      <c r="D2953" s="49"/>
      <c r="E2953" s="49"/>
      <c r="F2953" s="49"/>
      <c r="G2953" s="49" t="s">
        <v>989</v>
      </c>
      <c r="H2953" s="49"/>
      <c r="I2953" s="49"/>
      <c r="J2953" s="49" t="s">
        <v>984</v>
      </c>
      <c r="L2953" t="e">
        <v>#VALUE!</v>
      </c>
      <c r="M2953">
        <f t="shared" si="46"/>
        <v>0</v>
      </c>
    </row>
    <row r="2954" spans="1:13" ht="12.75" customHeight="1" x14ac:dyDescent="0.25">
      <c r="A2954" s="48" t="s">
        <v>8299</v>
      </c>
      <c r="B2954" s="48" t="s">
        <v>8300</v>
      </c>
      <c r="C2954" s="49"/>
      <c r="D2954" s="49"/>
      <c r="E2954" s="49"/>
      <c r="F2954" s="49"/>
      <c r="G2954" s="49" t="s">
        <v>989</v>
      </c>
      <c r="H2954" s="49"/>
      <c r="I2954" s="49"/>
      <c r="J2954" s="49" t="s">
        <v>984</v>
      </c>
      <c r="L2954" t="e">
        <v>#VALUE!</v>
      </c>
      <c r="M2954">
        <f t="shared" si="46"/>
        <v>0</v>
      </c>
    </row>
    <row r="2955" spans="1:13" ht="12.75" customHeight="1" x14ac:dyDescent="0.25">
      <c r="A2955" s="48" t="s">
        <v>8301</v>
      </c>
      <c r="B2955" s="48" t="s">
        <v>8302</v>
      </c>
      <c r="C2955" s="49"/>
      <c r="D2955" s="49"/>
      <c r="E2955" s="49"/>
      <c r="F2955" s="49"/>
      <c r="G2955" s="49" t="s">
        <v>989</v>
      </c>
      <c r="H2955" s="49"/>
      <c r="I2955" s="49"/>
      <c r="J2955" s="49" t="s">
        <v>984</v>
      </c>
      <c r="L2955" t="e">
        <v>#VALUE!</v>
      </c>
      <c r="M2955">
        <f t="shared" si="46"/>
        <v>0</v>
      </c>
    </row>
    <row r="2956" spans="1:13" ht="12.75" customHeight="1" x14ac:dyDescent="0.25">
      <c r="A2956" s="48" t="s">
        <v>8303</v>
      </c>
      <c r="B2956" s="48" t="s">
        <v>8304</v>
      </c>
      <c r="C2956" s="49"/>
      <c r="D2956" s="49"/>
      <c r="E2956" s="49"/>
      <c r="F2956" s="49"/>
      <c r="G2956" s="49" t="s">
        <v>989</v>
      </c>
      <c r="H2956" s="49"/>
      <c r="I2956" s="49"/>
      <c r="J2956" s="49" t="s">
        <v>984</v>
      </c>
      <c r="L2956" t="e">
        <v>#VALUE!</v>
      </c>
      <c r="M2956">
        <f t="shared" si="46"/>
        <v>0</v>
      </c>
    </row>
    <row r="2957" spans="1:13" ht="12.75" customHeight="1" x14ac:dyDescent="0.25">
      <c r="A2957" s="48" t="s">
        <v>8305</v>
      </c>
      <c r="B2957" s="48" t="s">
        <v>8306</v>
      </c>
      <c r="C2957" s="49"/>
      <c r="D2957" s="49"/>
      <c r="E2957" s="49"/>
      <c r="F2957" s="49"/>
      <c r="G2957" s="49" t="s">
        <v>989</v>
      </c>
      <c r="H2957" s="49"/>
      <c r="I2957" s="49"/>
      <c r="J2957" s="49" t="s">
        <v>984</v>
      </c>
      <c r="L2957" t="e">
        <v>#VALUE!</v>
      </c>
      <c r="M2957">
        <f t="shared" si="46"/>
        <v>0</v>
      </c>
    </row>
    <row r="2958" spans="1:13" ht="12.75" customHeight="1" x14ac:dyDescent="0.25">
      <c r="A2958" s="48" t="s">
        <v>8307</v>
      </c>
      <c r="B2958" s="48" t="s">
        <v>8308</v>
      </c>
      <c r="C2958" s="49"/>
      <c r="D2958" s="49"/>
      <c r="E2958" s="49"/>
      <c r="F2958" s="49"/>
      <c r="G2958" s="49" t="s">
        <v>989</v>
      </c>
      <c r="H2958" s="49"/>
      <c r="I2958" s="49"/>
      <c r="J2958" s="49" t="s">
        <v>984</v>
      </c>
      <c r="L2958" t="e">
        <v>#VALUE!</v>
      </c>
      <c r="M2958">
        <f t="shared" si="46"/>
        <v>0</v>
      </c>
    </row>
    <row r="2959" spans="1:13" ht="12.75" customHeight="1" x14ac:dyDescent="0.25">
      <c r="C2959" s="49"/>
      <c r="D2959" s="49"/>
      <c r="F2959" s="49"/>
      <c r="I2959" s="49"/>
      <c r="L2959" t="e">
        <v>#VALUE!</v>
      </c>
      <c r="M2959">
        <f t="shared" si="46"/>
        <v>0</v>
      </c>
    </row>
    <row r="2960" spans="1:13" ht="12.75" customHeight="1" x14ac:dyDescent="0.25">
      <c r="A2960" s="47" t="s">
        <v>8309</v>
      </c>
      <c r="B2960" s="47" t="s">
        <v>8310</v>
      </c>
      <c r="L2960">
        <v>11</v>
      </c>
      <c r="M2960">
        <f t="shared" si="46"/>
        <v>0</v>
      </c>
    </row>
    <row r="2961" spans="1:13" ht="12.75" customHeight="1" x14ac:dyDescent="0.25">
      <c r="A2961" s="48" t="s">
        <v>8311</v>
      </c>
      <c r="B2961" s="48" t="s">
        <v>8312</v>
      </c>
      <c r="C2961" s="49"/>
      <c r="D2961" s="49"/>
      <c r="E2961" s="49"/>
      <c r="F2961" s="49"/>
      <c r="G2961" s="49" t="s">
        <v>983</v>
      </c>
      <c r="H2961" s="49"/>
      <c r="I2961" s="49"/>
      <c r="J2961" s="49" t="s">
        <v>984</v>
      </c>
      <c r="L2961">
        <v>11001</v>
      </c>
      <c r="M2961">
        <f t="shared" si="46"/>
        <v>0</v>
      </c>
    </row>
    <row r="2962" spans="1:13" ht="12.75" customHeight="1" x14ac:dyDescent="0.25">
      <c r="A2962" s="48" t="s">
        <v>8313</v>
      </c>
      <c r="B2962" s="48" t="s">
        <v>8314</v>
      </c>
      <c r="C2962" s="49"/>
      <c r="D2962" s="49"/>
      <c r="E2962" s="49"/>
      <c r="F2962" s="49"/>
      <c r="G2962" s="49" t="s">
        <v>983</v>
      </c>
      <c r="H2962" s="49"/>
      <c r="I2962" s="49"/>
      <c r="J2962" s="49" t="s">
        <v>984</v>
      </c>
      <c r="L2962">
        <v>11003</v>
      </c>
      <c r="M2962">
        <f t="shared" si="46"/>
        <v>0</v>
      </c>
    </row>
    <row r="2963" spans="1:13" ht="12.75" customHeight="1" x14ac:dyDescent="0.25">
      <c r="A2963" s="48" t="s">
        <v>8315</v>
      </c>
      <c r="B2963" s="48" t="s">
        <v>8316</v>
      </c>
      <c r="C2963" s="49"/>
      <c r="D2963" s="49"/>
      <c r="E2963" s="49"/>
      <c r="F2963" s="49"/>
      <c r="G2963" s="49" t="s">
        <v>983</v>
      </c>
      <c r="H2963" s="49"/>
      <c r="I2963" s="49"/>
      <c r="J2963" s="49" t="s">
        <v>984</v>
      </c>
      <c r="L2963">
        <v>11004</v>
      </c>
      <c r="M2963">
        <f t="shared" si="46"/>
        <v>0</v>
      </c>
    </row>
    <row r="2964" spans="1:13" ht="12.75" customHeight="1" x14ac:dyDescent="0.25">
      <c r="A2964" s="48" t="s">
        <v>8317</v>
      </c>
      <c r="B2964" s="48" t="s">
        <v>8318</v>
      </c>
      <c r="C2964" s="49"/>
      <c r="D2964" s="49"/>
      <c r="E2964" s="49"/>
      <c r="F2964" s="49"/>
      <c r="G2964" s="49" t="s">
        <v>983</v>
      </c>
      <c r="H2964" s="49"/>
      <c r="I2964" s="49"/>
      <c r="J2964" s="49" t="s">
        <v>984</v>
      </c>
      <c r="L2964">
        <v>11005</v>
      </c>
      <c r="M2964">
        <f t="shared" si="46"/>
        <v>0</v>
      </c>
    </row>
    <row r="2965" spans="1:13" ht="12.75" customHeight="1" x14ac:dyDescent="0.25">
      <c r="A2965" s="48" t="s">
        <v>8319</v>
      </c>
      <c r="B2965" s="48" t="s">
        <v>8320</v>
      </c>
      <c r="C2965" s="49"/>
      <c r="D2965" s="49"/>
      <c r="E2965" s="49"/>
      <c r="F2965" s="49"/>
      <c r="G2965" s="49" t="s">
        <v>983</v>
      </c>
      <c r="H2965" s="49"/>
      <c r="I2965" s="49"/>
      <c r="J2965" s="49" t="s">
        <v>984</v>
      </c>
      <c r="L2965">
        <v>11006</v>
      </c>
      <c r="M2965">
        <f t="shared" si="46"/>
        <v>0</v>
      </c>
    </row>
    <row r="2966" spans="1:13" ht="12.75" customHeight="1" x14ac:dyDescent="0.25">
      <c r="A2966" s="48" t="s">
        <v>8321</v>
      </c>
      <c r="B2966" s="48" t="s">
        <v>8322</v>
      </c>
      <c r="C2966" s="49"/>
      <c r="D2966" s="49"/>
      <c r="E2966" s="49"/>
      <c r="F2966" s="49"/>
      <c r="G2966" s="49" t="s">
        <v>983</v>
      </c>
      <c r="H2966" s="49"/>
      <c r="I2966" s="49"/>
      <c r="J2966" s="49" t="s">
        <v>984</v>
      </c>
      <c r="L2966">
        <v>11007</v>
      </c>
      <c r="M2966">
        <f t="shared" si="46"/>
        <v>0</v>
      </c>
    </row>
    <row r="2967" spans="1:13" ht="12.75" customHeight="1" x14ac:dyDescent="0.25">
      <c r="A2967" s="48" t="s">
        <v>8323</v>
      </c>
      <c r="B2967" s="48" t="s">
        <v>8324</v>
      </c>
      <c r="C2967" s="49"/>
      <c r="D2967" s="49"/>
      <c r="E2967" s="49"/>
      <c r="F2967" s="49"/>
      <c r="G2967" s="49" t="s">
        <v>983</v>
      </c>
      <c r="H2967" s="49"/>
      <c r="I2967" s="49"/>
      <c r="J2967" s="49" t="s">
        <v>984</v>
      </c>
      <c r="L2967">
        <v>11009</v>
      </c>
      <c r="M2967">
        <f t="shared" si="46"/>
        <v>0</v>
      </c>
    </row>
    <row r="2968" spans="1:13" ht="12.75" customHeight="1" x14ac:dyDescent="0.25">
      <c r="A2968" s="48" t="s">
        <v>8325</v>
      </c>
      <c r="B2968" s="48" t="s">
        <v>8326</v>
      </c>
      <c r="C2968" s="49"/>
      <c r="D2968" s="49"/>
      <c r="E2968" s="49"/>
      <c r="F2968" s="49"/>
      <c r="G2968" s="49" t="s">
        <v>983</v>
      </c>
      <c r="H2968" s="49"/>
      <c r="I2968" s="49"/>
      <c r="J2968" s="49" t="s">
        <v>984</v>
      </c>
      <c r="L2968">
        <v>11011</v>
      </c>
      <c r="M2968">
        <f t="shared" si="46"/>
        <v>0</v>
      </c>
    </row>
    <row r="2969" spans="1:13" ht="12.75" customHeight="1" x14ac:dyDescent="0.25">
      <c r="A2969" s="48" t="s">
        <v>8327</v>
      </c>
      <c r="B2969" s="48" t="s">
        <v>8328</v>
      </c>
      <c r="C2969" s="49"/>
      <c r="D2969" s="49"/>
      <c r="E2969" s="49"/>
      <c r="F2969" s="49"/>
      <c r="G2969" s="49" t="s">
        <v>983</v>
      </c>
      <c r="H2969" s="49"/>
      <c r="I2969" s="49"/>
      <c r="J2969" s="49" t="s">
        <v>984</v>
      </c>
      <c r="L2969">
        <v>11013</v>
      </c>
      <c r="M2969">
        <f t="shared" si="46"/>
        <v>0</v>
      </c>
    </row>
    <row r="2970" spans="1:13" ht="12.75" customHeight="1" x14ac:dyDescent="0.25">
      <c r="A2970" s="48" t="s">
        <v>8329</v>
      </c>
      <c r="B2970" s="48" t="s">
        <v>8330</v>
      </c>
      <c r="C2970" s="49"/>
      <c r="D2970" s="49"/>
      <c r="E2970" s="49"/>
      <c r="F2970" s="49"/>
      <c r="G2970" s="49" t="s">
        <v>983</v>
      </c>
      <c r="H2970" s="49"/>
      <c r="I2970" s="49"/>
      <c r="J2970" s="49" t="s">
        <v>984</v>
      </c>
      <c r="L2970">
        <v>11018</v>
      </c>
      <c r="M2970">
        <f t="shared" si="46"/>
        <v>0</v>
      </c>
    </row>
    <row r="2971" spans="1:13" ht="12.75" customHeight="1" x14ac:dyDescent="0.25">
      <c r="A2971" s="48" t="s">
        <v>8331</v>
      </c>
      <c r="B2971" s="48" t="s">
        <v>8332</v>
      </c>
      <c r="C2971" s="49"/>
      <c r="D2971" s="49"/>
      <c r="E2971" s="49"/>
      <c r="F2971" s="49"/>
      <c r="G2971" s="49" t="s">
        <v>983</v>
      </c>
      <c r="H2971" s="49"/>
      <c r="I2971" s="49"/>
      <c r="J2971" s="49" t="s">
        <v>984</v>
      </c>
      <c r="L2971">
        <v>11019</v>
      </c>
      <c r="M2971">
        <f t="shared" si="46"/>
        <v>0</v>
      </c>
    </row>
    <row r="2972" spans="1:13" ht="12.75" customHeight="1" x14ac:dyDescent="0.25">
      <c r="A2972" s="48" t="s">
        <v>8333</v>
      </c>
      <c r="B2972" s="48" t="s">
        <v>8334</v>
      </c>
      <c r="C2972" s="49"/>
      <c r="D2972" s="49"/>
      <c r="E2972" s="49"/>
      <c r="F2972" s="49"/>
      <c r="G2972" s="49" t="s">
        <v>983</v>
      </c>
      <c r="H2972" s="49"/>
      <c r="I2972" s="49"/>
      <c r="J2972" s="49" t="s">
        <v>984</v>
      </c>
      <c r="L2972">
        <v>11020</v>
      </c>
      <c r="M2972">
        <f t="shared" si="46"/>
        <v>0</v>
      </c>
    </row>
    <row r="2973" spans="1:13" ht="12.75" customHeight="1" x14ac:dyDescent="0.25">
      <c r="A2973" s="48" t="s">
        <v>8335</v>
      </c>
      <c r="B2973" s="48" t="s">
        <v>8336</v>
      </c>
      <c r="C2973" s="49"/>
      <c r="D2973" s="49"/>
      <c r="E2973" s="49"/>
      <c r="F2973" s="49"/>
      <c r="G2973" s="49" t="s">
        <v>983</v>
      </c>
      <c r="H2973" s="49"/>
      <c r="I2973" s="49"/>
      <c r="J2973" s="49" t="s">
        <v>984</v>
      </c>
      <c r="L2973">
        <v>11021</v>
      </c>
      <c r="M2973">
        <f t="shared" si="46"/>
        <v>0</v>
      </c>
    </row>
    <row r="2974" spans="1:13" ht="12.75" customHeight="1" x14ac:dyDescent="0.25">
      <c r="C2974" s="49"/>
      <c r="D2974" s="49"/>
      <c r="F2974" s="49"/>
      <c r="I2974" s="49"/>
      <c r="L2974" t="e">
        <v>#VALUE!</v>
      </c>
      <c r="M2974">
        <f t="shared" si="46"/>
        <v>0</v>
      </c>
    </row>
    <row r="2975" spans="1:13" ht="12.75" customHeight="1" x14ac:dyDescent="0.25">
      <c r="A2975" s="47" t="s">
        <v>8337</v>
      </c>
      <c r="B2975" s="85" t="s">
        <v>8338</v>
      </c>
      <c r="C2975" s="86"/>
      <c r="L2975">
        <v>112</v>
      </c>
      <c r="M2975">
        <f t="shared" si="46"/>
        <v>0</v>
      </c>
    </row>
    <row r="2976" spans="1:13" ht="12.75" customHeight="1" x14ac:dyDescent="0.25">
      <c r="A2976" s="48" t="s">
        <v>8339</v>
      </c>
      <c r="B2976" s="48" t="s">
        <v>8340</v>
      </c>
      <c r="C2976" s="49"/>
      <c r="D2976" s="49"/>
      <c r="E2976" s="49"/>
      <c r="F2976" s="49"/>
      <c r="G2976" s="49" t="s">
        <v>989</v>
      </c>
      <c r="H2976" s="49"/>
      <c r="I2976" s="49"/>
      <c r="J2976" s="49" t="s">
        <v>984</v>
      </c>
      <c r="L2976" t="e">
        <v>#VALUE!</v>
      </c>
      <c r="M2976">
        <f t="shared" si="46"/>
        <v>0</v>
      </c>
    </row>
    <row r="2977" spans="1:13" ht="12.75" customHeight="1" x14ac:dyDescent="0.25">
      <c r="A2977" s="48" t="s">
        <v>8341</v>
      </c>
      <c r="B2977" s="48" t="s">
        <v>8340</v>
      </c>
      <c r="C2977" s="49"/>
      <c r="D2977" s="49"/>
      <c r="E2977" s="49"/>
      <c r="F2977" s="49"/>
      <c r="G2977" s="49" t="s">
        <v>989</v>
      </c>
      <c r="H2977" s="49"/>
      <c r="I2977" s="49"/>
      <c r="J2977" s="49" t="s">
        <v>984</v>
      </c>
      <c r="L2977" t="e">
        <v>#VALUE!</v>
      </c>
      <c r="M2977">
        <f t="shared" si="46"/>
        <v>0</v>
      </c>
    </row>
    <row r="2978" spans="1:13" ht="12.75" customHeight="1" x14ac:dyDescent="0.25">
      <c r="A2978" s="48" t="s">
        <v>8342</v>
      </c>
      <c r="B2978" s="48" t="s">
        <v>8340</v>
      </c>
      <c r="C2978" s="49"/>
      <c r="D2978" s="49"/>
      <c r="E2978" s="49"/>
      <c r="F2978" s="49"/>
      <c r="G2978" s="49" t="s">
        <v>989</v>
      </c>
      <c r="H2978" s="49"/>
      <c r="I2978" s="49"/>
      <c r="J2978" s="49" t="s">
        <v>984</v>
      </c>
      <c r="L2978" t="e">
        <v>#VALUE!</v>
      </c>
      <c r="M2978">
        <f t="shared" si="46"/>
        <v>0</v>
      </c>
    </row>
    <row r="2979" spans="1:13" ht="12.75" customHeight="1" x14ac:dyDescent="0.25">
      <c r="A2979" s="48" t="s">
        <v>8343</v>
      </c>
      <c r="B2979" s="48" t="s">
        <v>8344</v>
      </c>
      <c r="C2979" s="49"/>
      <c r="D2979" s="49"/>
      <c r="E2979" s="49"/>
      <c r="F2979" s="49"/>
      <c r="G2979" s="49" t="s">
        <v>989</v>
      </c>
      <c r="H2979" s="49"/>
      <c r="I2979" s="49"/>
      <c r="J2979" s="49" t="s">
        <v>984</v>
      </c>
      <c r="L2979" t="e">
        <v>#VALUE!</v>
      </c>
      <c r="M2979">
        <f t="shared" si="46"/>
        <v>0</v>
      </c>
    </row>
    <row r="2980" spans="1:13" ht="12.75" customHeight="1" x14ac:dyDescent="0.25">
      <c r="A2980" s="48" t="s">
        <v>8345</v>
      </c>
      <c r="B2980" s="48" t="s">
        <v>8344</v>
      </c>
      <c r="C2980" s="49"/>
      <c r="D2980" s="49"/>
      <c r="E2980" s="49"/>
      <c r="F2980" s="49"/>
      <c r="G2980" s="49" t="s">
        <v>989</v>
      </c>
      <c r="H2980" s="49"/>
      <c r="I2980" s="49"/>
      <c r="J2980" s="49" t="s">
        <v>984</v>
      </c>
      <c r="L2980" t="e">
        <v>#VALUE!</v>
      </c>
      <c r="M2980">
        <f t="shared" si="46"/>
        <v>0</v>
      </c>
    </row>
    <row r="2981" spans="1:13" ht="12.75" customHeight="1" x14ac:dyDescent="0.25">
      <c r="A2981" s="48" t="s">
        <v>8346</v>
      </c>
      <c r="B2981" s="48" t="s">
        <v>8344</v>
      </c>
      <c r="C2981" s="49"/>
      <c r="D2981" s="49"/>
      <c r="E2981" s="49"/>
      <c r="F2981" s="49"/>
      <c r="G2981" s="49" t="s">
        <v>989</v>
      </c>
      <c r="H2981" s="49"/>
      <c r="I2981" s="49"/>
      <c r="J2981" s="49" t="s">
        <v>984</v>
      </c>
      <c r="L2981" t="e">
        <v>#VALUE!</v>
      </c>
      <c r="M2981">
        <f t="shared" si="46"/>
        <v>0</v>
      </c>
    </row>
    <row r="2982" spans="1:13" ht="12.75" customHeight="1" x14ac:dyDescent="0.25">
      <c r="A2982" s="48" t="s">
        <v>8347</v>
      </c>
      <c r="B2982" s="48" t="s">
        <v>8348</v>
      </c>
      <c r="C2982" s="49"/>
      <c r="D2982" s="49"/>
      <c r="E2982" s="49"/>
      <c r="F2982" s="49"/>
      <c r="G2982" s="49" t="s">
        <v>989</v>
      </c>
      <c r="H2982" s="49"/>
      <c r="I2982" s="49"/>
      <c r="J2982" s="49" t="s">
        <v>984</v>
      </c>
      <c r="L2982" t="e">
        <v>#VALUE!</v>
      </c>
      <c r="M2982">
        <f t="shared" si="46"/>
        <v>0</v>
      </c>
    </row>
    <row r="2983" spans="1:13" ht="12.75" customHeight="1" x14ac:dyDescent="0.25">
      <c r="A2983" s="48" t="s">
        <v>8349</v>
      </c>
      <c r="B2983" s="48" t="s">
        <v>8350</v>
      </c>
      <c r="C2983" s="49"/>
      <c r="D2983" s="49"/>
      <c r="E2983" s="49"/>
      <c r="F2983" s="49"/>
      <c r="G2983" s="49" t="s">
        <v>989</v>
      </c>
      <c r="H2983" s="49"/>
      <c r="I2983" s="49"/>
      <c r="J2983" s="49" t="s">
        <v>984</v>
      </c>
      <c r="L2983" t="e">
        <v>#VALUE!</v>
      </c>
      <c r="M2983">
        <f t="shared" si="46"/>
        <v>0</v>
      </c>
    </row>
    <row r="2984" spans="1:13" ht="12.75" customHeight="1" x14ac:dyDescent="0.25">
      <c r="A2984" s="48" t="s">
        <v>8351</v>
      </c>
      <c r="B2984" s="48" t="s">
        <v>8350</v>
      </c>
      <c r="C2984" s="49"/>
      <c r="D2984" s="49"/>
      <c r="E2984" s="49"/>
      <c r="F2984" s="49"/>
      <c r="G2984" s="49" t="s">
        <v>989</v>
      </c>
      <c r="H2984" s="49"/>
      <c r="I2984" s="49"/>
      <c r="J2984" s="49" t="s">
        <v>984</v>
      </c>
      <c r="L2984" t="e">
        <v>#VALUE!</v>
      </c>
      <c r="M2984">
        <f t="shared" si="46"/>
        <v>0</v>
      </c>
    </row>
    <row r="2985" spans="1:13" ht="12.75" customHeight="1" x14ac:dyDescent="0.25">
      <c r="A2985" s="48" t="s">
        <v>8352</v>
      </c>
      <c r="B2985" s="48" t="s">
        <v>8350</v>
      </c>
      <c r="C2985" s="49"/>
      <c r="D2985" s="49"/>
      <c r="E2985" s="49"/>
      <c r="F2985" s="49"/>
      <c r="G2985" s="49" t="s">
        <v>989</v>
      </c>
      <c r="H2985" s="49"/>
      <c r="I2985" s="49"/>
      <c r="J2985" s="49" t="s">
        <v>984</v>
      </c>
      <c r="L2985" t="e">
        <v>#VALUE!</v>
      </c>
      <c r="M2985">
        <f t="shared" si="46"/>
        <v>0</v>
      </c>
    </row>
    <row r="2986" spans="1:13" ht="12.75" customHeight="1" x14ac:dyDescent="0.25">
      <c r="A2986" s="48" t="s">
        <v>8353</v>
      </c>
      <c r="B2986" s="48" t="s">
        <v>8354</v>
      </c>
      <c r="C2986" s="49"/>
      <c r="D2986" s="49"/>
      <c r="E2986" s="49"/>
      <c r="F2986" s="49"/>
      <c r="G2986" s="49" t="s">
        <v>989</v>
      </c>
      <c r="H2986" s="49"/>
      <c r="I2986" s="49"/>
      <c r="J2986" s="49" t="s">
        <v>984</v>
      </c>
      <c r="L2986" t="e">
        <v>#VALUE!</v>
      </c>
      <c r="M2986">
        <f t="shared" si="46"/>
        <v>0</v>
      </c>
    </row>
    <row r="2987" spans="1:13" ht="12.75" customHeight="1" x14ac:dyDescent="0.25">
      <c r="A2987" s="48" t="s">
        <v>8355</v>
      </c>
      <c r="B2987" s="48" t="s">
        <v>8354</v>
      </c>
      <c r="C2987" s="49"/>
      <c r="D2987" s="49"/>
      <c r="E2987" s="49"/>
      <c r="F2987" s="49"/>
      <c r="G2987" s="49" t="s">
        <v>989</v>
      </c>
      <c r="H2987" s="49"/>
      <c r="I2987" s="49"/>
      <c r="J2987" s="49" t="s">
        <v>984</v>
      </c>
      <c r="L2987" t="e">
        <v>#VALUE!</v>
      </c>
      <c r="M2987">
        <f t="shared" si="46"/>
        <v>0</v>
      </c>
    </row>
    <row r="2988" spans="1:13" ht="12.75" customHeight="1" x14ac:dyDescent="0.25">
      <c r="A2988" s="48" t="s">
        <v>8356</v>
      </c>
      <c r="B2988" s="48" t="s">
        <v>8354</v>
      </c>
      <c r="C2988" s="49"/>
      <c r="D2988" s="49"/>
      <c r="E2988" s="49"/>
      <c r="F2988" s="49"/>
      <c r="G2988" s="49" t="s">
        <v>989</v>
      </c>
      <c r="H2988" s="49"/>
      <c r="I2988" s="49"/>
      <c r="J2988" s="49" t="s">
        <v>984</v>
      </c>
      <c r="L2988" t="e">
        <v>#VALUE!</v>
      </c>
      <c r="M2988">
        <f t="shared" si="46"/>
        <v>0</v>
      </c>
    </row>
    <row r="2989" spans="1:13" ht="12.75" customHeight="1" x14ac:dyDescent="0.25">
      <c r="A2989" s="48" t="s">
        <v>8357</v>
      </c>
      <c r="B2989" s="48" t="s">
        <v>8358</v>
      </c>
      <c r="C2989" s="49"/>
      <c r="D2989" s="49"/>
      <c r="E2989" s="49"/>
      <c r="F2989" s="49"/>
      <c r="G2989" s="49" t="s">
        <v>989</v>
      </c>
      <c r="H2989" s="49"/>
      <c r="I2989" s="49"/>
      <c r="J2989" s="49" t="s">
        <v>984</v>
      </c>
      <c r="L2989" t="e">
        <v>#VALUE!</v>
      </c>
      <c r="M2989">
        <f t="shared" si="46"/>
        <v>0</v>
      </c>
    </row>
    <row r="2990" spans="1:13" ht="12.75" customHeight="1" x14ac:dyDescent="0.25">
      <c r="A2990" s="48" t="s">
        <v>8359</v>
      </c>
      <c r="B2990" s="48" t="s">
        <v>8358</v>
      </c>
      <c r="C2990" s="49"/>
      <c r="D2990" s="49"/>
      <c r="E2990" s="49"/>
      <c r="F2990" s="49"/>
      <c r="G2990" s="49" t="s">
        <v>989</v>
      </c>
      <c r="H2990" s="49"/>
      <c r="I2990" s="49"/>
      <c r="J2990" s="49" t="s">
        <v>984</v>
      </c>
      <c r="L2990" t="e">
        <v>#VALUE!</v>
      </c>
      <c r="M2990">
        <f t="shared" si="46"/>
        <v>0</v>
      </c>
    </row>
    <row r="2991" spans="1:13" ht="12.75" customHeight="1" x14ac:dyDescent="0.25">
      <c r="A2991" s="48" t="s">
        <v>8360</v>
      </c>
      <c r="B2991" s="48" t="s">
        <v>8358</v>
      </c>
      <c r="C2991" s="49"/>
      <c r="D2991" s="49"/>
      <c r="E2991" s="49"/>
      <c r="F2991" s="49"/>
      <c r="G2991" s="49" t="s">
        <v>989</v>
      </c>
      <c r="H2991" s="49"/>
      <c r="I2991" s="49"/>
      <c r="J2991" s="49" t="s">
        <v>984</v>
      </c>
      <c r="L2991" t="e">
        <v>#VALUE!</v>
      </c>
      <c r="M2991">
        <f t="shared" si="46"/>
        <v>0</v>
      </c>
    </row>
    <row r="2992" spans="1:13" ht="12.75" customHeight="1" x14ac:dyDescent="0.25">
      <c r="A2992" s="48" t="s">
        <v>8361</v>
      </c>
      <c r="B2992" s="48" t="s">
        <v>8362</v>
      </c>
      <c r="C2992" s="49"/>
      <c r="D2992" s="49"/>
      <c r="E2992" s="49"/>
      <c r="F2992" s="49"/>
      <c r="G2992" s="49" t="s">
        <v>989</v>
      </c>
      <c r="H2992" s="49"/>
      <c r="I2992" s="49"/>
      <c r="J2992" s="49" t="s">
        <v>984</v>
      </c>
      <c r="L2992" t="e">
        <v>#VALUE!</v>
      </c>
      <c r="M2992">
        <f t="shared" si="46"/>
        <v>0</v>
      </c>
    </row>
    <row r="2993" spans="1:13" ht="12.75" customHeight="1" x14ac:dyDescent="0.25">
      <c r="A2993" s="48" t="s">
        <v>8363</v>
      </c>
      <c r="B2993" s="48" t="s">
        <v>8362</v>
      </c>
      <c r="C2993" s="49"/>
      <c r="D2993" s="49"/>
      <c r="E2993" s="49"/>
      <c r="F2993" s="49"/>
      <c r="G2993" s="49" t="s">
        <v>989</v>
      </c>
      <c r="H2993" s="49"/>
      <c r="I2993" s="49"/>
      <c r="J2993" s="49" t="s">
        <v>984</v>
      </c>
      <c r="L2993" t="e">
        <v>#VALUE!</v>
      </c>
      <c r="M2993">
        <f t="shared" si="46"/>
        <v>0</v>
      </c>
    </row>
    <row r="2994" spans="1:13" ht="12.75" customHeight="1" x14ac:dyDescent="0.25">
      <c r="A2994" s="48" t="s">
        <v>8364</v>
      </c>
      <c r="B2994" s="48" t="s">
        <v>8362</v>
      </c>
      <c r="C2994" s="49"/>
      <c r="D2994" s="49"/>
      <c r="E2994" s="49"/>
      <c r="F2994" s="49"/>
      <c r="G2994" s="49" t="s">
        <v>989</v>
      </c>
      <c r="H2994" s="49"/>
      <c r="I2994" s="49"/>
      <c r="J2994" s="49" t="s">
        <v>984</v>
      </c>
      <c r="L2994" t="e">
        <v>#VALUE!</v>
      </c>
      <c r="M2994">
        <f t="shared" si="46"/>
        <v>0</v>
      </c>
    </row>
    <row r="2995" spans="1:13" ht="12.75" customHeight="1" x14ac:dyDescent="0.25">
      <c r="A2995" s="48" t="s">
        <v>8365</v>
      </c>
      <c r="B2995" s="48" t="s">
        <v>8362</v>
      </c>
      <c r="C2995" s="49"/>
      <c r="D2995" s="49"/>
      <c r="E2995" s="49"/>
      <c r="F2995" s="49"/>
      <c r="G2995" s="49" t="s">
        <v>989</v>
      </c>
      <c r="H2995" s="49"/>
      <c r="I2995" s="49"/>
      <c r="J2995" s="49" t="s">
        <v>984</v>
      </c>
      <c r="L2995" t="e">
        <v>#VALUE!</v>
      </c>
      <c r="M2995">
        <f t="shared" si="46"/>
        <v>0</v>
      </c>
    </row>
    <row r="2996" spans="1:13" ht="12.75" customHeight="1" x14ac:dyDescent="0.25">
      <c r="A2996" s="48" t="s">
        <v>8366</v>
      </c>
      <c r="B2996" s="48" t="s">
        <v>8367</v>
      </c>
      <c r="C2996" s="49"/>
      <c r="D2996" s="49"/>
      <c r="E2996" s="49"/>
      <c r="F2996" s="49"/>
      <c r="G2996" s="49" t="s">
        <v>989</v>
      </c>
      <c r="H2996" s="49"/>
      <c r="I2996" s="49"/>
      <c r="J2996" s="49" t="s">
        <v>984</v>
      </c>
      <c r="L2996" t="e">
        <v>#VALUE!</v>
      </c>
      <c r="M2996">
        <f t="shared" si="46"/>
        <v>0</v>
      </c>
    </row>
    <row r="2997" spans="1:13" ht="12.75" customHeight="1" x14ac:dyDescent="0.25">
      <c r="A2997" s="48" t="s">
        <v>8368</v>
      </c>
      <c r="B2997" s="48" t="s">
        <v>8367</v>
      </c>
      <c r="C2997" s="49"/>
      <c r="D2997" s="49"/>
      <c r="E2997" s="49"/>
      <c r="F2997" s="49"/>
      <c r="G2997" s="49" t="s">
        <v>989</v>
      </c>
      <c r="H2997" s="49"/>
      <c r="I2997" s="49"/>
      <c r="J2997" s="49" t="s">
        <v>984</v>
      </c>
      <c r="L2997" t="e">
        <v>#VALUE!</v>
      </c>
      <c r="M2997">
        <f t="shared" si="46"/>
        <v>0</v>
      </c>
    </row>
    <row r="2998" spans="1:13" ht="12.75" customHeight="1" x14ac:dyDescent="0.25">
      <c r="A2998" s="48" t="s">
        <v>8369</v>
      </c>
      <c r="B2998" s="48" t="s">
        <v>8370</v>
      </c>
      <c r="C2998" s="49"/>
      <c r="D2998" s="49"/>
      <c r="E2998" s="49"/>
      <c r="F2998" s="49"/>
      <c r="G2998" s="49" t="s">
        <v>989</v>
      </c>
      <c r="H2998" s="49"/>
      <c r="I2998" s="49"/>
      <c r="J2998" s="49" t="s">
        <v>984</v>
      </c>
      <c r="L2998" t="e">
        <v>#VALUE!</v>
      </c>
      <c r="M2998">
        <f t="shared" si="46"/>
        <v>0</v>
      </c>
    </row>
    <row r="2999" spans="1:13" ht="12.75" customHeight="1" x14ac:dyDescent="0.25">
      <c r="A2999" s="48" t="s">
        <v>8371</v>
      </c>
      <c r="B2999" s="48" t="s">
        <v>8372</v>
      </c>
      <c r="C2999" s="49"/>
      <c r="D2999" s="49"/>
      <c r="E2999" s="49"/>
      <c r="F2999" s="49"/>
      <c r="G2999" s="49" t="s">
        <v>989</v>
      </c>
      <c r="H2999" s="49"/>
      <c r="I2999" s="49"/>
      <c r="J2999" s="49" t="s">
        <v>984</v>
      </c>
      <c r="L2999" t="e">
        <v>#VALUE!</v>
      </c>
      <c r="M2999">
        <f t="shared" si="46"/>
        <v>0</v>
      </c>
    </row>
    <row r="3000" spans="1:13" ht="12.75" customHeight="1" x14ac:dyDescent="0.25">
      <c r="A3000" s="48" t="s">
        <v>8373</v>
      </c>
      <c r="B3000" s="48" t="s">
        <v>8374</v>
      </c>
      <c r="C3000" s="49"/>
      <c r="D3000" s="49"/>
      <c r="E3000" s="49"/>
      <c r="F3000" s="49"/>
      <c r="G3000" s="49" t="s">
        <v>989</v>
      </c>
      <c r="H3000" s="49"/>
      <c r="I3000" s="49"/>
      <c r="J3000" s="49" t="s">
        <v>984</v>
      </c>
      <c r="L3000" t="e">
        <v>#VALUE!</v>
      </c>
      <c r="M3000">
        <f t="shared" si="46"/>
        <v>0</v>
      </c>
    </row>
    <row r="3001" spans="1:13" ht="12.75" customHeight="1" x14ac:dyDescent="0.25">
      <c r="A3001" s="47" t="s">
        <v>8337</v>
      </c>
      <c r="B3001" s="85" t="s">
        <v>8338</v>
      </c>
      <c r="C3001" s="86"/>
      <c r="L3001">
        <v>112</v>
      </c>
      <c r="M3001">
        <f t="shared" si="46"/>
        <v>0</v>
      </c>
    </row>
    <row r="3002" spans="1:13" ht="12.75" customHeight="1" x14ac:dyDescent="0.25">
      <c r="A3002" s="48" t="s">
        <v>8375</v>
      </c>
      <c r="B3002" s="48" t="s">
        <v>8376</v>
      </c>
      <c r="C3002" s="49"/>
      <c r="D3002" s="49"/>
      <c r="E3002" s="49"/>
      <c r="F3002" s="49"/>
      <c r="G3002" s="49" t="s">
        <v>989</v>
      </c>
      <c r="H3002" s="49"/>
      <c r="I3002" s="49"/>
      <c r="J3002" s="49" t="s">
        <v>984</v>
      </c>
      <c r="L3002" t="e">
        <v>#VALUE!</v>
      </c>
      <c r="M3002">
        <f t="shared" si="46"/>
        <v>0</v>
      </c>
    </row>
    <row r="3003" spans="1:13" ht="12.75" customHeight="1" x14ac:dyDescent="0.25">
      <c r="C3003" s="49"/>
      <c r="D3003" s="49"/>
      <c r="F3003" s="49"/>
      <c r="I3003" s="49"/>
      <c r="L3003" t="e">
        <v>#VALUE!</v>
      </c>
      <c r="M3003">
        <f t="shared" si="46"/>
        <v>0</v>
      </c>
    </row>
    <row r="3004" spans="1:13" ht="12.75" customHeight="1" x14ac:dyDescent="0.25">
      <c r="A3004" s="47" t="s">
        <v>8377</v>
      </c>
      <c r="C3004" s="85" t="s">
        <v>8378</v>
      </c>
      <c r="D3004" s="86"/>
      <c r="L3004">
        <v>113</v>
      </c>
      <c r="M3004">
        <f t="shared" si="46"/>
        <v>0</v>
      </c>
    </row>
    <row r="3005" spans="1:13" ht="12.75" customHeight="1" x14ac:dyDescent="0.25">
      <c r="A3005" s="48" t="s">
        <v>8379</v>
      </c>
      <c r="B3005" s="48" t="s">
        <v>8380</v>
      </c>
      <c r="C3005" s="49"/>
      <c r="D3005" s="49"/>
      <c r="E3005" s="49"/>
      <c r="F3005" s="49"/>
      <c r="G3005" s="49" t="s">
        <v>989</v>
      </c>
      <c r="H3005" s="49"/>
      <c r="I3005" s="49"/>
      <c r="J3005" s="49" t="s">
        <v>984</v>
      </c>
      <c r="L3005" t="e">
        <v>#VALUE!</v>
      </c>
      <c r="M3005">
        <f t="shared" si="46"/>
        <v>0</v>
      </c>
    </row>
    <row r="3006" spans="1:13" ht="12.75" customHeight="1" x14ac:dyDescent="0.25">
      <c r="A3006" s="48" t="s">
        <v>8381</v>
      </c>
      <c r="B3006" s="48" t="s">
        <v>8380</v>
      </c>
      <c r="C3006" s="49"/>
      <c r="D3006" s="49"/>
      <c r="E3006" s="49"/>
      <c r="F3006" s="49"/>
      <c r="G3006" s="49" t="s">
        <v>989</v>
      </c>
      <c r="H3006" s="49"/>
      <c r="I3006" s="49"/>
      <c r="J3006" s="49" t="s">
        <v>984</v>
      </c>
      <c r="L3006" t="e">
        <v>#VALUE!</v>
      </c>
      <c r="M3006">
        <f t="shared" si="46"/>
        <v>0</v>
      </c>
    </row>
    <row r="3007" spans="1:13" ht="12.75" customHeight="1" x14ac:dyDescent="0.25">
      <c r="A3007" s="48" t="s">
        <v>8382</v>
      </c>
      <c r="B3007" s="48" t="s">
        <v>8383</v>
      </c>
      <c r="C3007" s="49"/>
      <c r="D3007" s="49"/>
      <c r="E3007" s="49"/>
      <c r="F3007" s="49"/>
      <c r="G3007" s="49" t="s">
        <v>989</v>
      </c>
      <c r="H3007" s="49"/>
      <c r="I3007" s="49"/>
      <c r="J3007" s="49" t="s">
        <v>984</v>
      </c>
      <c r="L3007" t="e">
        <v>#VALUE!</v>
      </c>
      <c r="M3007">
        <f t="shared" si="46"/>
        <v>0</v>
      </c>
    </row>
    <row r="3008" spans="1:13" ht="12.75" customHeight="1" x14ac:dyDescent="0.25">
      <c r="A3008" s="48" t="s">
        <v>8384</v>
      </c>
      <c r="B3008" s="48" t="s">
        <v>8383</v>
      </c>
      <c r="C3008" s="49"/>
      <c r="D3008" s="49"/>
      <c r="E3008" s="49"/>
      <c r="F3008" s="49"/>
      <c r="G3008" s="49" t="s">
        <v>989</v>
      </c>
      <c r="H3008" s="49"/>
      <c r="I3008" s="49"/>
      <c r="J3008" s="49" t="s">
        <v>984</v>
      </c>
      <c r="L3008" t="e">
        <v>#VALUE!</v>
      </c>
      <c r="M3008">
        <f t="shared" si="46"/>
        <v>0</v>
      </c>
    </row>
    <row r="3009" spans="1:13" ht="12.75" customHeight="1" x14ac:dyDescent="0.25">
      <c r="A3009" s="48" t="s">
        <v>8385</v>
      </c>
      <c r="B3009" s="48" t="s">
        <v>8386</v>
      </c>
      <c r="C3009" s="49"/>
      <c r="D3009" s="49"/>
      <c r="E3009" s="49"/>
      <c r="F3009" s="49"/>
      <c r="G3009" s="49" t="s">
        <v>989</v>
      </c>
      <c r="H3009" s="49"/>
      <c r="I3009" s="49"/>
      <c r="J3009" s="49" t="s">
        <v>984</v>
      </c>
      <c r="L3009" t="e">
        <v>#VALUE!</v>
      </c>
      <c r="M3009">
        <f t="shared" si="46"/>
        <v>0</v>
      </c>
    </row>
    <row r="3010" spans="1:13" ht="12.75" customHeight="1" x14ac:dyDescent="0.25">
      <c r="A3010" s="48" t="s">
        <v>8387</v>
      </c>
      <c r="B3010" s="48" t="s">
        <v>8388</v>
      </c>
      <c r="C3010" s="50">
        <v>0</v>
      </c>
      <c r="D3010" s="50">
        <v>0</v>
      </c>
      <c r="E3010" s="52">
        <v>0.83</v>
      </c>
      <c r="F3010" s="50">
        <v>0</v>
      </c>
      <c r="G3010" s="49" t="s">
        <v>989</v>
      </c>
      <c r="H3010" s="52">
        <v>0.97</v>
      </c>
      <c r="I3010" s="50">
        <v>0</v>
      </c>
      <c r="J3010" s="49" t="s">
        <v>984</v>
      </c>
      <c r="L3010" t="e">
        <v>#VALUE!</v>
      </c>
      <c r="M3010" s="56">
        <f t="shared" si="46"/>
        <v>0.83</v>
      </c>
    </row>
    <row r="3011" spans="1:13" ht="12.75" customHeight="1" x14ac:dyDescent="0.25">
      <c r="A3011" s="48" t="s">
        <v>8389</v>
      </c>
      <c r="B3011" s="48" t="s">
        <v>8388</v>
      </c>
      <c r="C3011" s="49"/>
      <c r="D3011" s="49"/>
      <c r="E3011" s="49"/>
      <c r="F3011" s="49"/>
      <c r="G3011" s="49" t="s">
        <v>989</v>
      </c>
      <c r="H3011" s="49"/>
      <c r="I3011" s="49"/>
      <c r="J3011" s="49" t="s">
        <v>984</v>
      </c>
      <c r="L3011" t="e">
        <v>#VALUE!</v>
      </c>
      <c r="M3011">
        <f t="shared" si="46"/>
        <v>0</v>
      </c>
    </row>
    <row r="3012" spans="1:13" ht="12.75" customHeight="1" x14ac:dyDescent="0.25">
      <c r="A3012" s="48" t="s">
        <v>8390</v>
      </c>
      <c r="B3012" s="48" t="s">
        <v>8391</v>
      </c>
      <c r="C3012" s="49"/>
      <c r="D3012" s="49"/>
      <c r="E3012" s="49"/>
      <c r="F3012" s="49"/>
      <c r="G3012" s="49" t="s">
        <v>989</v>
      </c>
      <c r="H3012" s="49"/>
      <c r="I3012" s="49"/>
      <c r="J3012" s="49" t="s">
        <v>984</v>
      </c>
      <c r="L3012" t="e">
        <v>#VALUE!</v>
      </c>
      <c r="M3012">
        <f t="shared" si="46"/>
        <v>0</v>
      </c>
    </row>
    <row r="3013" spans="1:13" ht="12.75" customHeight="1" x14ac:dyDescent="0.25">
      <c r="A3013" s="48" t="s">
        <v>8392</v>
      </c>
      <c r="B3013" s="48" t="s">
        <v>8388</v>
      </c>
      <c r="C3013" s="49"/>
      <c r="D3013" s="49"/>
      <c r="E3013" s="49"/>
      <c r="F3013" s="49"/>
      <c r="G3013" s="49" t="s">
        <v>989</v>
      </c>
      <c r="H3013" s="49"/>
      <c r="I3013" s="49"/>
      <c r="J3013" s="49" t="s">
        <v>984</v>
      </c>
      <c r="L3013" t="e">
        <v>#VALUE!</v>
      </c>
      <c r="M3013">
        <f t="shared" ref="M3013:M3076" si="47">+E3013</f>
        <v>0</v>
      </c>
    </row>
    <row r="3014" spans="1:13" ht="12.75" customHeight="1" x14ac:dyDescent="0.25">
      <c r="A3014" s="48" t="s">
        <v>8393</v>
      </c>
      <c r="B3014" s="48" t="s">
        <v>8388</v>
      </c>
      <c r="C3014" s="49"/>
      <c r="D3014" s="49"/>
      <c r="E3014" s="49"/>
      <c r="F3014" s="49"/>
      <c r="G3014" s="49" t="s">
        <v>989</v>
      </c>
      <c r="H3014" s="49"/>
      <c r="I3014" s="49"/>
      <c r="J3014" s="49" t="s">
        <v>984</v>
      </c>
      <c r="L3014" t="e">
        <v>#VALUE!</v>
      </c>
      <c r="M3014">
        <f t="shared" si="47"/>
        <v>0</v>
      </c>
    </row>
    <row r="3015" spans="1:13" ht="12.75" customHeight="1" x14ac:dyDescent="0.25">
      <c r="A3015" s="48" t="s">
        <v>8394</v>
      </c>
      <c r="B3015" s="48" t="s">
        <v>8395</v>
      </c>
      <c r="C3015" s="49"/>
      <c r="D3015" s="49"/>
      <c r="E3015" s="49"/>
      <c r="F3015" s="49"/>
      <c r="G3015" s="49" t="s">
        <v>989</v>
      </c>
      <c r="H3015" s="49"/>
      <c r="I3015" s="49"/>
      <c r="J3015" s="49" t="s">
        <v>984</v>
      </c>
      <c r="L3015" t="e">
        <v>#VALUE!</v>
      </c>
      <c r="M3015">
        <f t="shared" si="47"/>
        <v>0</v>
      </c>
    </row>
    <row r="3016" spans="1:13" ht="12.75" customHeight="1" x14ac:dyDescent="0.25">
      <c r="A3016" s="48" t="s">
        <v>8396</v>
      </c>
      <c r="B3016" s="48" t="s">
        <v>8397</v>
      </c>
      <c r="C3016" s="49"/>
      <c r="D3016" s="49"/>
      <c r="E3016" s="49"/>
      <c r="F3016" s="49"/>
      <c r="G3016" s="49" t="s">
        <v>989</v>
      </c>
      <c r="H3016" s="49"/>
      <c r="I3016" s="49"/>
      <c r="J3016" s="49" t="s">
        <v>984</v>
      </c>
      <c r="L3016" t="e">
        <v>#VALUE!</v>
      </c>
      <c r="M3016">
        <f t="shared" si="47"/>
        <v>0</v>
      </c>
    </row>
    <row r="3017" spans="1:13" ht="12.75" customHeight="1" x14ac:dyDescent="0.25">
      <c r="A3017" s="48" t="s">
        <v>8398</v>
      </c>
      <c r="B3017" s="48" t="s">
        <v>8399</v>
      </c>
      <c r="C3017" s="49"/>
      <c r="D3017" s="49"/>
      <c r="E3017" s="49"/>
      <c r="F3017" s="49"/>
      <c r="G3017" s="49" t="s">
        <v>989</v>
      </c>
      <c r="H3017" s="49"/>
      <c r="I3017" s="49"/>
      <c r="J3017" s="49" t="s">
        <v>984</v>
      </c>
      <c r="L3017" t="e">
        <v>#VALUE!</v>
      </c>
      <c r="M3017">
        <f t="shared" si="47"/>
        <v>0</v>
      </c>
    </row>
    <row r="3018" spans="1:13" ht="12.75" customHeight="1" x14ac:dyDescent="0.25">
      <c r="A3018" s="48" t="s">
        <v>8400</v>
      </c>
      <c r="B3018" s="48" t="s">
        <v>8401</v>
      </c>
      <c r="C3018" s="49"/>
      <c r="D3018" s="49"/>
      <c r="E3018" s="49"/>
      <c r="F3018" s="49"/>
      <c r="G3018" s="49" t="s">
        <v>989</v>
      </c>
      <c r="H3018" s="49"/>
      <c r="I3018" s="49"/>
      <c r="J3018" s="49" t="s">
        <v>984</v>
      </c>
      <c r="L3018" t="e">
        <v>#VALUE!</v>
      </c>
      <c r="M3018">
        <f t="shared" si="47"/>
        <v>0</v>
      </c>
    </row>
    <row r="3019" spans="1:13" ht="12.75" customHeight="1" x14ac:dyDescent="0.25">
      <c r="A3019" s="48" t="s">
        <v>8402</v>
      </c>
      <c r="B3019" s="48" t="s">
        <v>8403</v>
      </c>
      <c r="C3019" s="49"/>
      <c r="D3019" s="49"/>
      <c r="E3019" s="49"/>
      <c r="F3019" s="49"/>
      <c r="G3019" s="49" t="s">
        <v>989</v>
      </c>
      <c r="H3019" s="49"/>
      <c r="I3019" s="49"/>
      <c r="J3019" s="49" t="s">
        <v>984</v>
      </c>
      <c r="L3019" t="e">
        <v>#VALUE!</v>
      </c>
      <c r="M3019">
        <f t="shared" si="47"/>
        <v>0</v>
      </c>
    </row>
    <row r="3020" spans="1:13" ht="12.75" customHeight="1" x14ac:dyDescent="0.25">
      <c r="A3020" s="48" t="s">
        <v>8404</v>
      </c>
      <c r="B3020" s="48" t="s">
        <v>8405</v>
      </c>
      <c r="C3020" s="49"/>
      <c r="D3020" s="49"/>
      <c r="E3020" s="49"/>
      <c r="F3020" s="49"/>
      <c r="G3020" s="49" t="s">
        <v>989</v>
      </c>
      <c r="H3020" s="49"/>
      <c r="I3020" s="49"/>
      <c r="J3020" s="49" t="s">
        <v>984</v>
      </c>
      <c r="L3020" t="e">
        <v>#VALUE!</v>
      </c>
      <c r="M3020">
        <f t="shared" si="47"/>
        <v>0</v>
      </c>
    </row>
    <row r="3021" spans="1:13" ht="12.75" customHeight="1" x14ac:dyDescent="0.25">
      <c r="C3021" s="50">
        <v>0</v>
      </c>
      <c r="D3021" s="50">
        <v>0</v>
      </c>
      <c r="F3021" s="50">
        <v>0</v>
      </c>
      <c r="I3021" s="50">
        <v>0</v>
      </c>
      <c r="L3021" t="e">
        <v>#VALUE!</v>
      </c>
      <c r="M3021">
        <f t="shared" si="47"/>
        <v>0</v>
      </c>
    </row>
    <row r="3022" spans="1:13" ht="12.75" customHeight="1" x14ac:dyDescent="0.25">
      <c r="A3022" s="47" t="s">
        <v>8406</v>
      </c>
      <c r="B3022" s="85" t="s">
        <v>8407</v>
      </c>
      <c r="C3022" s="86"/>
      <c r="D3022" s="86"/>
      <c r="L3022">
        <v>114</v>
      </c>
      <c r="M3022">
        <f t="shared" si="47"/>
        <v>0</v>
      </c>
    </row>
    <row r="3023" spans="1:13" ht="12.75" customHeight="1" x14ac:dyDescent="0.25">
      <c r="A3023" s="48" t="s">
        <v>8408</v>
      </c>
      <c r="B3023" s="48" t="s">
        <v>8409</v>
      </c>
      <c r="C3023" s="49"/>
      <c r="D3023" s="49"/>
      <c r="E3023" s="49"/>
      <c r="F3023" s="49"/>
      <c r="G3023" s="49" t="s">
        <v>989</v>
      </c>
      <c r="H3023" s="49"/>
      <c r="I3023" s="49"/>
      <c r="J3023" s="49" t="s">
        <v>984</v>
      </c>
      <c r="L3023" t="e">
        <v>#VALUE!</v>
      </c>
      <c r="M3023">
        <f t="shared" si="47"/>
        <v>0</v>
      </c>
    </row>
    <row r="3024" spans="1:13" ht="12.75" customHeight="1" x14ac:dyDescent="0.25">
      <c r="A3024" s="48" t="s">
        <v>8410</v>
      </c>
      <c r="B3024" s="48" t="s">
        <v>8411</v>
      </c>
      <c r="C3024" s="49"/>
      <c r="D3024" s="49"/>
      <c r="E3024" s="49"/>
      <c r="F3024" s="49"/>
      <c r="G3024" s="49" t="s">
        <v>989</v>
      </c>
      <c r="H3024" s="49"/>
      <c r="I3024" s="49"/>
      <c r="J3024" s="49" t="s">
        <v>984</v>
      </c>
      <c r="L3024" t="e">
        <v>#VALUE!</v>
      </c>
      <c r="M3024">
        <f t="shared" si="47"/>
        <v>0</v>
      </c>
    </row>
    <row r="3025" spans="1:13" ht="12.75" customHeight="1" x14ac:dyDescent="0.25">
      <c r="A3025" s="48" t="s">
        <v>8412</v>
      </c>
      <c r="B3025" s="48" t="s">
        <v>8413</v>
      </c>
      <c r="C3025" s="49"/>
      <c r="D3025" s="49"/>
      <c r="E3025" s="49"/>
      <c r="F3025" s="49"/>
      <c r="G3025" s="49" t="s">
        <v>989</v>
      </c>
      <c r="H3025" s="49"/>
      <c r="I3025" s="49"/>
      <c r="J3025" s="49" t="s">
        <v>984</v>
      </c>
      <c r="L3025" t="e">
        <v>#VALUE!</v>
      </c>
      <c r="M3025">
        <f t="shared" si="47"/>
        <v>0</v>
      </c>
    </row>
    <row r="3026" spans="1:13" ht="12.75" customHeight="1" x14ac:dyDescent="0.25">
      <c r="A3026" s="48" t="s">
        <v>8414</v>
      </c>
      <c r="B3026" s="48" t="s">
        <v>8415</v>
      </c>
      <c r="C3026" s="49"/>
      <c r="D3026" s="49"/>
      <c r="E3026" s="49"/>
      <c r="F3026" s="49"/>
      <c r="G3026" s="49" t="s">
        <v>989</v>
      </c>
      <c r="H3026" s="49"/>
      <c r="I3026" s="49"/>
      <c r="J3026" s="49" t="s">
        <v>984</v>
      </c>
      <c r="L3026" t="e">
        <v>#VALUE!</v>
      </c>
      <c r="M3026">
        <f t="shared" si="47"/>
        <v>0</v>
      </c>
    </row>
    <row r="3027" spans="1:13" ht="12.75" customHeight="1" x14ac:dyDescent="0.25">
      <c r="A3027" s="48" t="s">
        <v>8416</v>
      </c>
      <c r="B3027" s="48" t="s">
        <v>8417</v>
      </c>
      <c r="C3027" s="49"/>
      <c r="D3027" s="49"/>
      <c r="E3027" s="49"/>
      <c r="F3027" s="49"/>
      <c r="G3027" s="49" t="s">
        <v>989</v>
      </c>
      <c r="H3027" s="49"/>
      <c r="I3027" s="49"/>
      <c r="J3027" s="49" t="s">
        <v>984</v>
      </c>
      <c r="L3027" t="e">
        <v>#VALUE!</v>
      </c>
      <c r="M3027">
        <f t="shared" si="47"/>
        <v>0</v>
      </c>
    </row>
    <row r="3028" spans="1:13" ht="12.75" customHeight="1" x14ac:dyDescent="0.25">
      <c r="A3028" s="48" t="s">
        <v>8418</v>
      </c>
      <c r="B3028" s="48" t="s">
        <v>8419</v>
      </c>
      <c r="C3028" s="49"/>
      <c r="D3028" s="49"/>
      <c r="E3028" s="49"/>
      <c r="F3028" s="49"/>
      <c r="G3028" s="49" t="s">
        <v>989</v>
      </c>
      <c r="H3028" s="49"/>
      <c r="I3028" s="49"/>
      <c r="J3028" s="49" t="s">
        <v>984</v>
      </c>
      <c r="L3028" t="e">
        <v>#VALUE!</v>
      </c>
      <c r="M3028">
        <f t="shared" si="47"/>
        <v>0</v>
      </c>
    </row>
    <row r="3029" spans="1:13" ht="12.75" customHeight="1" x14ac:dyDescent="0.25">
      <c r="A3029" s="48" t="s">
        <v>8420</v>
      </c>
      <c r="B3029" s="48" t="s">
        <v>8421</v>
      </c>
      <c r="C3029" s="49"/>
      <c r="D3029" s="49"/>
      <c r="E3029" s="49"/>
      <c r="F3029" s="49"/>
      <c r="G3029" s="49" t="s">
        <v>989</v>
      </c>
      <c r="H3029" s="49"/>
      <c r="I3029" s="49"/>
      <c r="J3029" s="49" t="s">
        <v>984</v>
      </c>
      <c r="L3029" t="e">
        <v>#VALUE!</v>
      </c>
      <c r="M3029">
        <f t="shared" si="47"/>
        <v>0</v>
      </c>
    </row>
    <row r="3030" spans="1:13" ht="12.75" customHeight="1" x14ac:dyDescent="0.25">
      <c r="A3030" s="48" t="s">
        <v>8422</v>
      </c>
      <c r="B3030" s="48" t="s">
        <v>8423</v>
      </c>
      <c r="C3030" s="49"/>
      <c r="D3030" s="49"/>
      <c r="E3030" s="49"/>
      <c r="F3030" s="49"/>
      <c r="G3030" s="49" t="s">
        <v>989</v>
      </c>
      <c r="H3030" s="49"/>
      <c r="I3030" s="49"/>
      <c r="J3030" s="49" t="s">
        <v>984</v>
      </c>
      <c r="L3030" t="e">
        <v>#VALUE!</v>
      </c>
      <c r="M3030">
        <f t="shared" si="47"/>
        <v>0</v>
      </c>
    </row>
    <row r="3031" spans="1:13" ht="12.75" customHeight="1" x14ac:dyDescent="0.25">
      <c r="A3031" s="48" t="s">
        <v>8424</v>
      </c>
      <c r="B3031" s="48" t="s">
        <v>8425</v>
      </c>
      <c r="C3031" s="49"/>
      <c r="D3031" s="49"/>
      <c r="E3031" s="49"/>
      <c r="F3031" s="49"/>
      <c r="G3031" s="49" t="s">
        <v>989</v>
      </c>
      <c r="H3031" s="49"/>
      <c r="I3031" s="49"/>
      <c r="J3031" s="49" t="s">
        <v>984</v>
      </c>
      <c r="L3031" t="e">
        <v>#VALUE!</v>
      </c>
      <c r="M3031">
        <f t="shared" si="47"/>
        <v>0</v>
      </c>
    </row>
    <row r="3032" spans="1:13" ht="12.75" customHeight="1" x14ac:dyDescent="0.25">
      <c r="A3032" s="48" t="s">
        <v>8426</v>
      </c>
      <c r="B3032" s="48" t="s">
        <v>8427</v>
      </c>
      <c r="C3032" s="49"/>
      <c r="D3032" s="49"/>
      <c r="E3032" s="49"/>
      <c r="F3032" s="49"/>
      <c r="G3032" s="49" t="s">
        <v>989</v>
      </c>
      <c r="H3032" s="49"/>
      <c r="I3032" s="49"/>
      <c r="J3032" s="49" t="s">
        <v>984</v>
      </c>
      <c r="L3032" t="e">
        <v>#VALUE!</v>
      </c>
      <c r="M3032">
        <f t="shared" si="47"/>
        <v>0</v>
      </c>
    </row>
    <row r="3033" spans="1:13" ht="12.75" customHeight="1" x14ac:dyDescent="0.25">
      <c r="A3033" s="48" t="s">
        <v>8428</v>
      </c>
      <c r="B3033" s="48" t="s">
        <v>8429</v>
      </c>
      <c r="C3033" s="49"/>
      <c r="D3033" s="49"/>
      <c r="E3033" s="49"/>
      <c r="F3033" s="49"/>
      <c r="G3033" s="49" t="s">
        <v>989</v>
      </c>
      <c r="H3033" s="49"/>
      <c r="I3033" s="49"/>
      <c r="J3033" s="49" t="s">
        <v>984</v>
      </c>
      <c r="L3033" t="e">
        <v>#VALUE!</v>
      </c>
      <c r="M3033">
        <f t="shared" si="47"/>
        <v>0</v>
      </c>
    </row>
    <row r="3034" spans="1:13" ht="12.75" customHeight="1" x14ac:dyDescent="0.25">
      <c r="C3034" s="49"/>
      <c r="D3034" s="49"/>
      <c r="F3034" s="49"/>
      <c r="I3034" s="49"/>
      <c r="L3034" t="e">
        <v>#VALUE!</v>
      </c>
      <c r="M3034">
        <f t="shared" si="47"/>
        <v>0</v>
      </c>
    </row>
    <row r="3035" spans="1:13" ht="12.75" customHeight="1" x14ac:dyDescent="0.25">
      <c r="A3035" s="47" t="s">
        <v>8430</v>
      </c>
      <c r="B3035" s="85" t="s">
        <v>8431</v>
      </c>
      <c r="C3035" s="86"/>
      <c r="D3035" s="86"/>
      <c r="L3035">
        <v>117</v>
      </c>
      <c r="M3035">
        <f t="shared" si="47"/>
        <v>0</v>
      </c>
    </row>
    <row r="3036" spans="1:13" ht="12.75" customHeight="1" x14ac:dyDescent="0.25">
      <c r="A3036" s="48" t="s">
        <v>8432</v>
      </c>
      <c r="B3036" s="48" t="s">
        <v>8433</v>
      </c>
      <c r="C3036" s="49"/>
      <c r="D3036" s="49"/>
      <c r="E3036" s="49"/>
      <c r="F3036" s="49"/>
      <c r="G3036" s="49" t="s">
        <v>989</v>
      </c>
      <c r="H3036" s="49"/>
      <c r="I3036" s="49"/>
      <c r="J3036" s="49" t="s">
        <v>984</v>
      </c>
      <c r="L3036" t="e">
        <v>#VALUE!</v>
      </c>
      <c r="M3036">
        <f t="shared" si="47"/>
        <v>0</v>
      </c>
    </row>
    <row r="3037" spans="1:13" ht="12.75" customHeight="1" x14ac:dyDescent="0.25">
      <c r="A3037" s="48" t="s">
        <v>8434</v>
      </c>
      <c r="B3037" s="48" t="s">
        <v>8435</v>
      </c>
      <c r="C3037" s="49"/>
      <c r="D3037" s="49"/>
      <c r="E3037" s="49"/>
      <c r="F3037" s="49"/>
      <c r="G3037" s="49" t="s">
        <v>989</v>
      </c>
      <c r="H3037" s="49"/>
      <c r="I3037" s="49"/>
      <c r="J3037" s="49" t="s">
        <v>984</v>
      </c>
      <c r="L3037" t="e">
        <v>#VALUE!</v>
      </c>
      <c r="M3037">
        <f t="shared" si="47"/>
        <v>0</v>
      </c>
    </row>
    <row r="3038" spans="1:13" ht="12.75" customHeight="1" x14ac:dyDescent="0.25">
      <c r="A3038" s="48" t="s">
        <v>8436</v>
      </c>
      <c r="B3038" s="48" t="s">
        <v>8437</v>
      </c>
      <c r="C3038" s="49"/>
      <c r="D3038" s="49"/>
      <c r="E3038" s="49"/>
      <c r="F3038" s="49"/>
      <c r="G3038" s="49" t="s">
        <v>989</v>
      </c>
      <c r="H3038" s="49"/>
      <c r="I3038" s="49"/>
      <c r="J3038" s="49" t="s">
        <v>984</v>
      </c>
      <c r="L3038" t="e">
        <v>#VALUE!</v>
      </c>
      <c r="M3038">
        <f t="shared" si="47"/>
        <v>0</v>
      </c>
    </row>
    <row r="3039" spans="1:13" ht="12.75" customHeight="1" x14ac:dyDescent="0.25">
      <c r="A3039" s="48" t="s">
        <v>8438</v>
      </c>
      <c r="B3039" s="48" t="s">
        <v>8437</v>
      </c>
      <c r="C3039" s="49"/>
      <c r="D3039" s="49"/>
      <c r="E3039" s="49"/>
      <c r="F3039" s="49"/>
      <c r="G3039" s="49" t="s">
        <v>989</v>
      </c>
      <c r="H3039" s="49"/>
      <c r="I3039" s="49"/>
      <c r="J3039" s="49" t="s">
        <v>984</v>
      </c>
      <c r="L3039" t="e">
        <v>#VALUE!</v>
      </c>
      <c r="M3039">
        <f t="shared" si="47"/>
        <v>0</v>
      </c>
    </row>
    <row r="3040" spans="1:13" ht="12.75" customHeight="1" x14ac:dyDescent="0.25">
      <c r="A3040" s="48" t="s">
        <v>8439</v>
      </c>
      <c r="B3040" s="48" t="s">
        <v>8437</v>
      </c>
      <c r="C3040" s="49"/>
      <c r="D3040" s="49"/>
      <c r="E3040" s="49"/>
      <c r="F3040" s="49"/>
      <c r="G3040" s="49" t="s">
        <v>989</v>
      </c>
      <c r="H3040" s="49"/>
      <c r="I3040" s="49"/>
      <c r="J3040" s="49" t="s">
        <v>984</v>
      </c>
      <c r="L3040" t="e">
        <v>#VALUE!</v>
      </c>
      <c r="M3040">
        <f t="shared" si="47"/>
        <v>0</v>
      </c>
    </row>
    <row r="3041" spans="1:13" ht="12.75" customHeight="1" x14ac:dyDescent="0.25">
      <c r="A3041" s="48" t="s">
        <v>8440</v>
      </c>
      <c r="B3041" s="48" t="s">
        <v>8441</v>
      </c>
      <c r="C3041" s="49"/>
      <c r="D3041" s="49"/>
      <c r="E3041" s="49"/>
      <c r="F3041" s="49"/>
      <c r="G3041" s="49" t="s">
        <v>989</v>
      </c>
      <c r="H3041" s="49"/>
      <c r="I3041" s="49"/>
      <c r="J3041" s="49" t="s">
        <v>984</v>
      </c>
      <c r="L3041" t="e">
        <v>#VALUE!</v>
      </c>
      <c r="M3041">
        <f t="shared" si="47"/>
        <v>0</v>
      </c>
    </row>
    <row r="3042" spans="1:13" ht="12.75" customHeight="1" x14ac:dyDescent="0.25">
      <c r="A3042" s="48" t="s">
        <v>8442</v>
      </c>
      <c r="B3042" s="48" t="s">
        <v>8441</v>
      </c>
      <c r="C3042" s="49"/>
      <c r="D3042" s="49"/>
      <c r="E3042" s="49"/>
      <c r="F3042" s="49"/>
      <c r="G3042" s="49" t="s">
        <v>989</v>
      </c>
      <c r="H3042" s="49"/>
      <c r="I3042" s="49"/>
      <c r="J3042" s="49" t="s">
        <v>984</v>
      </c>
      <c r="L3042" t="e">
        <v>#VALUE!</v>
      </c>
      <c r="M3042">
        <f t="shared" si="47"/>
        <v>0</v>
      </c>
    </row>
    <row r="3043" spans="1:13" ht="12.75" customHeight="1" x14ac:dyDescent="0.25">
      <c r="A3043" s="48" t="s">
        <v>8443</v>
      </c>
      <c r="B3043" s="48" t="s">
        <v>8441</v>
      </c>
      <c r="C3043" s="49"/>
      <c r="D3043" s="49"/>
      <c r="E3043" s="49"/>
      <c r="F3043" s="49"/>
      <c r="G3043" s="49" t="s">
        <v>989</v>
      </c>
      <c r="H3043" s="49"/>
      <c r="I3043" s="49"/>
      <c r="J3043" s="49" t="s">
        <v>984</v>
      </c>
      <c r="L3043" t="e">
        <v>#VALUE!</v>
      </c>
      <c r="M3043">
        <f t="shared" si="47"/>
        <v>0</v>
      </c>
    </row>
    <row r="3044" spans="1:13" ht="12.75" customHeight="1" x14ac:dyDescent="0.25">
      <c r="A3044" s="48" t="s">
        <v>8444</v>
      </c>
      <c r="B3044" s="48" t="s">
        <v>8441</v>
      </c>
      <c r="C3044" s="49"/>
      <c r="D3044" s="49"/>
      <c r="E3044" s="49"/>
      <c r="F3044" s="49"/>
      <c r="G3044" s="49" t="s">
        <v>989</v>
      </c>
      <c r="H3044" s="49"/>
      <c r="I3044" s="49"/>
      <c r="J3044" s="49" t="s">
        <v>984</v>
      </c>
      <c r="L3044" t="e">
        <v>#VALUE!</v>
      </c>
      <c r="M3044">
        <f t="shared" si="47"/>
        <v>0</v>
      </c>
    </row>
    <row r="3045" spans="1:13" ht="12.75" customHeight="1" x14ac:dyDescent="0.25">
      <c r="A3045" s="48" t="s">
        <v>8445</v>
      </c>
      <c r="B3045" s="48" t="s">
        <v>8441</v>
      </c>
      <c r="C3045" s="49"/>
      <c r="D3045" s="49"/>
      <c r="E3045" s="49"/>
      <c r="F3045" s="49"/>
      <c r="G3045" s="49" t="s">
        <v>989</v>
      </c>
      <c r="H3045" s="49"/>
      <c r="I3045" s="49"/>
      <c r="J3045" s="49" t="s">
        <v>984</v>
      </c>
      <c r="L3045" t="e">
        <v>#VALUE!</v>
      </c>
      <c r="M3045">
        <f t="shared" si="47"/>
        <v>0</v>
      </c>
    </row>
    <row r="3046" spans="1:13" ht="12.75" customHeight="1" x14ac:dyDescent="0.25">
      <c r="A3046" s="48" t="s">
        <v>8446</v>
      </c>
      <c r="B3046" s="48" t="s">
        <v>8447</v>
      </c>
      <c r="C3046" s="49"/>
      <c r="D3046" s="49"/>
      <c r="E3046" s="49"/>
      <c r="F3046" s="49"/>
      <c r="G3046" s="49" t="s">
        <v>989</v>
      </c>
      <c r="H3046" s="49"/>
      <c r="I3046" s="49"/>
      <c r="J3046" s="49" t="s">
        <v>984</v>
      </c>
      <c r="L3046" t="e">
        <v>#VALUE!</v>
      </c>
      <c r="M3046">
        <f t="shared" si="47"/>
        <v>0</v>
      </c>
    </row>
    <row r="3047" spans="1:13" ht="12.75" customHeight="1" x14ac:dyDescent="0.25">
      <c r="A3047" s="48" t="s">
        <v>8448</v>
      </c>
      <c r="B3047" s="48" t="s">
        <v>8449</v>
      </c>
      <c r="C3047" s="49"/>
      <c r="D3047" s="49"/>
      <c r="E3047" s="49"/>
      <c r="F3047" s="49"/>
      <c r="G3047" s="49" t="s">
        <v>989</v>
      </c>
      <c r="H3047" s="49"/>
      <c r="I3047" s="49"/>
      <c r="J3047" s="49" t="s">
        <v>984</v>
      </c>
      <c r="L3047" t="e">
        <v>#VALUE!</v>
      </c>
      <c r="M3047">
        <f t="shared" si="47"/>
        <v>0</v>
      </c>
    </row>
    <row r="3048" spans="1:13" ht="12.75" customHeight="1" x14ac:dyDescent="0.25">
      <c r="A3048" s="48" t="s">
        <v>8450</v>
      </c>
      <c r="B3048" s="48" t="s">
        <v>8449</v>
      </c>
      <c r="C3048" s="49"/>
      <c r="D3048" s="49"/>
      <c r="E3048" s="49"/>
      <c r="F3048" s="49"/>
      <c r="G3048" s="49" t="s">
        <v>989</v>
      </c>
      <c r="H3048" s="49"/>
      <c r="I3048" s="49"/>
      <c r="J3048" s="49" t="s">
        <v>984</v>
      </c>
      <c r="L3048" t="e">
        <v>#VALUE!</v>
      </c>
      <c r="M3048">
        <f t="shared" si="47"/>
        <v>0</v>
      </c>
    </row>
    <row r="3049" spans="1:13" ht="12.75" customHeight="1" x14ac:dyDescent="0.25">
      <c r="A3049" s="48" t="s">
        <v>8451</v>
      </c>
      <c r="B3049" s="48" t="s">
        <v>8449</v>
      </c>
      <c r="C3049" s="49"/>
      <c r="D3049" s="49"/>
      <c r="E3049" s="49"/>
      <c r="F3049" s="49"/>
      <c r="G3049" s="49" t="s">
        <v>989</v>
      </c>
      <c r="H3049" s="49"/>
      <c r="I3049" s="49"/>
      <c r="J3049" s="49" t="s">
        <v>984</v>
      </c>
      <c r="L3049" t="e">
        <v>#VALUE!</v>
      </c>
      <c r="M3049">
        <f t="shared" si="47"/>
        <v>0</v>
      </c>
    </row>
    <row r="3050" spans="1:13" ht="12.75" customHeight="1" x14ac:dyDescent="0.25">
      <c r="A3050" s="48" t="s">
        <v>8452</v>
      </c>
      <c r="B3050" s="48" t="s">
        <v>8453</v>
      </c>
      <c r="C3050" s="49"/>
      <c r="D3050" s="49"/>
      <c r="E3050" s="49"/>
      <c r="F3050" s="49"/>
      <c r="G3050" s="49" t="s">
        <v>989</v>
      </c>
      <c r="H3050" s="49"/>
      <c r="I3050" s="49"/>
      <c r="J3050" s="49" t="s">
        <v>984</v>
      </c>
      <c r="L3050" t="e">
        <v>#VALUE!</v>
      </c>
      <c r="M3050">
        <f t="shared" si="47"/>
        <v>0</v>
      </c>
    </row>
    <row r="3051" spans="1:13" ht="12.75" customHeight="1" x14ac:dyDescent="0.25">
      <c r="A3051" s="48" t="s">
        <v>8454</v>
      </c>
      <c r="B3051" s="48" t="s">
        <v>8453</v>
      </c>
      <c r="C3051" s="49"/>
      <c r="D3051" s="49"/>
      <c r="E3051" s="49"/>
      <c r="F3051" s="49"/>
      <c r="G3051" s="49" t="s">
        <v>989</v>
      </c>
      <c r="H3051" s="49"/>
      <c r="I3051" s="49"/>
      <c r="J3051" s="49" t="s">
        <v>984</v>
      </c>
      <c r="L3051" t="e">
        <v>#VALUE!</v>
      </c>
      <c r="M3051">
        <f t="shared" si="47"/>
        <v>0</v>
      </c>
    </row>
    <row r="3052" spans="1:13" ht="12.75" customHeight="1" x14ac:dyDescent="0.25">
      <c r="A3052" s="48" t="s">
        <v>8455</v>
      </c>
      <c r="B3052" s="48" t="s">
        <v>8453</v>
      </c>
      <c r="C3052" s="49"/>
      <c r="D3052" s="49"/>
      <c r="E3052" s="49"/>
      <c r="F3052" s="49"/>
      <c r="G3052" s="49" t="s">
        <v>989</v>
      </c>
      <c r="H3052" s="49"/>
      <c r="I3052" s="49"/>
      <c r="J3052" s="49" t="s">
        <v>984</v>
      </c>
      <c r="L3052" t="e">
        <v>#VALUE!</v>
      </c>
      <c r="M3052">
        <f t="shared" si="47"/>
        <v>0</v>
      </c>
    </row>
    <row r="3053" spans="1:13" ht="12.75" customHeight="1" x14ac:dyDescent="0.25">
      <c r="A3053" s="48" t="s">
        <v>8456</v>
      </c>
      <c r="B3053" s="48" t="s">
        <v>8457</v>
      </c>
      <c r="C3053" s="49"/>
      <c r="D3053" s="49"/>
      <c r="E3053" s="49"/>
      <c r="F3053" s="49"/>
      <c r="G3053" s="49" t="s">
        <v>989</v>
      </c>
      <c r="H3053" s="49"/>
      <c r="I3053" s="49"/>
      <c r="J3053" s="49" t="s">
        <v>984</v>
      </c>
      <c r="L3053" t="e">
        <v>#VALUE!</v>
      </c>
      <c r="M3053">
        <f t="shared" si="47"/>
        <v>0</v>
      </c>
    </row>
    <row r="3054" spans="1:13" ht="12.75" customHeight="1" x14ac:dyDescent="0.25">
      <c r="A3054" s="48" t="s">
        <v>8458</v>
      </c>
      <c r="B3054" s="48" t="s">
        <v>8457</v>
      </c>
      <c r="C3054" s="49"/>
      <c r="D3054" s="49"/>
      <c r="E3054" s="49"/>
      <c r="F3054" s="49"/>
      <c r="G3054" s="49" t="s">
        <v>989</v>
      </c>
      <c r="H3054" s="49"/>
      <c r="I3054" s="49"/>
      <c r="J3054" s="49" t="s">
        <v>984</v>
      </c>
      <c r="L3054" t="e">
        <v>#VALUE!</v>
      </c>
      <c r="M3054">
        <f t="shared" si="47"/>
        <v>0</v>
      </c>
    </row>
    <row r="3055" spans="1:13" ht="12.75" customHeight="1" x14ac:dyDescent="0.25">
      <c r="A3055" s="48" t="s">
        <v>8459</v>
      </c>
      <c r="B3055" s="48" t="s">
        <v>8449</v>
      </c>
      <c r="C3055" s="49"/>
      <c r="D3055" s="49"/>
      <c r="E3055" s="49"/>
      <c r="F3055" s="49"/>
      <c r="G3055" s="49" t="s">
        <v>989</v>
      </c>
      <c r="H3055" s="49"/>
      <c r="I3055" s="49"/>
      <c r="J3055" s="49" t="s">
        <v>984</v>
      </c>
      <c r="L3055" t="e">
        <v>#VALUE!</v>
      </c>
      <c r="M3055">
        <f t="shared" si="47"/>
        <v>0</v>
      </c>
    </row>
    <row r="3056" spans="1:13" ht="12.75" customHeight="1" x14ac:dyDescent="0.25">
      <c r="A3056" s="48" t="s">
        <v>8460</v>
      </c>
      <c r="B3056" s="48" t="s">
        <v>8449</v>
      </c>
      <c r="C3056" s="49"/>
      <c r="D3056" s="49"/>
      <c r="E3056" s="49"/>
      <c r="F3056" s="49"/>
      <c r="G3056" s="49" t="s">
        <v>989</v>
      </c>
      <c r="H3056" s="49"/>
      <c r="I3056" s="49"/>
      <c r="J3056" s="49" t="s">
        <v>984</v>
      </c>
      <c r="L3056" t="e">
        <v>#VALUE!</v>
      </c>
      <c r="M3056">
        <f t="shared" si="47"/>
        <v>0</v>
      </c>
    </row>
    <row r="3057" spans="1:13" ht="12.75" customHeight="1" x14ac:dyDescent="0.25">
      <c r="A3057" s="48" t="s">
        <v>8461</v>
      </c>
      <c r="B3057" s="48" t="s">
        <v>8462</v>
      </c>
      <c r="C3057" s="49"/>
      <c r="D3057" s="49"/>
      <c r="E3057" s="49"/>
      <c r="F3057" s="49"/>
      <c r="G3057" s="49" t="s">
        <v>989</v>
      </c>
      <c r="H3057" s="49"/>
      <c r="I3057" s="49"/>
      <c r="J3057" s="49" t="s">
        <v>984</v>
      </c>
      <c r="L3057" t="e">
        <v>#VALUE!</v>
      </c>
      <c r="M3057">
        <f t="shared" si="47"/>
        <v>0</v>
      </c>
    </row>
    <row r="3058" spans="1:13" ht="12.75" customHeight="1" x14ac:dyDescent="0.25">
      <c r="A3058" s="47" t="s">
        <v>8430</v>
      </c>
      <c r="B3058" s="85" t="s">
        <v>8431</v>
      </c>
      <c r="C3058" s="86"/>
      <c r="D3058" s="86"/>
      <c r="L3058">
        <v>117</v>
      </c>
      <c r="M3058">
        <f t="shared" si="47"/>
        <v>0</v>
      </c>
    </row>
    <row r="3059" spans="1:13" ht="12.75" customHeight="1" x14ac:dyDescent="0.25">
      <c r="A3059" s="48" t="s">
        <v>8463</v>
      </c>
      <c r="B3059" s="48" t="s">
        <v>8462</v>
      </c>
      <c r="C3059" s="49"/>
      <c r="D3059" s="49"/>
      <c r="E3059" s="49"/>
      <c r="F3059" s="49"/>
      <c r="G3059" s="49" t="s">
        <v>989</v>
      </c>
      <c r="H3059" s="49"/>
      <c r="I3059" s="49"/>
      <c r="J3059" s="49" t="s">
        <v>984</v>
      </c>
      <c r="L3059" t="e">
        <v>#VALUE!</v>
      </c>
      <c r="M3059">
        <f t="shared" si="47"/>
        <v>0</v>
      </c>
    </row>
    <row r="3060" spans="1:13" ht="12.75" customHeight="1" x14ac:dyDescent="0.25">
      <c r="A3060" s="48" t="s">
        <v>8464</v>
      </c>
      <c r="B3060" s="48" t="s">
        <v>8462</v>
      </c>
      <c r="C3060" s="49"/>
      <c r="D3060" s="49"/>
      <c r="E3060" s="49"/>
      <c r="F3060" s="49"/>
      <c r="G3060" s="49" t="s">
        <v>989</v>
      </c>
      <c r="H3060" s="49"/>
      <c r="I3060" s="49"/>
      <c r="J3060" s="49" t="s">
        <v>984</v>
      </c>
      <c r="L3060" t="e">
        <v>#VALUE!</v>
      </c>
      <c r="M3060">
        <f t="shared" si="47"/>
        <v>0</v>
      </c>
    </row>
    <row r="3061" spans="1:13" ht="12.75" customHeight="1" x14ac:dyDescent="0.25">
      <c r="A3061" s="48" t="s">
        <v>8465</v>
      </c>
      <c r="B3061" s="48" t="s">
        <v>8466</v>
      </c>
      <c r="C3061" s="49"/>
      <c r="D3061" s="49"/>
      <c r="E3061" s="49"/>
      <c r="F3061" s="49"/>
      <c r="G3061" s="49" t="s">
        <v>989</v>
      </c>
      <c r="H3061" s="49"/>
      <c r="I3061" s="49"/>
      <c r="J3061" s="49" t="s">
        <v>984</v>
      </c>
      <c r="L3061" t="e">
        <v>#VALUE!</v>
      </c>
      <c r="M3061">
        <f t="shared" si="47"/>
        <v>0</v>
      </c>
    </row>
    <row r="3062" spans="1:13" ht="12.75" customHeight="1" x14ac:dyDescent="0.25">
      <c r="A3062" s="48" t="s">
        <v>8467</v>
      </c>
      <c r="B3062" s="48" t="s">
        <v>8468</v>
      </c>
      <c r="C3062" s="49"/>
      <c r="D3062" s="49"/>
      <c r="E3062" s="49"/>
      <c r="F3062" s="49"/>
      <c r="G3062" s="49" t="s">
        <v>989</v>
      </c>
      <c r="H3062" s="49"/>
      <c r="I3062" s="49"/>
      <c r="J3062" s="49" t="s">
        <v>984</v>
      </c>
      <c r="L3062" t="e">
        <v>#VALUE!</v>
      </c>
      <c r="M3062">
        <f t="shared" si="47"/>
        <v>0</v>
      </c>
    </row>
    <row r="3063" spans="1:13" ht="12.75" customHeight="1" x14ac:dyDescent="0.25">
      <c r="A3063" s="48" t="s">
        <v>8469</v>
      </c>
      <c r="B3063" s="48" t="s">
        <v>8470</v>
      </c>
      <c r="C3063" s="49"/>
      <c r="D3063" s="49"/>
      <c r="E3063" s="49"/>
      <c r="F3063" s="49"/>
      <c r="G3063" s="49" t="s">
        <v>989</v>
      </c>
      <c r="H3063" s="49"/>
      <c r="I3063" s="49"/>
      <c r="J3063" s="49" t="s">
        <v>984</v>
      </c>
      <c r="L3063" t="e">
        <v>#VALUE!</v>
      </c>
      <c r="M3063">
        <f t="shared" si="47"/>
        <v>0</v>
      </c>
    </row>
    <row r="3064" spans="1:13" ht="12.75" customHeight="1" x14ac:dyDescent="0.25">
      <c r="A3064" s="48" t="s">
        <v>8471</v>
      </c>
      <c r="B3064" s="48" t="s">
        <v>8472</v>
      </c>
      <c r="C3064" s="49"/>
      <c r="D3064" s="49"/>
      <c r="E3064" s="49"/>
      <c r="F3064" s="49"/>
      <c r="G3064" s="49" t="s">
        <v>989</v>
      </c>
      <c r="H3064" s="49"/>
      <c r="I3064" s="49"/>
      <c r="J3064" s="49" t="s">
        <v>984</v>
      </c>
      <c r="L3064" t="e">
        <v>#VALUE!</v>
      </c>
      <c r="M3064">
        <f t="shared" si="47"/>
        <v>0</v>
      </c>
    </row>
    <row r="3065" spans="1:13" ht="12.75" customHeight="1" x14ac:dyDescent="0.25">
      <c r="A3065" s="48" t="s">
        <v>8473</v>
      </c>
      <c r="B3065" s="48" t="s">
        <v>8462</v>
      </c>
      <c r="C3065" s="49"/>
      <c r="D3065" s="49"/>
      <c r="E3065" s="49"/>
      <c r="F3065" s="49"/>
      <c r="G3065" s="49" t="s">
        <v>989</v>
      </c>
      <c r="H3065" s="49"/>
      <c r="I3065" s="49"/>
      <c r="J3065" s="49" t="s">
        <v>984</v>
      </c>
      <c r="L3065" t="e">
        <v>#VALUE!</v>
      </c>
      <c r="M3065">
        <f t="shared" si="47"/>
        <v>0</v>
      </c>
    </row>
    <row r="3066" spans="1:13" ht="12.75" customHeight="1" x14ac:dyDescent="0.25">
      <c r="A3066" s="48" t="s">
        <v>8474</v>
      </c>
      <c r="B3066" s="48" t="s">
        <v>8475</v>
      </c>
      <c r="C3066" s="49"/>
      <c r="D3066" s="49"/>
      <c r="E3066" s="49"/>
      <c r="F3066" s="49"/>
      <c r="G3066" s="49" t="s">
        <v>989</v>
      </c>
      <c r="H3066" s="49"/>
      <c r="I3066" s="49"/>
      <c r="J3066" s="49" t="s">
        <v>984</v>
      </c>
      <c r="L3066" t="e">
        <v>#VALUE!</v>
      </c>
      <c r="M3066">
        <f t="shared" si="47"/>
        <v>0</v>
      </c>
    </row>
    <row r="3067" spans="1:13" ht="12.75" customHeight="1" x14ac:dyDescent="0.25">
      <c r="A3067" s="48" t="s">
        <v>8476</v>
      </c>
      <c r="B3067" s="48" t="s">
        <v>8475</v>
      </c>
      <c r="C3067" s="49"/>
      <c r="D3067" s="49"/>
      <c r="E3067" s="49"/>
      <c r="F3067" s="49"/>
      <c r="G3067" s="49" t="s">
        <v>989</v>
      </c>
      <c r="H3067" s="49"/>
      <c r="I3067" s="49"/>
      <c r="J3067" s="49" t="s">
        <v>984</v>
      </c>
      <c r="L3067" t="e">
        <v>#VALUE!</v>
      </c>
      <c r="M3067">
        <f t="shared" si="47"/>
        <v>0</v>
      </c>
    </row>
    <row r="3068" spans="1:13" ht="12.75" customHeight="1" x14ac:dyDescent="0.25">
      <c r="A3068" s="48" t="s">
        <v>8477</v>
      </c>
      <c r="B3068" s="48" t="s">
        <v>8475</v>
      </c>
      <c r="C3068" s="49"/>
      <c r="D3068" s="49"/>
      <c r="E3068" s="49"/>
      <c r="F3068" s="49"/>
      <c r="G3068" s="49" t="s">
        <v>989</v>
      </c>
      <c r="H3068" s="49"/>
      <c r="I3068" s="49"/>
      <c r="J3068" s="49" t="s">
        <v>984</v>
      </c>
      <c r="L3068" t="e">
        <v>#VALUE!</v>
      </c>
      <c r="M3068">
        <f t="shared" si="47"/>
        <v>0</v>
      </c>
    </row>
    <row r="3069" spans="1:13" ht="12.75" customHeight="1" x14ac:dyDescent="0.25">
      <c r="A3069" s="48" t="s">
        <v>8478</v>
      </c>
      <c r="B3069" s="48" t="s">
        <v>8479</v>
      </c>
      <c r="C3069" s="49"/>
      <c r="D3069" s="49"/>
      <c r="E3069" s="49"/>
      <c r="F3069" s="49"/>
      <c r="G3069" s="49" t="s">
        <v>989</v>
      </c>
      <c r="H3069" s="49"/>
      <c r="I3069" s="49"/>
      <c r="J3069" s="49" t="s">
        <v>984</v>
      </c>
      <c r="L3069" t="e">
        <v>#VALUE!</v>
      </c>
      <c r="M3069">
        <f t="shared" si="47"/>
        <v>0</v>
      </c>
    </row>
    <row r="3070" spans="1:13" ht="12.75" customHeight="1" x14ac:dyDescent="0.25">
      <c r="A3070" s="48" t="s">
        <v>8480</v>
      </c>
      <c r="B3070" s="48" t="s">
        <v>8479</v>
      </c>
      <c r="C3070" s="49"/>
      <c r="D3070" s="49"/>
      <c r="E3070" s="49"/>
      <c r="F3070" s="49"/>
      <c r="G3070" s="49" t="s">
        <v>989</v>
      </c>
      <c r="H3070" s="49"/>
      <c r="I3070" s="49"/>
      <c r="J3070" s="49" t="s">
        <v>984</v>
      </c>
      <c r="L3070" t="e">
        <v>#VALUE!</v>
      </c>
      <c r="M3070">
        <f t="shared" si="47"/>
        <v>0</v>
      </c>
    </row>
    <row r="3071" spans="1:13" ht="12.75" customHeight="1" x14ac:dyDescent="0.25">
      <c r="A3071" s="48" t="s">
        <v>8481</v>
      </c>
      <c r="B3071" s="48" t="s">
        <v>8479</v>
      </c>
      <c r="C3071" s="49"/>
      <c r="D3071" s="49"/>
      <c r="E3071" s="49"/>
      <c r="F3071" s="49"/>
      <c r="G3071" s="49" t="s">
        <v>989</v>
      </c>
      <c r="H3071" s="49"/>
      <c r="I3071" s="49"/>
      <c r="J3071" s="49" t="s">
        <v>984</v>
      </c>
      <c r="L3071" t="e">
        <v>#VALUE!</v>
      </c>
      <c r="M3071">
        <f t="shared" si="47"/>
        <v>0</v>
      </c>
    </row>
    <row r="3072" spans="1:13" ht="12.75" customHeight="1" x14ac:dyDescent="0.25">
      <c r="A3072" s="48" t="s">
        <v>8482</v>
      </c>
      <c r="B3072" s="48" t="s">
        <v>8483</v>
      </c>
      <c r="C3072" s="49"/>
      <c r="D3072" s="49"/>
      <c r="E3072" s="49"/>
      <c r="F3072" s="49"/>
      <c r="G3072" s="49" t="s">
        <v>989</v>
      </c>
      <c r="H3072" s="49"/>
      <c r="I3072" s="49"/>
      <c r="J3072" s="49" t="s">
        <v>984</v>
      </c>
      <c r="L3072" t="e">
        <v>#VALUE!</v>
      </c>
      <c r="M3072">
        <f t="shared" si="47"/>
        <v>0</v>
      </c>
    </row>
    <row r="3073" spans="1:13" ht="12.75" customHeight="1" x14ac:dyDescent="0.25">
      <c r="A3073" s="48" t="s">
        <v>8484</v>
      </c>
      <c r="B3073" s="48" t="s">
        <v>8475</v>
      </c>
      <c r="C3073" s="49"/>
      <c r="D3073" s="49"/>
      <c r="E3073" s="49"/>
      <c r="F3073" s="49"/>
      <c r="G3073" s="49" t="s">
        <v>989</v>
      </c>
      <c r="H3073" s="49"/>
      <c r="I3073" s="49"/>
      <c r="J3073" s="49" t="s">
        <v>984</v>
      </c>
      <c r="L3073" t="e">
        <v>#VALUE!</v>
      </c>
      <c r="M3073">
        <f t="shared" si="47"/>
        <v>0</v>
      </c>
    </row>
    <row r="3074" spans="1:13" ht="12.75" customHeight="1" x14ac:dyDescent="0.25">
      <c r="A3074" s="48" t="s">
        <v>8485</v>
      </c>
      <c r="B3074" s="48" t="s">
        <v>8475</v>
      </c>
      <c r="C3074" s="49"/>
      <c r="D3074" s="49"/>
      <c r="E3074" s="49"/>
      <c r="F3074" s="49"/>
      <c r="G3074" s="49" t="s">
        <v>989</v>
      </c>
      <c r="H3074" s="49"/>
      <c r="I3074" s="49"/>
      <c r="J3074" s="49" t="s">
        <v>984</v>
      </c>
      <c r="L3074" t="e">
        <v>#VALUE!</v>
      </c>
      <c r="M3074">
        <f t="shared" si="47"/>
        <v>0</v>
      </c>
    </row>
    <row r="3075" spans="1:13" ht="12.75" customHeight="1" x14ac:dyDescent="0.25">
      <c r="A3075" s="48" t="s">
        <v>8486</v>
      </c>
      <c r="B3075" s="48" t="s">
        <v>8487</v>
      </c>
      <c r="C3075" s="49"/>
      <c r="D3075" s="49"/>
      <c r="E3075" s="49"/>
      <c r="F3075" s="49"/>
      <c r="G3075" s="49" t="s">
        <v>989</v>
      </c>
      <c r="H3075" s="49"/>
      <c r="I3075" s="49"/>
      <c r="J3075" s="49" t="s">
        <v>984</v>
      </c>
      <c r="L3075" t="e">
        <v>#VALUE!</v>
      </c>
      <c r="M3075">
        <f t="shared" si="47"/>
        <v>0</v>
      </c>
    </row>
    <row r="3076" spans="1:13" ht="12.75" customHeight="1" x14ac:dyDescent="0.25">
      <c r="A3076" s="48" t="s">
        <v>8488</v>
      </c>
      <c r="B3076" s="48" t="s">
        <v>8487</v>
      </c>
      <c r="C3076" s="49"/>
      <c r="D3076" s="49"/>
      <c r="E3076" s="49"/>
      <c r="F3076" s="49"/>
      <c r="G3076" s="49" t="s">
        <v>989</v>
      </c>
      <c r="H3076" s="49"/>
      <c r="I3076" s="49"/>
      <c r="J3076" s="49" t="s">
        <v>984</v>
      </c>
      <c r="L3076" t="e">
        <v>#VALUE!</v>
      </c>
      <c r="M3076">
        <f t="shared" si="47"/>
        <v>0</v>
      </c>
    </row>
    <row r="3077" spans="1:13" ht="12.75" customHeight="1" x14ac:dyDescent="0.25">
      <c r="A3077" s="48" t="s">
        <v>8489</v>
      </c>
      <c r="B3077" s="48" t="s">
        <v>8490</v>
      </c>
      <c r="C3077" s="49"/>
      <c r="D3077" s="49"/>
      <c r="E3077" s="49"/>
      <c r="F3077" s="49"/>
      <c r="G3077" s="49" t="s">
        <v>989</v>
      </c>
      <c r="H3077" s="49"/>
      <c r="I3077" s="49"/>
      <c r="J3077" s="49" t="s">
        <v>984</v>
      </c>
      <c r="L3077" t="e">
        <v>#VALUE!</v>
      </c>
      <c r="M3077">
        <f t="shared" ref="M3077:M3140" si="48">+E3077</f>
        <v>0</v>
      </c>
    </row>
    <row r="3078" spans="1:13" ht="12.75" customHeight="1" x14ac:dyDescent="0.25">
      <c r="A3078" s="48" t="s">
        <v>8491</v>
      </c>
      <c r="B3078" s="48" t="s">
        <v>8490</v>
      </c>
      <c r="C3078" s="49"/>
      <c r="D3078" s="49"/>
      <c r="E3078" s="49"/>
      <c r="F3078" s="49"/>
      <c r="G3078" s="49" t="s">
        <v>989</v>
      </c>
      <c r="H3078" s="49"/>
      <c r="I3078" s="49"/>
      <c r="J3078" s="49" t="s">
        <v>984</v>
      </c>
      <c r="L3078" t="e">
        <v>#VALUE!</v>
      </c>
      <c r="M3078">
        <f t="shared" si="48"/>
        <v>0</v>
      </c>
    </row>
    <row r="3079" spans="1:13" ht="12.75" customHeight="1" x14ac:dyDescent="0.25">
      <c r="A3079" s="48" t="s">
        <v>8492</v>
      </c>
      <c r="B3079" s="48" t="s">
        <v>8487</v>
      </c>
      <c r="C3079" s="49"/>
      <c r="D3079" s="49"/>
      <c r="E3079" s="49"/>
      <c r="F3079" s="49"/>
      <c r="G3079" s="49" t="s">
        <v>989</v>
      </c>
      <c r="H3079" s="49"/>
      <c r="I3079" s="49"/>
      <c r="J3079" s="49" t="s">
        <v>984</v>
      </c>
      <c r="L3079" t="e">
        <v>#VALUE!</v>
      </c>
      <c r="M3079">
        <f t="shared" si="48"/>
        <v>0</v>
      </c>
    </row>
    <row r="3080" spans="1:13" ht="12.75" customHeight="1" x14ac:dyDescent="0.25">
      <c r="A3080" s="48" t="s">
        <v>8493</v>
      </c>
      <c r="B3080" s="48" t="s">
        <v>8487</v>
      </c>
      <c r="C3080" s="49"/>
      <c r="D3080" s="49"/>
      <c r="E3080" s="49"/>
      <c r="F3080" s="49"/>
      <c r="G3080" s="49" t="s">
        <v>989</v>
      </c>
      <c r="H3080" s="49"/>
      <c r="I3080" s="49"/>
      <c r="J3080" s="49" t="s">
        <v>984</v>
      </c>
      <c r="L3080" t="e">
        <v>#VALUE!</v>
      </c>
      <c r="M3080">
        <f t="shared" si="48"/>
        <v>0</v>
      </c>
    </row>
    <row r="3081" spans="1:13" ht="12.75" customHeight="1" x14ac:dyDescent="0.25">
      <c r="A3081" s="48" t="s">
        <v>8494</v>
      </c>
      <c r="B3081" s="48" t="s">
        <v>8495</v>
      </c>
      <c r="C3081" s="49"/>
      <c r="D3081" s="49"/>
      <c r="E3081" s="49"/>
      <c r="F3081" s="49"/>
      <c r="G3081" s="49" t="s">
        <v>989</v>
      </c>
      <c r="H3081" s="49"/>
      <c r="I3081" s="49"/>
      <c r="J3081" s="49" t="s">
        <v>984</v>
      </c>
      <c r="L3081" t="e">
        <v>#VALUE!</v>
      </c>
      <c r="M3081">
        <f t="shared" si="48"/>
        <v>0</v>
      </c>
    </row>
    <row r="3082" spans="1:13" ht="12.75" customHeight="1" x14ac:dyDescent="0.25">
      <c r="A3082" s="48" t="s">
        <v>8496</v>
      </c>
      <c r="B3082" s="48" t="s">
        <v>8495</v>
      </c>
      <c r="C3082" s="49"/>
      <c r="D3082" s="49"/>
      <c r="E3082" s="49"/>
      <c r="F3082" s="49"/>
      <c r="G3082" s="49" t="s">
        <v>989</v>
      </c>
      <c r="H3082" s="49"/>
      <c r="I3082" s="49"/>
      <c r="J3082" s="49" t="s">
        <v>984</v>
      </c>
      <c r="L3082" t="e">
        <v>#VALUE!</v>
      </c>
      <c r="M3082">
        <f t="shared" si="48"/>
        <v>0</v>
      </c>
    </row>
    <row r="3083" spans="1:13" ht="12.75" customHeight="1" x14ac:dyDescent="0.25">
      <c r="A3083" s="48" t="s">
        <v>8497</v>
      </c>
      <c r="B3083" s="48" t="s">
        <v>8495</v>
      </c>
      <c r="C3083" s="49"/>
      <c r="D3083" s="49"/>
      <c r="E3083" s="49"/>
      <c r="F3083" s="49"/>
      <c r="G3083" s="49" t="s">
        <v>989</v>
      </c>
      <c r="H3083" s="49"/>
      <c r="I3083" s="49"/>
      <c r="J3083" s="49" t="s">
        <v>984</v>
      </c>
      <c r="L3083" t="e">
        <v>#VALUE!</v>
      </c>
      <c r="M3083">
        <f t="shared" si="48"/>
        <v>0</v>
      </c>
    </row>
    <row r="3084" spans="1:13" ht="12.75" customHeight="1" x14ac:dyDescent="0.25">
      <c r="A3084" s="48" t="s">
        <v>8498</v>
      </c>
      <c r="B3084" s="48" t="s">
        <v>8499</v>
      </c>
      <c r="C3084" s="49"/>
      <c r="D3084" s="49"/>
      <c r="E3084" s="49"/>
      <c r="F3084" s="49"/>
      <c r="G3084" s="49" t="s">
        <v>989</v>
      </c>
      <c r="H3084" s="49"/>
      <c r="I3084" s="49"/>
      <c r="J3084" s="49" t="s">
        <v>984</v>
      </c>
      <c r="L3084" t="e">
        <v>#VALUE!</v>
      </c>
      <c r="M3084">
        <f t="shared" si="48"/>
        <v>0</v>
      </c>
    </row>
    <row r="3085" spans="1:13" ht="12.75" customHeight="1" x14ac:dyDescent="0.25">
      <c r="A3085" s="48" t="s">
        <v>8500</v>
      </c>
      <c r="B3085" s="48" t="s">
        <v>8499</v>
      </c>
      <c r="C3085" s="49"/>
      <c r="D3085" s="49"/>
      <c r="E3085" s="49"/>
      <c r="F3085" s="49"/>
      <c r="G3085" s="49" t="s">
        <v>989</v>
      </c>
      <c r="H3085" s="49"/>
      <c r="I3085" s="49"/>
      <c r="J3085" s="49" t="s">
        <v>984</v>
      </c>
      <c r="L3085" t="e">
        <v>#VALUE!</v>
      </c>
      <c r="M3085">
        <f t="shared" si="48"/>
        <v>0</v>
      </c>
    </row>
    <row r="3086" spans="1:13" ht="12.75" customHeight="1" x14ac:dyDescent="0.25">
      <c r="A3086" s="48" t="s">
        <v>8501</v>
      </c>
      <c r="B3086" s="48" t="s">
        <v>8499</v>
      </c>
      <c r="C3086" s="49"/>
      <c r="D3086" s="49"/>
      <c r="E3086" s="49"/>
      <c r="F3086" s="49"/>
      <c r="G3086" s="49" t="s">
        <v>989</v>
      </c>
      <c r="H3086" s="49"/>
      <c r="I3086" s="49"/>
      <c r="J3086" s="49" t="s">
        <v>984</v>
      </c>
      <c r="L3086" t="e">
        <v>#VALUE!</v>
      </c>
      <c r="M3086">
        <f t="shared" si="48"/>
        <v>0</v>
      </c>
    </row>
    <row r="3087" spans="1:13" ht="12.75" customHeight="1" x14ac:dyDescent="0.25">
      <c r="A3087" s="48" t="s">
        <v>8502</v>
      </c>
      <c r="B3087" s="48" t="s">
        <v>8499</v>
      </c>
      <c r="C3087" s="49"/>
      <c r="D3087" s="49"/>
      <c r="E3087" s="49"/>
      <c r="F3087" s="49"/>
      <c r="G3087" s="49" t="s">
        <v>989</v>
      </c>
      <c r="H3087" s="49"/>
      <c r="I3087" s="49"/>
      <c r="J3087" s="49" t="s">
        <v>984</v>
      </c>
      <c r="L3087" t="e">
        <v>#VALUE!</v>
      </c>
      <c r="M3087">
        <f t="shared" si="48"/>
        <v>0</v>
      </c>
    </row>
    <row r="3088" spans="1:13" ht="12.75" customHeight="1" x14ac:dyDescent="0.25">
      <c r="A3088" s="48" t="s">
        <v>8503</v>
      </c>
      <c r="B3088" s="48" t="s">
        <v>8504</v>
      </c>
      <c r="C3088" s="49"/>
      <c r="D3088" s="49"/>
      <c r="E3088" s="49"/>
      <c r="F3088" s="49"/>
      <c r="G3088" s="49" t="s">
        <v>989</v>
      </c>
      <c r="H3088" s="49"/>
      <c r="I3088" s="49"/>
      <c r="J3088" s="49" t="s">
        <v>984</v>
      </c>
      <c r="L3088" t="e">
        <v>#VALUE!</v>
      </c>
      <c r="M3088">
        <f t="shared" si="48"/>
        <v>0</v>
      </c>
    </row>
    <row r="3089" spans="1:13" ht="12.75" customHeight="1" x14ac:dyDescent="0.25">
      <c r="A3089" s="48" t="s">
        <v>8505</v>
      </c>
      <c r="B3089" s="48" t="s">
        <v>8495</v>
      </c>
      <c r="C3089" s="49"/>
      <c r="D3089" s="49"/>
      <c r="E3089" s="49"/>
      <c r="F3089" s="49"/>
      <c r="G3089" s="49" t="s">
        <v>989</v>
      </c>
      <c r="H3089" s="49"/>
      <c r="I3089" s="49"/>
      <c r="J3089" s="49" t="s">
        <v>984</v>
      </c>
      <c r="L3089" t="e">
        <v>#VALUE!</v>
      </c>
      <c r="M3089">
        <f t="shared" si="48"/>
        <v>0</v>
      </c>
    </row>
    <row r="3090" spans="1:13" ht="12.75" customHeight="1" x14ac:dyDescent="0.25">
      <c r="A3090" s="48" t="s">
        <v>8506</v>
      </c>
      <c r="B3090" s="48" t="s">
        <v>8507</v>
      </c>
      <c r="C3090" s="49"/>
      <c r="D3090" s="49"/>
      <c r="E3090" s="49"/>
      <c r="F3090" s="49"/>
      <c r="G3090" s="49" t="s">
        <v>989</v>
      </c>
      <c r="H3090" s="49"/>
      <c r="I3090" s="49"/>
      <c r="J3090" s="49" t="s">
        <v>984</v>
      </c>
      <c r="L3090" t="e">
        <v>#VALUE!</v>
      </c>
      <c r="M3090">
        <f t="shared" si="48"/>
        <v>0</v>
      </c>
    </row>
    <row r="3091" spans="1:13" ht="12.75" customHeight="1" x14ac:dyDescent="0.25">
      <c r="A3091" s="48" t="s">
        <v>8508</v>
      </c>
      <c r="B3091" s="48" t="s">
        <v>8507</v>
      </c>
      <c r="C3091" s="49"/>
      <c r="D3091" s="49"/>
      <c r="E3091" s="49"/>
      <c r="F3091" s="49"/>
      <c r="G3091" s="49" t="s">
        <v>989</v>
      </c>
      <c r="H3091" s="49"/>
      <c r="I3091" s="49"/>
      <c r="J3091" s="49" t="s">
        <v>984</v>
      </c>
      <c r="L3091" t="e">
        <v>#VALUE!</v>
      </c>
      <c r="M3091">
        <f t="shared" si="48"/>
        <v>0</v>
      </c>
    </row>
    <row r="3092" spans="1:13" ht="12.75" customHeight="1" x14ac:dyDescent="0.25">
      <c r="A3092" s="48" t="s">
        <v>8509</v>
      </c>
      <c r="B3092" s="48" t="s">
        <v>8510</v>
      </c>
      <c r="C3092" s="49"/>
      <c r="D3092" s="49"/>
      <c r="E3092" s="49"/>
      <c r="F3092" s="49"/>
      <c r="G3092" s="49" t="s">
        <v>989</v>
      </c>
      <c r="H3092" s="49"/>
      <c r="I3092" s="49"/>
      <c r="J3092" s="49" t="s">
        <v>984</v>
      </c>
      <c r="L3092" t="e">
        <v>#VALUE!</v>
      </c>
      <c r="M3092">
        <f t="shared" si="48"/>
        <v>0</v>
      </c>
    </row>
    <row r="3093" spans="1:13" ht="12.75" customHeight="1" x14ac:dyDescent="0.25">
      <c r="A3093" s="48" t="s">
        <v>8511</v>
      </c>
      <c r="B3093" s="48" t="s">
        <v>8510</v>
      </c>
      <c r="C3093" s="49"/>
      <c r="D3093" s="49"/>
      <c r="E3093" s="49"/>
      <c r="F3093" s="49"/>
      <c r="G3093" s="49" t="s">
        <v>989</v>
      </c>
      <c r="H3093" s="49"/>
      <c r="I3093" s="49"/>
      <c r="J3093" s="49" t="s">
        <v>984</v>
      </c>
      <c r="L3093" t="e">
        <v>#VALUE!</v>
      </c>
      <c r="M3093">
        <f t="shared" si="48"/>
        <v>0</v>
      </c>
    </row>
    <row r="3094" spans="1:13" ht="12.75" customHeight="1" x14ac:dyDescent="0.25">
      <c r="A3094" s="48" t="s">
        <v>8512</v>
      </c>
      <c r="B3094" s="48" t="s">
        <v>8510</v>
      </c>
      <c r="C3094" s="49"/>
      <c r="D3094" s="49"/>
      <c r="E3094" s="49"/>
      <c r="F3094" s="49"/>
      <c r="G3094" s="49" t="s">
        <v>989</v>
      </c>
      <c r="H3094" s="49"/>
      <c r="I3094" s="49"/>
      <c r="J3094" s="49" t="s">
        <v>984</v>
      </c>
      <c r="L3094" t="e">
        <v>#VALUE!</v>
      </c>
      <c r="M3094">
        <f t="shared" si="48"/>
        <v>0</v>
      </c>
    </row>
    <row r="3095" spans="1:13" ht="12.75" customHeight="1" x14ac:dyDescent="0.25">
      <c r="A3095" s="48" t="s">
        <v>8513</v>
      </c>
      <c r="B3095" s="48" t="s">
        <v>8514</v>
      </c>
      <c r="C3095" s="49"/>
      <c r="D3095" s="49"/>
      <c r="E3095" s="49"/>
      <c r="F3095" s="49"/>
      <c r="G3095" s="49" t="s">
        <v>989</v>
      </c>
      <c r="H3095" s="49"/>
      <c r="I3095" s="49"/>
      <c r="J3095" s="49" t="s">
        <v>984</v>
      </c>
      <c r="L3095" t="e">
        <v>#VALUE!</v>
      </c>
      <c r="M3095">
        <f t="shared" si="48"/>
        <v>0</v>
      </c>
    </row>
    <row r="3096" spans="1:13" ht="12.75" customHeight="1" x14ac:dyDescent="0.25">
      <c r="A3096" s="48" t="s">
        <v>8515</v>
      </c>
      <c r="B3096" s="48" t="s">
        <v>8514</v>
      </c>
      <c r="C3096" s="49"/>
      <c r="D3096" s="49"/>
      <c r="E3096" s="49"/>
      <c r="F3096" s="49"/>
      <c r="G3096" s="49" t="s">
        <v>989</v>
      </c>
      <c r="H3096" s="49"/>
      <c r="I3096" s="49"/>
      <c r="J3096" s="49" t="s">
        <v>984</v>
      </c>
      <c r="L3096" t="e">
        <v>#VALUE!</v>
      </c>
      <c r="M3096">
        <f t="shared" si="48"/>
        <v>0</v>
      </c>
    </row>
    <row r="3097" spans="1:13" ht="12.75" customHeight="1" x14ac:dyDescent="0.25">
      <c r="A3097" s="48" t="s">
        <v>8516</v>
      </c>
      <c r="B3097" s="48" t="s">
        <v>8510</v>
      </c>
      <c r="C3097" s="49"/>
      <c r="D3097" s="49"/>
      <c r="E3097" s="49"/>
      <c r="F3097" s="49"/>
      <c r="G3097" s="49" t="s">
        <v>989</v>
      </c>
      <c r="H3097" s="49"/>
      <c r="I3097" s="49"/>
      <c r="J3097" s="49" t="s">
        <v>984</v>
      </c>
      <c r="L3097" t="e">
        <v>#VALUE!</v>
      </c>
      <c r="M3097">
        <f t="shared" si="48"/>
        <v>0</v>
      </c>
    </row>
    <row r="3098" spans="1:13" ht="12.75" customHeight="1" x14ac:dyDescent="0.25">
      <c r="A3098" s="48" t="s">
        <v>8517</v>
      </c>
      <c r="B3098" s="48" t="s">
        <v>8518</v>
      </c>
      <c r="C3098" s="49"/>
      <c r="D3098" s="49"/>
      <c r="E3098" s="49"/>
      <c r="F3098" s="49"/>
      <c r="G3098" s="49" t="s">
        <v>989</v>
      </c>
      <c r="H3098" s="49"/>
      <c r="I3098" s="49"/>
      <c r="J3098" s="49" t="s">
        <v>984</v>
      </c>
      <c r="L3098" t="e">
        <v>#VALUE!</v>
      </c>
      <c r="M3098">
        <f t="shared" si="48"/>
        <v>0</v>
      </c>
    </row>
    <row r="3099" spans="1:13" ht="12.75" customHeight="1" x14ac:dyDescent="0.25">
      <c r="A3099" s="48" t="s">
        <v>8519</v>
      </c>
      <c r="B3099" s="48" t="s">
        <v>8520</v>
      </c>
      <c r="C3099" s="49"/>
      <c r="D3099" s="49"/>
      <c r="E3099" s="49"/>
      <c r="F3099" s="49"/>
      <c r="G3099" s="49" t="s">
        <v>989</v>
      </c>
      <c r="H3099" s="49"/>
      <c r="I3099" s="49"/>
      <c r="J3099" s="49" t="s">
        <v>984</v>
      </c>
      <c r="L3099" t="e">
        <v>#VALUE!</v>
      </c>
      <c r="M3099">
        <f t="shared" si="48"/>
        <v>0</v>
      </c>
    </row>
    <row r="3100" spans="1:13" ht="12.75" customHeight="1" x14ac:dyDescent="0.25">
      <c r="A3100" s="48" t="s">
        <v>8521</v>
      </c>
      <c r="B3100" s="48" t="s">
        <v>8520</v>
      </c>
      <c r="C3100" s="49"/>
      <c r="D3100" s="49"/>
      <c r="E3100" s="49"/>
      <c r="F3100" s="49"/>
      <c r="G3100" s="49" t="s">
        <v>989</v>
      </c>
      <c r="H3100" s="49"/>
      <c r="I3100" s="49"/>
      <c r="J3100" s="49" t="s">
        <v>984</v>
      </c>
      <c r="L3100" t="e">
        <v>#VALUE!</v>
      </c>
      <c r="M3100">
        <f t="shared" si="48"/>
        <v>0</v>
      </c>
    </row>
    <row r="3101" spans="1:13" ht="12.75" customHeight="1" x14ac:dyDescent="0.25">
      <c r="A3101" s="48" t="s">
        <v>8522</v>
      </c>
      <c r="B3101" s="48" t="s">
        <v>8520</v>
      </c>
      <c r="C3101" s="49"/>
      <c r="D3101" s="49"/>
      <c r="E3101" s="49"/>
      <c r="F3101" s="49"/>
      <c r="G3101" s="49" t="s">
        <v>989</v>
      </c>
      <c r="H3101" s="49"/>
      <c r="I3101" s="49"/>
      <c r="J3101" s="49" t="s">
        <v>984</v>
      </c>
      <c r="L3101" t="e">
        <v>#VALUE!</v>
      </c>
      <c r="M3101">
        <f t="shared" si="48"/>
        <v>0</v>
      </c>
    </row>
    <row r="3102" spans="1:13" ht="12.75" customHeight="1" x14ac:dyDescent="0.25">
      <c r="A3102" s="48" t="s">
        <v>8523</v>
      </c>
      <c r="B3102" s="48" t="s">
        <v>8524</v>
      </c>
      <c r="C3102" s="49"/>
      <c r="D3102" s="49"/>
      <c r="E3102" s="49"/>
      <c r="F3102" s="49"/>
      <c r="G3102" s="49" t="s">
        <v>989</v>
      </c>
      <c r="H3102" s="49"/>
      <c r="I3102" s="49"/>
      <c r="J3102" s="49" t="s">
        <v>984</v>
      </c>
      <c r="L3102" t="e">
        <v>#VALUE!</v>
      </c>
      <c r="M3102">
        <f t="shared" si="48"/>
        <v>0</v>
      </c>
    </row>
    <row r="3103" spans="1:13" ht="12.75" customHeight="1" x14ac:dyDescent="0.25">
      <c r="A3103" s="48" t="s">
        <v>8525</v>
      </c>
      <c r="B3103" s="48" t="s">
        <v>8524</v>
      </c>
      <c r="C3103" s="49"/>
      <c r="D3103" s="49"/>
      <c r="E3103" s="49"/>
      <c r="F3103" s="49"/>
      <c r="G3103" s="49" t="s">
        <v>989</v>
      </c>
      <c r="H3103" s="49"/>
      <c r="I3103" s="49"/>
      <c r="J3103" s="49" t="s">
        <v>984</v>
      </c>
      <c r="L3103" t="e">
        <v>#VALUE!</v>
      </c>
      <c r="M3103">
        <f t="shared" si="48"/>
        <v>0</v>
      </c>
    </row>
    <row r="3104" spans="1:13" ht="12.75" customHeight="1" x14ac:dyDescent="0.25">
      <c r="A3104" s="48" t="s">
        <v>8526</v>
      </c>
      <c r="B3104" s="48" t="s">
        <v>8524</v>
      </c>
      <c r="C3104" s="49"/>
      <c r="D3104" s="49"/>
      <c r="E3104" s="49"/>
      <c r="F3104" s="49"/>
      <c r="G3104" s="49" t="s">
        <v>989</v>
      </c>
      <c r="H3104" s="49"/>
      <c r="I3104" s="49"/>
      <c r="J3104" s="49" t="s">
        <v>984</v>
      </c>
      <c r="L3104" t="e">
        <v>#VALUE!</v>
      </c>
      <c r="M3104">
        <f t="shared" si="48"/>
        <v>0</v>
      </c>
    </row>
    <row r="3105" spans="1:13" ht="12.75" customHeight="1" x14ac:dyDescent="0.25">
      <c r="A3105" s="48" t="s">
        <v>8527</v>
      </c>
      <c r="B3105" s="48" t="s">
        <v>8528</v>
      </c>
      <c r="C3105" s="49"/>
      <c r="D3105" s="49"/>
      <c r="E3105" s="49"/>
      <c r="F3105" s="49"/>
      <c r="G3105" s="49" t="s">
        <v>989</v>
      </c>
      <c r="H3105" s="49"/>
      <c r="I3105" s="49"/>
      <c r="J3105" s="49" t="s">
        <v>984</v>
      </c>
      <c r="L3105" t="e">
        <v>#VALUE!</v>
      </c>
      <c r="M3105">
        <f t="shared" si="48"/>
        <v>0</v>
      </c>
    </row>
    <row r="3106" spans="1:13" ht="12.75" customHeight="1" x14ac:dyDescent="0.25">
      <c r="C3106" s="49"/>
      <c r="D3106" s="49"/>
      <c r="F3106" s="49"/>
      <c r="I3106" s="49"/>
      <c r="L3106" t="e">
        <v>#VALUE!</v>
      </c>
      <c r="M3106">
        <f t="shared" si="48"/>
        <v>0</v>
      </c>
    </row>
    <row r="3107" spans="1:13" ht="12.75" customHeight="1" x14ac:dyDescent="0.25">
      <c r="A3107" s="47" t="s">
        <v>8529</v>
      </c>
      <c r="C3107" s="47" t="s">
        <v>8530</v>
      </c>
      <c r="L3107">
        <v>118</v>
      </c>
      <c r="M3107">
        <f t="shared" si="48"/>
        <v>0</v>
      </c>
    </row>
    <row r="3108" spans="1:13" ht="12.75" customHeight="1" x14ac:dyDescent="0.25">
      <c r="A3108" s="48" t="s">
        <v>8531</v>
      </c>
      <c r="B3108" s="48" t="s">
        <v>8532</v>
      </c>
      <c r="C3108" s="49"/>
      <c r="D3108" s="49"/>
      <c r="E3108" s="49"/>
      <c r="F3108" s="49"/>
      <c r="G3108" s="49" t="s">
        <v>989</v>
      </c>
      <c r="H3108" s="49"/>
      <c r="I3108" s="49"/>
      <c r="J3108" s="49" t="s">
        <v>984</v>
      </c>
      <c r="L3108" t="e">
        <v>#VALUE!</v>
      </c>
      <c r="M3108">
        <f t="shared" si="48"/>
        <v>0</v>
      </c>
    </row>
    <row r="3109" spans="1:13" ht="12.75" customHeight="1" x14ac:dyDescent="0.25">
      <c r="A3109" s="48" t="s">
        <v>8533</v>
      </c>
      <c r="B3109" s="48" t="s">
        <v>8534</v>
      </c>
      <c r="C3109" s="49"/>
      <c r="D3109" s="49"/>
      <c r="E3109" s="49"/>
      <c r="F3109" s="49"/>
      <c r="G3109" s="49" t="s">
        <v>989</v>
      </c>
      <c r="H3109" s="49"/>
      <c r="I3109" s="49"/>
      <c r="J3109" s="49" t="s">
        <v>984</v>
      </c>
      <c r="L3109" t="e">
        <v>#VALUE!</v>
      </c>
      <c r="M3109">
        <f t="shared" si="48"/>
        <v>0</v>
      </c>
    </row>
    <row r="3110" spans="1:13" ht="12.75" customHeight="1" x14ac:dyDescent="0.25">
      <c r="A3110" s="48" t="s">
        <v>8535</v>
      </c>
      <c r="B3110" s="48" t="s">
        <v>8536</v>
      </c>
      <c r="C3110" s="49"/>
      <c r="D3110" s="49"/>
      <c r="E3110" s="49"/>
      <c r="F3110" s="49"/>
      <c r="G3110" s="49" t="s">
        <v>989</v>
      </c>
      <c r="H3110" s="49"/>
      <c r="I3110" s="49"/>
      <c r="J3110" s="49" t="s">
        <v>984</v>
      </c>
      <c r="L3110" t="e">
        <v>#VALUE!</v>
      </c>
      <c r="M3110">
        <f t="shared" si="48"/>
        <v>0</v>
      </c>
    </row>
    <row r="3111" spans="1:13" ht="12.75" customHeight="1" x14ac:dyDescent="0.25">
      <c r="A3111" s="48" t="s">
        <v>8537</v>
      </c>
      <c r="B3111" s="48" t="s">
        <v>8538</v>
      </c>
      <c r="C3111" s="50">
        <v>0</v>
      </c>
      <c r="D3111" s="50">
        <v>0</v>
      </c>
      <c r="E3111" s="49"/>
      <c r="F3111" s="49"/>
      <c r="G3111" s="49" t="s">
        <v>989</v>
      </c>
      <c r="H3111" s="49"/>
      <c r="I3111" s="49"/>
      <c r="J3111" s="49" t="s">
        <v>984</v>
      </c>
      <c r="L3111" t="e">
        <v>#VALUE!</v>
      </c>
      <c r="M3111">
        <f t="shared" si="48"/>
        <v>0</v>
      </c>
    </row>
    <row r="3112" spans="1:13" ht="12.75" customHeight="1" x14ac:dyDescent="0.25">
      <c r="A3112" s="48" t="s">
        <v>8539</v>
      </c>
      <c r="B3112" s="48" t="s">
        <v>8540</v>
      </c>
      <c r="C3112" s="49"/>
      <c r="D3112" s="49"/>
      <c r="E3112" s="49"/>
      <c r="F3112" s="49"/>
      <c r="G3112" s="49" t="s">
        <v>989</v>
      </c>
      <c r="H3112" s="49"/>
      <c r="I3112" s="49"/>
      <c r="J3112" s="49" t="s">
        <v>984</v>
      </c>
      <c r="L3112" t="e">
        <v>#VALUE!</v>
      </c>
      <c r="M3112">
        <f t="shared" si="48"/>
        <v>0</v>
      </c>
    </row>
    <row r="3113" spans="1:13" ht="12.75" customHeight="1" x14ac:dyDescent="0.25">
      <c r="A3113" s="48" t="s">
        <v>8541</v>
      </c>
      <c r="B3113" s="48" t="s">
        <v>8542</v>
      </c>
      <c r="C3113" s="49"/>
      <c r="D3113" s="49"/>
      <c r="E3113" s="49"/>
      <c r="F3113" s="49"/>
      <c r="G3113" s="49" t="s">
        <v>989</v>
      </c>
      <c r="H3113" s="49"/>
      <c r="I3113" s="49"/>
      <c r="J3113" s="49" t="s">
        <v>984</v>
      </c>
      <c r="L3113" t="e">
        <v>#VALUE!</v>
      </c>
      <c r="M3113">
        <f t="shared" si="48"/>
        <v>0</v>
      </c>
    </row>
    <row r="3114" spans="1:13" ht="12.75" customHeight="1" x14ac:dyDescent="0.25">
      <c r="A3114" s="48" t="s">
        <v>8543</v>
      </c>
      <c r="B3114" s="48" t="s">
        <v>8544</v>
      </c>
      <c r="C3114" s="49"/>
      <c r="D3114" s="49"/>
      <c r="E3114" s="49"/>
      <c r="F3114" s="49"/>
      <c r="G3114" s="49" t="s">
        <v>989</v>
      </c>
      <c r="H3114" s="49"/>
      <c r="I3114" s="49"/>
      <c r="J3114" s="49" t="s">
        <v>984</v>
      </c>
      <c r="L3114" t="e">
        <v>#VALUE!</v>
      </c>
      <c r="M3114">
        <f t="shared" si="48"/>
        <v>0</v>
      </c>
    </row>
    <row r="3115" spans="1:13" ht="12.75" customHeight="1" x14ac:dyDescent="0.25">
      <c r="A3115" s="48" t="s">
        <v>8545</v>
      </c>
      <c r="B3115" s="48" t="s">
        <v>8544</v>
      </c>
      <c r="C3115" s="49"/>
      <c r="D3115" s="49"/>
      <c r="E3115" s="49"/>
      <c r="F3115" s="49"/>
      <c r="G3115" s="49" t="s">
        <v>989</v>
      </c>
      <c r="H3115" s="49"/>
      <c r="I3115" s="49"/>
      <c r="J3115" s="49" t="s">
        <v>984</v>
      </c>
      <c r="L3115" t="e">
        <v>#VALUE!</v>
      </c>
      <c r="M3115">
        <f t="shared" si="48"/>
        <v>0</v>
      </c>
    </row>
    <row r="3116" spans="1:13" ht="12.75" customHeight="1" x14ac:dyDescent="0.25">
      <c r="A3116" s="47" t="s">
        <v>8529</v>
      </c>
      <c r="C3116" s="47" t="s">
        <v>8530</v>
      </c>
      <c r="L3116">
        <v>118</v>
      </c>
      <c r="M3116">
        <f t="shared" si="48"/>
        <v>0</v>
      </c>
    </row>
    <row r="3117" spans="1:13" ht="12.75" customHeight="1" x14ac:dyDescent="0.25">
      <c r="A3117" s="48" t="s">
        <v>8546</v>
      </c>
      <c r="B3117" s="48" t="s">
        <v>8547</v>
      </c>
      <c r="C3117" s="49"/>
      <c r="D3117" s="49"/>
      <c r="E3117" s="49"/>
      <c r="F3117" s="49"/>
      <c r="G3117" s="49" t="s">
        <v>989</v>
      </c>
      <c r="H3117" s="49"/>
      <c r="I3117" s="49"/>
      <c r="J3117" s="49" t="s">
        <v>984</v>
      </c>
      <c r="L3117" t="e">
        <v>#VALUE!</v>
      </c>
      <c r="M3117">
        <f t="shared" si="48"/>
        <v>0</v>
      </c>
    </row>
    <row r="3118" spans="1:13" ht="12.75" customHeight="1" x14ac:dyDescent="0.25">
      <c r="A3118" s="48" t="s">
        <v>8548</v>
      </c>
      <c r="B3118" s="48" t="s">
        <v>8549</v>
      </c>
      <c r="C3118" s="49"/>
      <c r="D3118" s="49"/>
      <c r="E3118" s="49"/>
      <c r="F3118" s="49"/>
      <c r="G3118" s="49" t="s">
        <v>989</v>
      </c>
      <c r="H3118" s="49"/>
      <c r="I3118" s="49"/>
      <c r="J3118" s="49" t="s">
        <v>984</v>
      </c>
      <c r="L3118" t="e">
        <v>#VALUE!</v>
      </c>
      <c r="M3118">
        <f t="shared" si="48"/>
        <v>0</v>
      </c>
    </row>
    <row r="3119" spans="1:13" ht="12.75" customHeight="1" x14ac:dyDescent="0.25">
      <c r="A3119" s="48" t="s">
        <v>8550</v>
      </c>
      <c r="B3119" s="48" t="s">
        <v>8551</v>
      </c>
      <c r="C3119" s="49"/>
      <c r="D3119" s="49"/>
      <c r="E3119" s="49"/>
      <c r="F3119" s="49"/>
      <c r="G3119" s="49" t="s">
        <v>989</v>
      </c>
      <c r="H3119" s="49"/>
      <c r="I3119" s="49"/>
      <c r="J3119" s="49" t="s">
        <v>984</v>
      </c>
      <c r="L3119" t="e">
        <v>#VALUE!</v>
      </c>
      <c r="M3119">
        <f t="shared" si="48"/>
        <v>0</v>
      </c>
    </row>
    <row r="3120" spans="1:13" ht="12.75" customHeight="1" x14ac:dyDescent="0.25">
      <c r="A3120" s="48" t="s">
        <v>8552</v>
      </c>
      <c r="B3120" s="48" t="s">
        <v>8553</v>
      </c>
      <c r="C3120" s="49"/>
      <c r="D3120" s="49"/>
      <c r="E3120" s="49"/>
      <c r="F3120" s="49"/>
      <c r="G3120" s="49" t="s">
        <v>989</v>
      </c>
      <c r="H3120" s="49"/>
      <c r="I3120" s="49"/>
      <c r="J3120" s="49" t="s">
        <v>984</v>
      </c>
      <c r="L3120" t="e">
        <v>#VALUE!</v>
      </c>
      <c r="M3120">
        <f t="shared" si="48"/>
        <v>0</v>
      </c>
    </row>
    <row r="3121" spans="1:13" ht="12.75" customHeight="1" x14ac:dyDescent="0.25">
      <c r="A3121" s="48" t="s">
        <v>8554</v>
      </c>
      <c r="B3121" s="48" t="s">
        <v>8555</v>
      </c>
      <c r="C3121" s="49"/>
      <c r="D3121" s="49"/>
      <c r="E3121" s="49"/>
      <c r="F3121" s="49"/>
      <c r="G3121" s="49" t="s">
        <v>989</v>
      </c>
      <c r="H3121" s="49"/>
      <c r="I3121" s="49"/>
      <c r="J3121" s="49" t="s">
        <v>984</v>
      </c>
      <c r="L3121" t="e">
        <v>#VALUE!</v>
      </c>
      <c r="M3121">
        <f t="shared" si="48"/>
        <v>0</v>
      </c>
    </row>
    <row r="3122" spans="1:13" ht="12.75" customHeight="1" x14ac:dyDescent="0.25">
      <c r="A3122" s="48" t="s">
        <v>8556</v>
      </c>
      <c r="B3122" s="48" t="s">
        <v>8557</v>
      </c>
      <c r="C3122" s="49"/>
      <c r="D3122" s="49"/>
      <c r="E3122" s="49"/>
      <c r="F3122" s="49"/>
      <c r="G3122" s="49" t="s">
        <v>989</v>
      </c>
      <c r="H3122" s="49"/>
      <c r="I3122" s="49"/>
      <c r="J3122" s="49" t="s">
        <v>984</v>
      </c>
      <c r="L3122" t="e">
        <v>#VALUE!</v>
      </c>
      <c r="M3122">
        <f t="shared" si="48"/>
        <v>0</v>
      </c>
    </row>
    <row r="3123" spans="1:13" ht="12.75" customHeight="1" x14ac:dyDescent="0.25">
      <c r="C3123" s="50">
        <v>0</v>
      </c>
      <c r="D3123" s="50">
        <v>0</v>
      </c>
      <c r="F3123" s="49"/>
      <c r="I3123" s="49"/>
      <c r="L3123" t="e">
        <v>#VALUE!</v>
      </c>
      <c r="M3123">
        <f t="shared" si="48"/>
        <v>0</v>
      </c>
    </row>
    <row r="3124" spans="1:13" ht="12.75" customHeight="1" x14ac:dyDescent="0.25">
      <c r="A3124" s="47" t="s">
        <v>8558</v>
      </c>
      <c r="B3124" s="85" t="s">
        <v>8559</v>
      </c>
      <c r="C3124" s="86"/>
      <c r="L3124">
        <v>119</v>
      </c>
      <c r="M3124">
        <f t="shared" si="48"/>
        <v>0</v>
      </c>
    </row>
    <row r="3125" spans="1:13" ht="12.75" customHeight="1" x14ac:dyDescent="0.25">
      <c r="A3125" s="48" t="s">
        <v>8560</v>
      </c>
      <c r="B3125" s="48" t="s">
        <v>8561</v>
      </c>
      <c r="C3125" s="49"/>
      <c r="D3125" s="49"/>
      <c r="E3125" s="49"/>
      <c r="F3125" s="49"/>
      <c r="G3125" s="49" t="s">
        <v>989</v>
      </c>
      <c r="H3125" s="49"/>
      <c r="I3125" s="49"/>
      <c r="J3125" s="49" t="s">
        <v>984</v>
      </c>
      <c r="L3125" t="e">
        <v>#VALUE!</v>
      </c>
      <c r="M3125">
        <f t="shared" si="48"/>
        <v>0</v>
      </c>
    </row>
    <row r="3126" spans="1:13" ht="12.75" customHeight="1" x14ac:dyDescent="0.25">
      <c r="A3126" s="48" t="s">
        <v>8562</v>
      </c>
      <c r="B3126" s="48" t="s">
        <v>8563</v>
      </c>
      <c r="C3126" s="49"/>
      <c r="D3126" s="49"/>
      <c r="E3126" s="49"/>
      <c r="F3126" s="49"/>
      <c r="G3126" s="49" t="s">
        <v>989</v>
      </c>
      <c r="H3126" s="49"/>
      <c r="I3126" s="49"/>
      <c r="J3126" s="49" t="s">
        <v>984</v>
      </c>
      <c r="L3126" t="e">
        <v>#VALUE!</v>
      </c>
      <c r="M3126">
        <f t="shared" si="48"/>
        <v>0</v>
      </c>
    </row>
    <row r="3127" spans="1:13" ht="12.75" customHeight="1" x14ac:dyDescent="0.25">
      <c r="A3127" s="48" t="s">
        <v>8564</v>
      </c>
      <c r="B3127" s="48" t="s">
        <v>8565</v>
      </c>
      <c r="C3127" s="49"/>
      <c r="D3127" s="49"/>
      <c r="E3127" s="49"/>
      <c r="F3127" s="49"/>
      <c r="G3127" s="49" t="s">
        <v>989</v>
      </c>
      <c r="H3127" s="49"/>
      <c r="I3127" s="49"/>
      <c r="J3127" s="49" t="s">
        <v>984</v>
      </c>
      <c r="L3127" t="e">
        <v>#VALUE!</v>
      </c>
      <c r="M3127">
        <f t="shared" si="48"/>
        <v>0</v>
      </c>
    </row>
    <row r="3128" spans="1:13" ht="12.75" customHeight="1" x14ac:dyDescent="0.25">
      <c r="A3128" s="48" t="s">
        <v>8566</v>
      </c>
      <c r="B3128" s="48" t="s">
        <v>8567</v>
      </c>
      <c r="C3128" s="49"/>
      <c r="D3128" s="49"/>
      <c r="E3128" s="49"/>
      <c r="F3128" s="49"/>
      <c r="G3128" s="49" t="s">
        <v>989</v>
      </c>
      <c r="H3128" s="49"/>
      <c r="I3128" s="49"/>
      <c r="J3128" s="49" t="s">
        <v>984</v>
      </c>
      <c r="L3128" t="e">
        <v>#VALUE!</v>
      </c>
      <c r="M3128">
        <f t="shared" si="48"/>
        <v>0</v>
      </c>
    </row>
    <row r="3129" spans="1:13" ht="12.75" customHeight="1" x14ac:dyDescent="0.25">
      <c r="A3129" s="48" t="s">
        <v>8568</v>
      </c>
      <c r="B3129" s="48" t="s">
        <v>8569</v>
      </c>
      <c r="C3129" s="49"/>
      <c r="D3129" s="49"/>
      <c r="E3129" s="49"/>
      <c r="F3129" s="49"/>
      <c r="G3129" s="49" t="s">
        <v>989</v>
      </c>
      <c r="H3129" s="49"/>
      <c r="I3129" s="49"/>
      <c r="J3129" s="49" t="s">
        <v>984</v>
      </c>
      <c r="L3129" t="e">
        <v>#VALUE!</v>
      </c>
      <c r="M3129">
        <f t="shared" si="48"/>
        <v>0</v>
      </c>
    </row>
    <row r="3130" spans="1:13" ht="12.75" customHeight="1" x14ac:dyDescent="0.25">
      <c r="A3130" s="48" t="s">
        <v>8570</v>
      </c>
      <c r="B3130" s="48" t="s">
        <v>8571</v>
      </c>
      <c r="C3130" s="49"/>
      <c r="D3130" s="49"/>
      <c r="E3130" s="49"/>
      <c r="F3130" s="49"/>
      <c r="G3130" s="49" t="s">
        <v>989</v>
      </c>
      <c r="H3130" s="49"/>
      <c r="I3130" s="49"/>
      <c r="J3130" s="49" t="s">
        <v>984</v>
      </c>
      <c r="L3130" t="e">
        <v>#VALUE!</v>
      </c>
      <c r="M3130">
        <f t="shared" si="48"/>
        <v>0</v>
      </c>
    </row>
    <row r="3131" spans="1:13" ht="12.75" customHeight="1" x14ac:dyDescent="0.25">
      <c r="A3131" s="48" t="s">
        <v>8572</v>
      </c>
      <c r="B3131" s="48" t="s">
        <v>8573</v>
      </c>
      <c r="C3131" s="49"/>
      <c r="D3131" s="49"/>
      <c r="E3131" s="49"/>
      <c r="F3131" s="49"/>
      <c r="G3131" s="49" t="s">
        <v>989</v>
      </c>
      <c r="H3131" s="49"/>
      <c r="I3131" s="49"/>
      <c r="J3131" s="49" t="s">
        <v>984</v>
      </c>
      <c r="L3131" t="e">
        <v>#VALUE!</v>
      </c>
      <c r="M3131">
        <f t="shared" si="48"/>
        <v>0</v>
      </c>
    </row>
    <row r="3132" spans="1:13" ht="12.75" customHeight="1" x14ac:dyDescent="0.25">
      <c r="A3132" s="48" t="s">
        <v>8574</v>
      </c>
      <c r="B3132" s="48" t="s">
        <v>8575</v>
      </c>
      <c r="C3132" s="49"/>
      <c r="D3132" s="49"/>
      <c r="E3132" s="49"/>
      <c r="F3132" s="49"/>
      <c r="G3132" s="49" t="s">
        <v>989</v>
      </c>
      <c r="H3132" s="49"/>
      <c r="I3132" s="49"/>
      <c r="J3132" s="49" t="s">
        <v>984</v>
      </c>
      <c r="L3132" t="e">
        <v>#VALUE!</v>
      </c>
      <c r="M3132">
        <f t="shared" si="48"/>
        <v>0</v>
      </c>
    </row>
    <row r="3133" spans="1:13" ht="12.75" customHeight="1" x14ac:dyDescent="0.25">
      <c r="A3133" s="48" t="s">
        <v>8576</v>
      </c>
      <c r="B3133" s="48" t="s">
        <v>8577</v>
      </c>
      <c r="C3133" s="49"/>
      <c r="D3133" s="49"/>
      <c r="E3133" s="49"/>
      <c r="F3133" s="49"/>
      <c r="G3133" s="49" t="s">
        <v>989</v>
      </c>
      <c r="H3133" s="49"/>
      <c r="I3133" s="49"/>
      <c r="J3133" s="49" t="s">
        <v>984</v>
      </c>
      <c r="L3133" t="e">
        <v>#VALUE!</v>
      </c>
      <c r="M3133">
        <f t="shared" si="48"/>
        <v>0</v>
      </c>
    </row>
    <row r="3134" spans="1:13" ht="12.75" customHeight="1" x14ac:dyDescent="0.25">
      <c r="A3134" s="48" t="s">
        <v>8578</v>
      </c>
      <c r="B3134" s="48" t="s">
        <v>8579</v>
      </c>
      <c r="C3134" s="49"/>
      <c r="D3134" s="49"/>
      <c r="E3134" s="49"/>
      <c r="F3134" s="49"/>
      <c r="G3134" s="49" t="s">
        <v>989</v>
      </c>
      <c r="H3134" s="49"/>
      <c r="I3134" s="49"/>
      <c r="J3134" s="49" t="s">
        <v>984</v>
      </c>
      <c r="L3134" t="e">
        <v>#VALUE!</v>
      </c>
      <c r="M3134">
        <f t="shared" si="48"/>
        <v>0</v>
      </c>
    </row>
    <row r="3135" spans="1:13" ht="12.75" customHeight="1" x14ac:dyDescent="0.25">
      <c r="A3135" s="48" t="s">
        <v>8580</v>
      </c>
      <c r="B3135" s="48" t="s">
        <v>8581</v>
      </c>
      <c r="C3135" s="49"/>
      <c r="D3135" s="49"/>
      <c r="E3135" s="49"/>
      <c r="F3135" s="49"/>
      <c r="G3135" s="49" t="s">
        <v>989</v>
      </c>
      <c r="H3135" s="49"/>
      <c r="I3135" s="49"/>
      <c r="J3135" s="49" t="s">
        <v>984</v>
      </c>
      <c r="L3135" t="e">
        <v>#VALUE!</v>
      </c>
      <c r="M3135">
        <f t="shared" si="48"/>
        <v>0</v>
      </c>
    </row>
    <row r="3136" spans="1:13" ht="12.75" customHeight="1" x14ac:dyDescent="0.25">
      <c r="A3136" s="48" t="s">
        <v>8582</v>
      </c>
      <c r="B3136" s="48" t="s">
        <v>8583</v>
      </c>
      <c r="C3136" s="49"/>
      <c r="D3136" s="49"/>
      <c r="E3136" s="49"/>
      <c r="F3136" s="49"/>
      <c r="G3136" s="49" t="s">
        <v>989</v>
      </c>
      <c r="H3136" s="49"/>
      <c r="I3136" s="49"/>
      <c r="J3136" s="49" t="s">
        <v>984</v>
      </c>
      <c r="L3136" t="e">
        <v>#VALUE!</v>
      </c>
      <c r="M3136">
        <f t="shared" si="48"/>
        <v>0</v>
      </c>
    </row>
    <row r="3137" spans="1:13" ht="12.75" customHeight="1" x14ac:dyDescent="0.25">
      <c r="A3137" s="48" t="s">
        <v>8584</v>
      </c>
      <c r="B3137" s="48" t="s">
        <v>8585</v>
      </c>
      <c r="C3137" s="49"/>
      <c r="D3137" s="49"/>
      <c r="E3137" s="49"/>
      <c r="F3137" s="49"/>
      <c r="G3137" s="49" t="s">
        <v>989</v>
      </c>
      <c r="H3137" s="49"/>
      <c r="I3137" s="49"/>
      <c r="J3137" s="49" t="s">
        <v>984</v>
      </c>
      <c r="L3137" t="e">
        <v>#VALUE!</v>
      </c>
      <c r="M3137">
        <f t="shared" si="48"/>
        <v>0</v>
      </c>
    </row>
    <row r="3138" spans="1:13" ht="12.75" customHeight="1" x14ac:dyDescent="0.25">
      <c r="A3138" s="48" t="s">
        <v>8586</v>
      </c>
      <c r="B3138" s="48" t="s">
        <v>8587</v>
      </c>
      <c r="C3138" s="49"/>
      <c r="D3138" s="49"/>
      <c r="E3138" s="49"/>
      <c r="F3138" s="49"/>
      <c r="G3138" s="49" t="s">
        <v>989</v>
      </c>
      <c r="H3138" s="49"/>
      <c r="I3138" s="49"/>
      <c r="J3138" s="49" t="s">
        <v>984</v>
      </c>
      <c r="L3138" t="e">
        <v>#VALUE!</v>
      </c>
      <c r="M3138">
        <f t="shared" si="48"/>
        <v>0</v>
      </c>
    </row>
    <row r="3139" spans="1:13" ht="12.75" customHeight="1" x14ac:dyDescent="0.25">
      <c r="A3139" s="48" t="s">
        <v>8588</v>
      </c>
      <c r="B3139" s="48" t="s">
        <v>8589</v>
      </c>
      <c r="C3139" s="49"/>
      <c r="D3139" s="49"/>
      <c r="E3139" s="49"/>
      <c r="F3139" s="49"/>
      <c r="G3139" s="49" t="s">
        <v>989</v>
      </c>
      <c r="H3139" s="49"/>
      <c r="I3139" s="49"/>
      <c r="J3139" s="49" t="s">
        <v>984</v>
      </c>
      <c r="L3139" t="e">
        <v>#VALUE!</v>
      </c>
      <c r="M3139">
        <f t="shared" si="48"/>
        <v>0</v>
      </c>
    </row>
    <row r="3140" spans="1:13" ht="12.75" customHeight="1" x14ac:dyDescent="0.25">
      <c r="A3140" s="48" t="s">
        <v>8590</v>
      </c>
      <c r="B3140" s="48" t="s">
        <v>8591</v>
      </c>
      <c r="C3140" s="49"/>
      <c r="D3140" s="49"/>
      <c r="E3140" s="49"/>
      <c r="F3140" s="49"/>
      <c r="G3140" s="49" t="s">
        <v>989</v>
      </c>
      <c r="H3140" s="49"/>
      <c r="I3140" s="49"/>
      <c r="J3140" s="49" t="s">
        <v>984</v>
      </c>
      <c r="L3140" t="e">
        <v>#VALUE!</v>
      </c>
      <c r="M3140">
        <f t="shared" si="48"/>
        <v>0</v>
      </c>
    </row>
    <row r="3141" spans="1:13" ht="12.75" customHeight="1" x14ac:dyDescent="0.25">
      <c r="A3141" s="48" t="s">
        <v>8592</v>
      </c>
      <c r="B3141" s="48" t="s">
        <v>8593</v>
      </c>
      <c r="C3141" s="49"/>
      <c r="D3141" s="49"/>
      <c r="E3141" s="49"/>
      <c r="F3141" s="49"/>
      <c r="G3141" s="49" t="s">
        <v>989</v>
      </c>
      <c r="H3141" s="49"/>
      <c r="I3141" s="49"/>
      <c r="J3141" s="49" t="s">
        <v>984</v>
      </c>
      <c r="L3141" t="e">
        <v>#VALUE!</v>
      </c>
      <c r="M3141">
        <f t="shared" ref="M3141:M3204" si="49">+E3141</f>
        <v>0</v>
      </c>
    </row>
    <row r="3142" spans="1:13" ht="12.75" customHeight="1" x14ac:dyDescent="0.25">
      <c r="A3142" s="48" t="s">
        <v>8594</v>
      </c>
      <c r="B3142" s="48" t="s">
        <v>8595</v>
      </c>
      <c r="C3142" s="49"/>
      <c r="D3142" s="49"/>
      <c r="E3142" s="49"/>
      <c r="F3142" s="49"/>
      <c r="G3142" s="49" t="s">
        <v>989</v>
      </c>
      <c r="H3142" s="49"/>
      <c r="I3142" s="49"/>
      <c r="J3142" s="49" t="s">
        <v>984</v>
      </c>
      <c r="L3142" t="e">
        <v>#VALUE!</v>
      </c>
      <c r="M3142">
        <f t="shared" si="49"/>
        <v>0</v>
      </c>
    </row>
    <row r="3143" spans="1:13" ht="12.75" customHeight="1" x14ac:dyDescent="0.25">
      <c r="A3143" s="48" t="s">
        <v>8596</v>
      </c>
      <c r="B3143" s="48" t="s">
        <v>8597</v>
      </c>
      <c r="C3143" s="49"/>
      <c r="D3143" s="49"/>
      <c r="E3143" s="49"/>
      <c r="F3143" s="49"/>
      <c r="G3143" s="49" t="s">
        <v>989</v>
      </c>
      <c r="H3143" s="49"/>
      <c r="I3143" s="49"/>
      <c r="J3143" s="49" t="s">
        <v>984</v>
      </c>
      <c r="L3143" t="e">
        <v>#VALUE!</v>
      </c>
      <c r="M3143">
        <f t="shared" si="49"/>
        <v>0</v>
      </c>
    </row>
    <row r="3144" spans="1:13" ht="12.75" customHeight="1" x14ac:dyDescent="0.25">
      <c r="A3144" s="48" t="s">
        <v>8598</v>
      </c>
      <c r="B3144" s="48" t="s">
        <v>8599</v>
      </c>
      <c r="C3144" s="49"/>
      <c r="D3144" s="49"/>
      <c r="E3144" s="49"/>
      <c r="F3144" s="49"/>
      <c r="G3144" s="49" t="s">
        <v>989</v>
      </c>
      <c r="H3144" s="49"/>
      <c r="I3144" s="49"/>
      <c r="J3144" s="49" t="s">
        <v>984</v>
      </c>
      <c r="L3144" t="e">
        <v>#VALUE!</v>
      </c>
      <c r="M3144">
        <f t="shared" si="49"/>
        <v>0</v>
      </c>
    </row>
    <row r="3145" spans="1:13" ht="12.75" customHeight="1" x14ac:dyDescent="0.25">
      <c r="A3145" s="48" t="s">
        <v>8600</v>
      </c>
      <c r="B3145" s="48" t="s">
        <v>8601</v>
      </c>
      <c r="C3145" s="49"/>
      <c r="D3145" s="49"/>
      <c r="E3145" s="49"/>
      <c r="F3145" s="49"/>
      <c r="G3145" s="49" t="s">
        <v>989</v>
      </c>
      <c r="H3145" s="49"/>
      <c r="I3145" s="49"/>
      <c r="J3145" s="49" t="s">
        <v>984</v>
      </c>
      <c r="L3145" t="e">
        <v>#VALUE!</v>
      </c>
      <c r="M3145">
        <f t="shared" si="49"/>
        <v>0</v>
      </c>
    </row>
    <row r="3146" spans="1:13" ht="12.75" customHeight="1" x14ac:dyDescent="0.25">
      <c r="A3146" s="48" t="s">
        <v>8602</v>
      </c>
      <c r="B3146" s="48" t="s">
        <v>8603</v>
      </c>
      <c r="C3146" s="49"/>
      <c r="D3146" s="49"/>
      <c r="E3146" s="49"/>
      <c r="F3146" s="49"/>
      <c r="G3146" s="49" t="s">
        <v>989</v>
      </c>
      <c r="H3146" s="49"/>
      <c r="I3146" s="49"/>
      <c r="J3146" s="49" t="s">
        <v>984</v>
      </c>
      <c r="L3146" t="e">
        <v>#VALUE!</v>
      </c>
      <c r="M3146">
        <f t="shared" si="49"/>
        <v>0</v>
      </c>
    </row>
    <row r="3147" spans="1:13" ht="12.75" customHeight="1" x14ac:dyDescent="0.25">
      <c r="A3147" s="48" t="s">
        <v>8604</v>
      </c>
      <c r="B3147" s="48" t="s">
        <v>8605</v>
      </c>
      <c r="C3147" s="49"/>
      <c r="D3147" s="49"/>
      <c r="E3147" s="49"/>
      <c r="F3147" s="49"/>
      <c r="G3147" s="49" t="s">
        <v>989</v>
      </c>
      <c r="H3147" s="49"/>
      <c r="I3147" s="49"/>
      <c r="J3147" s="49" t="s">
        <v>984</v>
      </c>
      <c r="L3147" t="e">
        <v>#VALUE!</v>
      </c>
      <c r="M3147">
        <f t="shared" si="49"/>
        <v>0</v>
      </c>
    </row>
    <row r="3148" spans="1:13" ht="12.75" customHeight="1" x14ac:dyDescent="0.25">
      <c r="A3148" s="48" t="s">
        <v>8606</v>
      </c>
      <c r="B3148" s="48" t="s">
        <v>8607</v>
      </c>
      <c r="C3148" s="49"/>
      <c r="D3148" s="49"/>
      <c r="E3148" s="49"/>
      <c r="F3148" s="49"/>
      <c r="G3148" s="49" t="s">
        <v>989</v>
      </c>
      <c r="H3148" s="49"/>
      <c r="I3148" s="49"/>
      <c r="J3148" s="49" t="s">
        <v>984</v>
      </c>
      <c r="L3148" t="e">
        <v>#VALUE!</v>
      </c>
      <c r="M3148">
        <f t="shared" si="49"/>
        <v>0</v>
      </c>
    </row>
    <row r="3149" spans="1:13" ht="12.75" customHeight="1" x14ac:dyDescent="0.25">
      <c r="A3149" s="48" t="s">
        <v>8608</v>
      </c>
      <c r="B3149" s="48" t="s">
        <v>8609</v>
      </c>
      <c r="C3149" s="49"/>
      <c r="D3149" s="49"/>
      <c r="E3149" s="49"/>
      <c r="F3149" s="49"/>
      <c r="G3149" s="49" t="s">
        <v>989</v>
      </c>
      <c r="H3149" s="49"/>
      <c r="I3149" s="49"/>
      <c r="J3149" s="49" t="s">
        <v>984</v>
      </c>
      <c r="L3149" t="e">
        <v>#VALUE!</v>
      </c>
      <c r="M3149">
        <f t="shared" si="49"/>
        <v>0</v>
      </c>
    </row>
    <row r="3150" spans="1:13" ht="12.75" customHeight="1" x14ac:dyDescent="0.25">
      <c r="A3150" s="48" t="s">
        <v>8610</v>
      </c>
      <c r="B3150" s="48" t="s">
        <v>8611</v>
      </c>
      <c r="C3150" s="49"/>
      <c r="D3150" s="49"/>
      <c r="E3150" s="49"/>
      <c r="F3150" s="49"/>
      <c r="G3150" s="49" t="s">
        <v>989</v>
      </c>
      <c r="H3150" s="49"/>
      <c r="I3150" s="49"/>
      <c r="J3150" s="49" t="s">
        <v>984</v>
      </c>
      <c r="L3150" t="e">
        <v>#VALUE!</v>
      </c>
      <c r="M3150">
        <f t="shared" si="49"/>
        <v>0</v>
      </c>
    </row>
    <row r="3151" spans="1:13" ht="12.75" customHeight="1" x14ac:dyDescent="0.25">
      <c r="A3151" s="48" t="s">
        <v>8612</v>
      </c>
      <c r="B3151" s="48" t="s">
        <v>8611</v>
      </c>
      <c r="C3151" s="49"/>
      <c r="D3151" s="49"/>
      <c r="E3151" s="49"/>
      <c r="F3151" s="49"/>
      <c r="G3151" s="49" t="s">
        <v>989</v>
      </c>
      <c r="H3151" s="49"/>
      <c r="I3151" s="49"/>
      <c r="J3151" s="49" t="s">
        <v>984</v>
      </c>
      <c r="L3151" t="e">
        <v>#VALUE!</v>
      </c>
      <c r="M3151">
        <f t="shared" si="49"/>
        <v>0</v>
      </c>
    </row>
    <row r="3152" spans="1:13" ht="12.75" customHeight="1" x14ac:dyDescent="0.25">
      <c r="A3152" s="48" t="s">
        <v>8613</v>
      </c>
      <c r="B3152" s="48" t="s">
        <v>8614</v>
      </c>
      <c r="C3152" s="49"/>
      <c r="D3152" s="49"/>
      <c r="E3152" s="49"/>
      <c r="F3152" s="49"/>
      <c r="G3152" s="49" t="s">
        <v>989</v>
      </c>
      <c r="H3152" s="49"/>
      <c r="I3152" s="49"/>
      <c r="J3152" s="49" t="s">
        <v>984</v>
      </c>
      <c r="L3152" t="e">
        <v>#VALUE!</v>
      </c>
      <c r="M3152">
        <f t="shared" si="49"/>
        <v>0</v>
      </c>
    </row>
    <row r="3153" spans="1:13" ht="12.75" customHeight="1" x14ac:dyDescent="0.25">
      <c r="A3153" s="48" t="s">
        <v>8615</v>
      </c>
      <c r="B3153" s="48" t="s">
        <v>8616</v>
      </c>
      <c r="C3153" s="49"/>
      <c r="D3153" s="49"/>
      <c r="E3153" s="49"/>
      <c r="F3153" s="49"/>
      <c r="G3153" s="49" t="s">
        <v>989</v>
      </c>
      <c r="H3153" s="49"/>
      <c r="I3153" s="49"/>
      <c r="J3153" s="49" t="s">
        <v>984</v>
      </c>
      <c r="L3153" t="e">
        <v>#VALUE!</v>
      </c>
      <c r="M3153">
        <f t="shared" si="49"/>
        <v>0</v>
      </c>
    </row>
    <row r="3154" spans="1:13" ht="12.75" customHeight="1" x14ac:dyDescent="0.25">
      <c r="A3154" s="48" t="s">
        <v>8617</v>
      </c>
      <c r="B3154" s="48" t="s">
        <v>8618</v>
      </c>
      <c r="C3154" s="49"/>
      <c r="D3154" s="49"/>
      <c r="E3154" s="49"/>
      <c r="F3154" s="49"/>
      <c r="G3154" s="49" t="s">
        <v>989</v>
      </c>
      <c r="H3154" s="49"/>
      <c r="I3154" s="49"/>
      <c r="J3154" s="49" t="s">
        <v>984</v>
      </c>
      <c r="L3154" t="e">
        <v>#VALUE!</v>
      </c>
      <c r="M3154">
        <f t="shared" si="49"/>
        <v>0</v>
      </c>
    </row>
    <row r="3155" spans="1:13" ht="12.75" customHeight="1" x14ac:dyDescent="0.25">
      <c r="A3155" s="48" t="s">
        <v>8619</v>
      </c>
      <c r="B3155" s="48" t="s">
        <v>8618</v>
      </c>
      <c r="C3155" s="49"/>
      <c r="D3155" s="49"/>
      <c r="E3155" s="49"/>
      <c r="F3155" s="49"/>
      <c r="G3155" s="49" t="s">
        <v>989</v>
      </c>
      <c r="H3155" s="49"/>
      <c r="I3155" s="49"/>
      <c r="J3155" s="49" t="s">
        <v>984</v>
      </c>
      <c r="L3155" t="e">
        <v>#VALUE!</v>
      </c>
      <c r="M3155">
        <f t="shared" si="49"/>
        <v>0</v>
      </c>
    </row>
    <row r="3156" spans="1:13" ht="12.75" customHeight="1" x14ac:dyDescent="0.25">
      <c r="A3156" s="48" t="s">
        <v>8620</v>
      </c>
      <c r="B3156" s="48" t="s">
        <v>8621</v>
      </c>
      <c r="C3156" s="49"/>
      <c r="D3156" s="49"/>
      <c r="E3156" s="49"/>
      <c r="F3156" s="49"/>
      <c r="G3156" s="49" t="s">
        <v>989</v>
      </c>
      <c r="H3156" s="49"/>
      <c r="I3156" s="49"/>
      <c r="J3156" s="49" t="s">
        <v>984</v>
      </c>
      <c r="L3156" t="e">
        <v>#VALUE!</v>
      </c>
      <c r="M3156">
        <f t="shared" si="49"/>
        <v>0</v>
      </c>
    </row>
    <row r="3157" spans="1:13" ht="12.75" customHeight="1" x14ac:dyDescent="0.25">
      <c r="A3157" s="48" t="s">
        <v>8622</v>
      </c>
      <c r="B3157" s="48" t="s">
        <v>8621</v>
      </c>
      <c r="C3157" s="49"/>
      <c r="D3157" s="49"/>
      <c r="E3157" s="49"/>
      <c r="F3157" s="49"/>
      <c r="G3157" s="49" t="s">
        <v>989</v>
      </c>
      <c r="H3157" s="49"/>
      <c r="I3157" s="49"/>
      <c r="J3157" s="49" t="s">
        <v>984</v>
      </c>
      <c r="L3157" t="e">
        <v>#VALUE!</v>
      </c>
      <c r="M3157">
        <f t="shared" si="49"/>
        <v>0</v>
      </c>
    </row>
    <row r="3158" spans="1:13" ht="12.75" customHeight="1" x14ac:dyDescent="0.25">
      <c r="A3158" s="48" t="s">
        <v>8623</v>
      </c>
      <c r="B3158" s="48" t="s">
        <v>8624</v>
      </c>
      <c r="C3158" s="49"/>
      <c r="D3158" s="49"/>
      <c r="E3158" s="49"/>
      <c r="F3158" s="49"/>
      <c r="G3158" s="49" t="s">
        <v>989</v>
      </c>
      <c r="H3158" s="49"/>
      <c r="I3158" s="49"/>
      <c r="J3158" s="49" t="s">
        <v>984</v>
      </c>
      <c r="L3158" t="e">
        <v>#VALUE!</v>
      </c>
      <c r="M3158">
        <f t="shared" si="49"/>
        <v>0</v>
      </c>
    </row>
    <row r="3159" spans="1:13" ht="12.75" customHeight="1" x14ac:dyDescent="0.25">
      <c r="A3159" s="48" t="s">
        <v>8625</v>
      </c>
      <c r="B3159" s="48" t="s">
        <v>8626</v>
      </c>
      <c r="C3159" s="49"/>
      <c r="D3159" s="49"/>
      <c r="E3159" s="49"/>
      <c r="F3159" s="49"/>
      <c r="G3159" s="49" t="s">
        <v>989</v>
      </c>
      <c r="H3159" s="49"/>
      <c r="I3159" s="49"/>
      <c r="J3159" s="49" t="s">
        <v>984</v>
      </c>
      <c r="L3159" t="e">
        <v>#VALUE!</v>
      </c>
      <c r="M3159">
        <f t="shared" si="49"/>
        <v>0</v>
      </c>
    </row>
    <row r="3160" spans="1:13" ht="12.75" customHeight="1" x14ac:dyDescent="0.25">
      <c r="A3160" s="48" t="s">
        <v>8627</v>
      </c>
      <c r="B3160" s="48" t="s">
        <v>8628</v>
      </c>
      <c r="C3160" s="49"/>
      <c r="D3160" s="49"/>
      <c r="E3160" s="49"/>
      <c r="F3160" s="49"/>
      <c r="G3160" s="49" t="s">
        <v>989</v>
      </c>
      <c r="H3160" s="49"/>
      <c r="I3160" s="49"/>
      <c r="J3160" s="49" t="s">
        <v>984</v>
      </c>
      <c r="L3160" t="e">
        <v>#VALUE!</v>
      </c>
      <c r="M3160">
        <f t="shared" si="49"/>
        <v>0</v>
      </c>
    </row>
    <row r="3161" spans="1:13" ht="12.75" customHeight="1" x14ac:dyDescent="0.25">
      <c r="A3161" s="48" t="s">
        <v>8629</v>
      </c>
      <c r="B3161" s="48" t="s">
        <v>8630</v>
      </c>
      <c r="C3161" s="49"/>
      <c r="D3161" s="49"/>
      <c r="E3161" s="49"/>
      <c r="F3161" s="49"/>
      <c r="G3161" s="49" t="s">
        <v>989</v>
      </c>
      <c r="H3161" s="49"/>
      <c r="I3161" s="49"/>
      <c r="J3161" s="49" t="s">
        <v>984</v>
      </c>
      <c r="L3161" t="e">
        <v>#VALUE!</v>
      </c>
      <c r="M3161">
        <f t="shared" si="49"/>
        <v>0</v>
      </c>
    </row>
    <row r="3162" spans="1:13" ht="12.75" customHeight="1" x14ac:dyDescent="0.25">
      <c r="A3162" s="48" t="s">
        <v>8631</v>
      </c>
      <c r="B3162" s="48" t="s">
        <v>8632</v>
      </c>
      <c r="C3162" s="49"/>
      <c r="D3162" s="49"/>
      <c r="E3162" s="49"/>
      <c r="F3162" s="49"/>
      <c r="G3162" s="49" t="s">
        <v>989</v>
      </c>
      <c r="H3162" s="49"/>
      <c r="I3162" s="49"/>
      <c r="J3162" s="49" t="s">
        <v>984</v>
      </c>
      <c r="L3162" t="e">
        <v>#VALUE!</v>
      </c>
      <c r="M3162">
        <f t="shared" si="49"/>
        <v>0</v>
      </c>
    </row>
    <row r="3163" spans="1:13" ht="12.75" customHeight="1" x14ac:dyDescent="0.25">
      <c r="A3163" s="48" t="s">
        <v>8633</v>
      </c>
      <c r="B3163" s="48" t="s">
        <v>8634</v>
      </c>
      <c r="C3163" s="49"/>
      <c r="D3163" s="49"/>
      <c r="E3163" s="49"/>
      <c r="F3163" s="49"/>
      <c r="G3163" s="49" t="s">
        <v>989</v>
      </c>
      <c r="H3163" s="49"/>
      <c r="I3163" s="49"/>
      <c r="J3163" s="49" t="s">
        <v>984</v>
      </c>
      <c r="L3163" t="e">
        <v>#VALUE!</v>
      </c>
      <c r="M3163">
        <f t="shared" si="49"/>
        <v>0</v>
      </c>
    </row>
    <row r="3164" spans="1:13" ht="12.75" customHeight="1" x14ac:dyDescent="0.25">
      <c r="A3164" s="48" t="s">
        <v>8635</v>
      </c>
      <c r="B3164" s="48" t="s">
        <v>8636</v>
      </c>
      <c r="C3164" s="49"/>
      <c r="D3164" s="49"/>
      <c r="E3164" s="49"/>
      <c r="F3164" s="49"/>
      <c r="G3164" s="49" t="s">
        <v>989</v>
      </c>
      <c r="H3164" s="49"/>
      <c r="I3164" s="49"/>
      <c r="J3164" s="49" t="s">
        <v>984</v>
      </c>
      <c r="L3164" t="e">
        <v>#VALUE!</v>
      </c>
      <c r="M3164">
        <f t="shared" si="49"/>
        <v>0</v>
      </c>
    </row>
    <row r="3165" spans="1:13" ht="12.75" customHeight="1" x14ac:dyDescent="0.25">
      <c r="A3165" s="48" t="s">
        <v>8637</v>
      </c>
      <c r="B3165" s="48" t="s">
        <v>8638</v>
      </c>
      <c r="C3165" s="49"/>
      <c r="D3165" s="49"/>
      <c r="E3165" s="49"/>
      <c r="F3165" s="49"/>
      <c r="G3165" s="49" t="s">
        <v>989</v>
      </c>
      <c r="H3165" s="49"/>
      <c r="I3165" s="49"/>
      <c r="J3165" s="49" t="s">
        <v>984</v>
      </c>
      <c r="L3165" t="e">
        <v>#VALUE!</v>
      </c>
      <c r="M3165">
        <f t="shared" si="49"/>
        <v>0</v>
      </c>
    </row>
    <row r="3166" spans="1:13" ht="12.75" customHeight="1" x14ac:dyDescent="0.25">
      <c r="A3166" s="48" t="s">
        <v>8639</v>
      </c>
      <c r="B3166" s="48" t="s">
        <v>8640</v>
      </c>
      <c r="C3166" s="49"/>
      <c r="D3166" s="49"/>
      <c r="E3166" s="49"/>
      <c r="F3166" s="49"/>
      <c r="G3166" s="49" t="s">
        <v>989</v>
      </c>
      <c r="H3166" s="49"/>
      <c r="I3166" s="49"/>
      <c r="J3166" s="49" t="s">
        <v>984</v>
      </c>
      <c r="L3166" t="e">
        <v>#VALUE!</v>
      </c>
      <c r="M3166">
        <f t="shared" si="49"/>
        <v>0</v>
      </c>
    </row>
    <row r="3167" spans="1:13" ht="12.75" customHeight="1" x14ac:dyDescent="0.25">
      <c r="A3167" s="48" t="s">
        <v>8641</v>
      </c>
      <c r="B3167" s="48" t="s">
        <v>8642</v>
      </c>
      <c r="C3167" s="49"/>
      <c r="D3167" s="49"/>
      <c r="E3167" s="49"/>
      <c r="F3167" s="49"/>
      <c r="G3167" s="49" t="s">
        <v>989</v>
      </c>
      <c r="H3167" s="49"/>
      <c r="I3167" s="49"/>
      <c r="J3167" s="49" t="s">
        <v>984</v>
      </c>
      <c r="L3167" t="e">
        <v>#VALUE!</v>
      </c>
      <c r="M3167">
        <f t="shared" si="49"/>
        <v>0</v>
      </c>
    </row>
    <row r="3168" spans="1:13" ht="12.75" customHeight="1" x14ac:dyDescent="0.25">
      <c r="C3168" s="49"/>
      <c r="D3168" s="49"/>
      <c r="F3168" s="49"/>
      <c r="I3168" s="49"/>
      <c r="L3168" t="e">
        <v>#VALUE!</v>
      </c>
      <c r="M3168">
        <f t="shared" si="49"/>
        <v>0</v>
      </c>
    </row>
    <row r="3169" spans="1:13" ht="12.75" customHeight="1" x14ac:dyDescent="0.25">
      <c r="A3169" s="47" t="s">
        <v>8643</v>
      </c>
      <c r="B3169" s="85" t="s">
        <v>8644</v>
      </c>
      <c r="C3169" s="86"/>
      <c r="D3169" s="86"/>
      <c r="L3169">
        <v>121</v>
      </c>
      <c r="M3169">
        <f t="shared" si="49"/>
        <v>0</v>
      </c>
    </row>
    <row r="3170" spans="1:13" ht="12.75" customHeight="1" x14ac:dyDescent="0.25">
      <c r="A3170" s="48" t="s">
        <v>8645</v>
      </c>
      <c r="B3170" s="48" t="s">
        <v>8646</v>
      </c>
      <c r="C3170" s="49"/>
      <c r="D3170" s="49"/>
      <c r="E3170" s="49"/>
      <c r="F3170" s="49"/>
      <c r="G3170" s="49" t="s">
        <v>989</v>
      </c>
      <c r="H3170" s="49"/>
      <c r="I3170" s="49"/>
      <c r="J3170" s="49" t="s">
        <v>984</v>
      </c>
      <c r="L3170" t="e">
        <v>#VALUE!</v>
      </c>
      <c r="M3170">
        <f t="shared" si="49"/>
        <v>0</v>
      </c>
    </row>
    <row r="3171" spans="1:13" ht="12.75" customHeight="1" x14ac:dyDescent="0.25">
      <c r="A3171" s="48" t="s">
        <v>8647</v>
      </c>
      <c r="B3171" s="48" t="s">
        <v>8646</v>
      </c>
      <c r="C3171" s="49"/>
      <c r="D3171" s="49"/>
      <c r="E3171" s="49"/>
      <c r="F3171" s="49"/>
      <c r="G3171" s="49" t="s">
        <v>989</v>
      </c>
      <c r="H3171" s="49"/>
      <c r="I3171" s="49"/>
      <c r="J3171" s="49" t="s">
        <v>984</v>
      </c>
      <c r="L3171" t="e">
        <v>#VALUE!</v>
      </c>
      <c r="M3171">
        <f t="shared" si="49"/>
        <v>0</v>
      </c>
    </row>
    <row r="3172" spans="1:13" ht="12.75" customHeight="1" x14ac:dyDescent="0.25">
      <c r="A3172" s="48" t="s">
        <v>8648</v>
      </c>
      <c r="B3172" s="48" t="s">
        <v>8649</v>
      </c>
      <c r="C3172" s="49"/>
      <c r="D3172" s="49"/>
      <c r="E3172" s="49"/>
      <c r="F3172" s="49"/>
      <c r="G3172" s="49" t="s">
        <v>989</v>
      </c>
      <c r="H3172" s="49"/>
      <c r="I3172" s="49"/>
      <c r="J3172" s="49" t="s">
        <v>984</v>
      </c>
      <c r="L3172" t="e">
        <v>#VALUE!</v>
      </c>
      <c r="M3172">
        <f t="shared" si="49"/>
        <v>0</v>
      </c>
    </row>
    <row r="3173" spans="1:13" ht="12.75" customHeight="1" x14ac:dyDescent="0.25">
      <c r="A3173" s="48" t="s">
        <v>8650</v>
      </c>
      <c r="B3173" s="48" t="s">
        <v>8649</v>
      </c>
      <c r="C3173" s="49"/>
      <c r="D3173" s="49"/>
      <c r="E3173" s="49"/>
      <c r="F3173" s="49"/>
      <c r="G3173" s="49" t="s">
        <v>989</v>
      </c>
      <c r="H3173" s="49"/>
      <c r="I3173" s="49"/>
      <c r="J3173" s="49" t="s">
        <v>984</v>
      </c>
      <c r="L3173" t="e">
        <v>#VALUE!</v>
      </c>
      <c r="M3173">
        <f t="shared" si="49"/>
        <v>0</v>
      </c>
    </row>
    <row r="3174" spans="1:13" ht="12.75" customHeight="1" x14ac:dyDescent="0.25">
      <c r="A3174" s="47" t="s">
        <v>8643</v>
      </c>
      <c r="B3174" s="85" t="s">
        <v>8644</v>
      </c>
      <c r="C3174" s="86"/>
      <c r="D3174" s="86"/>
      <c r="L3174">
        <v>121</v>
      </c>
      <c r="M3174">
        <f t="shared" si="49"/>
        <v>0</v>
      </c>
    </row>
    <row r="3175" spans="1:13" ht="12.75" customHeight="1" x14ac:dyDescent="0.25">
      <c r="A3175" s="48" t="s">
        <v>8651</v>
      </c>
      <c r="B3175" s="48" t="s">
        <v>8652</v>
      </c>
      <c r="C3175" s="49"/>
      <c r="D3175" s="49"/>
      <c r="E3175" s="49"/>
      <c r="F3175" s="49"/>
      <c r="G3175" s="49" t="s">
        <v>989</v>
      </c>
      <c r="H3175" s="49"/>
      <c r="I3175" s="49"/>
      <c r="J3175" s="49" t="s">
        <v>984</v>
      </c>
      <c r="L3175" t="e">
        <v>#VALUE!</v>
      </c>
      <c r="M3175">
        <f t="shared" si="49"/>
        <v>0</v>
      </c>
    </row>
    <row r="3176" spans="1:13" ht="12.75" customHeight="1" x14ac:dyDescent="0.25">
      <c r="A3176" s="48" t="s">
        <v>8653</v>
      </c>
      <c r="B3176" s="48" t="s">
        <v>8654</v>
      </c>
      <c r="C3176" s="49"/>
      <c r="D3176" s="49"/>
      <c r="E3176" s="49"/>
      <c r="F3176" s="49"/>
      <c r="G3176" s="49" t="s">
        <v>989</v>
      </c>
      <c r="H3176" s="49"/>
      <c r="I3176" s="49"/>
      <c r="J3176" s="49" t="s">
        <v>984</v>
      </c>
      <c r="L3176" t="e">
        <v>#VALUE!</v>
      </c>
      <c r="M3176">
        <f t="shared" si="49"/>
        <v>0</v>
      </c>
    </row>
    <row r="3177" spans="1:13" ht="12.75" customHeight="1" x14ac:dyDescent="0.25">
      <c r="A3177" s="48" t="s">
        <v>8655</v>
      </c>
      <c r="B3177" s="48" t="s">
        <v>8652</v>
      </c>
      <c r="C3177" s="49"/>
      <c r="D3177" s="49"/>
      <c r="E3177" s="49"/>
      <c r="F3177" s="49"/>
      <c r="G3177" s="49" t="s">
        <v>989</v>
      </c>
      <c r="H3177" s="49"/>
      <c r="I3177" s="49"/>
      <c r="J3177" s="49" t="s">
        <v>984</v>
      </c>
      <c r="L3177" t="e">
        <v>#VALUE!</v>
      </c>
      <c r="M3177">
        <f t="shared" si="49"/>
        <v>0</v>
      </c>
    </row>
    <row r="3178" spans="1:13" ht="12.75" customHeight="1" x14ac:dyDescent="0.25">
      <c r="A3178" s="48" t="s">
        <v>8656</v>
      </c>
      <c r="B3178" s="48" t="s">
        <v>8654</v>
      </c>
      <c r="C3178" s="49"/>
      <c r="D3178" s="49"/>
      <c r="E3178" s="49"/>
      <c r="F3178" s="49"/>
      <c r="G3178" s="49" t="s">
        <v>989</v>
      </c>
      <c r="H3178" s="49"/>
      <c r="I3178" s="49"/>
      <c r="J3178" s="49" t="s">
        <v>984</v>
      </c>
      <c r="L3178" t="e">
        <v>#VALUE!</v>
      </c>
      <c r="M3178">
        <f t="shared" si="49"/>
        <v>0</v>
      </c>
    </row>
    <row r="3179" spans="1:13" ht="12.75" customHeight="1" x14ac:dyDescent="0.25">
      <c r="A3179" s="48" t="s">
        <v>8657</v>
      </c>
      <c r="B3179" s="48" t="s">
        <v>8658</v>
      </c>
      <c r="C3179" s="49"/>
      <c r="D3179" s="49"/>
      <c r="E3179" s="49"/>
      <c r="F3179" s="49"/>
      <c r="G3179" s="49" t="s">
        <v>989</v>
      </c>
      <c r="H3179" s="49"/>
      <c r="I3179" s="49"/>
      <c r="J3179" s="49" t="s">
        <v>984</v>
      </c>
      <c r="L3179" t="e">
        <v>#VALUE!</v>
      </c>
      <c r="M3179">
        <f t="shared" si="49"/>
        <v>0</v>
      </c>
    </row>
    <row r="3180" spans="1:13" ht="12.75" customHeight="1" x14ac:dyDescent="0.25">
      <c r="A3180" s="48" t="s">
        <v>8659</v>
      </c>
      <c r="B3180" s="48" t="s">
        <v>8660</v>
      </c>
      <c r="C3180" s="49"/>
      <c r="D3180" s="49"/>
      <c r="E3180" s="49"/>
      <c r="F3180" s="49"/>
      <c r="G3180" s="49" t="s">
        <v>989</v>
      </c>
      <c r="H3180" s="49"/>
      <c r="I3180" s="49"/>
      <c r="J3180" s="49" t="s">
        <v>984</v>
      </c>
      <c r="L3180" t="e">
        <v>#VALUE!</v>
      </c>
      <c r="M3180">
        <f t="shared" si="49"/>
        <v>0</v>
      </c>
    </row>
    <row r="3181" spans="1:13" ht="12.75" customHeight="1" x14ac:dyDescent="0.25">
      <c r="A3181" s="48" t="s">
        <v>8661</v>
      </c>
      <c r="B3181" s="48" t="s">
        <v>8658</v>
      </c>
      <c r="C3181" s="49"/>
      <c r="D3181" s="49"/>
      <c r="E3181" s="49"/>
      <c r="F3181" s="49"/>
      <c r="G3181" s="49" t="s">
        <v>989</v>
      </c>
      <c r="H3181" s="49"/>
      <c r="I3181" s="49"/>
      <c r="J3181" s="49" t="s">
        <v>984</v>
      </c>
      <c r="L3181" t="e">
        <v>#VALUE!</v>
      </c>
      <c r="M3181">
        <f t="shared" si="49"/>
        <v>0</v>
      </c>
    </row>
    <row r="3182" spans="1:13" ht="12.75" customHeight="1" x14ac:dyDescent="0.25">
      <c r="A3182" s="48" t="s">
        <v>8662</v>
      </c>
      <c r="B3182" s="48" t="s">
        <v>8660</v>
      </c>
      <c r="C3182" s="49"/>
      <c r="D3182" s="49"/>
      <c r="E3182" s="49"/>
      <c r="F3182" s="49"/>
      <c r="G3182" s="49" t="s">
        <v>989</v>
      </c>
      <c r="H3182" s="49"/>
      <c r="I3182" s="49"/>
      <c r="J3182" s="49" t="s">
        <v>984</v>
      </c>
      <c r="L3182" t="e">
        <v>#VALUE!</v>
      </c>
      <c r="M3182">
        <f t="shared" si="49"/>
        <v>0</v>
      </c>
    </row>
    <row r="3183" spans="1:13" ht="12.75" customHeight="1" x14ac:dyDescent="0.25">
      <c r="A3183" s="48" t="s">
        <v>8663</v>
      </c>
      <c r="B3183" s="48" t="s">
        <v>8664</v>
      </c>
      <c r="C3183" s="49"/>
      <c r="D3183" s="49"/>
      <c r="E3183" s="49"/>
      <c r="F3183" s="49"/>
      <c r="G3183" s="49" t="s">
        <v>989</v>
      </c>
      <c r="H3183" s="49"/>
      <c r="I3183" s="49"/>
      <c r="J3183" s="49" t="s">
        <v>984</v>
      </c>
      <c r="L3183" t="e">
        <v>#VALUE!</v>
      </c>
      <c r="M3183">
        <f t="shared" si="49"/>
        <v>0</v>
      </c>
    </row>
    <row r="3184" spans="1:13" ht="12.75" customHeight="1" x14ac:dyDescent="0.25">
      <c r="A3184" s="48" t="s">
        <v>8665</v>
      </c>
      <c r="B3184" s="48" t="s">
        <v>8664</v>
      </c>
      <c r="C3184" s="49"/>
      <c r="D3184" s="49"/>
      <c r="E3184" s="49"/>
      <c r="F3184" s="49"/>
      <c r="G3184" s="49" t="s">
        <v>989</v>
      </c>
      <c r="H3184" s="49"/>
      <c r="I3184" s="49"/>
      <c r="J3184" s="49" t="s">
        <v>984</v>
      </c>
      <c r="L3184" t="e">
        <v>#VALUE!</v>
      </c>
      <c r="M3184">
        <f t="shared" si="49"/>
        <v>0</v>
      </c>
    </row>
    <row r="3185" spans="1:13" ht="12.75" customHeight="1" x14ac:dyDescent="0.25">
      <c r="A3185" s="48" t="s">
        <v>8666</v>
      </c>
      <c r="B3185" s="48" t="s">
        <v>8667</v>
      </c>
      <c r="C3185" s="49"/>
      <c r="D3185" s="49"/>
      <c r="E3185" s="49"/>
      <c r="F3185" s="49"/>
      <c r="G3185" s="49" t="s">
        <v>989</v>
      </c>
      <c r="H3185" s="49"/>
      <c r="I3185" s="49"/>
      <c r="J3185" s="49" t="s">
        <v>984</v>
      </c>
      <c r="L3185" t="e">
        <v>#VALUE!</v>
      </c>
      <c r="M3185">
        <f t="shared" si="49"/>
        <v>0</v>
      </c>
    </row>
    <row r="3186" spans="1:13" ht="12.75" customHeight="1" x14ac:dyDescent="0.25">
      <c r="A3186" s="48" t="s">
        <v>8668</v>
      </c>
      <c r="B3186" s="48" t="s">
        <v>8669</v>
      </c>
      <c r="C3186" s="49"/>
      <c r="D3186" s="49"/>
      <c r="E3186" s="49"/>
      <c r="F3186" s="49"/>
      <c r="G3186" s="49" t="s">
        <v>989</v>
      </c>
      <c r="H3186" s="49"/>
      <c r="I3186" s="49"/>
      <c r="J3186" s="49" t="s">
        <v>984</v>
      </c>
      <c r="L3186" t="e">
        <v>#VALUE!</v>
      </c>
      <c r="M3186">
        <f t="shared" si="49"/>
        <v>0</v>
      </c>
    </row>
    <row r="3187" spans="1:13" ht="12.75" customHeight="1" x14ac:dyDescent="0.25">
      <c r="A3187" s="48" t="s">
        <v>8670</v>
      </c>
      <c r="B3187" s="48" t="s">
        <v>8667</v>
      </c>
      <c r="C3187" s="49"/>
      <c r="D3187" s="49"/>
      <c r="E3187" s="49"/>
      <c r="F3187" s="49"/>
      <c r="G3187" s="49" t="s">
        <v>989</v>
      </c>
      <c r="H3187" s="49"/>
      <c r="I3187" s="49"/>
      <c r="J3187" s="49" t="s">
        <v>984</v>
      </c>
      <c r="L3187" t="e">
        <v>#VALUE!</v>
      </c>
      <c r="M3187">
        <f t="shared" si="49"/>
        <v>0</v>
      </c>
    </row>
    <row r="3188" spans="1:13" ht="12.75" customHeight="1" x14ac:dyDescent="0.25">
      <c r="A3188" s="48" t="s">
        <v>8671</v>
      </c>
      <c r="B3188" s="48" t="s">
        <v>8669</v>
      </c>
      <c r="C3188" s="49"/>
      <c r="D3188" s="49"/>
      <c r="E3188" s="49"/>
      <c r="F3188" s="49"/>
      <c r="G3188" s="49" t="s">
        <v>989</v>
      </c>
      <c r="H3188" s="49"/>
      <c r="I3188" s="49"/>
      <c r="J3188" s="49" t="s">
        <v>984</v>
      </c>
      <c r="L3188" t="e">
        <v>#VALUE!</v>
      </c>
      <c r="M3188">
        <f t="shared" si="49"/>
        <v>0</v>
      </c>
    </row>
    <row r="3189" spans="1:13" ht="12.75" customHeight="1" x14ac:dyDescent="0.25">
      <c r="A3189" s="48" t="s">
        <v>8672</v>
      </c>
      <c r="B3189" s="48" t="s">
        <v>8673</v>
      </c>
      <c r="C3189" s="49"/>
      <c r="D3189" s="49"/>
      <c r="E3189" s="49"/>
      <c r="F3189" s="49"/>
      <c r="G3189" s="49" t="s">
        <v>989</v>
      </c>
      <c r="H3189" s="49"/>
      <c r="I3189" s="49"/>
      <c r="J3189" s="49" t="s">
        <v>984</v>
      </c>
      <c r="L3189" t="e">
        <v>#VALUE!</v>
      </c>
      <c r="M3189">
        <f t="shared" si="49"/>
        <v>0</v>
      </c>
    </row>
    <row r="3190" spans="1:13" ht="12.75" customHeight="1" x14ac:dyDescent="0.25">
      <c r="A3190" s="48" t="s">
        <v>8674</v>
      </c>
      <c r="B3190" s="48" t="s">
        <v>8675</v>
      </c>
      <c r="C3190" s="49"/>
      <c r="D3190" s="49"/>
      <c r="E3190" s="49"/>
      <c r="F3190" s="49"/>
      <c r="G3190" s="49" t="s">
        <v>989</v>
      </c>
      <c r="H3190" s="49"/>
      <c r="I3190" s="49"/>
      <c r="J3190" s="49" t="s">
        <v>984</v>
      </c>
      <c r="L3190" t="e">
        <v>#VALUE!</v>
      </c>
      <c r="M3190">
        <f t="shared" si="49"/>
        <v>0</v>
      </c>
    </row>
    <row r="3191" spans="1:13" ht="12.75" customHeight="1" x14ac:dyDescent="0.25">
      <c r="A3191" s="48" t="s">
        <v>8676</v>
      </c>
      <c r="B3191" s="48" t="s">
        <v>8673</v>
      </c>
      <c r="C3191" s="49"/>
      <c r="D3191" s="49"/>
      <c r="E3191" s="49"/>
      <c r="F3191" s="49"/>
      <c r="G3191" s="49" t="s">
        <v>989</v>
      </c>
      <c r="H3191" s="49"/>
      <c r="I3191" s="49"/>
      <c r="J3191" s="49" t="s">
        <v>984</v>
      </c>
      <c r="L3191" t="e">
        <v>#VALUE!</v>
      </c>
      <c r="M3191">
        <f t="shared" si="49"/>
        <v>0</v>
      </c>
    </row>
    <row r="3192" spans="1:13" ht="12.75" customHeight="1" x14ac:dyDescent="0.25">
      <c r="A3192" s="48" t="s">
        <v>8677</v>
      </c>
      <c r="B3192" s="48" t="s">
        <v>8675</v>
      </c>
      <c r="C3192" s="49"/>
      <c r="D3192" s="49"/>
      <c r="E3192" s="49"/>
      <c r="F3192" s="49"/>
      <c r="G3192" s="49" t="s">
        <v>989</v>
      </c>
      <c r="H3192" s="49"/>
      <c r="I3192" s="49"/>
      <c r="J3192" s="49" t="s">
        <v>984</v>
      </c>
      <c r="L3192" t="e">
        <v>#VALUE!</v>
      </c>
      <c r="M3192">
        <f t="shared" si="49"/>
        <v>0</v>
      </c>
    </row>
    <row r="3193" spans="1:13" ht="12.75" customHeight="1" x14ac:dyDescent="0.25">
      <c r="A3193" s="48" t="s">
        <v>8678</v>
      </c>
      <c r="B3193" s="48" t="s">
        <v>8679</v>
      </c>
      <c r="C3193" s="49"/>
      <c r="D3193" s="49"/>
      <c r="E3193" s="49"/>
      <c r="F3193" s="49"/>
      <c r="G3193" s="49" t="s">
        <v>989</v>
      </c>
      <c r="H3193" s="49"/>
      <c r="I3193" s="49"/>
      <c r="J3193" s="49" t="s">
        <v>984</v>
      </c>
      <c r="L3193" t="e">
        <v>#VALUE!</v>
      </c>
      <c r="M3193">
        <f t="shared" si="49"/>
        <v>0</v>
      </c>
    </row>
    <row r="3194" spans="1:13" ht="12.75" customHeight="1" x14ac:dyDescent="0.25">
      <c r="A3194" s="48" t="s">
        <v>8680</v>
      </c>
      <c r="B3194" s="48" t="s">
        <v>8679</v>
      </c>
      <c r="C3194" s="49"/>
      <c r="D3194" s="49"/>
      <c r="E3194" s="49"/>
      <c r="F3194" s="49"/>
      <c r="G3194" s="49" t="s">
        <v>989</v>
      </c>
      <c r="H3194" s="49"/>
      <c r="I3194" s="49"/>
      <c r="J3194" s="49" t="s">
        <v>984</v>
      </c>
      <c r="L3194" t="e">
        <v>#VALUE!</v>
      </c>
      <c r="M3194">
        <f t="shared" si="49"/>
        <v>0</v>
      </c>
    </row>
    <row r="3195" spans="1:13" ht="12.75" customHeight="1" x14ac:dyDescent="0.25">
      <c r="A3195" s="48" t="s">
        <v>8681</v>
      </c>
      <c r="B3195" s="48" t="s">
        <v>8682</v>
      </c>
      <c r="C3195" s="49"/>
      <c r="D3195" s="49"/>
      <c r="E3195" s="49"/>
      <c r="F3195" s="49"/>
      <c r="G3195" s="49" t="s">
        <v>989</v>
      </c>
      <c r="H3195" s="49"/>
      <c r="I3195" s="49"/>
      <c r="J3195" s="49" t="s">
        <v>984</v>
      </c>
      <c r="L3195" t="e">
        <v>#VALUE!</v>
      </c>
      <c r="M3195">
        <f t="shared" si="49"/>
        <v>0</v>
      </c>
    </row>
    <row r="3196" spans="1:13" ht="12.75" customHeight="1" x14ac:dyDescent="0.25">
      <c r="A3196" s="48" t="s">
        <v>8683</v>
      </c>
      <c r="B3196" s="48" t="s">
        <v>8682</v>
      </c>
      <c r="C3196" s="49"/>
      <c r="D3196" s="49"/>
      <c r="E3196" s="49"/>
      <c r="F3196" s="49"/>
      <c r="G3196" s="49" t="s">
        <v>989</v>
      </c>
      <c r="H3196" s="49"/>
      <c r="I3196" s="49"/>
      <c r="J3196" s="49" t="s">
        <v>984</v>
      </c>
      <c r="L3196" t="e">
        <v>#VALUE!</v>
      </c>
      <c r="M3196">
        <f t="shared" si="49"/>
        <v>0</v>
      </c>
    </row>
    <row r="3197" spans="1:13" ht="12.75" customHeight="1" x14ac:dyDescent="0.25">
      <c r="A3197" s="48" t="s">
        <v>8684</v>
      </c>
      <c r="B3197" s="48" t="s">
        <v>8685</v>
      </c>
      <c r="C3197" s="49"/>
      <c r="D3197" s="49"/>
      <c r="E3197" s="49"/>
      <c r="F3197" s="49"/>
      <c r="G3197" s="49" t="s">
        <v>989</v>
      </c>
      <c r="H3197" s="49"/>
      <c r="I3197" s="49"/>
      <c r="J3197" s="49" t="s">
        <v>984</v>
      </c>
      <c r="L3197" t="e">
        <v>#VALUE!</v>
      </c>
      <c r="M3197">
        <f t="shared" si="49"/>
        <v>0</v>
      </c>
    </row>
    <row r="3198" spans="1:13" ht="12.75" customHeight="1" x14ac:dyDescent="0.25">
      <c r="A3198" s="48" t="s">
        <v>8686</v>
      </c>
      <c r="B3198" s="48" t="s">
        <v>8687</v>
      </c>
      <c r="C3198" s="49"/>
      <c r="D3198" s="49"/>
      <c r="E3198" s="49"/>
      <c r="F3198" s="49"/>
      <c r="G3198" s="49" t="s">
        <v>989</v>
      </c>
      <c r="H3198" s="49"/>
      <c r="I3198" s="49"/>
      <c r="J3198" s="49" t="s">
        <v>984</v>
      </c>
      <c r="L3198" t="e">
        <v>#VALUE!</v>
      </c>
      <c r="M3198">
        <f t="shared" si="49"/>
        <v>0</v>
      </c>
    </row>
    <row r="3199" spans="1:13" ht="12.75" customHeight="1" x14ac:dyDescent="0.25">
      <c r="A3199" s="48" t="s">
        <v>8688</v>
      </c>
      <c r="B3199" s="48" t="s">
        <v>8685</v>
      </c>
      <c r="C3199" s="49"/>
      <c r="D3199" s="49"/>
      <c r="E3199" s="49"/>
      <c r="F3199" s="49"/>
      <c r="G3199" s="49" t="s">
        <v>989</v>
      </c>
      <c r="H3199" s="49"/>
      <c r="I3199" s="49"/>
      <c r="J3199" s="49" t="s">
        <v>984</v>
      </c>
      <c r="L3199" t="e">
        <v>#VALUE!</v>
      </c>
      <c r="M3199">
        <f t="shared" si="49"/>
        <v>0</v>
      </c>
    </row>
    <row r="3200" spans="1:13" ht="12.75" customHeight="1" x14ac:dyDescent="0.25">
      <c r="A3200" s="48" t="s">
        <v>8689</v>
      </c>
      <c r="B3200" s="48" t="s">
        <v>8687</v>
      </c>
      <c r="C3200" s="49"/>
      <c r="D3200" s="49"/>
      <c r="E3200" s="49"/>
      <c r="F3200" s="49"/>
      <c r="G3200" s="49" t="s">
        <v>989</v>
      </c>
      <c r="H3200" s="49"/>
      <c r="I3200" s="49"/>
      <c r="J3200" s="49" t="s">
        <v>984</v>
      </c>
      <c r="L3200" t="e">
        <v>#VALUE!</v>
      </c>
      <c r="M3200">
        <f t="shared" si="49"/>
        <v>0</v>
      </c>
    </row>
    <row r="3201" spans="1:13" ht="12.75" customHeight="1" x14ac:dyDescent="0.25">
      <c r="A3201" s="48" t="s">
        <v>8690</v>
      </c>
      <c r="B3201" s="48" t="s">
        <v>8691</v>
      </c>
      <c r="C3201" s="49"/>
      <c r="D3201" s="49"/>
      <c r="E3201" s="49"/>
      <c r="F3201" s="49"/>
      <c r="G3201" s="49" t="s">
        <v>989</v>
      </c>
      <c r="H3201" s="49"/>
      <c r="I3201" s="49"/>
      <c r="J3201" s="49" t="s">
        <v>984</v>
      </c>
      <c r="L3201" t="e">
        <v>#VALUE!</v>
      </c>
      <c r="M3201">
        <f t="shared" si="49"/>
        <v>0</v>
      </c>
    </row>
    <row r="3202" spans="1:13" ht="12.75" customHeight="1" x14ac:dyDescent="0.25">
      <c r="A3202" s="48" t="s">
        <v>8692</v>
      </c>
      <c r="B3202" s="48" t="s">
        <v>8691</v>
      </c>
      <c r="C3202" s="49"/>
      <c r="D3202" s="49"/>
      <c r="E3202" s="49"/>
      <c r="F3202" s="49"/>
      <c r="G3202" s="49" t="s">
        <v>989</v>
      </c>
      <c r="H3202" s="49"/>
      <c r="I3202" s="49"/>
      <c r="J3202" s="49" t="s">
        <v>984</v>
      </c>
      <c r="L3202" t="e">
        <v>#VALUE!</v>
      </c>
      <c r="M3202">
        <f t="shared" si="49"/>
        <v>0</v>
      </c>
    </row>
    <row r="3203" spans="1:13" ht="12.75" customHeight="1" x14ac:dyDescent="0.25">
      <c r="A3203" s="48" t="s">
        <v>8693</v>
      </c>
      <c r="B3203" s="48" t="s">
        <v>8694</v>
      </c>
      <c r="C3203" s="49"/>
      <c r="D3203" s="49"/>
      <c r="E3203" s="49"/>
      <c r="F3203" s="49"/>
      <c r="G3203" s="49" t="s">
        <v>989</v>
      </c>
      <c r="H3203" s="49"/>
      <c r="I3203" s="49"/>
      <c r="J3203" s="49" t="s">
        <v>984</v>
      </c>
      <c r="L3203" t="e">
        <v>#VALUE!</v>
      </c>
      <c r="M3203">
        <f t="shared" si="49"/>
        <v>0</v>
      </c>
    </row>
    <row r="3204" spans="1:13" ht="12.75" customHeight="1" x14ac:dyDescent="0.25">
      <c r="A3204" s="48" t="s">
        <v>8695</v>
      </c>
      <c r="B3204" s="48" t="s">
        <v>8696</v>
      </c>
      <c r="C3204" s="49"/>
      <c r="D3204" s="49"/>
      <c r="E3204" s="49"/>
      <c r="F3204" s="49"/>
      <c r="G3204" s="49" t="s">
        <v>989</v>
      </c>
      <c r="H3204" s="49"/>
      <c r="I3204" s="49"/>
      <c r="J3204" s="49" t="s">
        <v>984</v>
      </c>
      <c r="L3204" t="e">
        <v>#VALUE!</v>
      </c>
      <c r="M3204">
        <f t="shared" si="49"/>
        <v>0</v>
      </c>
    </row>
    <row r="3205" spans="1:13" ht="12.75" customHeight="1" x14ac:dyDescent="0.25">
      <c r="A3205" s="48" t="s">
        <v>8697</v>
      </c>
      <c r="B3205" s="48" t="s">
        <v>8694</v>
      </c>
      <c r="C3205" s="49"/>
      <c r="D3205" s="49"/>
      <c r="E3205" s="49"/>
      <c r="F3205" s="49"/>
      <c r="G3205" s="49" t="s">
        <v>989</v>
      </c>
      <c r="H3205" s="49"/>
      <c r="I3205" s="49"/>
      <c r="J3205" s="49" t="s">
        <v>984</v>
      </c>
      <c r="L3205" t="e">
        <v>#VALUE!</v>
      </c>
      <c r="M3205">
        <f t="shared" ref="M3205:M3268" si="50">+E3205</f>
        <v>0</v>
      </c>
    </row>
    <row r="3206" spans="1:13" ht="12.75" customHeight="1" x14ac:dyDescent="0.25">
      <c r="A3206" s="48" t="s">
        <v>8698</v>
      </c>
      <c r="B3206" s="48" t="s">
        <v>8696</v>
      </c>
      <c r="C3206" s="49"/>
      <c r="D3206" s="49"/>
      <c r="E3206" s="49"/>
      <c r="F3206" s="49"/>
      <c r="G3206" s="49" t="s">
        <v>989</v>
      </c>
      <c r="H3206" s="49"/>
      <c r="I3206" s="49"/>
      <c r="J3206" s="49" t="s">
        <v>984</v>
      </c>
      <c r="L3206" t="e">
        <v>#VALUE!</v>
      </c>
      <c r="M3206">
        <f t="shared" si="50"/>
        <v>0</v>
      </c>
    </row>
    <row r="3207" spans="1:13" ht="12.75" customHeight="1" x14ac:dyDescent="0.25">
      <c r="A3207" s="48" t="s">
        <v>8699</v>
      </c>
      <c r="B3207" s="48" t="s">
        <v>8700</v>
      </c>
      <c r="C3207" s="49"/>
      <c r="D3207" s="49"/>
      <c r="E3207" s="49"/>
      <c r="F3207" s="49"/>
      <c r="G3207" s="49" t="s">
        <v>989</v>
      </c>
      <c r="H3207" s="49"/>
      <c r="I3207" s="49"/>
      <c r="J3207" s="49" t="s">
        <v>984</v>
      </c>
      <c r="L3207" t="e">
        <v>#VALUE!</v>
      </c>
      <c r="M3207">
        <f t="shared" si="50"/>
        <v>0</v>
      </c>
    </row>
    <row r="3208" spans="1:13" ht="12.75" customHeight="1" x14ac:dyDescent="0.25">
      <c r="A3208" s="48" t="s">
        <v>8701</v>
      </c>
      <c r="B3208" s="48" t="s">
        <v>8702</v>
      </c>
      <c r="C3208" s="49"/>
      <c r="D3208" s="49"/>
      <c r="E3208" s="49"/>
      <c r="F3208" s="49"/>
      <c r="G3208" s="49" t="s">
        <v>989</v>
      </c>
      <c r="H3208" s="49"/>
      <c r="I3208" s="49"/>
      <c r="J3208" s="49" t="s">
        <v>984</v>
      </c>
      <c r="L3208" t="e">
        <v>#VALUE!</v>
      </c>
      <c r="M3208">
        <f t="shared" si="50"/>
        <v>0</v>
      </c>
    </row>
    <row r="3209" spans="1:13" ht="12.75" customHeight="1" x14ac:dyDescent="0.25">
      <c r="A3209" s="48" t="s">
        <v>8703</v>
      </c>
      <c r="B3209" s="48" t="s">
        <v>8700</v>
      </c>
      <c r="C3209" s="49"/>
      <c r="D3209" s="49"/>
      <c r="E3209" s="49"/>
      <c r="F3209" s="49"/>
      <c r="G3209" s="49" t="s">
        <v>989</v>
      </c>
      <c r="H3209" s="49"/>
      <c r="I3209" s="49"/>
      <c r="J3209" s="49" t="s">
        <v>984</v>
      </c>
      <c r="L3209" t="e">
        <v>#VALUE!</v>
      </c>
      <c r="M3209">
        <f t="shared" si="50"/>
        <v>0</v>
      </c>
    </row>
    <row r="3210" spans="1:13" ht="12.75" customHeight="1" x14ac:dyDescent="0.25">
      <c r="A3210" s="48" t="s">
        <v>8704</v>
      </c>
      <c r="B3210" s="48" t="s">
        <v>8702</v>
      </c>
      <c r="C3210" s="49"/>
      <c r="D3210" s="49"/>
      <c r="E3210" s="49"/>
      <c r="F3210" s="49"/>
      <c r="G3210" s="49" t="s">
        <v>989</v>
      </c>
      <c r="H3210" s="49"/>
      <c r="I3210" s="49"/>
      <c r="J3210" s="49" t="s">
        <v>984</v>
      </c>
      <c r="L3210" t="e">
        <v>#VALUE!</v>
      </c>
      <c r="M3210">
        <f t="shared" si="50"/>
        <v>0</v>
      </c>
    </row>
    <row r="3211" spans="1:13" ht="12.75" customHeight="1" x14ac:dyDescent="0.25">
      <c r="A3211" s="48" t="s">
        <v>8705</v>
      </c>
      <c r="B3211" s="48" t="s">
        <v>8706</v>
      </c>
      <c r="C3211" s="49"/>
      <c r="D3211" s="49"/>
      <c r="E3211" s="49"/>
      <c r="F3211" s="49"/>
      <c r="G3211" s="49" t="s">
        <v>989</v>
      </c>
      <c r="H3211" s="49"/>
      <c r="I3211" s="49"/>
      <c r="J3211" s="49" t="s">
        <v>984</v>
      </c>
      <c r="L3211" t="e">
        <v>#VALUE!</v>
      </c>
      <c r="M3211">
        <f t="shared" si="50"/>
        <v>0</v>
      </c>
    </row>
    <row r="3212" spans="1:13" ht="12.75" customHeight="1" x14ac:dyDescent="0.25">
      <c r="A3212" s="48" t="s">
        <v>8707</v>
      </c>
      <c r="B3212" s="48" t="s">
        <v>8706</v>
      </c>
      <c r="C3212" s="49"/>
      <c r="D3212" s="49"/>
      <c r="E3212" s="49"/>
      <c r="F3212" s="49"/>
      <c r="G3212" s="49" t="s">
        <v>989</v>
      </c>
      <c r="H3212" s="49"/>
      <c r="I3212" s="49"/>
      <c r="J3212" s="49" t="s">
        <v>984</v>
      </c>
      <c r="L3212" t="e">
        <v>#VALUE!</v>
      </c>
      <c r="M3212">
        <f t="shared" si="50"/>
        <v>0</v>
      </c>
    </row>
    <row r="3213" spans="1:13" ht="12.75" customHeight="1" x14ac:dyDescent="0.25">
      <c r="A3213" s="48" t="s">
        <v>8708</v>
      </c>
      <c r="B3213" s="48" t="s">
        <v>8709</v>
      </c>
      <c r="C3213" s="49"/>
      <c r="D3213" s="49"/>
      <c r="E3213" s="49"/>
      <c r="F3213" s="49"/>
      <c r="G3213" s="49" t="s">
        <v>989</v>
      </c>
      <c r="H3213" s="49"/>
      <c r="I3213" s="49"/>
      <c r="J3213" s="49" t="s">
        <v>984</v>
      </c>
      <c r="L3213" t="e">
        <v>#VALUE!</v>
      </c>
      <c r="M3213">
        <f t="shared" si="50"/>
        <v>0</v>
      </c>
    </row>
    <row r="3214" spans="1:13" ht="12.75" customHeight="1" x14ac:dyDescent="0.25">
      <c r="A3214" s="48" t="s">
        <v>8710</v>
      </c>
      <c r="B3214" s="48" t="s">
        <v>8711</v>
      </c>
      <c r="C3214" s="49"/>
      <c r="D3214" s="49"/>
      <c r="E3214" s="49"/>
      <c r="F3214" s="49"/>
      <c r="G3214" s="49" t="s">
        <v>989</v>
      </c>
      <c r="H3214" s="49"/>
      <c r="I3214" s="49"/>
      <c r="J3214" s="49" t="s">
        <v>984</v>
      </c>
      <c r="L3214" t="e">
        <v>#VALUE!</v>
      </c>
      <c r="M3214">
        <f t="shared" si="50"/>
        <v>0</v>
      </c>
    </row>
    <row r="3215" spans="1:13" ht="12.75" customHeight="1" x14ac:dyDescent="0.25">
      <c r="A3215" s="48" t="s">
        <v>8712</v>
      </c>
      <c r="B3215" s="48" t="s">
        <v>8709</v>
      </c>
      <c r="C3215" s="49"/>
      <c r="D3215" s="49"/>
      <c r="E3215" s="49"/>
      <c r="F3215" s="49"/>
      <c r="G3215" s="49" t="s">
        <v>989</v>
      </c>
      <c r="H3215" s="49"/>
      <c r="I3215" s="49"/>
      <c r="J3215" s="49" t="s">
        <v>984</v>
      </c>
      <c r="L3215" t="e">
        <v>#VALUE!</v>
      </c>
      <c r="M3215">
        <f t="shared" si="50"/>
        <v>0</v>
      </c>
    </row>
    <row r="3216" spans="1:13" ht="12.75" customHeight="1" x14ac:dyDescent="0.25">
      <c r="A3216" s="48" t="s">
        <v>8713</v>
      </c>
      <c r="B3216" s="48" t="s">
        <v>8711</v>
      </c>
      <c r="C3216" s="49"/>
      <c r="D3216" s="49"/>
      <c r="E3216" s="49"/>
      <c r="F3216" s="49"/>
      <c r="G3216" s="49" t="s">
        <v>989</v>
      </c>
      <c r="H3216" s="49"/>
      <c r="I3216" s="49"/>
      <c r="J3216" s="49" t="s">
        <v>984</v>
      </c>
      <c r="L3216" t="e">
        <v>#VALUE!</v>
      </c>
      <c r="M3216">
        <f t="shared" si="50"/>
        <v>0</v>
      </c>
    </row>
    <row r="3217" spans="1:13" ht="12.75" customHeight="1" x14ac:dyDescent="0.25">
      <c r="A3217" s="48" t="s">
        <v>8714</v>
      </c>
      <c r="B3217" s="48" t="s">
        <v>8715</v>
      </c>
      <c r="C3217" s="49"/>
      <c r="D3217" s="49"/>
      <c r="E3217" s="49"/>
      <c r="F3217" s="49"/>
      <c r="G3217" s="49" t="s">
        <v>989</v>
      </c>
      <c r="H3217" s="49"/>
      <c r="I3217" s="49"/>
      <c r="J3217" s="49" t="s">
        <v>984</v>
      </c>
      <c r="L3217" t="e">
        <v>#VALUE!</v>
      </c>
      <c r="M3217">
        <f t="shared" si="50"/>
        <v>0</v>
      </c>
    </row>
    <row r="3218" spans="1:13" ht="12.75" customHeight="1" x14ac:dyDescent="0.25">
      <c r="A3218" s="48" t="s">
        <v>8716</v>
      </c>
      <c r="B3218" s="48" t="s">
        <v>8715</v>
      </c>
      <c r="C3218" s="49"/>
      <c r="D3218" s="49"/>
      <c r="E3218" s="49"/>
      <c r="F3218" s="49"/>
      <c r="G3218" s="49" t="s">
        <v>989</v>
      </c>
      <c r="H3218" s="49"/>
      <c r="I3218" s="49"/>
      <c r="J3218" s="49" t="s">
        <v>984</v>
      </c>
      <c r="L3218" t="e">
        <v>#VALUE!</v>
      </c>
      <c r="M3218">
        <f t="shared" si="50"/>
        <v>0</v>
      </c>
    </row>
    <row r="3219" spans="1:13" ht="12.75" customHeight="1" x14ac:dyDescent="0.25">
      <c r="A3219" s="48" t="s">
        <v>8717</v>
      </c>
      <c r="B3219" s="48" t="s">
        <v>8718</v>
      </c>
      <c r="C3219" s="49"/>
      <c r="D3219" s="49"/>
      <c r="E3219" s="49"/>
      <c r="F3219" s="49"/>
      <c r="G3219" s="49" t="s">
        <v>989</v>
      </c>
      <c r="H3219" s="49"/>
      <c r="I3219" s="49"/>
      <c r="J3219" s="49" t="s">
        <v>984</v>
      </c>
      <c r="L3219" t="e">
        <v>#VALUE!</v>
      </c>
      <c r="M3219">
        <f t="shared" si="50"/>
        <v>0</v>
      </c>
    </row>
    <row r="3220" spans="1:13" ht="12.75" customHeight="1" x14ac:dyDescent="0.25">
      <c r="A3220" s="48" t="s">
        <v>8719</v>
      </c>
      <c r="B3220" s="48" t="s">
        <v>8718</v>
      </c>
      <c r="C3220" s="49"/>
      <c r="D3220" s="49"/>
      <c r="E3220" s="49"/>
      <c r="F3220" s="49"/>
      <c r="G3220" s="49" t="s">
        <v>989</v>
      </c>
      <c r="H3220" s="49"/>
      <c r="I3220" s="49"/>
      <c r="J3220" s="49" t="s">
        <v>984</v>
      </c>
      <c r="L3220" t="e">
        <v>#VALUE!</v>
      </c>
      <c r="M3220">
        <f t="shared" si="50"/>
        <v>0</v>
      </c>
    </row>
    <row r="3221" spans="1:13" ht="12.75" customHeight="1" x14ac:dyDescent="0.25">
      <c r="A3221" s="48" t="s">
        <v>8720</v>
      </c>
      <c r="B3221" s="48" t="s">
        <v>8721</v>
      </c>
      <c r="C3221" s="49"/>
      <c r="D3221" s="49"/>
      <c r="E3221" s="49"/>
      <c r="F3221" s="49"/>
      <c r="G3221" s="49" t="s">
        <v>989</v>
      </c>
      <c r="H3221" s="49"/>
      <c r="I3221" s="49"/>
      <c r="J3221" s="49" t="s">
        <v>984</v>
      </c>
      <c r="L3221" t="e">
        <v>#VALUE!</v>
      </c>
      <c r="M3221">
        <f t="shared" si="50"/>
        <v>0</v>
      </c>
    </row>
    <row r="3222" spans="1:13" ht="12.75" customHeight="1" x14ac:dyDescent="0.25">
      <c r="A3222" s="48" t="s">
        <v>8722</v>
      </c>
      <c r="B3222" s="48" t="s">
        <v>8721</v>
      </c>
      <c r="C3222" s="49"/>
      <c r="D3222" s="49"/>
      <c r="E3222" s="49"/>
      <c r="F3222" s="49"/>
      <c r="G3222" s="49" t="s">
        <v>989</v>
      </c>
      <c r="H3222" s="49"/>
      <c r="I3222" s="49"/>
      <c r="J3222" s="49" t="s">
        <v>984</v>
      </c>
      <c r="L3222" t="e">
        <v>#VALUE!</v>
      </c>
      <c r="M3222">
        <f t="shared" si="50"/>
        <v>0</v>
      </c>
    </row>
    <row r="3223" spans="1:13" ht="12.75" customHeight="1" x14ac:dyDescent="0.25">
      <c r="A3223" s="48" t="s">
        <v>8723</v>
      </c>
      <c r="B3223" s="48" t="s">
        <v>8724</v>
      </c>
      <c r="C3223" s="49"/>
      <c r="D3223" s="49"/>
      <c r="E3223" s="49"/>
      <c r="F3223" s="49"/>
      <c r="G3223" s="49" t="s">
        <v>989</v>
      </c>
      <c r="H3223" s="49"/>
      <c r="I3223" s="49"/>
      <c r="J3223" s="49" t="s">
        <v>984</v>
      </c>
      <c r="L3223" t="e">
        <v>#VALUE!</v>
      </c>
      <c r="M3223">
        <f t="shared" si="50"/>
        <v>0</v>
      </c>
    </row>
    <row r="3224" spans="1:13" ht="12.75" customHeight="1" x14ac:dyDescent="0.25">
      <c r="A3224" s="48" t="s">
        <v>8725</v>
      </c>
      <c r="B3224" s="48" t="s">
        <v>8724</v>
      </c>
      <c r="C3224" s="49"/>
      <c r="D3224" s="49"/>
      <c r="E3224" s="49"/>
      <c r="F3224" s="49"/>
      <c r="G3224" s="49" t="s">
        <v>989</v>
      </c>
      <c r="H3224" s="49"/>
      <c r="I3224" s="49"/>
      <c r="J3224" s="49" t="s">
        <v>984</v>
      </c>
      <c r="L3224" t="e">
        <v>#VALUE!</v>
      </c>
      <c r="M3224">
        <f t="shared" si="50"/>
        <v>0</v>
      </c>
    </row>
    <row r="3225" spans="1:13" ht="12.75" customHeight="1" x14ac:dyDescent="0.25">
      <c r="A3225" s="48" t="s">
        <v>8726</v>
      </c>
      <c r="B3225" s="48" t="s">
        <v>8727</v>
      </c>
      <c r="C3225" s="49"/>
      <c r="D3225" s="49"/>
      <c r="E3225" s="49"/>
      <c r="F3225" s="49"/>
      <c r="G3225" s="49" t="s">
        <v>989</v>
      </c>
      <c r="H3225" s="49"/>
      <c r="I3225" s="49"/>
      <c r="J3225" s="49" t="s">
        <v>984</v>
      </c>
      <c r="L3225" t="e">
        <v>#VALUE!</v>
      </c>
      <c r="M3225">
        <f t="shared" si="50"/>
        <v>0</v>
      </c>
    </row>
    <row r="3226" spans="1:13" ht="12.75" customHeight="1" x14ac:dyDescent="0.25">
      <c r="A3226" s="48" t="s">
        <v>8728</v>
      </c>
      <c r="B3226" s="48" t="s">
        <v>8729</v>
      </c>
      <c r="C3226" s="49"/>
      <c r="D3226" s="49"/>
      <c r="E3226" s="49"/>
      <c r="F3226" s="49"/>
      <c r="G3226" s="49" t="s">
        <v>989</v>
      </c>
      <c r="H3226" s="49"/>
      <c r="I3226" s="49"/>
      <c r="J3226" s="49" t="s">
        <v>984</v>
      </c>
      <c r="L3226" t="e">
        <v>#VALUE!</v>
      </c>
      <c r="M3226">
        <f t="shared" si="50"/>
        <v>0</v>
      </c>
    </row>
    <row r="3227" spans="1:13" ht="12.75" customHeight="1" x14ac:dyDescent="0.25">
      <c r="A3227" s="48" t="s">
        <v>8730</v>
      </c>
      <c r="B3227" s="48" t="s">
        <v>8729</v>
      </c>
      <c r="C3227" s="49"/>
      <c r="D3227" s="49"/>
      <c r="E3227" s="49"/>
      <c r="F3227" s="49"/>
      <c r="G3227" s="49" t="s">
        <v>989</v>
      </c>
      <c r="H3227" s="49"/>
      <c r="I3227" s="49"/>
      <c r="J3227" s="49" t="s">
        <v>984</v>
      </c>
      <c r="L3227" t="e">
        <v>#VALUE!</v>
      </c>
      <c r="M3227">
        <f t="shared" si="50"/>
        <v>0</v>
      </c>
    </row>
    <row r="3228" spans="1:13" ht="12.75" customHeight="1" x14ac:dyDescent="0.25">
      <c r="A3228" s="48" t="s">
        <v>8731</v>
      </c>
      <c r="B3228" s="48" t="s">
        <v>8732</v>
      </c>
      <c r="C3228" s="49"/>
      <c r="D3228" s="49"/>
      <c r="E3228" s="49"/>
      <c r="F3228" s="49"/>
      <c r="G3228" s="49" t="s">
        <v>989</v>
      </c>
      <c r="H3228" s="49"/>
      <c r="I3228" s="49"/>
      <c r="J3228" s="49" t="s">
        <v>984</v>
      </c>
      <c r="L3228" t="e">
        <v>#VALUE!</v>
      </c>
      <c r="M3228">
        <f t="shared" si="50"/>
        <v>0</v>
      </c>
    </row>
    <row r="3229" spans="1:13" ht="12.75" customHeight="1" x14ac:dyDescent="0.25">
      <c r="A3229" s="48" t="s">
        <v>8733</v>
      </c>
      <c r="B3229" s="48" t="s">
        <v>8734</v>
      </c>
      <c r="C3229" s="49"/>
      <c r="D3229" s="49"/>
      <c r="E3229" s="49"/>
      <c r="F3229" s="49"/>
      <c r="G3229" s="49" t="s">
        <v>989</v>
      </c>
      <c r="H3229" s="49"/>
      <c r="I3229" s="49"/>
      <c r="J3229" s="49" t="s">
        <v>984</v>
      </c>
      <c r="L3229" t="e">
        <v>#VALUE!</v>
      </c>
      <c r="M3229">
        <f t="shared" si="50"/>
        <v>0</v>
      </c>
    </row>
    <row r="3230" spans="1:13" ht="12.75" customHeight="1" x14ac:dyDescent="0.25">
      <c r="A3230" s="48" t="s">
        <v>8735</v>
      </c>
      <c r="B3230" s="48" t="s">
        <v>8732</v>
      </c>
      <c r="C3230" s="49"/>
      <c r="D3230" s="49"/>
      <c r="E3230" s="49"/>
      <c r="F3230" s="49"/>
      <c r="G3230" s="49" t="s">
        <v>989</v>
      </c>
      <c r="H3230" s="49"/>
      <c r="I3230" s="49"/>
      <c r="J3230" s="49" t="s">
        <v>984</v>
      </c>
      <c r="L3230" t="e">
        <v>#VALUE!</v>
      </c>
      <c r="M3230">
        <f t="shared" si="50"/>
        <v>0</v>
      </c>
    </row>
    <row r="3231" spans="1:13" ht="12.75" customHeight="1" x14ac:dyDescent="0.25">
      <c r="A3231" s="48" t="s">
        <v>8736</v>
      </c>
      <c r="B3231" s="48" t="s">
        <v>8732</v>
      </c>
      <c r="C3231" s="49"/>
      <c r="D3231" s="49"/>
      <c r="E3231" s="49"/>
      <c r="F3231" s="49"/>
      <c r="G3231" s="49" t="s">
        <v>989</v>
      </c>
      <c r="H3231" s="49"/>
      <c r="I3231" s="49"/>
      <c r="J3231" s="49" t="s">
        <v>984</v>
      </c>
      <c r="L3231" t="e">
        <v>#VALUE!</v>
      </c>
      <c r="M3231">
        <f t="shared" si="50"/>
        <v>0</v>
      </c>
    </row>
    <row r="3232" spans="1:13" ht="12.75" customHeight="1" x14ac:dyDescent="0.25">
      <c r="A3232" s="48" t="s">
        <v>8737</v>
      </c>
      <c r="B3232" s="48" t="s">
        <v>8738</v>
      </c>
      <c r="C3232" s="49"/>
      <c r="D3232" s="49"/>
      <c r="E3232" s="49"/>
      <c r="F3232" s="49"/>
      <c r="G3232" s="49" t="s">
        <v>989</v>
      </c>
      <c r="H3232" s="49"/>
      <c r="I3232" s="49"/>
      <c r="J3232" s="49" t="s">
        <v>984</v>
      </c>
      <c r="L3232" t="e">
        <v>#VALUE!</v>
      </c>
      <c r="M3232">
        <f t="shared" si="50"/>
        <v>0</v>
      </c>
    </row>
    <row r="3233" spans="1:13" ht="12.75" customHeight="1" x14ac:dyDescent="0.25">
      <c r="A3233" s="47" t="s">
        <v>8643</v>
      </c>
      <c r="B3233" s="85" t="s">
        <v>8644</v>
      </c>
      <c r="C3233" s="86"/>
      <c r="D3233" s="86"/>
      <c r="L3233">
        <v>121</v>
      </c>
      <c r="M3233">
        <f t="shared" si="50"/>
        <v>0</v>
      </c>
    </row>
    <row r="3234" spans="1:13" ht="12.75" customHeight="1" x14ac:dyDescent="0.25">
      <c r="A3234" s="48" t="s">
        <v>8739</v>
      </c>
      <c r="B3234" s="48" t="s">
        <v>8740</v>
      </c>
      <c r="C3234" s="49"/>
      <c r="D3234" s="49"/>
      <c r="E3234" s="49"/>
      <c r="F3234" s="49"/>
      <c r="G3234" s="49" t="s">
        <v>989</v>
      </c>
      <c r="H3234" s="49"/>
      <c r="I3234" s="49"/>
      <c r="J3234" s="49" t="s">
        <v>984</v>
      </c>
      <c r="L3234" t="e">
        <v>#VALUE!</v>
      </c>
      <c r="M3234">
        <f t="shared" si="50"/>
        <v>0</v>
      </c>
    </row>
    <row r="3235" spans="1:13" ht="12.75" customHeight="1" x14ac:dyDescent="0.25">
      <c r="A3235" s="48" t="s">
        <v>8741</v>
      </c>
      <c r="B3235" s="48" t="s">
        <v>8740</v>
      </c>
      <c r="C3235" s="49"/>
      <c r="D3235" s="49"/>
      <c r="E3235" s="49"/>
      <c r="F3235" s="49"/>
      <c r="G3235" s="49" t="s">
        <v>989</v>
      </c>
      <c r="H3235" s="49"/>
      <c r="I3235" s="49"/>
      <c r="J3235" s="49" t="s">
        <v>984</v>
      </c>
      <c r="L3235" t="e">
        <v>#VALUE!</v>
      </c>
      <c r="M3235">
        <f t="shared" si="50"/>
        <v>0</v>
      </c>
    </row>
    <row r="3236" spans="1:13" ht="12.75" customHeight="1" x14ac:dyDescent="0.25">
      <c r="A3236" s="48" t="s">
        <v>8742</v>
      </c>
      <c r="B3236" s="48" t="s">
        <v>8743</v>
      </c>
      <c r="C3236" s="49"/>
      <c r="D3236" s="49"/>
      <c r="E3236" s="49"/>
      <c r="F3236" s="49"/>
      <c r="G3236" s="49" t="s">
        <v>989</v>
      </c>
      <c r="H3236" s="49"/>
      <c r="I3236" s="49"/>
      <c r="J3236" s="49" t="s">
        <v>984</v>
      </c>
      <c r="L3236" t="e">
        <v>#VALUE!</v>
      </c>
      <c r="M3236">
        <f t="shared" si="50"/>
        <v>0</v>
      </c>
    </row>
    <row r="3237" spans="1:13" ht="12.75" customHeight="1" x14ac:dyDescent="0.25">
      <c r="A3237" s="48" t="s">
        <v>8744</v>
      </c>
      <c r="B3237" s="48" t="s">
        <v>8745</v>
      </c>
      <c r="C3237" s="49"/>
      <c r="D3237" s="49"/>
      <c r="E3237" s="49"/>
      <c r="F3237" s="49"/>
      <c r="G3237" s="49" t="s">
        <v>989</v>
      </c>
      <c r="H3237" s="49"/>
      <c r="I3237" s="49"/>
      <c r="J3237" s="49" t="s">
        <v>984</v>
      </c>
      <c r="L3237" t="e">
        <v>#VALUE!</v>
      </c>
      <c r="M3237">
        <f t="shared" si="50"/>
        <v>0</v>
      </c>
    </row>
    <row r="3238" spans="1:13" ht="12.75" customHeight="1" x14ac:dyDescent="0.25">
      <c r="A3238" s="48" t="s">
        <v>8746</v>
      </c>
      <c r="B3238" s="48" t="s">
        <v>8743</v>
      </c>
      <c r="C3238" s="49"/>
      <c r="D3238" s="49"/>
      <c r="E3238" s="49"/>
      <c r="F3238" s="49"/>
      <c r="G3238" s="49" t="s">
        <v>989</v>
      </c>
      <c r="H3238" s="49"/>
      <c r="I3238" s="49"/>
      <c r="J3238" s="49" t="s">
        <v>984</v>
      </c>
      <c r="L3238" t="e">
        <v>#VALUE!</v>
      </c>
      <c r="M3238">
        <f t="shared" si="50"/>
        <v>0</v>
      </c>
    </row>
    <row r="3239" spans="1:13" ht="12.75" customHeight="1" x14ac:dyDescent="0.25">
      <c r="A3239" s="48" t="s">
        <v>8747</v>
      </c>
      <c r="B3239" s="48" t="s">
        <v>8743</v>
      </c>
      <c r="C3239" s="49"/>
      <c r="D3239" s="49"/>
      <c r="E3239" s="49"/>
      <c r="F3239" s="49"/>
      <c r="G3239" s="49" t="s">
        <v>989</v>
      </c>
      <c r="H3239" s="49"/>
      <c r="I3239" s="49"/>
      <c r="J3239" s="49" t="s">
        <v>984</v>
      </c>
      <c r="L3239" t="e">
        <v>#VALUE!</v>
      </c>
      <c r="M3239">
        <f t="shared" si="50"/>
        <v>0</v>
      </c>
    </row>
    <row r="3240" spans="1:13" ht="12.75" customHeight="1" x14ac:dyDescent="0.25">
      <c r="A3240" s="48" t="s">
        <v>8748</v>
      </c>
      <c r="B3240" s="48" t="s">
        <v>8749</v>
      </c>
      <c r="C3240" s="49"/>
      <c r="D3240" s="49"/>
      <c r="E3240" s="49"/>
      <c r="F3240" s="49"/>
      <c r="G3240" s="49" t="s">
        <v>989</v>
      </c>
      <c r="H3240" s="49"/>
      <c r="I3240" s="49"/>
      <c r="J3240" s="49" t="s">
        <v>984</v>
      </c>
      <c r="L3240" t="e">
        <v>#VALUE!</v>
      </c>
      <c r="M3240">
        <f t="shared" si="50"/>
        <v>0</v>
      </c>
    </row>
    <row r="3241" spans="1:13" ht="12.75" customHeight="1" x14ac:dyDescent="0.25">
      <c r="A3241" s="48" t="s">
        <v>8750</v>
      </c>
      <c r="B3241" s="48" t="s">
        <v>8749</v>
      </c>
      <c r="C3241" s="49"/>
      <c r="D3241" s="49"/>
      <c r="E3241" s="49"/>
      <c r="F3241" s="49"/>
      <c r="G3241" s="49" t="s">
        <v>989</v>
      </c>
      <c r="H3241" s="49"/>
      <c r="I3241" s="49"/>
      <c r="J3241" s="49" t="s">
        <v>984</v>
      </c>
      <c r="L3241" t="e">
        <v>#VALUE!</v>
      </c>
      <c r="M3241">
        <f t="shared" si="50"/>
        <v>0</v>
      </c>
    </row>
    <row r="3242" spans="1:13" ht="12.75" customHeight="1" x14ac:dyDescent="0.25">
      <c r="A3242" s="48" t="s">
        <v>8751</v>
      </c>
      <c r="B3242" s="48" t="s">
        <v>8752</v>
      </c>
      <c r="C3242" s="49"/>
      <c r="D3242" s="49"/>
      <c r="E3242" s="49"/>
      <c r="F3242" s="49"/>
      <c r="G3242" s="49" t="s">
        <v>989</v>
      </c>
      <c r="H3242" s="49"/>
      <c r="I3242" s="49"/>
      <c r="J3242" s="49" t="s">
        <v>984</v>
      </c>
      <c r="L3242" t="e">
        <v>#VALUE!</v>
      </c>
      <c r="M3242">
        <f t="shared" si="50"/>
        <v>0</v>
      </c>
    </row>
    <row r="3243" spans="1:13" ht="12.75" customHeight="1" x14ac:dyDescent="0.25">
      <c r="A3243" s="48" t="s">
        <v>8753</v>
      </c>
      <c r="B3243" s="48" t="s">
        <v>8754</v>
      </c>
      <c r="C3243" s="49"/>
      <c r="D3243" s="49"/>
      <c r="E3243" s="49"/>
      <c r="F3243" s="49"/>
      <c r="G3243" s="49" t="s">
        <v>989</v>
      </c>
      <c r="H3243" s="49"/>
      <c r="I3243" s="49"/>
      <c r="J3243" s="49" t="s">
        <v>984</v>
      </c>
      <c r="L3243" t="e">
        <v>#VALUE!</v>
      </c>
      <c r="M3243">
        <f t="shared" si="50"/>
        <v>0</v>
      </c>
    </row>
    <row r="3244" spans="1:13" ht="12.75" customHeight="1" x14ac:dyDescent="0.25">
      <c r="A3244" s="48" t="s">
        <v>8755</v>
      </c>
      <c r="B3244" s="48" t="s">
        <v>8752</v>
      </c>
      <c r="C3244" s="49"/>
      <c r="D3244" s="49"/>
      <c r="E3244" s="49"/>
      <c r="F3244" s="49"/>
      <c r="G3244" s="49" t="s">
        <v>989</v>
      </c>
      <c r="H3244" s="49"/>
      <c r="I3244" s="49"/>
      <c r="J3244" s="49" t="s">
        <v>984</v>
      </c>
      <c r="L3244" t="e">
        <v>#VALUE!</v>
      </c>
      <c r="M3244">
        <f t="shared" si="50"/>
        <v>0</v>
      </c>
    </row>
    <row r="3245" spans="1:13" ht="12.75" customHeight="1" x14ac:dyDescent="0.25">
      <c r="A3245" s="48" t="s">
        <v>8756</v>
      </c>
      <c r="B3245" s="48" t="s">
        <v>8757</v>
      </c>
      <c r="C3245" s="49"/>
      <c r="D3245" s="49"/>
      <c r="E3245" s="49"/>
      <c r="F3245" s="49"/>
      <c r="G3245" s="49" t="s">
        <v>989</v>
      </c>
      <c r="H3245" s="49"/>
      <c r="I3245" s="49"/>
      <c r="J3245" s="49" t="s">
        <v>984</v>
      </c>
      <c r="L3245" t="e">
        <v>#VALUE!</v>
      </c>
      <c r="M3245">
        <f t="shared" si="50"/>
        <v>0</v>
      </c>
    </row>
    <row r="3246" spans="1:13" ht="12.75" customHeight="1" x14ac:dyDescent="0.25">
      <c r="A3246" s="48" t="s">
        <v>8758</v>
      </c>
      <c r="B3246" s="48" t="s">
        <v>8759</v>
      </c>
      <c r="C3246" s="49"/>
      <c r="D3246" s="49"/>
      <c r="E3246" s="49"/>
      <c r="F3246" s="49"/>
      <c r="G3246" s="49" t="s">
        <v>989</v>
      </c>
      <c r="H3246" s="49"/>
      <c r="I3246" s="49"/>
      <c r="J3246" s="49" t="s">
        <v>984</v>
      </c>
      <c r="L3246" t="e">
        <v>#VALUE!</v>
      </c>
      <c r="M3246">
        <f t="shared" si="50"/>
        <v>0</v>
      </c>
    </row>
    <row r="3247" spans="1:13" ht="12.75" customHeight="1" x14ac:dyDescent="0.25">
      <c r="A3247" s="48" t="s">
        <v>8760</v>
      </c>
      <c r="B3247" s="48" t="s">
        <v>8757</v>
      </c>
      <c r="C3247" s="49"/>
      <c r="D3247" s="49"/>
      <c r="E3247" s="49"/>
      <c r="F3247" s="49"/>
      <c r="G3247" s="49" t="s">
        <v>989</v>
      </c>
      <c r="H3247" s="49"/>
      <c r="I3247" s="49"/>
      <c r="J3247" s="49" t="s">
        <v>984</v>
      </c>
      <c r="L3247" t="e">
        <v>#VALUE!</v>
      </c>
      <c r="M3247">
        <f t="shared" si="50"/>
        <v>0</v>
      </c>
    </row>
    <row r="3248" spans="1:13" ht="12.75" customHeight="1" x14ac:dyDescent="0.25">
      <c r="A3248" s="48" t="s">
        <v>8761</v>
      </c>
      <c r="B3248" s="48" t="s">
        <v>8759</v>
      </c>
      <c r="C3248" s="49"/>
      <c r="D3248" s="49"/>
      <c r="E3248" s="49"/>
      <c r="F3248" s="49"/>
      <c r="G3248" s="49" t="s">
        <v>989</v>
      </c>
      <c r="H3248" s="49"/>
      <c r="I3248" s="49"/>
      <c r="J3248" s="49" t="s">
        <v>984</v>
      </c>
      <c r="L3248" t="e">
        <v>#VALUE!</v>
      </c>
      <c r="M3248">
        <f t="shared" si="50"/>
        <v>0</v>
      </c>
    </row>
    <row r="3249" spans="1:13" ht="12.75" customHeight="1" x14ac:dyDescent="0.25">
      <c r="A3249" s="48" t="s">
        <v>8762</v>
      </c>
      <c r="B3249" s="48" t="s">
        <v>8763</v>
      </c>
      <c r="C3249" s="49"/>
      <c r="D3249" s="49"/>
      <c r="E3249" s="49"/>
      <c r="F3249" s="49"/>
      <c r="G3249" s="49" t="s">
        <v>989</v>
      </c>
      <c r="H3249" s="49"/>
      <c r="I3249" s="49"/>
      <c r="J3249" s="49" t="s">
        <v>984</v>
      </c>
      <c r="L3249" t="e">
        <v>#VALUE!</v>
      </c>
      <c r="M3249">
        <f t="shared" si="50"/>
        <v>0</v>
      </c>
    </row>
    <row r="3250" spans="1:13" ht="12.75" customHeight="1" x14ac:dyDescent="0.25">
      <c r="A3250" s="48" t="s">
        <v>8764</v>
      </c>
      <c r="B3250" s="48" t="s">
        <v>8763</v>
      </c>
      <c r="C3250" s="49"/>
      <c r="D3250" s="49"/>
      <c r="E3250" s="49"/>
      <c r="F3250" s="49"/>
      <c r="G3250" s="49" t="s">
        <v>989</v>
      </c>
      <c r="H3250" s="49"/>
      <c r="I3250" s="49"/>
      <c r="J3250" s="49" t="s">
        <v>984</v>
      </c>
      <c r="L3250" t="e">
        <v>#VALUE!</v>
      </c>
      <c r="M3250">
        <f t="shared" si="50"/>
        <v>0</v>
      </c>
    </row>
    <row r="3251" spans="1:13" ht="12.75" customHeight="1" x14ac:dyDescent="0.25">
      <c r="A3251" s="48" t="s">
        <v>8765</v>
      </c>
      <c r="B3251" s="48" t="s">
        <v>8766</v>
      </c>
      <c r="C3251" s="49"/>
      <c r="D3251" s="49"/>
      <c r="E3251" s="49"/>
      <c r="F3251" s="49"/>
      <c r="G3251" s="49" t="s">
        <v>989</v>
      </c>
      <c r="H3251" s="49"/>
      <c r="I3251" s="49"/>
      <c r="J3251" s="49" t="s">
        <v>984</v>
      </c>
      <c r="L3251" t="e">
        <v>#VALUE!</v>
      </c>
      <c r="M3251">
        <f t="shared" si="50"/>
        <v>0</v>
      </c>
    </row>
    <row r="3252" spans="1:13" ht="12.75" customHeight="1" x14ac:dyDescent="0.25">
      <c r="A3252" s="48" t="s">
        <v>8767</v>
      </c>
      <c r="B3252" s="48" t="s">
        <v>8766</v>
      </c>
      <c r="C3252" s="49"/>
      <c r="D3252" s="49"/>
      <c r="E3252" s="49"/>
      <c r="F3252" s="49"/>
      <c r="G3252" s="49" t="s">
        <v>989</v>
      </c>
      <c r="H3252" s="49"/>
      <c r="I3252" s="49"/>
      <c r="J3252" s="49" t="s">
        <v>984</v>
      </c>
      <c r="L3252" t="e">
        <v>#VALUE!</v>
      </c>
      <c r="M3252">
        <f t="shared" si="50"/>
        <v>0</v>
      </c>
    </row>
    <row r="3253" spans="1:13" ht="12.75" customHeight="1" x14ac:dyDescent="0.25">
      <c r="A3253" s="48" t="s">
        <v>8768</v>
      </c>
      <c r="B3253" s="48" t="s">
        <v>8769</v>
      </c>
      <c r="C3253" s="49"/>
      <c r="D3253" s="49"/>
      <c r="E3253" s="49"/>
      <c r="F3253" s="49"/>
      <c r="G3253" s="49" t="s">
        <v>989</v>
      </c>
      <c r="H3253" s="49"/>
      <c r="I3253" s="49"/>
      <c r="J3253" s="49" t="s">
        <v>984</v>
      </c>
      <c r="L3253" t="e">
        <v>#VALUE!</v>
      </c>
      <c r="M3253">
        <f t="shared" si="50"/>
        <v>0</v>
      </c>
    </row>
    <row r="3254" spans="1:13" ht="12.75" customHeight="1" x14ac:dyDescent="0.25">
      <c r="A3254" s="48" t="s">
        <v>8770</v>
      </c>
      <c r="B3254" s="48" t="s">
        <v>8771</v>
      </c>
      <c r="C3254" s="49"/>
      <c r="D3254" s="49"/>
      <c r="E3254" s="49"/>
      <c r="F3254" s="49"/>
      <c r="G3254" s="49" t="s">
        <v>989</v>
      </c>
      <c r="H3254" s="49"/>
      <c r="I3254" s="49"/>
      <c r="J3254" s="49" t="s">
        <v>984</v>
      </c>
      <c r="L3254" t="e">
        <v>#VALUE!</v>
      </c>
      <c r="M3254">
        <f t="shared" si="50"/>
        <v>0</v>
      </c>
    </row>
    <row r="3255" spans="1:13" ht="12.75" customHeight="1" x14ac:dyDescent="0.25">
      <c r="A3255" s="48" t="s">
        <v>8772</v>
      </c>
      <c r="B3255" s="48" t="s">
        <v>8769</v>
      </c>
      <c r="C3255" s="49"/>
      <c r="D3255" s="49"/>
      <c r="E3255" s="49"/>
      <c r="F3255" s="49"/>
      <c r="G3255" s="49" t="s">
        <v>989</v>
      </c>
      <c r="H3255" s="49"/>
      <c r="I3255" s="49"/>
      <c r="J3255" s="49" t="s">
        <v>984</v>
      </c>
      <c r="L3255" t="e">
        <v>#VALUE!</v>
      </c>
      <c r="M3255">
        <f t="shared" si="50"/>
        <v>0</v>
      </c>
    </row>
    <row r="3256" spans="1:13" ht="12.75" customHeight="1" x14ac:dyDescent="0.25">
      <c r="A3256" s="48" t="s">
        <v>8773</v>
      </c>
      <c r="B3256" s="48" t="s">
        <v>8771</v>
      </c>
      <c r="C3256" s="49"/>
      <c r="D3256" s="49"/>
      <c r="E3256" s="49"/>
      <c r="F3256" s="49"/>
      <c r="G3256" s="49" t="s">
        <v>989</v>
      </c>
      <c r="H3256" s="49"/>
      <c r="I3256" s="49"/>
      <c r="J3256" s="49" t="s">
        <v>984</v>
      </c>
      <c r="L3256" t="e">
        <v>#VALUE!</v>
      </c>
      <c r="M3256">
        <f t="shared" si="50"/>
        <v>0</v>
      </c>
    </row>
    <row r="3257" spans="1:13" ht="12.75" customHeight="1" x14ac:dyDescent="0.25">
      <c r="A3257" s="48" t="s">
        <v>8774</v>
      </c>
      <c r="B3257" s="48" t="s">
        <v>8775</v>
      </c>
      <c r="C3257" s="49"/>
      <c r="D3257" s="49"/>
      <c r="E3257" s="49"/>
      <c r="F3257" s="49"/>
      <c r="G3257" s="49" t="s">
        <v>989</v>
      </c>
      <c r="H3257" s="49"/>
      <c r="I3257" s="49"/>
      <c r="J3257" s="49" t="s">
        <v>984</v>
      </c>
      <c r="L3257" t="e">
        <v>#VALUE!</v>
      </c>
      <c r="M3257">
        <f t="shared" si="50"/>
        <v>0</v>
      </c>
    </row>
    <row r="3258" spans="1:13" ht="12.75" customHeight="1" x14ac:dyDescent="0.25">
      <c r="A3258" s="48" t="s">
        <v>8776</v>
      </c>
      <c r="B3258" s="48" t="s">
        <v>8775</v>
      </c>
      <c r="C3258" s="49"/>
      <c r="D3258" s="49"/>
      <c r="E3258" s="49"/>
      <c r="F3258" s="49"/>
      <c r="G3258" s="49" t="s">
        <v>989</v>
      </c>
      <c r="H3258" s="49"/>
      <c r="I3258" s="49"/>
      <c r="J3258" s="49" t="s">
        <v>984</v>
      </c>
      <c r="L3258" t="e">
        <v>#VALUE!</v>
      </c>
      <c r="M3258">
        <f t="shared" si="50"/>
        <v>0</v>
      </c>
    </row>
    <row r="3259" spans="1:13" ht="12.75" customHeight="1" x14ac:dyDescent="0.25">
      <c r="A3259" s="48" t="s">
        <v>8777</v>
      </c>
      <c r="B3259" s="48" t="s">
        <v>8778</v>
      </c>
      <c r="C3259" s="49"/>
      <c r="D3259" s="49"/>
      <c r="E3259" s="49"/>
      <c r="F3259" s="49"/>
      <c r="G3259" s="49" t="s">
        <v>989</v>
      </c>
      <c r="H3259" s="49"/>
      <c r="I3259" s="49"/>
      <c r="J3259" s="49" t="s">
        <v>984</v>
      </c>
      <c r="L3259" t="e">
        <v>#VALUE!</v>
      </c>
      <c r="M3259">
        <f t="shared" si="50"/>
        <v>0</v>
      </c>
    </row>
    <row r="3260" spans="1:13" ht="12.75" customHeight="1" x14ac:dyDescent="0.25">
      <c r="A3260" s="48" t="s">
        <v>8779</v>
      </c>
      <c r="B3260" s="48" t="s">
        <v>8778</v>
      </c>
      <c r="C3260" s="49"/>
      <c r="D3260" s="49"/>
      <c r="E3260" s="49"/>
      <c r="F3260" s="49"/>
      <c r="G3260" s="49" t="s">
        <v>989</v>
      </c>
      <c r="H3260" s="49"/>
      <c r="I3260" s="49"/>
      <c r="J3260" s="49" t="s">
        <v>984</v>
      </c>
      <c r="L3260" t="e">
        <v>#VALUE!</v>
      </c>
      <c r="M3260">
        <f t="shared" si="50"/>
        <v>0</v>
      </c>
    </row>
    <row r="3261" spans="1:13" ht="12.75" customHeight="1" x14ac:dyDescent="0.25">
      <c r="A3261" s="48" t="s">
        <v>8780</v>
      </c>
      <c r="B3261" s="48" t="s">
        <v>8781</v>
      </c>
      <c r="C3261" s="49"/>
      <c r="D3261" s="49"/>
      <c r="E3261" s="49"/>
      <c r="F3261" s="49"/>
      <c r="G3261" s="49" t="s">
        <v>989</v>
      </c>
      <c r="H3261" s="49"/>
      <c r="I3261" s="49"/>
      <c r="J3261" s="49" t="s">
        <v>984</v>
      </c>
      <c r="L3261" t="e">
        <v>#VALUE!</v>
      </c>
      <c r="M3261">
        <f t="shared" si="50"/>
        <v>0</v>
      </c>
    </row>
    <row r="3262" spans="1:13" ht="12.75" customHeight="1" x14ac:dyDescent="0.25">
      <c r="A3262" s="48" t="s">
        <v>8782</v>
      </c>
      <c r="B3262" s="48" t="s">
        <v>8783</v>
      </c>
      <c r="C3262" s="49"/>
      <c r="D3262" s="49"/>
      <c r="E3262" s="49"/>
      <c r="F3262" s="49"/>
      <c r="G3262" s="49" t="s">
        <v>989</v>
      </c>
      <c r="H3262" s="49"/>
      <c r="I3262" s="49"/>
      <c r="J3262" s="49" t="s">
        <v>984</v>
      </c>
      <c r="L3262" t="e">
        <v>#VALUE!</v>
      </c>
      <c r="M3262">
        <f t="shared" si="50"/>
        <v>0</v>
      </c>
    </row>
    <row r="3263" spans="1:13" ht="12.75" customHeight="1" x14ac:dyDescent="0.25">
      <c r="A3263" s="48" t="s">
        <v>8784</v>
      </c>
      <c r="B3263" s="48" t="s">
        <v>8781</v>
      </c>
      <c r="C3263" s="49"/>
      <c r="D3263" s="49"/>
      <c r="E3263" s="49"/>
      <c r="F3263" s="49"/>
      <c r="G3263" s="49" t="s">
        <v>989</v>
      </c>
      <c r="H3263" s="49"/>
      <c r="I3263" s="49"/>
      <c r="J3263" s="49" t="s">
        <v>984</v>
      </c>
      <c r="L3263" t="e">
        <v>#VALUE!</v>
      </c>
      <c r="M3263">
        <f t="shared" si="50"/>
        <v>0</v>
      </c>
    </row>
    <row r="3264" spans="1:13" ht="12.75" customHeight="1" x14ac:dyDescent="0.25">
      <c r="A3264" s="48" t="s">
        <v>8785</v>
      </c>
      <c r="B3264" s="48" t="s">
        <v>8781</v>
      </c>
      <c r="C3264" s="49"/>
      <c r="D3264" s="49"/>
      <c r="E3264" s="49"/>
      <c r="F3264" s="49"/>
      <c r="G3264" s="49" t="s">
        <v>989</v>
      </c>
      <c r="H3264" s="49"/>
      <c r="I3264" s="49"/>
      <c r="J3264" s="49" t="s">
        <v>984</v>
      </c>
      <c r="L3264" t="e">
        <v>#VALUE!</v>
      </c>
      <c r="M3264">
        <f t="shared" si="50"/>
        <v>0</v>
      </c>
    </row>
    <row r="3265" spans="1:13" ht="12.75" customHeight="1" x14ac:dyDescent="0.25">
      <c r="A3265" s="48" t="s">
        <v>8786</v>
      </c>
      <c r="B3265" s="48" t="s">
        <v>8787</v>
      </c>
      <c r="C3265" s="49"/>
      <c r="D3265" s="49"/>
      <c r="E3265" s="49"/>
      <c r="F3265" s="49"/>
      <c r="G3265" s="49" t="s">
        <v>989</v>
      </c>
      <c r="H3265" s="49"/>
      <c r="I3265" s="49"/>
      <c r="J3265" s="49" t="s">
        <v>984</v>
      </c>
      <c r="L3265" t="e">
        <v>#VALUE!</v>
      </c>
      <c r="M3265">
        <f t="shared" si="50"/>
        <v>0</v>
      </c>
    </row>
    <row r="3266" spans="1:13" ht="12.75" customHeight="1" x14ac:dyDescent="0.25">
      <c r="A3266" s="48" t="s">
        <v>8788</v>
      </c>
      <c r="B3266" s="48" t="s">
        <v>8789</v>
      </c>
      <c r="C3266" s="49"/>
      <c r="D3266" s="49"/>
      <c r="E3266" s="49"/>
      <c r="F3266" s="49"/>
      <c r="G3266" s="49" t="s">
        <v>989</v>
      </c>
      <c r="H3266" s="49"/>
      <c r="I3266" s="49"/>
      <c r="J3266" s="49" t="s">
        <v>984</v>
      </c>
      <c r="L3266" t="e">
        <v>#VALUE!</v>
      </c>
      <c r="M3266">
        <f t="shared" si="50"/>
        <v>0</v>
      </c>
    </row>
    <row r="3267" spans="1:13" ht="12.75" customHeight="1" x14ac:dyDescent="0.25">
      <c r="A3267" s="48" t="s">
        <v>8790</v>
      </c>
      <c r="B3267" s="48" t="s">
        <v>8787</v>
      </c>
      <c r="C3267" s="49"/>
      <c r="D3267" s="49"/>
      <c r="E3267" s="49"/>
      <c r="F3267" s="49"/>
      <c r="G3267" s="49" t="s">
        <v>989</v>
      </c>
      <c r="H3267" s="49"/>
      <c r="I3267" s="49"/>
      <c r="J3267" s="49" t="s">
        <v>984</v>
      </c>
      <c r="L3267" t="e">
        <v>#VALUE!</v>
      </c>
      <c r="M3267">
        <f t="shared" si="50"/>
        <v>0</v>
      </c>
    </row>
    <row r="3268" spans="1:13" ht="12.75" customHeight="1" x14ac:dyDescent="0.25">
      <c r="A3268" s="48" t="s">
        <v>8791</v>
      </c>
      <c r="B3268" s="48" t="s">
        <v>8787</v>
      </c>
      <c r="C3268" s="49"/>
      <c r="D3268" s="49"/>
      <c r="E3268" s="49"/>
      <c r="F3268" s="49"/>
      <c r="G3268" s="49" t="s">
        <v>989</v>
      </c>
      <c r="H3268" s="49"/>
      <c r="I3268" s="49"/>
      <c r="J3268" s="49" t="s">
        <v>984</v>
      </c>
      <c r="L3268" t="e">
        <v>#VALUE!</v>
      </c>
      <c r="M3268">
        <f t="shared" si="50"/>
        <v>0</v>
      </c>
    </row>
    <row r="3269" spans="1:13" ht="12.75" customHeight="1" x14ac:dyDescent="0.25">
      <c r="C3269" s="49"/>
      <c r="D3269" s="49"/>
      <c r="F3269" s="49"/>
      <c r="I3269" s="49"/>
      <c r="L3269" t="e">
        <v>#VALUE!</v>
      </c>
      <c r="M3269">
        <f t="shared" ref="M3269:M3332" si="51">+E3269</f>
        <v>0</v>
      </c>
    </row>
    <row r="3270" spans="1:13" ht="12.75" customHeight="1" x14ac:dyDescent="0.25">
      <c r="A3270" s="47" t="s">
        <v>8792</v>
      </c>
      <c r="B3270" s="85" t="s">
        <v>8793</v>
      </c>
      <c r="C3270" s="86"/>
      <c r="L3270">
        <v>122</v>
      </c>
      <c r="M3270">
        <f t="shared" si="51"/>
        <v>0</v>
      </c>
    </row>
    <row r="3271" spans="1:13" ht="12.75" customHeight="1" x14ac:dyDescent="0.25">
      <c r="A3271" s="48" t="s">
        <v>8794</v>
      </c>
      <c r="B3271" s="48" t="s">
        <v>8795</v>
      </c>
      <c r="C3271" s="49"/>
      <c r="D3271" s="49"/>
      <c r="E3271" s="49"/>
      <c r="F3271" s="49"/>
      <c r="G3271" s="49" t="s">
        <v>983</v>
      </c>
      <c r="H3271" s="49"/>
      <c r="I3271" s="49"/>
      <c r="J3271" s="49" t="s">
        <v>984</v>
      </c>
      <c r="L3271" t="e">
        <v>#VALUE!</v>
      </c>
      <c r="M3271">
        <f t="shared" si="51"/>
        <v>0</v>
      </c>
    </row>
    <row r="3272" spans="1:13" ht="12.75" customHeight="1" x14ac:dyDescent="0.25">
      <c r="A3272" s="48" t="s">
        <v>8796</v>
      </c>
      <c r="B3272" s="48" t="s">
        <v>8797</v>
      </c>
      <c r="C3272" s="49"/>
      <c r="D3272" s="49"/>
      <c r="E3272" s="49"/>
      <c r="F3272" s="49"/>
      <c r="G3272" s="49" t="s">
        <v>983</v>
      </c>
      <c r="H3272" s="49"/>
      <c r="I3272" s="49"/>
      <c r="J3272" s="49" t="s">
        <v>984</v>
      </c>
      <c r="L3272" t="e">
        <v>#VALUE!</v>
      </c>
      <c r="M3272">
        <f t="shared" si="51"/>
        <v>0</v>
      </c>
    </row>
    <row r="3273" spans="1:13" ht="12.75" customHeight="1" x14ac:dyDescent="0.25">
      <c r="A3273" s="48" t="s">
        <v>8798</v>
      </c>
      <c r="B3273" s="48" t="s">
        <v>8799</v>
      </c>
      <c r="C3273" s="49"/>
      <c r="D3273" s="49"/>
      <c r="E3273" s="49"/>
      <c r="F3273" s="49"/>
      <c r="G3273" s="49" t="s">
        <v>983</v>
      </c>
      <c r="H3273" s="49"/>
      <c r="I3273" s="49"/>
      <c r="J3273" s="49" t="s">
        <v>984</v>
      </c>
      <c r="L3273" t="e">
        <v>#VALUE!</v>
      </c>
      <c r="M3273">
        <f t="shared" si="51"/>
        <v>0</v>
      </c>
    </row>
    <row r="3274" spans="1:13" ht="12.75" customHeight="1" x14ac:dyDescent="0.25">
      <c r="A3274" s="48" t="s">
        <v>8800</v>
      </c>
      <c r="B3274" s="48" t="s">
        <v>8801</v>
      </c>
      <c r="C3274" s="49"/>
      <c r="D3274" s="49"/>
      <c r="E3274" s="49"/>
      <c r="F3274" s="49"/>
      <c r="G3274" s="49" t="s">
        <v>983</v>
      </c>
      <c r="H3274" s="49"/>
      <c r="I3274" s="49"/>
      <c r="J3274" s="49" t="s">
        <v>984</v>
      </c>
      <c r="L3274" t="e">
        <v>#VALUE!</v>
      </c>
      <c r="M3274">
        <f t="shared" si="51"/>
        <v>0</v>
      </c>
    </row>
    <row r="3275" spans="1:13" ht="12.75" customHeight="1" x14ac:dyDescent="0.25">
      <c r="A3275" s="48" t="s">
        <v>8802</v>
      </c>
      <c r="B3275" s="48" t="s">
        <v>8803</v>
      </c>
      <c r="C3275" s="49"/>
      <c r="D3275" s="49"/>
      <c r="E3275" s="49"/>
      <c r="F3275" s="49"/>
      <c r="G3275" s="49" t="s">
        <v>983</v>
      </c>
      <c r="H3275" s="49"/>
      <c r="I3275" s="49"/>
      <c r="J3275" s="49" t="s">
        <v>984</v>
      </c>
      <c r="L3275" t="e">
        <v>#VALUE!</v>
      </c>
      <c r="M3275">
        <f t="shared" si="51"/>
        <v>0</v>
      </c>
    </row>
    <row r="3276" spans="1:13" ht="12.75" customHeight="1" x14ac:dyDescent="0.25">
      <c r="A3276" s="48" t="s">
        <v>8804</v>
      </c>
      <c r="B3276" s="48" t="s">
        <v>8805</v>
      </c>
      <c r="C3276" s="49"/>
      <c r="D3276" s="49"/>
      <c r="E3276" s="49"/>
      <c r="F3276" s="49"/>
      <c r="G3276" s="49" t="s">
        <v>983</v>
      </c>
      <c r="H3276" s="49"/>
      <c r="I3276" s="49"/>
      <c r="J3276" s="49" t="s">
        <v>984</v>
      </c>
      <c r="L3276" t="e">
        <v>#VALUE!</v>
      </c>
      <c r="M3276">
        <f t="shared" si="51"/>
        <v>0</v>
      </c>
    </row>
    <row r="3277" spans="1:13" ht="12.75" customHeight="1" x14ac:dyDescent="0.25">
      <c r="A3277" s="48" t="s">
        <v>8806</v>
      </c>
      <c r="B3277" s="48" t="s">
        <v>8807</v>
      </c>
      <c r="C3277" s="49"/>
      <c r="D3277" s="49"/>
      <c r="E3277" s="49"/>
      <c r="F3277" s="49"/>
      <c r="G3277" s="49" t="s">
        <v>983</v>
      </c>
      <c r="H3277" s="49"/>
      <c r="I3277" s="49"/>
      <c r="J3277" s="49" t="s">
        <v>984</v>
      </c>
      <c r="L3277" t="e">
        <v>#VALUE!</v>
      </c>
      <c r="M3277">
        <f t="shared" si="51"/>
        <v>0</v>
      </c>
    </row>
    <row r="3278" spans="1:13" ht="12.75" customHeight="1" x14ac:dyDescent="0.25">
      <c r="A3278" s="48" t="s">
        <v>8808</v>
      </c>
      <c r="B3278" s="48" t="s">
        <v>8809</v>
      </c>
      <c r="C3278" s="49"/>
      <c r="D3278" s="49"/>
      <c r="E3278" s="49"/>
      <c r="F3278" s="49"/>
      <c r="G3278" s="49" t="s">
        <v>983</v>
      </c>
      <c r="H3278" s="49"/>
      <c r="I3278" s="49"/>
      <c r="J3278" s="49" t="s">
        <v>984</v>
      </c>
      <c r="L3278" t="e">
        <v>#VALUE!</v>
      </c>
      <c r="M3278">
        <f t="shared" si="51"/>
        <v>0</v>
      </c>
    </row>
    <row r="3279" spans="1:13" ht="12.75" customHeight="1" x14ac:dyDescent="0.25">
      <c r="A3279" s="48" t="s">
        <v>8810</v>
      </c>
      <c r="B3279" s="48" t="s">
        <v>8811</v>
      </c>
      <c r="C3279" s="49"/>
      <c r="D3279" s="49"/>
      <c r="E3279" s="49"/>
      <c r="F3279" s="49"/>
      <c r="G3279" s="49" t="s">
        <v>983</v>
      </c>
      <c r="H3279" s="49"/>
      <c r="I3279" s="49"/>
      <c r="J3279" s="49" t="s">
        <v>984</v>
      </c>
      <c r="L3279" t="e">
        <v>#VALUE!</v>
      </c>
      <c r="M3279">
        <f t="shared" si="51"/>
        <v>0</v>
      </c>
    </row>
    <row r="3280" spans="1:13" ht="12.75" customHeight="1" x14ac:dyDescent="0.25">
      <c r="A3280" s="48" t="s">
        <v>8812</v>
      </c>
      <c r="B3280" s="48" t="s">
        <v>8813</v>
      </c>
      <c r="C3280" s="49"/>
      <c r="D3280" s="49"/>
      <c r="E3280" s="49"/>
      <c r="F3280" s="49"/>
      <c r="G3280" s="49" t="s">
        <v>983</v>
      </c>
      <c r="H3280" s="49"/>
      <c r="I3280" s="49"/>
      <c r="J3280" s="49" t="s">
        <v>984</v>
      </c>
      <c r="L3280" t="e">
        <v>#VALUE!</v>
      </c>
      <c r="M3280">
        <f t="shared" si="51"/>
        <v>0</v>
      </c>
    </row>
    <row r="3281" spans="1:13" ht="12.75" customHeight="1" x14ac:dyDescent="0.25">
      <c r="A3281" s="48" t="s">
        <v>8814</v>
      </c>
      <c r="B3281" s="48" t="s">
        <v>8815</v>
      </c>
      <c r="C3281" s="49"/>
      <c r="D3281" s="49"/>
      <c r="E3281" s="49"/>
      <c r="F3281" s="49"/>
      <c r="G3281" s="49" t="s">
        <v>983</v>
      </c>
      <c r="H3281" s="49"/>
      <c r="I3281" s="49"/>
      <c r="J3281" s="49" t="s">
        <v>984</v>
      </c>
      <c r="L3281" t="e">
        <v>#VALUE!</v>
      </c>
      <c r="M3281">
        <f t="shared" si="51"/>
        <v>0</v>
      </c>
    </row>
    <row r="3282" spans="1:13" ht="12.75" customHeight="1" x14ac:dyDescent="0.25">
      <c r="A3282" s="48" t="s">
        <v>8816</v>
      </c>
      <c r="B3282" s="48" t="s">
        <v>8817</v>
      </c>
      <c r="C3282" s="49"/>
      <c r="D3282" s="49"/>
      <c r="E3282" s="49"/>
      <c r="F3282" s="49"/>
      <c r="G3282" s="49" t="s">
        <v>983</v>
      </c>
      <c r="H3282" s="49"/>
      <c r="I3282" s="49"/>
      <c r="J3282" s="49" t="s">
        <v>984</v>
      </c>
      <c r="L3282" t="e">
        <v>#VALUE!</v>
      </c>
      <c r="M3282">
        <f t="shared" si="51"/>
        <v>0</v>
      </c>
    </row>
    <row r="3283" spans="1:13" ht="12.75" customHeight="1" x14ac:dyDescent="0.25">
      <c r="A3283" s="48" t="s">
        <v>8818</v>
      </c>
      <c r="B3283" s="48" t="s">
        <v>8819</v>
      </c>
      <c r="C3283" s="49"/>
      <c r="D3283" s="49"/>
      <c r="E3283" s="49"/>
      <c r="F3283" s="49"/>
      <c r="G3283" s="49" t="s">
        <v>983</v>
      </c>
      <c r="H3283" s="49"/>
      <c r="I3283" s="49"/>
      <c r="J3283" s="49" t="s">
        <v>984</v>
      </c>
      <c r="L3283" t="e">
        <v>#VALUE!</v>
      </c>
      <c r="M3283">
        <f t="shared" si="51"/>
        <v>0</v>
      </c>
    </row>
    <row r="3284" spans="1:13" ht="12.75" customHeight="1" x14ac:dyDescent="0.25">
      <c r="A3284" s="48" t="s">
        <v>8820</v>
      </c>
      <c r="B3284" s="48" t="s">
        <v>8821</v>
      </c>
      <c r="C3284" s="49"/>
      <c r="D3284" s="49"/>
      <c r="E3284" s="49"/>
      <c r="F3284" s="49"/>
      <c r="G3284" s="49" t="s">
        <v>983</v>
      </c>
      <c r="H3284" s="49"/>
      <c r="I3284" s="49"/>
      <c r="J3284" s="49" t="s">
        <v>984</v>
      </c>
      <c r="L3284" t="e">
        <v>#VALUE!</v>
      </c>
      <c r="M3284">
        <f t="shared" si="51"/>
        <v>0</v>
      </c>
    </row>
    <row r="3285" spans="1:13" ht="12.75" customHeight="1" x14ac:dyDescent="0.25">
      <c r="A3285" s="48" t="s">
        <v>8822</v>
      </c>
      <c r="B3285" s="48" t="s">
        <v>8823</v>
      </c>
      <c r="C3285" s="49"/>
      <c r="D3285" s="49"/>
      <c r="E3285" s="49"/>
      <c r="F3285" s="49"/>
      <c r="G3285" s="49" t="s">
        <v>983</v>
      </c>
      <c r="H3285" s="49"/>
      <c r="I3285" s="49"/>
      <c r="J3285" s="49" t="s">
        <v>984</v>
      </c>
      <c r="L3285" t="e">
        <v>#VALUE!</v>
      </c>
      <c r="M3285">
        <f t="shared" si="51"/>
        <v>0</v>
      </c>
    </row>
    <row r="3286" spans="1:13" ht="12.75" customHeight="1" x14ac:dyDescent="0.25">
      <c r="A3286" s="48" t="s">
        <v>8824</v>
      </c>
      <c r="B3286" s="48" t="s">
        <v>8825</v>
      </c>
      <c r="C3286" s="49"/>
      <c r="D3286" s="49"/>
      <c r="E3286" s="49"/>
      <c r="F3286" s="49"/>
      <c r="G3286" s="49" t="s">
        <v>983</v>
      </c>
      <c r="H3286" s="49"/>
      <c r="I3286" s="49"/>
      <c r="J3286" s="49" t="s">
        <v>984</v>
      </c>
      <c r="L3286" t="e">
        <v>#VALUE!</v>
      </c>
      <c r="M3286">
        <f t="shared" si="51"/>
        <v>0</v>
      </c>
    </row>
    <row r="3287" spans="1:13" ht="12.75" customHeight="1" x14ac:dyDescent="0.25">
      <c r="A3287" s="48" t="s">
        <v>8826</v>
      </c>
      <c r="B3287" s="48" t="s">
        <v>8827</v>
      </c>
      <c r="C3287" s="49"/>
      <c r="D3287" s="49"/>
      <c r="E3287" s="49"/>
      <c r="F3287" s="49"/>
      <c r="G3287" s="49" t="s">
        <v>983</v>
      </c>
      <c r="H3287" s="49"/>
      <c r="I3287" s="49"/>
      <c r="J3287" s="49" t="s">
        <v>984</v>
      </c>
      <c r="L3287" t="e">
        <v>#VALUE!</v>
      </c>
      <c r="M3287">
        <f t="shared" si="51"/>
        <v>0</v>
      </c>
    </row>
    <row r="3288" spans="1:13" ht="12.75" customHeight="1" x14ac:dyDescent="0.25">
      <c r="A3288" s="48" t="s">
        <v>8828</v>
      </c>
      <c r="B3288" s="48" t="s">
        <v>8829</v>
      </c>
      <c r="C3288" s="49"/>
      <c r="D3288" s="49"/>
      <c r="E3288" s="49"/>
      <c r="F3288" s="49"/>
      <c r="G3288" s="49" t="s">
        <v>983</v>
      </c>
      <c r="H3288" s="49"/>
      <c r="I3288" s="49"/>
      <c r="J3288" s="49" t="s">
        <v>984</v>
      </c>
      <c r="L3288" t="e">
        <v>#VALUE!</v>
      </c>
      <c r="M3288">
        <f t="shared" si="51"/>
        <v>0</v>
      </c>
    </row>
    <row r="3289" spans="1:13" ht="12.75" customHeight="1" x14ac:dyDescent="0.25">
      <c r="A3289" s="48" t="s">
        <v>8830</v>
      </c>
      <c r="B3289" s="48" t="s">
        <v>8831</v>
      </c>
      <c r="C3289" s="49"/>
      <c r="D3289" s="49"/>
      <c r="E3289" s="49"/>
      <c r="F3289" s="49"/>
      <c r="G3289" s="49" t="s">
        <v>983</v>
      </c>
      <c r="H3289" s="49"/>
      <c r="I3289" s="49"/>
      <c r="J3289" s="49" t="s">
        <v>984</v>
      </c>
      <c r="L3289" t="e">
        <v>#VALUE!</v>
      </c>
      <c r="M3289">
        <f t="shared" si="51"/>
        <v>0</v>
      </c>
    </row>
    <row r="3290" spans="1:13" ht="12.75" customHeight="1" x14ac:dyDescent="0.25">
      <c r="A3290" s="48" t="s">
        <v>8832</v>
      </c>
      <c r="B3290" s="48" t="s">
        <v>8833</v>
      </c>
      <c r="C3290" s="49"/>
      <c r="D3290" s="49"/>
      <c r="E3290" s="49"/>
      <c r="F3290" s="49"/>
      <c r="G3290" s="49" t="s">
        <v>983</v>
      </c>
      <c r="H3290" s="49"/>
      <c r="I3290" s="49"/>
      <c r="J3290" s="49" t="s">
        <v>984</v>
      </c>
      <c r="L3290" t="e">
        <v>#VALUE!</v>
      </c>
      <c r="M3290">
        <f t="shared" si="51"/>
        <v>0</v>
      </c>
    </row>
    <row r="3291" spans="1:13" ht="12.75" customHeight="1" x14ac:dyDescent="0.25">
      <c r="A3291" s="47" t="s">
        <v>8792</v>
      </c>
      <c r="B3291" s="85" t="s">
        <v>8793</v>
      </c>
      <c r="C3291" s="86"/>
      <c r="L3291">
        <v>122</v>
      </c>
      <c r="M3291">
        <f t="shared" si="51"/>
        <v>0</v>
      </c>
    </row>
    <row r="3292" spans="1:13" ht="12.75" customHeight="1" x14ac:dyDescent="0.25">
      <c r="A3292" s="48" t="s">
        <v>8834</v>
      </c>
      <c r="B3292" s="48" t="s">
        <v>8835</v>
      </c>
      <c r="C3292" s="49"/>
      <c r="D3292" s="49"/>
      <c r="E3292" s="49"/>
      <c r="F3292" s="49"/>
      <c r="G3292" s="49" t="s">
        <v>983</v>
      </c>
      <c r="H3292" s="49"/>
      <c r="I3292" s="49"/>
      <c r="J3292" s="49" t="s">
        <v>984</v>
      </c>
      <c r="L3292" t="e">
        <v>#VALUE!</v>
      </c>
      <c r="M3292">
        <f t="shared" si="51"/>
        <v>0</v>
      </c>
    </row>
    <row r="3293" spans="1:13" ht="12.75" customHeight="1" x14ac:dyDescent="0.25">
      <c r="A3293" s="48" t="s">
        <v>8836</v>
      </c>
      <c r="B3293" s="48" t="s">
        <v>8837</v>
      </c>
      <c r="C3293" s="49"/>
      <c r="D3293" s="49"/>
      <c r="E3293" s="49"/>
      <c r="F3293" s="49"/>
      <c r="G3293" s="49" t="s">
        <v>983</v>
      </c>
      <c r="H3293" s="49"/>
      <c r="I3293" s="49"/>
      <c r="J3293" s="49" t="s">
        <v>984</v>
      </c>
      <c r="L3293" t="e">
        <v>#VALUE!</v>
      </c>
      <c r="M3293">
        <f t="shared" si="51"/>
        <v>0</v>
      </c>
    </row>
    <row r="3294" spans="1:13" ht="12.75" customHeight="1" x14ac:dyDescent="0.25">
      <c r="A3294" s="48" t="s">
        <v>8838</v>
      </c>
      <c r="B3294" s="48" t="s">
        <v>8839</v>
      </c>
      <c r="C3294" s="49"/>
      <c r="D3294" s="49"/>
      <c r="E3294" s="49"/>
      <c r="F3294" s="49"/>
      <c r="G3294" s="49" t="s">
        <v>983</v>
      </c>
      <c r="H3294" s="49"/>
      <c r="I3294" s="49"/>
      <c r="J3294" s="49" t="s">
        <v>984</v>
      </c>
      <c r="L3294" t="e">
        <v>#VALUE!</v>
      </c>
      <c r="M3294">
        <f t="shared" si="51"/>
        <v>0</v>
      </c>
    </row>
    <row r="3295" spans="1:13" ht="12.75" customHeight="1" x14ac:dyDescent="0.25">
      <c r="A3295" s="48" t="s">
        <v>8840</v>
      </c>
      <c r="B3295" s="48" t="s">
        <v>8841</v>
      </c>
      <c r="C3295" s="49"/>
      <c r="D3295" s="49"/>
      <c r="E3295" s="49"/>
      <c r="F3295" s="49"/>
      <c r="G3295" s="49" t="s">
        <v>983</v>
      </c>
      <c r="H3295" s="49"/>
      <c r="I3295" s="49"/>
      <c r="J3295" s="49" t="s">
        <v>984</v>
      </c>
      <c r="L3295" t="e">
        <v>#VALUE!</v>
      </c>
      <c r="M3295">
        <f t="shared" si="51"/>
        <v>0</v>
      </c>
    </row>
    <row r="3296" spans="1:13" ht="12.75" customHeight="1" x14ac:dyDescent="0.25">
      <c r="C3296" s="49"/>
      <c r="D3296" s="49"/>
      <c r="F3296" s="49"/>
      <c r="I3296" s="49"/>
      <c r="L3296" t="e">
        <v>#VALUE!</v>
      </c>
      <c r="M3296">
        <f t="shared" si="51"/>
        <v>0</v>
      </c>
    </row>
    <row r="3297" spans="1:13" ht="12.75" customHeight="1" x14ac:dyDescent="0.25">
      <c r="A3297" s="47" t="s">
        <v>8842</v>
      </c>
      <c r="B3297" s="85" t="s">
        <v>8843</v>
      </c>
      <c r="C3297" s="86"/>
      <c r="D3297" s="86"/>
      <c r="L3297">
        <v>123</v>
      </c>
      <c r="M3297">
        <f t="shared" si="51"/>
        <v>0</v>
      </c>
    </row>
    <row r="3298" spans="1:13" ht="12.75" customHeight="1" x14ac:dyDescent="0.25">
      <c r="A3298" s="48" t="s">
        <v>8844</v>
      </c>
      <c r="B3298" s="48" t="s">
        <v>8845</v>
      </c>
      <c r="C3298" s="49"/>
      <c r="D3298" s="49"/>
      <c r="E3298" s="49"/>
      <c r="F3298" s="49"/>
      <c r="G3298" s="49" t="s">
        <v>989</v>
      </c>
      <c r="H3298" s="49"/>
      <c r="I3298" s="49"/>
      <c r="J3298" s="49" t="s">
        <v>984</v>
      </c>
      <c r="L3298" t="e">
        <v>#VALUE!</v>
      </c>
      <c r="M3298">
        <f t="shared" si="51"/>
        <v>0</v>
      </c>
    </row>
    <row r="3299" spans="1:13" ht="12.75" customHeight="1" x14ac:dyDescent="0.25">
      <c r="A3299" s="48" t="s">
        <v>8846</v>
      </c>
      <c r="B3299" s="48" t="s">
        <v>8847</v>
      </c>
      <c r="C3299" s="49"/>
      <c r="D3299" s="49"/>
      <c r="E3299" s="49"/>
      <c r="F3299" s="49"/>
      <c r="G3299" s="49" t="s">
        <v>989</v>
      </c>
      <c r="H3299" s="49"/>
      <c r="I3299" s="49"/>
      <c r="J3299" s="49" t="s">
        <v>984</v>
      </c>
      <c r="L3299" t="e">
        <v>#VALUE!</v>
      </c>
      <c r="M3299">
        <f t="shared" si="51"/>
        <v>0</v>
      </c>
    </row>
    <row r="3300" spans="1:13" ht="12.75" customHeight="1" x14ac:dyDescent="0.25">
      <c r="A3300" s="48" t="s">
        <v>8848</v>
      </c>
      <c r="B3300" s="48" t="s">
        <v>8849</v>
      </c>
      <c r="C3300" s="49"/>
      <c r="D3300" s="49"/>
      <c r="E3300" s="49"/>
      <c r="F3300" s="49"/>
      <c r="G3300" s="49" t="s">
        <v>989</v>
      </c>
      <c r="H3300" s="49"/>
      <c r="I3300" s="49"/>
      <c r="J3300" s="49" t="s">
        <v>984</v>
      </c>
      <c r="L3300" t="e">
        <v>#VALUE!</v>
      </c>
      <c r="M3300">
        <f t="shared" si="51"/>
        <v>0</v>
      </c>
    </row>
    <row r="3301" spans="1:13" ht="12.75" customHeight="1" x14ac:dyDescent="0.25">
      <c r="A3301" s="48" t="s">
        <v>8850</v>
      </c>
      <c r="B3301" s="48" t="s">
        <v>8851</v>
      </c>
      <c r="C3301" s="49"/>
      <c r="D3301" s="49"/>
      <c r="E3301" s="49"/>
      <c r="F3301" s="49"/>
      <c r="G3301" s="49" t="s">
        <v>989</v>
      </c>
      <c r="H3301" s="49"/>
      <c r="I3301" s="49"/>
      <c r="J3301" s="49" t="s">
        <v>984</v>
      </c>
      <c r="L3301" t="e">
        <v>#VALUE!</v>
      </c>
      <c r="M3301">
        <f t="shared" si="51"/>
        <v>0</v>
      </c>
    </row>
    <row r="3302" spans="1:13" ht="12.75" customHeight="1" x14ac:dyDescent="0.25">
      <c r="A3302" s="48" t="s">
        <v>8852</v>
      </c>
      <c r="B3302" s="48" t="s">
        <v>8853</v>
      </c>
      <c r="C3302" s="49"/>
      <c r="D3302" s="49"/>
      <c r="E3302" s="49"/>
      <c r="F3302" s="49"/>
      <c r="G3302" s="49" t="s">
        <v>989</v>
      </c>
      <c r="H3302" s="49"/>
      <c r="I3302" s="49"/>
      <c r="J3302" s="49" t="s">
        <v>984</v>
      </c>
      <c r="L3302" t="e">
        <v>#VALUE!</v>
      </c>
      <c r="M3302">
        <f t="shared" si="51"/>
        <v>0</v>
      </c>
    </row>
    <row r="3303" spans="1:13" ht="12.75" customHeight="1" x14ac:dyDescent="0.25">
      <c r="A3303" s="48" t="s">
        <v>8854</v>
      </c>
      <c r="B3303" s="48" t="s">
        <v>8855</v>
      </c>
      <c r="C3303" s="49"/>
      <c r="D3303" s="49"/>
      <c r="E3303" s="49"/>
      <c r="F3303" s="49"/>
      <c r="G3303" s="49" t="s">
        <v>989</v>
      </c>
      <c r="H3303" s="49"/>
      <c r="I3303" s="49"/>
      <c r="J3303" s="49" t="s">
        <v>984</v>
      </c>
      <c r="L3303" t="e">
        <v>#VALUE!</v>
      </c>
      <c r="M3303">
        <f t="shared" si="51"/>
        <v>0</v>
      </c>
    </row>
    <row r="3304" spans="1:13" ht="12.75" customHeight="1" x14ac:dyDescent="0.25">
      <c r="A3304" s="48" t="s">
        <v>8856</v>
      </c>
      <c r="B3304" s="48" t="s">
        <v>8857</v>
      </c>
      <c r="C3304" s="49"/>
      <c r="D3304" s="49"/>
      <c r="E3304" s="49"/>
      <c r="F3304" s="49"/>
      <c r="G3304" s="49" t="s">
        <v>989</v>
      </c>
      <c r="H3304" s="49"/>
      <c r="I3304" s="49"/>
      <c r="J3304" s="49" t="s">
        <v>984</v>
      </c>
      <c r="L3304" t="e">
        <v>#VALUE!</v>
      </c>
      <c r="M3304">
        <f t="shared" si="51"/>
        <v>0</v>
      </c>
    </row>
    <row r="3305" spans="1:13" ht="12.75" customHeight="1" x14ac:dyDescent="0.25">
      <c r="A3305" s="48" t="s">
        <v>8858</v>
      </c>
      <c r="B3305" s="48" t="s">
        <v>8859</v>
      </c>
      <c r="C3305" s="49"/>
      <c r="D3305" s="49"/>
      <c r="E3305" s="49"/>
      <c r="F3305" s="49"/>
      <c r="G3305" s="49" t="s">
        <v>989</v>
      </c>
      <c r="H3305" s="49"/>
      <c r="I3305" s="49"/>
      <c r="J3305" s="49" t="s">
        <v>984</v>
      </c>
      <c r="L3305" t="e">
        <v>#VALUE!</v>
      </c>
      <c r="M3305">
        <f t="shared" si="51"/>
        <v>0</v>
      </c>
    </row>
    <row r="3306" spans="1:13" ht="12.75" customHeight="1" x14ac:dyDescent="0.25">
      <c r="A3306" s="48" t="s">
        <v>8860</v>
      </c>
      <c r="B3306" s="48" t="s">
        <v>8861</v>
      </c>
      <c r="C3306" s="49"/>
      <c r="D3306" s="49"/>
      <c r="E3306" s="49"/>
      <c r="F3306" s="49"/>
      <c r="G3306" s="49" t="s">
        <v>989</v>
      </c>
      <c r="H3306" s="49"/>
      <c r="I3306" s="49"/>
      <c r="J3306" s="49" t="s">
        <v>984</v>
      </c>
      <c r="L3306" t="e">
        <v>#VALUE!</v>
      </c>
      <c r="M3306">
        <f t="shared" si="51"/>
        <v>0</v>
      </c>
    </row>
    <row r="3307" spans="1:13" ht="12.75" customHeight="1" x14ac:dyDescent="0.25">
      <c r="A3307" s="48" t="s">
        <v>8862</v>
      </c>
      <c r="B3307" s="48" t="s">
        <v>8863</v>
      </c>
      <c r="C3307" s="49"/>
      <c r="D3307" s="49"/>
      <c r="E3307" s="49"/>
      <c r="F3307" s="49"/>
      <c r="G3307" s="49" t="s">
        <v>989</v>
      </c>
      <c r="H3307" s="49"/>
      <c r="I3307" s="49"/>
      <c r="J3307" s="49" t="s">
        <v>984</v>
      </c>
      <c r="L3307" t="e">
        <v>#VALUE!</v>
      </c>
      <c r="M3307">
        <f t="shared" si="51"/>
        <v>0</v>
      </c>
    </row>
    <row r="3308" spans="1:13" ht="12.75" customHeight="1" x14ac:dyDescent="0.25">
      <c r="A3308" s="48" t="s">
        <v>8864</v>
      </c>
      <c r="B3308" s="48" t="s">
        <v>8863</v>
      </c>
      <c r="C3308" s="49"/>
      <c r="D3308" s="49"/>
      <c r="E3308" s="49"/>
      <c r="F3308" s="49"/>
      <c r="G3308" s="49" t="s">
        <v>989</v>
      </c>
      <c r="H3308" s="49"/>
      <c r="I3308" s="49"/>
      <c r="J3308" s="49" t="s">
        <v>984</v>
      </c>
      <c r="L3308" t="e">
        <v>#VALUE!</v>
      </c>
      <c r="M3308">
        <f t="shared" si="51"/>
        <v>0</v>
      </c>
    </row>
    <row r="3309" spans="1:13" ht="12.75" customHeight="1" x14ac:dyDescent="0.25">
      <c r="A3309" s="48" t="s">
        <v>8865</v>
      </c>
      <c r="B3309" s="48" t="s">
        <v>8866</v>
      </c>
      <c r="C3309" s="49"/>
      <c r="D3309" s="49"/>
      <c r="E3309" s="49"/>
      <c r="F3309" s="49"/>
      <c r="G3309" s="49" t="s">
        <v>989</v>
      </c>
      <c r="H3309" s="49"/>
      <c r="I3309" s="49"/>
      <c r="J3309" s="49" t="s">
        <v>984</v>
      </c>
      <c r="L3309" t="e">
        <v>#VALUE!</v>
      </c>
      <c r="M3309">
        <f t="shared" si="51"/>
        <v>0</v>
      </c>
    </row>
    <row r="3310" spans="1:13" ht="12.75" customHeight="1" x14ac:dyDescent="0.25">
      <c r="A3310" s="48" t="s">
        <v>8867</v>
      </c>
      <c r="B3310" s="48" t="s">
        <v>8868</v>
      </c>
      <c r="C3310" s="49"/>
      <c r="D3310" s="49"/>
      <c r="E3310" s="49"/>
      <c r="F3310" s="49"/>
      <c r="G3310" s="49" t="s">
        <v>989</v>
      </c>
      <c r="H3310" s="49"/>
      <c r="I3310" s="49"/>
      <c r="J3310" s="49" t="s">
        <v>984</v>
      </c>
      <c r="L3310" t="e">
        <v>#VALUE!</v>
      </c>
      <c r="M3310">
        <f t="shared" si="51"/>
        <v>0</v>
      </c>
    </row>
    <row r="3311" spans="1:13" ht="12.75" customHeight="1" x14ac:dyDescent="0.25">
      <c r="A3311" s="48" t="s">
        <v>8869</v>
      </c>
      <c r="B3311" s="48" t="s">
        <v>8870</v>
      </c>
      <c r="C3311" s="49"/>
      <c r="D3311" s="49"/>
      <c r="E3311" s="49"/>
      <c r="F3311" s="49"/>
      <c r="G3311" s="49" t="s">
        <v>989</v>
      </c>
      <c r="H3311" s="49"/>
      <c r="I3311" s="49"/>
      <c r="J3311" s="49" t="s">
        <v>984</v>
      </c>
      <c r="L3311" t="e">
        <v>#VALUE!</v>
      </c>
      <c r="M3311">
        <f t="shared" si="51"/>
        <v>0</v>
      </c>
    </row>
    <row r="3312" spans="1:13" ht="12.75" customHeight="1" x14ac:dyDescent="0.25">
      <c r="A3312" s="48" t="s">
        <v>8871</v>
      </c>
      <c r="B3312" s="48" t="s">
        <v>8872</v>
      </c>
      <c r="C3312" s="49"/>
      <c r="D3312" s="49"/>
      <c r="E3312" s="49"/>
      <c r="F3312" s="49"/>
      <c r="G3312" s="49" t="s">
        <v>989</v>
      </c>
      <c r="H3312" s="49"/>
      <c r="I3312" s="49"/>
      <c r="J3312" s="49" t="s">
        <v>984</v>
      </c>
      <c r="L3312" t="e">
        <v>#VALUE!</v>
      </c>
      <c r="M3312">
        <f t="shared" si="51"/>
        <v>0</v>
      </c>
    </row>
    <row r="3313" spans="1:13" ht="12.75" customHeight="1" x14ac:dyDescent="0.25">
      <c r="A3313" s="48" t="s">
        <v>8873</v>
      </c>
      <c r="B3313" s="48" t="s">
        <v>8874</v>
      </c>
      <c r="C3313" s="49"/>
      <c r="D3313" s="49"/>
      <c r="E3313" s="49"/>
      <c r="F3313" s="49"/>
      <c r="G3313" s="49" t="s">
        <v>989</v>
      </c>
      <c r="H3313" s="49"/>
      <c r="I3313" s="49"/>
      <c r="J3313" s="49" t="s">
        <v>984</v>
      </c>
      <c r="L3313" t="e">
        <v>#VALUE!</v>
      </c>
      <c r="M3313">
        <f t="shared" si="51"/>
        <v>0</v>
      </c>
    </row>
    <row r="3314" spans="1:13" ht="12.75" customHeight="1" x14ac:dyDescent="0.25">
      <c r="A3314" s="48" t="s">
        <v>8875</v>
      </c>
      <c r="B3314" s="48" t="s">
        <v>8876</v>
      </c>
      <c r="C3314" s="49"/>
      <c r="D3314" s="49"/>
      <c r="E3314" s="49"/>
      <c r="F3314" s="49"/>
      <c r="G3314" s="49" t="s">
        <v>989</v>
      </c>
      <c r="H3314" s="49"/>
      <c r="I3314" s="49"/>
      <c r="J3314" s="49" t="s">
        <v>984</v>
      </c>
      <c r="L3314" t="e">
        <v>#VALUE!</v>
      </c>
      <c r="M3314">
        <f t="shared" si="51"/>
        <v>0</v>
      </c>
    </row>
    <row r="3315" spans="1:13" ht="12.75" customHeight="1" x14ac:dyDescent="0.25">
      <c r="A3315" s="48" t="s">
        <v>8877</v>
      </c>
      <c r="B3315" s="48" t="s">
        <v>8876</v>
      </c>
      <c r="C3315" s="49"/>
      <c r="D3315" s="49"/>
      <c r="E3315" s="49"/>
      <c r="F3315" s="49"/>
      <c r="G3315" s="49" t="s">
        <v>989</v>
      </c>
      <c r="H3315" s="49"/>
      <c r="I3315" s="49"/>
      <c r="J3315" s="49" t="s">
        <v>984</v>
      </c>
      <c r="L3315" t="e">
        <v>#VALUE!</v>
      </c>
      <c r="M3315">
        <f t="shared" si="51"/>
        <v>0</v>
      </c>
    </row>
    <row r="3316" spans="1:13" ht="12.75" customHeight="1" x14ac:dyDescent="0.25">
      <c r="A3316" s="48" t="s">
        <v>8878</v>
      </c>
      <c r="B3316" s="48" t="s">
        <v>8879</v>
      </c>
      <c r="C3316" s="49"/>
      <c r="D3316" s="49"/>
      <c r="E3316" s="49"/>
      <c r="F3316" s="49"/>
      <c r="G3316" s="49" t="s">
        <v>989</v>
      </c>
      <c r="H3316" s="49"/>
      <c r="I3316" s="49"/>
      <c r="J3316" s="49" t="s">
        <v>984</v>
      </c>
      <c r="L3316" t="e">
        <v>#VALUE!</v>
      </c>
      <c r="M3316">
        <f t="shared" si="51"/>
        <v>0</v>
      </c>
    </row>
    <row r="3317" spans="1:13" ht="12.75" customHeight="1" x14ac:dyDescent="0.25">
      <c r="A3317" s="48" t="s">
        <v>8880</v>
      </c>
      <c r="B3317" s="48" t="s">
        <v>8879</v>
      </c>
      <c r="C3317" s="49"/>
      <c r="D3317" s="49"/>
      <c r="E3317" s="49"/>
      <c r="F3317" s="49"/>
      <c r="G3317" s="49" t="s">
        <v>989</v>
      </c>
      <c r="H3317" s="49"/>
      <c r="I3317" s="49"/>
      <c r="J3317" s="49" t="s">
        <v>984</v>
      </c>
      <c r="L3317" t="e">
        <v>#VALUE!</v>
      </c>
      <c r="M3317">
        <f t="shared" si="51"/>
        <v>0</v>
      </c>
    </row>
    <row r="3318" spans="1:13" ht="12.75" customHeight="1" x14ac:dyDescent="0.25">
      <c r="A3318" s="48" t="s">
        <v>8881</v>
      </c>
      <c r="B3318" s="48" t="s">
        <v>8882</v>
      </c>
      <c r="C3318" s="49"/>
      <c r="D3318" s="49"/>
      <c r="E3318" s="49"/>
      <c r="F3318" s="49"/>
      <c r="G3318" s="49" t="s">
        <v>989</v>
      </c>
      <c r="H3318" s="49"/>
      <c r="I3318" s="49"/>
      <c r="J3318" s="49" t="s">
        <v>984</v>
      </c>
      <c r="L3318" t="e">
        <v>#VALUE!</v>
      </c>
      <c r="M3318">
        <f t="shared" si="51"/>
        <v>0</v>
      </c>
    </row>
    <row r="3319" spans="1:13" ht="12.75" customHeight="1" x14ac:dyDescent="0.25">
      <c r="A3319" s="48" t="s">
        <v>8883</v>
      </c>
      <c r="B3319" s="48" t="s">
        <v>8882</v>
      </c>
      <c r="C3319" s="49"/>
      <c r="D3319" s="49"/>
      <c r="E3319" s="49"/>
      <c r="F3319" s="49"/>
      <c r="G3319" s="49" t="s">
        <v>989</v>
      </c>
      <c r="H3319" s="49"/>
      <c r="I3319" s="49"/>
      <c r="J3319" s="49" t="s">
        <v>984</v>
      </c>
      <c r="L3319" t="e">
        <v>#VALUE!</v>
      </c>
      <c r="M3319">
        <f t="shared" si="51"/>
        <v>0</v>
      </c>
    </row>
    <row r="3320" spans="1:13" ht="12.75" customHeight="1" x14ac:dyDescent="0.25">
      <c r="A3320" s="48" t="s">
        <v>8884</v>
      </c>
      <c r="B3320" s="48" t="s">
        <v>8882</v>
      </c>
      <c r="C3320" s="49"/>
      <c r="D3320" s="49"/>
      <c r="E3320" s="49"/>
      <c r="F3320" s="49"/>
      <c r="G3320" s="49" t="s">
        <v>989</v>
      </c>
      <c r="H3320" s="49"/>
      <c r="I3320" s="49"/>
      <c r="J3320" s="49" t="s">
        <v>984</v>
      </c>
      <c r="L3320" t="e">
        <v>#VALUE!</v>
      </c>
      <c r="M3320">
        <f t="shared" si="51"/>
        <v>0</v>
      </c>
    </row>
    <row r="3321" spans="1:13" ht="12.75" customHeight="1" x14ac:dyDescent="0.25">
      <c r="A3321" s="48" t="s">
        <v>8885</v>
      </c>
      <c r="B3321" s="48" t="s">
        <v>8882</v>
      </c>
      <c r="C3321" s="49"/>
      <c r="D3321" s="49"/>
      <c r="E3321" s="49"/>
      <c r="F3321" s="49"/>
      <c r="G3321" s="49" t="s">
        <v>989</v>
      </c>
      <c r="H3321" s="49"/>
      <c r="I3321" s="49"/>
      <c r="J3321" s="49" t="s">
        <v>984</v>
      </c>
      <c r="L3321" t="e">
        <v>#VALUE!</v>
      </c>
      <c r="M3321">
        <f t="shared" si="51"/>
        <v>0</v>
      </c>
    </row>
    <row r="3322" spans="1:13" ht="12.75" customHeight="1" x14ac:dyDescent="0.25">
      <c r="A3322" s="48" t="s">
        <v>8886</v>
      </c>
      <c r="B3322" s="48" t="s">
        <v>8887</v>
      </c>
      <c r="C3322" s="49"/>
      <c r="D3322" s="49"/>
      <c r="E3322" s="49"/>
      <c r="F3322" s="49"/>
      <c r="G3322" s="49" t="s">
        <v>989</v>
      </c>
      <c r="H3322" s="49"/>
      <c r="I3322" s="49"/>
      <c r="J3322" s="49" t="s">
        <v>984</v>
      </c>
      <c r="L3322" t="e">
        <v>#VALUE!</v>
      </c>
      <c r="M3322">
        <f t="shared" si="51"/>
        <v>0</v>
      </c>
    </row>
    <row r="3323" spans="1:13" ht="12.75" customHeight="1" x14ac:dyDescent="0.25">
      <c r="A3323" s="48" t="s">
        <v>8888</v>
      </c>
      <c r="B3323" s="48" t="s">
        <v>8887</v>
      </c>
      <c r="C3323" s="49"/>
      <c r="D3323" s="49"/>
      <c r="E3323" s="49"/>
      <c r="F3323" s="49"/>
      <c r="G3323" s="49" t="s">
        <v>989</v>
      </c>
      <c r="H3323" s="49"/>
      <c r="I3323" s="49"/>
      <c r="J3323" s="49" t="s">
        <v>984</v>
      </c>
      <c r="L3323" t="e">
        <v>#VALUE!</v>
      </c>
      <c r="M3323">
        <f t="shared" si="51"/>
        <v>0</v>
      </c>
    </row>
    <row r="3324" spans="1:13" ht="12.75" customHeight="1" x14ac:dyDescent="0.25">
      <c r="A3324" s="48" t="s">
        <v>8889</v>
      </c>
      <c r="B3324" s="48" t="s">
        <v>8887</v>
      </c>
      <c r="C3324" s="49"/>
      <c r="D3324" s="49"/>
      <c r="E3324" s="49"/>
      <c r="F3324" s="49"/>
      <c r="G3324" s="49" t="s">
        <v>989</v>
      </c>
      <c r="H3324" s="49"/>
      <c r="I3324" s="49"/>
      <c r="J3324" s="49" t="s">
        <v>984</v>
      </c>
      <c r="L3324" t="e">
        <v>#VALUE!</v>
      </c>
      <c r="M3324">
        <f t="shared" si="51"/>
        <v>0</v>
      </c>
    </row>
    <row r="3325" spans="1:13" ht="12.75" customHeight="1" x14ac:dyDescent="0.25">
      <c r="C3325" s="49"/>
      <c r="D3325" s="49"/>
      <c r="F3325" s="49"/>
      <c r="I3325" s="49"/>
      <c r="L3325" t="e">
        <v>#VALUE!</v>
      </c>
      <c r="M3325">
        <f t="shared" si="51"/>
        <v>0</v>
      </c>
    </row>
    <row r="3326" spans="1:13" ht="12.75" customHeight="1" x14ac:dyDescent="0.25">
      <c r="A3326" s="47" t="s">
        <v>8890</v>
      </c>
      <c r="B3326" s="85" t="s">
        <v>8891</v>
      </c>
      <c r="C3326" s="86"/>
      <c r="D3326" s="86"/>
      <c r="L3326">
        <v>124</v>
      </c>
      <c r="M3326">
        <f t="shared" si="51"/>
        <v>0</v>
      </c>
    </row>
    <row r="3327" spans="1:13" ht="12.75" customHeight="1" x14ac:dyDescent="0.25">
      <c r="A3327" s="48" t="s">
        <v>8892</v>
      </c>
      <c r="B3327" s="48" t="s">
        <v>8893</v>
      </c>
      <c r="C3327" s="49"/>
      <c r="D3327" s="49"/>
      <c r="E3327" s="49"/>
      <c r="F3327" s="49"/>
      <c r="G3327" s="49" t="s">
        <v>989</v>
      </c>
      <c r="H3327" s="49"/>
      <c r="I3327" s="49"/>
      <c r="J3327" s="49" t="s">
        <v>984</v>
      </c>
      <c r="L3327" t="e">
        <v>#VALUE!</v>
      </c>
      <c r="M3327">
        <f t="shared" si="51"/>
        <v>0</v>
      </c>
    </row>
    <row r="3328" spans="1:13" ht="12.75" customHeight="1" x14ac:dyDescent="0.25">
      <c r="A3328" s="48" t="s">
        <v>8894</v>
      </c>
      <c r="B3328" s="48" t="s">
        <v>8895</v>
      </c>
      <c r="C3328" s="49"/>
      <c r="D3328" s="49"/>
      <c r="E3328" s="49"/>
      <c r="F3328" s="49"/>
      <c r="G3328" s="49" t="s">
        <v>989</v>
      </c>
      <c r="H3328" s="49"/>
      <c r="I3328" s="49"/>
      <c r="J3328" s="49" t="s">
        <v>984</v>
      </c>
      <c r="L3328" t="e">
        <v>#VALUE!</v>
      </c>
      <c r="M3328">
        <f t="shared" si="51"/>
        <v>0</v>
      </c>
    </row>
    <row r="3329" spans="1:13" ht="12.75" customHeight="1" x14ac:dyDescent="0.25">
      <c r="A3329" s="48" t="s">
        <v>8896</v>
      </c>
      <c r="B3329" s="48" t="s">
        <v>8897</v>
      </c>
      <c r="C3329" s="49"/>
      <c r="D3329" s="49"/>
      <c r="E3329" s="49"/>
      <c r="F3329" s="49"/>
      <c r="G3329" s="49" t="s">
        <v>989</v>
      </c>
      <c r="H3329" s="49"/>
      <c r="I3329" s="49"/>
      <c r="J3329" s="49" t="s">
        <v>984</v>
      </c>
      <c r="L3329" t="e">
        <v>#VALUE!</v>
      </c>
      <c r="M3329">
        <f t="shared" si="51"/>
        <v>0</v>
      </c>
    </row>
    <row r="3330" spans="1:13" ht="12.75" customHeight="1" x14ac:dyDescent="0.25">
      <c r="A3330" s="48" t="s">
        <v>8898</v>
      </c>
      <c r="B3330" s="48" t="s">
        <v>8897</v>
      </c>
      <c r="C3330" s="49"/>
      <c r="D3330" s="49"/>
      <c r="E3330" s="49"/>
      <c r="F3330" s="49"/>
      <c r="G3330" s="49" t="s">
        <v>989</v>
      </c>
      <c r="H3330" s="49"/>
      <c r="I3330" s="49"/>
      <c r="J3330" s="49" t="s">
        <v>984</v>
      </c>
      <c r="L3330" t="e">
        <v>#VALUE!</v>
      </c>
      <c r="M3330">
        <f t="shared" si="51"/>
        <v>0</v>
      </c>
    </row>
    <row r="3331" spans="1:13" ht="12.75" customHeight="1" x14ac:dyDescent="0.25">
      <c r="A3331" s="48" t="s">
        <v>8899</v>
      </c>
      <c r="B3331" s="48" t="s">
        <v>8900</v>
      </c>
      <c r="C3331" s="49"/>
      <c r="D3331" s="49"/>
      <c r="E3331" s="49"/>
      <c r="F3331" s="49"/>
      <c r="G3331" s="49" t="s">
        <v>989</v>
      </c>
      <c r="H3331" s="49"/>
      <c r="I3331" s="49"/>
      <c r="J3331" s="49" t="s">
        <v>984</v>
      </c>
      <c r="L3331" t="e">
        <v>#VALUE!</v>
      </c>
      <c r="M3331">
        <f t="shared" si="51"/>
        <v>0</v>
      </c>
    </row>
    <row r="3332" spans="1:13" ht="12.75" customHeight="1" x14ac:dyDescent="0.25">
      <c r="A3332" s="48" t="s">
        <v>8901</v>
      </c>
      <c r="B3332" s="48" t="s">
        <v>8902</v>
      </c>
      <c r="C3332" s="49"/>
      <c r="D3332" s="49"/>
      <c r="E3332" s="49"/>
      <c r="F3332" s="49"/>
      <c r="G3332" s="49" t="s">
        <v>989</v>
      </c>
      <c r="H3332" s="49"/>
      <c r="I3332" s="49"/>
      <c r="J3332" s="49" t="s">
        <v>984</v>
      </c>
      <c r="L3332" t="e">
        <v>#VALUE!</v>
      </c>
      <c r="M3332">
        <f t="shared" si="51"/>
        <v>0</v>
      </c>
    </row>
    <row r="3333" spans="1:13" ht="12.75" customHeight="1" x14ac:dyDescent="0.25">
      <c r="A3333" s="48" t="s">
        <v>8903</v>
      </c>
      <c r="B3333" s="48" t="s">
        <v>8904</v>
      </c>
      <c r="C3333" s="49"/>
      <c r="D3333" s="49"/>
      <c r="E3333" s="49"/>
      <c r="F3333" s="49"/>
      <c r="G3333" s="49" t="s">
        <v>989</v>
      </c>
      <c r="H3333" s="49"/>
      <c r="I3333" s="49"/>
      <c r="J3333" s="49" t="s">
        <v>984</v>
      </c>
      <c r="L3333" t="e">
        <v>#VALUE!</v>
      </c>
      <c r="M3333">
        <f t="shared" ref="M3333:M3396" si="52">+E3333</f>
        <v>0</v>
      </c>
    </row>
    <row r="3334" spans="1:13" ht="12.75" customHeight="1" x14ac:dyDescent="0.25">
      <c r="A3334" s="48" t="s">
        <v>8905</v>
      </c>
      <c r="B3334" s="48" t="s">
        <v>8906</v>
      </c>
      <c r="C3334" s="49"/>
      <c r="D3334" s="49"/>
      <c r="E3334" s="49"/>
      <c r="F3334" s="49"/>
      <c r="G3334" s="49" t="s">
        <v>989</v>
      </c>
      <c r="H3334" s="49"/>
      <c r="I3334" s="49"/>
      <c r="J3334" s="49" t="s">
        <v>984</v>
      </c>
      <c r="L3334" t="e">
        <v>#VALUE!</v>
      </c>
      <c r="M3334">
        <f t="shared" si="52"/>
        <v>0</v>
      </c>
    </row>
    <row r="3335" spans="1:13" ht="12.75" customHeight="1" x14ac:dyDescent="0.25">
      <c r="A3335" s="48" t="s">
        <v>8907</v>
      </c>
      <c r="B3335" s="48" t="s">
        <v>8908</v>
      </c>
      <c r="C3335" s="49"/>
      <c r="D3335" s="49"/>
      <c r="E3335" s="49"/>
      <c r="F3335" s="49"/>
      <c r="G3335" s="49" t="s">
        <v>989</v>
      </c>
      <c r="H3335" s="49"/>
      <c r="I3335" s="49"/>
      <c r="J3335" s="49" t="s">
        <v>984</v>
      </c>
      <c r="L3335" t="e">
        <v>#VALUE!</v>
      </c>
      <c r="M3335">
        <f t="shared" si="52"/>
        <v>0</v>
      </c>
    </row>
    <row r="3336" spans="1:13" ht="12.75" customHeight="1" x14ac:dyDescent="0.25">
      <c r="A3336" s="48" t="s">
        <v>8909</v>
      </c>
      <c r="B3336" s="48" t="s">
        <v>8910</v>
      </c>
      <c r="C3336" s="49"/>
      <c r="D3336" s="49"/>
      <c r="E3336" s="49"/>
      <c r="F3336" s="49"/>
      <c r="G3336" s="49" t="s">
        <v>989</v>
      </c>
      <c r="H3336" s="49"/>
      <c r="I3336" s="49"/>
      <c r="J3336" s="49" t="s">
        <v>984</v>
      </c>
      <c r="L3336" t="e">
        <v>#VALUE!</v>
      </c>
      <c r="M3336">
        <f t="shared" si="52"/>
        <v>0</v>
      </c>
    </row>
    <row r="3337" spans="1:13" ht="12.75" customHeight="1" x14ac:dyDescent="0.25">
      <c r="A3337" s="48" t="s">
        <v>8911</v>
      </c>
      <c r="B3337" s="48" t="s">
        <v>8912</v>
      </c>
      <c r="C3337" s="49"/>
      <c r="D3337" s="49"/>
      <c r="E3337" s="49"/>
      <c r="F3337" s="49"/>
      <c r="G3337" s="49" t="s">
        <v>989</v>
      </c>
      <c r="H3337" s="49"/>
      <c r="I3337" s="49"/>
      <c r="J3337" s="49" t="s">
        <v>984</v>
      </c>
      <c r="L3337" t="e">
        <v>#VALUE!</v>
      </c>
      <c r="M3337">
        <f t="shared" si="52"/>
        <v>0</v>
      </c>
    </row>
    <row r="3338" spans="1:13" ht="12.75" customHeight="1" x14ac:dyDescent="0.25">
      <c r="A3338" s="48" t="s">
        <v>8913</v>
      </c>
      <c r="B3338" s="48" t="s">
        <v>8914</v>
      </c>
      <c r="C3338" s="49"/>
      <c r="D3338" s="49"/>
      <c r="E3338" s="49"/>
      <c r="F3338" s="49"/>
      <c r="G3338" s="49" t="s">
        <v>989</v>
      </c>
      <c r="H3338" s="49"/>
      <c r="I3338" s="49"/>
      <c r="J3338" s="49" t="s">
        <v>984</v>
      </c>
      <c r="L3338" t="e">
        <v>#VALUE!</v>
      </c>
      <c r="M3338">
        <f t="shared" si="52"/>
        <v>0</v>
      </c>
    </row>
    <row r="3339" spans="1:13" ht="12.75" customHeight="1" x14ac:dyDescent="0.25">
      <c r="A3339" s="48" t="s">
        <v>8915</v>
      </c>
      <c r="B3339" s="48" t="s">
        <v>8916</v>
      </c>
      <c r="C3339" s="49"/>
      <c r="D3339" s="49"/>
      <c r="E3339" s="49"/>
      <c r="F3339" s="49"/>
      <c r="G3339" s="49" t="s">
        <v>989</v>
      </c>
      <c r="H3339" s="49"/>
      <c r="I3339" s="49"/>
      <c r="J3339" s="49" t="s">
        <v>984</v>
      </c>
      <c r="L3339" t="e">
        <v>#VALUE!</v>
      </c>
      <c r="M3339">
        <f t="shared" si="52"/>
        <v>0</v>
      </c>
    </row>
    <row r="3340" spans="1:13" ht="12.75" customHeight="1" x14ac:dyDescent="0.25">
      <c r="A3340" s="48" t="s">
        <v>8917</v>
      </c>
      <c r="B3340" s="48" t="s">
        <v>8918</v>
      </c>
      <c r="C3340" s="49"/>
      <c r="D3340" s="49"/>
      <c r="E3340" s="49"/>
      <c r="F3340" s="49"/>
      <c r="G3340" s="49" t="s">
        <v>989</v>
      </c>
      <c r="H3340" s="49"/>
      <c r="I3340" s="49"/>
      <c r="J3340" s="49" t="s">
        <v>984</v>
      </c>
      <c r="L3340" t="e">
        <v>#VALUE!</v>
      </c>
      <c r="M3340">
        <f t="shared" si="52"/>
        <v>0</v>
      </c>
    </row>
    <row r="3341" spans="1:13" ht="12.75" customHeight="1" x14ac:dyDescent="0.25">
      <c r="A3341" s="48" t="s">
        <v>8919</v>
      </c>
      <c r="B3341" s="48" t="s">
        <v>8920</v>
      </c>
      <c r="C3341" s="49"/>
      <c r="D3341" s="49"/>
      <c r="E3341" s="49"/>
      <c r="F3341" s="49"/>
      <c r="G3341" s="49" t="s">
        <v>989</v>
      </c>
      <c r="H3341" s="49"/>
      <c r="I3341" s="49"/>
      <c r="J3341" s="49" t="s">
        <v>984</v>
      </c>
      <c r="L3341" t="e">
        <v>#VALUE!</v>
      </c>
      <c r="M3341">
        <f t="shared" si="52"/>
        <v>0</v>
      </c>
    </row>
    <row r="3342" spans="1:13" ht="12.75" customHeight="1" x14ac:dyDescent="0.25">
      <c r="A3342" s="48" t="s">
        <v>8921</v>
      </c>
      <c r="B3342" s="48" t="s">
        <v>8922</v>
      </c>
      <c r="C3342" s="49"/>
      <c r="D3342" s="49"/>
      <c r="E3342" s="49"/>
      <c r="F3342" s="49"/>
      <c r="G3342" s="49" t="s">
        <v>989</v>
      </c>
      <c r="H3342" s="49"/>
      <c r="I3342" s="49"/>
      <c r="J3342" s="49" t="s">
        <v>984</v>
      </c>
      <c r="L3342" t="e">
        <v>#VALUE!</v>
      </c>
      <c r="M3342">
        <f t="shared" si="52"/>
        <v>0</v>
      </c>
    </row>
    <row r="3343" spans="1:13" ht="12.75" customHeight="1" x14ac:dyDescent="0.25">
      <c r="A3343" s="48" t="s">
        <v>8923</v>
      </c>
      <c r="B3343" s="48" t="s">
        <v>8924</v>
      </c>
      <c r="C3343" s="49"/>
      <c r="D3343" s="49"/>
      <c r="E3343" s="49"/>
      <c r="F3343" s="49"/>
      <c r="G3343" s="49" t="s">
        <v>989</v>
      </c>
      <c r="H3343" s="49"/>
      <c r="I3343" s="49"/>
      <c r="J3343" s="49" t="s">
        <v>984</v>
      </c>
      <c r="L3343" t="e">
        <v>#VALUE!</v>
      </c>
      <c r="M3343">
        <f t="shared" si="52"/>
        <v>0</v>
      </c>
    </row>
    <row r="3344" spans="1:13" ht="12.75" customHeight="1" x14ac:dyDescent="0.25">
      <c r="A3344" s="48" t="s">
        <v>8925</v>
      </c>
      <c r="B3344" s="48" t="s">
        <v>8924</v>
      </c>
      <c r="C3344" s="49"/>
      <c r="D3344" s="49"/>
      <c r="E3344" s="49"/>
      <c r="F3344" s="49"/>
      <c r="G3344" s="49" t="s">
        <v>989</v>
      </c>
      <c r="H3344" s="49"/>
      <c r="I3344" s="49"/>
      <c r="J3344" s="49" t="s">
        <v>984</v>
      </c>
      <c r="L3344" t="e">
        <v>#VALUE!</v>
      </c>
      <c r="M3344">
        <f t="shared" si="52"/>
        <v>0</v>
      </c>
    </row>
    <row r="3345" spans="1:13" ht="12.75" customHeight="1" x14ac:dyDescent="0.25">
      <c r="A3345" s="48" t="s">
        <v>8926</v>
      </c>
      <c r="B3345" s="48" t="s">
        <v>8927</v>
      </c>
      <c r="C3345" s="49"/>
      <c r="D3345" s="49"/>
      <c r="E3345" s="49"/>
      <c r="F3345" s="49"/>
      <c r="G3345" s="49" t="s">
        <v>989</v>
      </c>
      <c r="H3345" s="49"/>
      <c r="I3345" s="49"/>
      <c r="J3345" s="49" t="s">
        <v>984</v>
      </c>
      <c r="L3345" t="e">
        <v>#VALUE!</v>
      </c>
      <c r="M3345">
        <f t="shared" si="52"/>
        <v>0</v>
      </c>
    </row>
    <row r="3346" spans="1:13" ht="12.75" customHeight="1" x14ac:dyDescent="0.25">
      <c r="A3346" s="48" t="s">
        <v>8928</v>
      </c>
      <c r="B3346" s="48" t="s">
        <v>8929</v>
      </c>
      <c r="C3346" s="49"/>
      <c r="D3346" s="49"/>
      <c r="E3346" s="49"/>
      <c r="F3346" s="49"/>
      <c r="G3346" s="49" t="s">
        <v>989</v>
      </c>
      <c r="H3346" s="49"/>
      <c r="I3346" s="49"/>
      <c r="J3346" s="49" t="s">
        <v>984</v>
      </c>
      <c r="L3346" t="e">
        <v>#VALUE!</v>
      </c>
      <c r="M3346">
        <f t="shared" si="52"/>
        <v>0</v>
      </c>
    </row>
    <row r="3347" spans="1:13" ht="12.75" customHeight="1" x14ac:dyDescent="0.25">
      <c r="A3347" s="48" t="s">
        <v>8930</v>
      </c>
      <c r="B3347" s="48" t="s">
        <v>8931</v>
      </c>
      <c r="C3347" s="49"/>
      <c r="D3347" s="49"/>
      <c r="E3347" s="49"/>
      <c r="F3347" s="49"/>
      <c r="G3347" s="49" t="s">
        <v>989</v>
      </c>
      <c r="H3347" s="49"/>
      <c r="I3347" s="49"/>
      <c r="J3347" s="49" t="s">
        <v>984</v>
      </c>
      <c r="L3347" t="e">
        <v>#VALUE!</v>
      </c>
      <c r="M3347">
        <f t="shared" si="52"/>
        <v>0</v>
      </c>
    </row>
    <row r="3348" spans="1:13" ht="12.75" customHeight="1" x14ac:dyDescent="0.25">
      <c r="A3348" s="48" t="s">
        <v>8932</v>
      </c>
      <c r="B3348" s="48" t="s">
        <v>8931</v>
      </c>
      <c r="C3348" s="49"/>
      <c r="D3348" s="49"/>
      <c r="E3348" s="49"/>
      <c r="F3348" s="49"/>
      <c r="G3348" s="49" t="s">
        <v>989</v>
      </c>
      <c r="H3348" s="49"/>
      <c r="I3348" s="49"/>
      <c r="J3348" s="49" t="s">
        <v>984</v>
      </c>
      <c r="L3348" t="e">
        <v>#VALUE!</v>
      </c>
      <c r="M3348">
        <f t="shared" si="52"/>
        <v>0</v>
      </c>
    </row>
    <row r="3349" spans="1:13" ht="12.75" customHeight="1" x14ac:dyDescent="0.25">
      <c r="A3349" s="47" t="s">
        <v>8890</v>
      </c>
      <c r="B3349" s="85" t="s">
        <v>8891</v>
      </c>
      <c r="C3349" s="86"/>
      <c r="D3349" s="86"/>
      <c r="L3349">
        <v>124</v>
      </c>
      <c r="M3349">
        <f t="shared" si="52"/>
        <v>0</v>
      </c>
    </row>
    <row r="3350" spans="1:13" ht="12.75" customHeight="1" x14ac:dyDescent="0.25">
      <c r="A3350" s="48" t="s">
        <v>8933</v>
      </c>
      <c r="B3350" s="48" t="s">
        <v>8934</v>
      </c>
      <c r="C3350" s="49"/>
      <c r="D3350" s="49"/>
      <c r="E3350" s="49"/>
      <c r="F3350" s="49"/>
      <c r="G3350" s="49" t="s">
        <v>989</v>
      </c>
      <c r="H3350" s="49"/>
      <c r="I3350" s="49"/>
      <c r="J3350" s="49" t="s">
        <v>984</v>
      </c>
      <c r="L3350" t="e">
        <v>#VALUE!</v>
      </c>
      <c r="M3350">
        <f t="shared" si="52"/>
        <v>0</v>
      </c>
    </row>
    <row r="3351" spans="1:13" ht="12.75" customHeight="1" x14ac:dyDescent="0.25">
      <c r="A3351" s="48" t="s">
        <v>8935</v>
      </c>
      <c r="B3351" s="48" t="s">
        <v>8936</v>
      </c>
      <c r="C3351" s="49"/>
      <c r="D3351" s="49"/>
      <c r="E3351" s="49"/>
      <c r="F3351" s="49"/>
      <c r="G3351" s="49" t="s">
        <v>989</v>
      </c>
      <c r="H3351" s="49"/>
      <c r="I3351" s="49"/>
      <c r="J3351" s="49" t="s">
        <v>984</v>
      </c>
      <c r="L3351" t="e">
        <v>#VALUE!</v>
      </c>
      <c r="M3351">
        <f t="shared" si="52"/>
        <v>0</v>
      </c>
    </row>
    <row r="3352" spans="1:13" ht="12.75" customHeight="1" x14ac:dyDescent="0.25">
      <c r="A3352" s="48" t="s">
        <v>8937</v>
      </c>
      <c r="B3352" s="48" t="s">
        <v>8938</v>
      </c>
      <c r="C3352" s="49"/>
      <c r="D3352" s="49"/>
      <c r="E3352" s="49"/>
      <c r="F3352" s="49"/>
      <c r="G3352" s="49" t="s">
        <v>989</v>
      </c>
      <c r="H3352" s="49"/>
      <c r="I3352" s="49"/>
      <c r="J3352" s="49" t="s">
        <v>984</v>
      </c>
      <c r="L3352" t="e">
        <v>#VALUE!</v>
      </c>
      <c r="M3352">
        <f t="shared" si="52"/>
        <v>0</v>
      </c>
    </row>
    <row r="3353" spans="1:13" ht="12.75" customHeight="1" x14ac:dyDescent="0.25">
      <c r="A3353" s="48" t="s">
        <v>8939</v>
      </c>
      <c r="B3353" s="48" t="s">
        <v>8938</v>
      </c>
      <c r="C3353" s="49"/>
      <c r="D3353" s="49"/>
      <c r="E3353" s="49"/>
      <c r="F3353" s="49"/>
      <c r="G3353" s="49" t="s">
        <v>989</v>
      </c>
      <c r="H3353" s="49"/>
      <c r="I3353" s="49"/>
      <c r="J3353" s="49" t="s">
        <v>984</v>
      </c>
      <c r="L3353" t="e">
        <v>#VALUE!</v>
      </c>
      <c r="M3353">
        <f t="shared" si="52"/>
        <v>0</v>
      </c>
    </row>
    <row r="3354" spans="1:13" ht="12.75" customHeight="1" x14ac:dyDescent="0.25">
      <c r="A3354" s="48" t="s">
        <v>8940</v>
      </c>
      <c r="B3354" s="48" t="s">
        <v>8941</v>
      </c>
      <c r="C3354" s="49"/>
      <c r="D3354" s="49"/>
      <c r="E3354" s="49"/>
      <c r="F3354" s="49"/>
      <c r="G3354" s="49" t="s">
        <v>989</v>
      </c>
      <c r="H3354" s="49"/>
      <c r="I3354" s="49"/>
      <c r="J3354" s="49" t="s">
        <v>984</v>
      </c>
      <c r="L3354" t="e">
        <v>#VALUE!</v>
      </c>
      <c r="M3354">
        <f t="shared" si="52"/>
        <v>0</v>
      </c>
    </row>
    <row r="3355" spans="1:13" ht="12.75" customHeight="1" x14ac:dyDescent="0.25">
      <c r="A3355" s="48" t="s">
        <v>8942</v>
      </c>
      <c r="B3355" s="48" t="s">
        <v>8943</v>
      </c>
      <c r="C3355" s="49"/>
      <c r="D3355" s="49"/>
      <c r="E3355" s="49"/>
      <c r="F3355" s="49"/>
      <c r="G3355" s="49" t="s">
        <v>989</v>
      </c>
      <c r="H3355" s="49"/>
      <c r="I3355" s="49"/>
      <c r="J3355" s="49" t="s">
        <v>984</v>
      </c>
      <c r="L3355" t="e">
        <v>#VALUE!</v>
      </c>
      <c r="M3355">
        <f t="shared" si="52"/>
        <v>0</v>
      </c>
    </row>
    <row r="3356" spans="1:13" ht="12.75" customHeight="1" x14ac:dyDescent="0.25">
      <c r="A3356" s="48" t="s">
        <v>8944</v>
      </c>
      <c r="B3356" s="48" t="s">
        <v>8945</v>
      </c>
      <c r="C3356" s="49"/>
      <c r="D3356" s="49"/>
      <c r="E3356" s="49"/>
      <c r="F3356" s="49"/>
      <c r="G3356" s="49" t="s">
        <v>989</v>
      </c>
      <c r="H3356" s="49"/>
      <c r="I3356" s="49"/>
      <c r="J3356" s="49" t="s">
        <v>984</v>
      </c>
      <c r="L3356" t="e">
        <v>#VALUE!</v>
      </c>
      <c r="M3356">
        <f t="shared" si="52"/>
        <v>0</v>
      </c>
    </row>
    <row r="3357" spans="1:13" ht="12.75" customHeight="1" x14ac:dyDescent="0.25">
      <c r="A3357" s="48" t="s">
        <v>8946</v>
      </c>
      <c r="B3357" s="48" t="s">
        <v>8945</v>
      </c>
      <c r="C3357" s="49"/>
      <c r="D3357" s="49"/>
      <c r="E3357" s="49"/>
      <c r="F3357" s="49"/>
      <c r="G3357" s="49" t="s">
        <v>989</v>
      </c>
      <c r="H3357" s="49"/>
      <c r="I3357" s="49"/>
      <c r="J3357" s="49" t="s">
        <v>984</v>
      </c>
      <c r="L3357" t="e">
        <v>#VALUE!</v>
      </c>
      <c r="M3357">
        <f t="shared" si="52"/>
        <v>0</v>
      </c>
    </row>
    <row r="3358" spans="1:13" ht="12.75" customHeight="1" x14ac:dyDescent="0.25">
      <c r="A3358" s="48" t="s">
        <v>8947</v>
      </c>
      <c r="B3358" s="48" t="s">
        <v>8948</v>
      </c>
      <c r="C3358" s="49"/>
      <c r="D3358" s="49"/>
      <c r="E3358" s="49"/>
      <c r="F3358" s="49"/>
      <c r="G3358" s="49" t="s">
        <v>989</v>
      </c>
      <c r="H3358" s="49"/>
      <c r="I3358" s="49"/>
      <c r="J3358" s="49" t="s">
        <v>984</v>
      </c>
      <c r="L3358" t="e">
        <v>#VALUE!</v>
      </c>
      <c r="M3358">
        <f t="shared" si="52"/>
        <v>0</v>
      </c>
    </row>
    <row r="3359" spans="1:13" ht="12.75" customHeight="1" x14ac:dyDescent="0.25">
      <c r="A3359" s="48" t="s">
        <v>8949</v>
      </c>
      <c r="B3359" s="48" t="s">
        <v>8950</v>
      </c>
      <c r="C3359" s="49"/>
      <c r="D3359" s="49"/>
      <c r="E3359" s="49"/>
      <c r="F3359" s="49"/>
      <c r="G3359" s="49" t="s">
        <v>989</v>
      </c>
      <c r="H3359" s="49"/>
      <c r="I3359" s="49"/>
      <c r="J3359" s="49" t="s">
        <v>984</v>
      </c>
      <c r="L3359" t="e">
        <v>#VALUE!</v>
      </c>
      <c r="M3359">
        <f t="shared" si="52"/>
        <v>0</v>
      </c>
    </row>
    <row r="3360" spans="1:13" ht="12.75" customHeight="1" x14ac:dyDescent="0.25">
      <c r="A3360" s="48" t="s">
        <v>8951</v>
      </c>
      <c r="B3360" s="48" t="s">
        <v>8952</v>
      </c>
      <c r="C3360" s="49"/>
      <c r="D3360" s="49"/>
      <c r="E3360" s="49"/>
      <c r="F3360" s="49"/>
      <c r="G3360" s="49" t="s">
        <v>989</v>
      </c>
      <c r="H3360" s="49"/>
      <c r="I3360" s="49"/>
      <c r="J3360" s="49" t="s">
        <v>984</v>
      </c>
      <c r="L3360" t="e">
        <v>#VALUE!</v>
      </c>
      <c r="M3360">
        <f t="shared" si="52"/>
        <v>0</v>
      </c>
    </row>
    <row r="3361" spans="1:13" ht="12.75" customHeight="1" x14ac:dyDescent="0.25">
      <c r="A3361" s="48" t="s">
        <v>8953</v>
      </c>
      <c r="B3361" s="48" t="s">
        <v>8954</v>
      </c>
      <c r="C3361" s="49"/>
      <c r="D3361" s="49"/>
      <c r="E3361" s="49"/>
      <c r="F3361" s="49"/>
      <c r="G3361" s="49" t="s">
        <v>989</v>
      </c>
      <c r="H3361" s="49"/>
      <c r="I3361" s="49"/>
      <c r="J3361" s="49" t="s">
        <v>984</v>
      </c>
      <c r="L3361" t="e">
        <v>#VALUE!</v>
      </c>
      <c r="M3361">
        <f t="shared" si="52"/>
        <v>0</v>
      </c>
    </row>
    <row r="3362" spans="1:13" ht="12.75" customHeight="1" x14ac:dyDescent="0.25">
      <c r="C3362" s="49"/>
      <c r="D3362" s="49"/>
      <c r="F3362" s="49"/>
      <c r="I3362" s="49"/>
      <c r="L3362" t="e">
        <v>#VALUE!</v>
      </c>
      <c r="M3362">
        <f t="shared" si="52"/>
        <v>0</v>
      </c>
    </row>
    <row r="3363" spans="1:13" ht="12.75" customHeight="1" x14ac:dyDescent="0.25">
      <c r="A3363" s="47" t="s">
        <v>8955</v>
      </c>
      <c r="C3363" s="47" t="s">
        <v>8956</v>
      </c>
      <c r="L3363">
        <v>125</v>
      </c>
      <c r="M3363">
        <f t="shared" si="52"/>
        <v>0</v>
      </c>
    </row>
    <row r="3364" spans="1:13" ht="12.75" customHeight="1" x14ac:dyDescent="0.25">
      <c r="A3364" s="48" t="s">
        <v>8957</v>
      </c>
      <c r="B3364" s="48" t="s">
        <v>8958</v>
      </c>
      <c r="C3364" s="49"/>
      <c r="D3364" s="49"/>
      <c r="E3364" s="49"/>
      <c r="F3364" s="49"/>
      <c r="G3364" s="49" t="s">
        <v>989</v>
      </c>
      <c r="H3364" s="49"/>
      <c r="I3364" s="49"/>
      <c r="J3364" s="49" t="s">
        <v>984</v>
      </c>
      <c r="L3364" t="e">
        <v>#VALUE!</v>
      </c>
      <c r="M3364">
        <f t="shared" si="52"/>
        <v>0</v>
      </c>
    </row>
    <row r="3365" spans="1:13" ht="12.75" customHeight="1" x14ac:dyDescent="0.25">
      <c r="C3365" s="49"/>
      <c r="D3365" s="49"/>
      <c r="F3365" s="49"/>
      <c r="I3365" s="49"/>
      <c r="L3365" t="e">
        <v>#VALUE!</v>
      </c>
      <c r="M3365">
        <f t="shared" si="52"/>
        <v>0</v>
      </c>
    </row>
    <row r="3366" spans="1:13" ht="12.75" customHeight="1" x14ac:dyDescent="0.25">
      <c r="A3366" s="47" t="s">
        <v>8959</v>
      </c>
      <c r="B3366" s="85" t="s">
        <v>8960</v>
      </c>
      <c r="C3366" s="86"/>
      <c r="D3366" s="86"/>
      <c r="L3366">
        <v>126</v>
      </c>
      <c r="M3366">
        <f t="shared" si="52"/>
        <v>0</v>
      </c>
    </row>
    <row r="3367" spans="1:13" ht="12.75" customHeight="1" x14ac:dyDescent="0.25">
      <c r="A3367" s="48" t="s">
        <v>8961</v>
      </c>
      <c r="B3367" s="48" t="s">
        <v>8962</v>
      </c>
      <c r="C3367" s="49"/>
      <c r="D3367" s="49"/>
      <c r="E3367" s="49"/>
      <c r="F3367" s="49"/>
      <c r="G3367" s="49" t="s">
        <v>989</v>
      </c>
      <c r="H3367" s="49"/>
      <c r="I3367" s="49"/>
      <c r="J3367" s="49" t="s">
        <v>984</v>
      </c>
      <c r="L3367" t="e">
        <v>#VALUE!</v>
      </c>
      <c r="M3367">
        <f t="shared" si="52"/>
        <v>0</v>
      </c>
    </row>
    <row r="3368" spans="1:13" ht="12.75" customHeight="1" x14ac:dyDescent="0.25">
      <c r="A3368" s="48" t="s">
        <v>8963</v>
      </c>
      <c r="B3368" s="48" t="s">
        <v>8964</v>
      </c>
      <c r="C3368" s="49"/>
      <c r="D3368" s="49"/>
      <c r="E3368" s="49"/>
      <c r="F3368" s="49"/>
      <c r="G3368" s="49" t="s">
        <v>989</v>
      </c>
      <c r="H3368" s="49"/>
      <c r="I3368" s="49"/>
      <c r="J3368" s="49" t="s">
        <v>984</v>
      </c>
      <c r="L3368" t="e">
        <v>#VALUE!</v>
      </c>
      <c r="M3368">
        <f t="shared" si="52"/>
        <v>0</v>
      </c>
    </row>
    <row r="3369" spans="1:13" ht="12.75" customHeight="1" x14ac:dyDescent="0.25">
      <c r="A3369" s="48" t="s">
        <v>8965</v>
      </c>
      <c r="B3369" s="48" t="s">
        <v>8966</v>
      </c>
      <c r="C3369" s="49"/>
      <c r="D3369" s="49"/>
      <c r="E3369" s="49"/>
      <c r="F3369" s="49"/>
      <c r="G3369" s="49" t="s">
        <v>989</v>
      </c>
      <c r="H3369" s="49"/>
      <c r="I3369" s="49"/>
      <c r="J3369" s="49" t="s">
        <v>984</v>
      </c>
      <c r="L3369" t="e">
        <v>#VALUE!</v>
      </c>
      <c r="M3369">
        <f t="shared" si="52"/>
        <v>0</v>
      </c>
    </row>
    <row r="3370" spans="1:13" ht="12.75" customHeight="1" x14ac:dyDescent="0.25">
      <c r="A3370" s="48" t="s">
        <v>8967</v>
      </c>
      <c r="B3370" s="48" t="s">
        <v>8968</v>
      </c>
      <c r="C3370" s="49"/>
      <c r="D3370" s="49"/>
      <c r="E3370" s="49"/>
      <c r="F3370" s="49"/>
      <c r="G3370" s="49" t="s">
        <v>989</v>
      </c>
      <c r="H3370" s="49"/>
      <c r="I3370" s="49"/>
      <c r="J3370" s="49" t="s">
        <v>984</v>
      </c>
      <c r="L3370" t="e">
        <v>#VALUE!</v>
      </c>
      <c r="M3370">
        <f t="shared" si="52"/>
        <v>0</v>
      </c>
    </row>
    <row r="3371" spans="1:13" ht="12.75" customHeight="1" x14ac:dyDescent="0.25">
      <c r="A3371" s="48" t="s">
        <v>8969</v>
      </c>
      <c r="B3371" s="48" t="s">
        <v>8970</v>
      </c>
      <c r="C3371" s="49"/>
      <c r="D3371" s="49"/>
      <c r="E3371" s="49"/>
      <c r="F3371" s="49"/>
      <c r="G3371" s="49" t="s">
        <v>989</v>
      </c>
      <c r="H3371" s="49"/>
      <c r="I3371" s="49"/>
      <c r="J3371" s="49" t="s">
        <v>984</v>
      </c>
      <c r="L3371" t="e">
        <v>#VALUE!</v>
      </c>
      <c r="M3371">
        <f t="shared" si="52"/>
        <v>0</v>
      </c>
    </row>
    <row r="3372" spans="1:13" ht="12.75" customHeight="1" x14ac:dyDescent="0.25">
      <c r="A3372" s="48" t="s">
        <v>8971</v>
      </c>
      <c r="B3372" s="48" t="s">
        <v>8972</v>
      </c>
      <c r="C3372" s="49"/>
      <c r="D3372" s="49"/>
      <c r="E3372" s="49"/>
      <c r="F3372" s="49"/>
      <c r="G3372" s="49" t="s">
        <v>989</v>
      </c>
      <c r="H3372" s="49"/>
      <c r="I3372" s="49"/>
      <c r="J3372" s="49" t="s">
        <v>984</v>
      </c>
      <c r="L3372" t="e">
        <v>#VALUE!</v>
      </c>
      <c r="M3372">
        <f t="shared" si="52"/>
        <v>0</v>
      </c>
    </row>
    <row r="3373" spans="1:13" ht="12.75" customHeight="1" x14ac:dyDescent="0.25">
      <c r="C3373" s="49"/>
      <c r="D3373" s="49"/>
      <c r="F3373" s="49"/>
      <c r="I3373" s="49"/>
      <c r="L3373" t="e">
        <v>#VALUE!</v>
      </c>
      <c r="M3373">
        <f t="shared" si="52"/>
        <v>0</v>
      </c>
    </row>
    <row r="3374" spans="1:13" ht="12.75" customHeight="1" x14ac:dyDescent="0.25">
      <c r="A3374" s="47" t="s">
        <v>8973</v>
      </c>
      <c r="B3374" s="85" t="s">
        <v>8974</v>
      </c>
      <c r="C3374" s="86"/>
      <c r="L3374">
        <v>127</v>
      </c>
      <c r="M3374">
        <f t="shared" si="52"/>
        <v>0</v>
      </c>
    </row>
    <row r="3375" spans="1:13" ht="12.75" customHeight="1" x14ac:dyDescent="0.25">
      <c r="A3375" s="48" t="s">
        <v>8975</v>
      </c>
      <c r="B3375" s="48" t="s">
        <v>8976</v>
      </c>
      <c r="C3375" s="49"/>
      <c r="D3375" s="49"/>
      <c r="E3375" s="49"/>
      <c r="F3375" s="49"/>
      <c r="G3375" s="49" t="s">
        <v>989</v>
      </c>
      <c r="H3375" s="49"/>
      <c r="I3375" s="49"/>
      <c r="J3375" s="49" t="s">
        <v>984</v>
      </c>
      <c r="L3375" t="e">
        <v>#VALUE!</v>
      </c>
      <c r="M3375">
        <f t="shared" si="52"/>
        <v>0</v>
      </c>
    </row>
    <row r="3376" spans="1:13" ht="12.75" customHeight="1" x14ac:dyDescent="0.25">
      <c r="A3376" s="48" t="s">
        <v>8977</v>
      </c>
      <c r="B3376" s="48" t="s">
        <v>8978</v>
      </c>
      <c r="C3376" s="49"/>
      <c r="D3376" s="49"/>
      <c r="E3376" s="49"/>
      <c r="F3376" s="49"/>
      <c r="G3376" s="49" t="s">
        <v>989</v>
      </c>
      <c r="H3376" s="49"/>
      <c r="I3376" s="49"/>
      <c r="J3376" s="49" t="s">
        <v>984</v>
      </c>
      <c r="L3376" t="e">
        <v>#VALUE!</v>
      </c>
      <c r="M3376">
        <f t="shared" si="52"/>
        <v>0</v>
      </c>
    </row>
    <row r="3377" spans="1:13" ht="12.75" customHeight="1" x14ac:dyDescent="0.25">
      <c r="C3377" s="49"/>
      <c r="D3377" s="49"/>
      <c r="F3377" s="49"/>
      <c r="I3377" s="49"/>
      <c r="L3377" t="e">
        <v>#VALUE!</v>
      </c>
      <c r="M3377">
        <f t="shared" si="52"/>
        <v>0</v>
      </c>
    </row>
    <row r="3378" spans="1:13" ht="12.75" customHeight="1" x14ac:dyDescent="0.25">
      <c r="A3378" s="47" t="s">
        <v>8979</v>
      </c>
      <c r="B3378" s="47" t="s">
        <v>8980</v>
      </c>
      <c r="L3378">
        <v>128</v>
      </c>
      <c r="M3378">
        <f t="shared" si="52"/>
        <v>0</v>
      </c>
    </row>
    <row r="3379" spans="1:13" ht="12.75" customHeight="1" x14ac:dyDescent="0.25">
      <c r="A3379" s="48" t="s">
        <v>8981</v>
      </c>
      <c r="B3379" s="48" t="s">
        <v>8982</v>
      </c>
      <c r="C3379" s="49"/>
      <c r="D3379" s="49"/>
      <c r="E3379" s="49"/>
      <c r="F3379" s="49"/>
      <c r="G3379" s="49" t="s">
        <v>989</v>
      </c>
      <c r="H3379" s="49"/>
      <c r="I3379" s="49"/>
      <c r="J3379" s="49" t="s">
        <v>984</v>
      </c>
      <c r="L3379" t="e">
        <v>#VALUE!</v>
      </c>
      <c r="M3379">
        <f t="shared" si="52"/>
        <v>0</v>
      </c>
    </row>
    <row r="3380" spans="1:13" ht="12.75" customHeight="1" x14ac:dyDescent="0.25">
      <c r="A3380" s="48" t="s">
        <v>8983</v>
      </c>
      <c r="B3380" s="48" t="s">
        <v>8982</v>
      </c>
      <c r="C3380" s="49"/>
      <c r="D3380" s="49"/>
      <c r="E3380" s="49"/>
      <c r="F3380" s="49"/>
      <c r="G3380" s="49" t="s">
        <v>989</v>
      </c>
      <c r="H3380" s="49"/>
      <c r="I3380" s="49"/>
      <c r="J3380" s="49" t="s">
        <v>984</v>
      </c>
      <c r="L3380" t="e">
        <v>#VALUE!</v>
      </c>
      <c r="M3380">
        <f t="shared" si="52"/>
        <v>0</v>
      </c>
    </row>
    <row r="3381" spans="1:13" ht="12.75" customHeight="1" x14ac:dyDescent="0.25">
      <c r="A3381" s="48" t="s">
        <v>8984</v>
      </c>
      <c r="B3381" s="48" t="s">
        <v>8985</v>
      </c>
      <c r="C3381" s="49"/>
      <c r="D3381" s="49"/>
      <c r="E3381" s="49"/>
      <c r="F3381" s="49"/>
      <c r="G3381" s="49" t="s">
        <v>989</v>
      </c>
      <c r="H3381" s="49"/>
      <c r="I3381" s="49"/>
      <c r="J3381" s="49" t="s">
        <v>984</v>
      </c>
      <c r="L3381" t="e">
        <v>#VALUE!</v>
      </c>
      <c r="M3381">
        <f t="shared" si="52"/>
        <v>0</v>
      </c>
    </row>
    <row r="3382" spans="1:13" ht="12.75" customHeight="1" x14ac:dyDescent="0.25">
      <c r="A3382" s="48" t="s">
        <v>8986</v>
      </c>
      <c r="B3382" s="48" t="s">
        <v>8985</v>
      </c>
      <c r="C3382" s="49"/>
      <c r="D3382" s="49"/>
      <c r="E3382" s="49"/>
      <c r="F3382" s="49"/>
      <c r="G3382" s="49" t="s">
        <v>989</v>
      </c>
      <c r="H3382" s="49"/>
      <c r="I3382" s="49"/>
      <c r="J3382" s="49" t="s">
        <v>984</v>
      </c>
      <c r="L3382" t="e">
        <v>#VALUE!</v>
      </c>
      <c r="M3382">
        <f t="shared" si="52"/>
        <v>0</v>
      </c>
    </row>
    <row r="3383" spans="1:13" ht="12.75" customHeight="1" x14ac:dyDescent="0.25">
      <c r="A3383" s="48" t="s">
        <v>8987</v>
      </c>
      <c r="B3383" s="48" t="s">
        <v>8988</v>
      </c>
      <c r="C3383" s="49"/>
      <c r="D3383" s="49"/>
      <c r="E3383" s="49"/>
      <c r="F3383" s="49"/>
      <c r="G3383" s="49" t="s">
        <v>989</v>
      </c>
      <c r="H3383" s="49"/>
      <c r="I3383" s="49"/>
      <c r="J3383" s="49" t="s">
        <v>984</v>
      </c>
      <c r="L3383" t="e">
        <v>#VALUE!</v>
      </c>
      <c r="M3383">
        <f t="shared" si="52"/>
        <v>0</v>
      </c>
    </row>
    <row r="3384" spans="1:13" ht="12.75" customHeight="1" x14ac:dyDescent="0.25">
      <c r="A3384" s="48" t="s">
        <v>8989</v>
      </c>
      <c r="B3384" s="48" t="s">
        <v>8990</v>
      </c>
      <c r="C3384" s="49"/>
      <c r="D3384" s="49"/>
      <c r="E3384" s="49"/>
      <c r="F3384" s="49"/>
      <c r="G3384" s="49" t="s">
        <v>989</v>
      </c>
      <c r="H3384" s="49"/>
      <c r="I3384" s="49"/>
      <c r="J3384" s="49" t="s">
        <v>984</v>
      </c>
      <c r="L3384" t="e">
        <v>#VALUE!</v>
      </c>
      <c r="M3384">
        <f t="shared" si="52"/>
        <v>0</v>
      </c>
    </row>
    <row r="3385" spans="1:13" ht="12.75" customHeight="1" x14ac:dyDescent="0.25">
      <c r="A3385" s="48" t="s">
        <v>8991</v>
      </c>
      <c r="B3385" s="48" t="s">
        <v>8992</v>
      </c>
      <c r="C3385" s="49"/>
      <c r="D3385" s="49"/>
      <c r="E3385" s="49"/>
      <c r="F3385" s="49"/>
      <c r="G3385" s="49" t="s">
        <v>989</v>
      </c>
      <c r="H3385" s="49"/>
      <c r="I3385" s="49"/>
      <c r="J3385" s="49" t="s">
        <v>984</v>
      </c>
      <c r="L3385" t="e">
        <v>#VALUE!</v>
      </c>
      <c r="M3385">
        <f t="shared" si="52"/>
        <v>0</v>
      </c>
    </row>
    <row r="3386" spans="1:13" ht="12.75" customHeight="1" x14ac:dyDescent="0.25">
      <c r="A3386" s="48" t="s">
        <v>8993</v>
      </c>
      <c r="B3386" s="48" t="s">
        <v>8992</v>
      </c>
      <c r="C3386" s="49"/>
      <c r="D3386" s="49"/>
      <c r="E3386" s="49"/>
      <c r="F3386" s="49"/>
      <c r="G3386" s="49" t="s">
        <v>989</v>
      </c>
      <c r="H3386" s="49"/>
      <c r="I3386" s="49"/>
      <c r="J3386" s="49" t="s">
        <v>984</v>
      </c>
      <c r="L3386" t="e">
        <v>#VALUE!</v>
      </c>
      <c r="M3386">
        <f t="shared" si="52"/>
        <v>0</v>
      </c>
    </row>
    <row r="3387" spans="1:13" ht="12.75" customHeight="1" x14ac:dyDescent="0.25">
      <c r="A3387" s="48" t="s">
        <v>8994</v>
      </c>
      <c r="B3387" s="48" t="s">
        <v>8995</v>
      </c>
      <c r="C3387" s="49"/>
      <c r="D3387" s="49"/>
      <c r="E3387" s="49"/>
      <c r="F3387" s="49"/>
      <c r="G3387" s="49" t="s">
        <v>989</v>
      </c>
      <c r="H3387" s="49"/>
      <c r="I3387" s="49"/>
      <c r="J3387" s="49" t="s">
        <v>984</v>
      </c>
      <c r="L3387" t="e">
        <v>#VALUE!</v>
      </c>
      <c r="M3387">
        <f t="shared" si="52"/>
        <v>0</v>
      </c>
    </row>
    <row r="3388" spans="1:13" ht="12.75" customHeight="1" x14ac:dyDescent="0.25">
      <c r="A3388" s="48" t="s">
        <v>8996</v>
      </c>
      <c r="B3388" s="48" t="s">
        <v>8995</v>
      </c>
      <c r="C3388" s="49"/>
      <c r="D3388" s="49"/>
      <c r="E3388" s="49"/>
      <c r="F3388" s="49"/>
      <c r="G3388" s="49" t="s">
        <v>989</v>
      </c>
      <c r="H3388" s="49"/>
      <c r="I3388" s="49"/>
      <c r="J3388" s="49" t="s">
        <v>984</v>
      </c>
      <c r="L3388" t="e">
        <v>#VALUE!</v>
      </c>
      <c r="M3388">
        <f t="shared" si="52"/>
        <v>0</v>
      </c>
    </row>
    <row r="3389" spans="1:13" ht="12.75" customHeight="1" x14ac:dyDescent="0.25">
      <c r="A3389" s="48" t="s">
        <v>8997</v>
      </c>
      <c r="B3389" s="48" t="s">
        <v>8998</v>
      </c>
      <c r="C3389" s="49"/>
      <c r="D3389" s="49"/>
      <c r="E3389" s="49"/>
      <c r="F3389" s="49"/>
      <c r="G3389" s="49" t="s">
        <v>989</v>
      </c>
      <c r="H3389" s="49"/>
      <c r="I3389" s="49"/>
      <c r="J3389" s="49" t="s">
        <v>984</v>
      </c>
      <c r="L3389" t="e">
        <v>#VALUE!</v>
      </c>
      <c r="M3389">
        <f t="shared" si="52"/>
        <v>0</v>
      </c>
    </row>
    <row r="3390" spans="1:13" ht="12.75" customHeight="1" x14ac:dyDescent="0.25">
      <c r="A3390" s="48" t="s">
        <v>8999</v>
      </c>
      <c r="B3390" s="48" t="s">
        <v>9000</v>
      </c>
      <c r="C3390" s="49"/>
      <c r="D3390" s="49"/>
      <c r="E3390" s="49"/>
      <c r="F3390" s="49"/>
      <c r="G3390" s="49" t="s">
        <v>989</v>
      </c>
      <c r="H3390" s="49"/>
      <c r="I3390" s="49"/>
      <c r="J3390" s="49" t="s">
        <v>984</v>
      </c>
      <c r="L3390" t="e">
        <v>#VALUE!</v>
      </c>
      <c r="M3390">
        <f t="shared" si="52"/>
        <v>0</v>
      </c>
    </row>
    <row r="3391" spans="1:13" ht="12.75" customHeight="1" x14ac:dyDescent="0.25">
      <c r="A3391" s="48" t="s">
        <v>9001</v>
      </c>
      <c r="B3391" s="48" t="s">
        <v>9002</v>
      </c>
      <c r="C3391" s="49"/>
      <c r="D3391" s="49"/>
      <c r="E3391" s="49"/>
      <c r="F3391" s="49"/>
      <c r="G3391" s="49" t="s">
        <v>989</v>
      </c>
      <c r="H3391" s="49"/>
      <c r="I3391" s="49"/>
      <c r="J3391" s="49" t="s">
        <v>984</v>
      </c>
      <c r="L3391" t="e">
        <v>#VALUE!</v>
      </c>
      <c r="M3391">
        <f t="shared" si="52"/>
        <v>0</v>
      </c>
    </row>
    <row r="3392" spans="1:13" ht="12.75" customHeight="1" x14ac:dyDescent="0.25">
      <c r="A3392" s="48" t="s">
        <v>9003</v>
      </c>
      <c r="B3392" s="48" t="s">
        <v>9002</v>
      </c>
      <c r="C3392" s="49"/>
      <c r="D3392" s="49"/>
      <c r="E3392" s="49"/>
      <c r="F3392" s="49"/>
      <c r="G3392" s="49" t="s">
        <v>989</v>
      </c>
      <c r="H3392" s="49"/>
      <c r="I3392" s="49"/>
      <c r="J3392" s="49" t="s">
        <v>984</v>
      </c>
      <c r="L3392" t="e">
        <v>#VALUE!</v>
      </c>
      <c r="M3392">
        <f t="shared" si="52"/>
        <v>0</v>
      </c>
    </row>
    <row r="3393" spans="1:13" ht="12.75" customHeight="1" x14ac:dyDescent="0.25">
      <c r="A3393" s="48" t="s">
        <v>9004</v>
      </c>
      <c r="B3393" s="48" t="s">
        <v>9005</v>
      </c>
      <c r="C3393" s="49"/>
      <c r="D3393" s="49"/>
      <c r="E3393" s="49"/>
      <c r="F3393" s="49"/>
      <c r="G3393" s="49" t="s">
        <v>989</v>
      </c>
      <c r="H3393" s="49"/>
      <c r="I3393" s="49"/>
      <c r="J3393" s="49" t="s">
        <v>984</v>
      </c>
      <c r="L3393" t="e">
        <v>#VALUE!</v>
      </c>
      <c r="M3393">
        <f t="shared" si="52"/>
        <v>0</v>
      </c>
    </row>
    <row r="3394" spans="1:13" ht="12.75" customHeight="1" x14ac:dyDescent="0.25">
      <c r="A3394" s="48" t="s">
        <v>9006</v>
      </c>
      <c r="B3394" s="48" t="s">
        <v>9007</v>
      </c>
      <c r="C3394" s="49"/>
      <c r="D3394" s="49"/>
      <c r="E3394" s="49"/>
      <c r="F3394" s="49"/>
      <c r="G3394" s="49" t="s">
        <v>989</v>
      </c>
      <c r="H3394" s="49"/>
      <c r="I3394" s="49"/>
      <c r="J3394" s="49" t="s">
        <v>984</v>
      </c>
      <c r="L3394" t="e">
        <v>#VALUE!</v>
      </c>
      <c r="M3394">
        <f t="shared" si="52"/>
        <v>0</v>
      </c>
    </row>
    <row r="3395" spans="1:13" ht="12.75" customHeight="1" x14ac:dyDescent="0.25">
      <c r="A3395" s="48" t="s">
        <v>9008</v>
      </c>
      <c r="B3395" s="48" t="s">
        <v>9009</v>
      </c>
      <c r="C3395" s="49"/>
      <c r="D3395" s="49"/>
      <c r="E3395" s="49"/>
      <c r="F3395" s="49"/>
      <c r="G3395" s="49" t="s">
        <v>989</v>
      </c>
      <c r="H3395" s="49"/>
      <c r="I3395" s="49"/>
      <c r="J3395" s="49" t="s">
        <v>984</v>
      </c>
      <c r="L3395" t="e">
        <v>#VALUE!</v>
      </c>
      <c r="M3395">
        <f t="shared" si="52"/>
        <v>0</v>
      </c>
    </row>
    <row r="3396" spans="1:13" ht="12.75" customHeight="1" x14ac:dyDescent="0.25">
      <c r="A3396" s="48" t="s">
        <v>9010</v>
      </c>
      <c r="B3396" s="48" t="s">
        <v>9011</v>
      </c>
      <c r="C3396" s="49"/>
      <c r="D3396" s="49"/>
      <c r="E3396" s="49"/>
      <c r="F3396" s="49"/>
      <c r="G3396" s="49" t="s">
        <v>989</v>
      </c>
      <c r="H3396" s="49"/>
      <c r="I3396" s="49"/>
      <c r="J3396" s="49" t="s">
        <v>984</v>
      </c>
      <c r="L3396" t="e">
        <v>#VALUE!</v>
      </c>
      <c r="M3396">
        <f t="shared" si="52"/>
        <v>0</v>
      </c>
    </row>
    <row r="3397" spans="1:13" ht="12.75" customHeight="1" x14ac:dyDescent="0.25">
      <c r="A3397" s="48" t="s">
        <v>9012</v>
      </c>
      <c r="B3397" s="48" t="s">
        <v>9011</v>
      </c>
      <c r="C3397" s="49"/>
      <c r="D3397" s="49"/>
      <c r="E3397" s="49"/>
      <c r="F3397" s="49"/>
      <c r="G3397" s="49" t="s">
        <v>989</v>
      </c>
      <c r="H3397" s="49"/>
      <c r="I3397" s="49"/>
      <c r="J3397" s="49" t="s">
        <v>984</v>
      </c>
      <c r="L3397" t="e">
        <v>#VALUE!</v>
      </c>
      <c r="M3397">
        <f t="shared" ref="M3397:M3460" si="53">+E3397</f>
        <v>0</v>
      </c>
    </row>
    <row r="3398" spans="1:13" ht="12.75" customHeight="1" x14ac:dyDescent="0.25">
      <c r="A3398" s="48" t="s">
        <v>9013</v>
      </c>
      <c r="B3398" s="48" t="s">
        <v>9014</v>
      </c>
      <c r="C3398" s="49"/>
      <c r="D3398" s="49"/>
      <c r="E3398" s="49"/>
      <c r="F3398" s="49"/>
      <c r="G3398" s="49" t="s">
        <v>989</v>
      </c>
      <c r="H3398" s="49"/>
      <c r="I3398" s="49"/>
      <c r="J3398" s="49" t="s">
        <v>984</v>
      </c>
      <c r="L3398" t="e">
        <v>#VALUE!</v>
      </c>
      <c r="M3398">
        <f t="shared" si="53"/>
        <v>0</v>
      </c>
    </row>
    <row r="3399" spans="1:13" ht="12.75" customHeight="1" x14ac:dyDescent="0.25">
      <c r="A3399" s="48" t="s">
        <v>9015</v>
      </c>
      <c r="B3399" s="48" t="s">
        <v>9016</v>
      </c>
      <c r="C3399" s="49"/>
      <c r="D3399" s="49"/>
      <c r="E3399" s="49"/>
      <c r="F3399" s="49"/>
      <c r="G3399" s="49" t="s">
        <v>989</v>
      </c>
      <c r="H3399" s="49"/>
      <c r="I3399" s="49"/>
      <c r="J3399" s="49" t="s">
        <v>984</v>
      </c>
      <c r="L3399" t="e">
        <v>#VALUE!</v>
      </c>
      <c r="M3399">
        <f t="shared" si="53"/>
        <v>0</v>
      </c>
    </row>
    <row r="3400" spans="1:13" ht="12.75" customHeight="1" x14ac:dyDescent="0.25">
      <c r="A3400" s="48" t="s">
        <v>9017</v>
      </c>
      <c r="B3400" s="48" t="s">
        <v>9018</v>
      </c>
      <c r="C3400" s="49"/>
      <c r="D3400" s="49"/>
      <c r="E3400" s="49"/>
      <c r="F3400" s="49"/>
      <c r="G3400" s="49" t="s">
        <v>989</v>
      </c>
      <c r="H3400" s="49"/>
      <c r="I3400" s="49"/>
      <c r="J3400" s="49" t="s">
        <v>984</v>
      </c>
      <c r="L3400" t="e">
        <v>#VALUE!</v>
      </c>
      <c r="M3400">
        <f t="shared" si="53"/>
        <v>0</v>
      </c>
    </row>
    <row r="3401" spans="1:13" ht="12.75" customHeight="1" x14ac:dyDescent="0.25">
      <c r="A3401" s="48" t="s">
        <v>9019</v>
      </c>
      <c r="B3401" s="48" t="s">
        <v>9020</v>
      </c>
      <c r="C3401" s="49"/>
      <c r="D3401" s="49"/>
      <c r="E3401" s="49"/>
      <c r="F3401" s="49"/>
      <c r="G3401" s="49" t="s">
        <v>989</v>
      </c>
      <c r="H3401" s="49"/>
      <c r="I3401" s="49"/>
      <c r="J3401" s="49" t="s">
        <v>984</v>
      </c>
      <c r="L3401" t="e">
        <v>#VALUE!</v>
      </c>
      <c r="M3401">
        <f t="shared" si="53"/>
        <v>0</v>
      </c>
    </row>
    <row r="3402" spans="1:13" ht="12.75" customHeight="1" x14ac:dyDescent="0.25">
      <c r="A3402" s="48" t="s">
        <v>9021</v>
      </c>
      <c r="B3402" s="48" t="s">
        <v>9022</v>
      </c>
      <c r="C3402" s="49"/>
      <c r="D3402" s="49"/>
      <c r="E3402" s="49"/>
      <c r="F3402" s="49"/>
      <c r="G3402" s="49" t="s">
        <v>989</v>
      </c>
      <c r="H3402" s="49"/>
      <c r="I3402" s="49"/>
      <c r="J3402" s="49" t="s">
        <v>984</v>
      </c>
      <c r="L3402" t="e">
        <v>#VALUE!</v>
      </c>
      <c r="M3402">
        <f t="shared" si="53"/>
        <v>0</v>
      </c>
    </row>
    <row r="3403" spans="1:13" ht="12.75" customHeight="1" x14ac:dyDescent="0.25">
      <c r="A3403" s="48" t="s">
        <v>9023</v>
      </c>
      <c r="B3403" s="48" t="s">
        <v>9024</v>
      </c>
      <c r="C3403" s="49"/>
      <c r="D3403" s="49"/>
      <c r="E3403" s="49"/>
      <c r="F3403" s="49"/>
      <c r="G3403" s="49" t="s">
        <v>989</v>
      </c>
      <c r="H3403" s="49"/>
      <c r="I3403" s="49"/>
      <c r="J3403" s="49" t="s">
        <v>984</v>
      </c>
      <c r="L3403" t="e">
        <v>#VALUE!</v>
      </c>
      <c r="M3403">
        <f t="shared" si="53"/>
        <v>0</v>
      </c>
    </row>
    <row r="3404" spans="1:13" ht="12.75" customHeight="1" x14ac:dyDescent="0.25">
      <c r="A3404" s="48" t="s">
        <v>9025</v>
      </c>
      <c r="B3404" s="48" t="s">
        <v>9026</v>
      </c>
      <c r="C3404" s="49"/>
      <c r="D3404" s="49"/>
      <c r="E3404" s="49"/>
      <c r="F3404" s="49"/>
      <c r="G3404" s="49" t="s">
        <v>989</v>
      </c>
      <c r="H3404" s="49"/>
      <c r="I3404" s="49"/>
      <c r="J3404" s="49" t="s">
        <v>984</v>
      </c>
      <c r="L3404" t="e">
        <v>#VALUE!</v>
      </c>
      <c r="M3404">
        <f t="shared" si="53"/>
        <v>0</v>
      </c>
    </row>
    <row r="3405" spans="1:13" ht="12.75" customHeight="1" x14ac:dyDescent="0.25">
      <c r="A3405" s="47" t="s">
        <v>8979</v>
      </c>
      <c r="B3405" s="47" t="s">
        <v>8980</v>
      </c>
      <c r="L3405">
        <v>128</v>
      </c>
      <c r="M3405">
        <f t="shared" si="53"/>
        <v>0</v>
      </c>
    </row>
    <row r="3406" spans="1:13" ht="12.75" customHeight="1" x14ac:dyDescent="0.25">
      <c r="A3406" s="48" t="s">
        <v>9027</v>
      </c>
      <c r="B3406" s="48" t="s">
        <v>9028</v>
      </c>
      <c r="C3406" s="49"/>
      <c r="D3406" s="49"/>
      <c r="E3406" s="49"/>
      <c r="F3406" s="49"/>
      <c r="G3406" s="49" t="s">
        <v>989</v>
      </c>
      <c r="H3406" s="49"/>
      <c r="I3406" s="49"/>
      <c r="J3406" s="49" t="s">
        <v>984</v>
      </c>
      <c r="L3406" t="e">
        <v>#VALUE!</v>
      </c>
      <c r="M3406">
        <f t="shared" si="53"/>
        <v>0</v>
      </c>
    </row>
    <row r="3407" spans="1:13" ht="12.75" customHeight="1" x14ac:dyDescent="0.25">
      <c r="A3407" s="48" t="s">
        <v>9029</v>
      </c>
      <c r="B3407" s="48" t="s">
        <v>9030</v>
      </c>
      <c r="C3407" s="49"/>
      <c r="D3407" s="49"/>
      <c r="E3407" s="49"/>
      <c r="F3407" s="49"/>
      <c r="G3407" s="49" t="s">
        <v>989</v>
      </c>
      <c r="H3407" s="49"/>
      <c r="I3407" s="49"/>
      <c r="J3407" s="49" t="s">
        <v>984</v>
      </c>
      <c r="L3407" t="e">
        <v>#VALUE!</v>
      </c>
      <c r="M3407">
        <f t="shared" si="53"/>
        <v>0</v>
      </c>
    </row>
    <row r="3408" spans="1:13" ht="12.75" customHeight="1" x14ac:dyDescent="0.25">
      <c r="A3408" s="48" t="s">
        <v>9031</v>
      </c>
      <c r="B3408" s="48" t="s">
        <v>9032</v>
      </c>
      <c r="C3408" s="49"/>
      <c r="D3408" s="49"/>
      <c r="E3408" s="49"/>
      <c r="F3408" s="49"/>
      <c r="G3408" s="49" t="s">
        <v>989</v>
      </c>
      <c r="H3408" s="49"/>
      <c r="I3408" s="49"/>
      <c r="J3408" s="49" t="s">
        <v>984</v>
      </c>
      <c r="L3408" t="e">
        <v>#VALUE!</v>
      </c>
      <c r="M3408">
        <f t="shared" si="53"/>
        <v>0</v>
      </c>
    </row>
    <row r="3409" spans="1:13" ht="12.75" customHeight="1" x14ac:dyDescent="0.25">
      <c r="A3409" s="48" t="s">
        <v>9033</v>
      </c>
      <c r="B3409" s="48" t="s">
        <v>9034</v>
      </c>
      <c r="C3409" s="49"/>
      <c r="D3409" s="49"/>
      <c r="E3409" s="49"/>
      <c r="F3409" s="49"/>
      <c r="G3409" s="49" t="s">
        <v>989</v>
      </c>
      <c r="H3409" s="49"/>
      <c r="I3409" s="49"/>
      <c r="J3409" s="49" t="s">
        <v>984</v>
      </c>
      <c r="L3409" t="e">
        <v>#VALUE!</v>
      </c>
      <c r="M3409">
        <f t="shared" si="53"/>
        <v>0</v>
      </c>
    </row>
    <row r="3410" spans="1:13" ht="12.75" customHeight="1" x14ac:dyDescent="0.25">
      <c r="A3410" s="48" t="s">
        <v>9035</v>
      </c>
      <c r="B3410" s="48" t="s">
        <v>9034</v>
      </c>
      <c r="C3410" s="49"/>
      <c r="D3410" s="49"/>
      <c r="E3410" s="49"/>
      <c r="F3410" s="49"/>
      <c r="G3410" s="49" t="s">
        <v>989</v>
      </c>
      <c r="H3410" s="49"/>
      <c r="I3410" s="49"/>
      <c r="J3410" s="49" t="s">
        <v>984</v>
      </c>
      <c r="L3410" t="e">
        <v>#VALUE!</v>
      </c>
      <c r="M3410">
        <f t="shared" si="53"/>
        <v>0</v>
      </c>
    </row>
    <row r="3411" spans="1:13" ht="12.75" customHeight="1" x14ac:dyDescent="0.25">
      <c r="A3411" s="48" t="s">
        <v>9036</v>
      </c>
      <c r="B3411" s="48" t="s">
        <v>9034</v>
      </c>
      <c r="C3411" s="49"/>
      <c r="D3411" s="49"/>
      <c r="E3411" s="49"/>
      <c r="F3411" s="49"/>
      <c r="G3411" s="49" t="s">
        <v>989</v>
      </c>
      <c r="H3411" s="49"/>
      <c r="I3411" s="49"/>
      <c r="J3411" s="49" t="s">
        <v>984</v>
      </c>
      <c r="L3411" t="e">
        <v>#VALUE!</v>
      </c>
      <c r="M3411">
        <f t="shared" si="53"/>
        <v>0</v>
      </c>
    </row>
    <row r="3412" spans="1:13" ht="12.75" customHeight="1" x14ac:dyDescent="0.25">
      <c r="A3412" s="48" t="s">
        <v>9037</v>
      </c>
      <c r="B3412" s="48" t="s">
        <v>9038</v>
      </c>
      <c r="C3412" s="49"/>
      <c r="D3412" s="49"/>
      <c r="E3412" s="49"/>
      <c r="F3412" s="49"/>
      <c r="G3412" s="49" t="s">
        <v>989</v>
      </c>
      <c r="H3412" s="49"/>
      <c r="I3412" s="49"/>
      <c r="J3412" s="49" t="s">
        <v>984</v>
      </c>
      <c r="L3412" t="e">
        <v>#VALUE!</v>
      </c>
      <c r="M3412">
        <f t="shared" si="53"/>
        <v>0</v>
      </c>
    </row>
    <row r="3413" spans="1:13" ht="12.75" customHeight="1" x14ac:dyDescent="0.25">
      <c r="A3413" s="48" t="s">
        <v>9039</v>
      </c>
      <c r="B3413" s="48" t="s">
        <v>9038</v>
      </c>
      <c r="C3413" s="49"/>
      <c r="D3413" s="49"/>
      <c r="E3413" s="49"/>
      <c r="F3413" s="49"/>
      <c r="G3413" s="49" t="s">
        <v>989</v>
      </c>
      <c r="H3413" s="49"/>
      <c r="I3413" s="49"/>
      <c r="J3413" s="49" t="s">
        <v>984</v>
      </c>
      <c r="L3413" t="e">
        <v>#VALUE!</v>
      </c>
      <c r="M3413">
        <f t="shared" si="53"/>
        <v>0</v>
      </c>
    </row>
    <row r="3414" spans="1:13" ht="12.75" customHeight="1" x14ac:dyDescent="0.25">
      <c r="A3414" s="48" t="s">
        <v>9040</v>
      </c>
      <c r="B3414" s="48" t="s">
        <v>9041</v>
      </c>
      <c r="C3414" s="49"/>
      <c r="D3414" s="49"/>
      <c r="E3414" s="49"/>
      <c r="F3414" s="49"/>
      <c r="G3414" s="49" t="s">
        <v>989</v>
      </c>
      <c r="H3414" s="49"/>
      <c r="I3414" s="49"/>
      <c r="J3414" s="49" t="s">
        <v>984</v>
      </c>
      <c r="L3414" t="e">
        <v>#VALUE!</v>
      </c>
      <c r="M3414">
        <f t="shared" si="53"/>
        <v>0</v>
      </c>
    </row>
    <row r="3415" spans="1:13" ht="12.75" customHeight="1" x14ac:dyDescent="0.25">
      <c r="A3415" s="48" t="s">
        <v>9042</v>
      </c>
      <c r="B3415" s="48" t="s">
        <v>9043</v>
      </c>
      <c r="C3415" s="49"/>
      <c r="D3415" s="49"/>
      <c r="E3415" s="49"/>
      <c r="F3415" s="49"/>
      <c r="G3415" s="49" t="s">
        <v>989</v>
      </c>
      <c r="H3415" s="49"/>
      <c r="I3415" s="49"/>
      <c r="J3415" s="49" t="s">
        <v>984</v>
      </c>
      <c r="L3415" t="e">
        <v>#VALUE!</v>
      </c>
      <c r="M3415">
        <f t="shared" si="53"/>
        <v>0</v>
      </c>
    </row>
    <row r="3416" spans="1:13" ht="12.75" customHeight="1" x14ac:dyDescent="0.25">
      <c r="A3416" s="48" t="s">
        <v>9044</v>
      </c>
      <c r="B3416" s="48" t="s">
        <v>9045</v>
      </c>
      <c r="C3416" s="49"/>
      <c r="D3416" s="49"/>
      <c r="E3416" s="49"/>
      <c r="F3416" s="49"/>
      <c r="G3416" s="49" t="s">
        <v>989</v>
      </c>
      <c r="H3416" s="49"/>
      <c r="I3416" s="49"/>
      <c r="J3416" s="49" t="s">
        <v>984</v>
      </c>
      <c r="L3416" t="e">
        <v>#VALUE!</v>
      </c>
      <c r="M3416">
        <f t="shared" si="53"/>
        <v>0</v>
      </c>
    </row>
    <row r="3417" spans="1:13" ht="12.75" customHeight="1" x14ac:dyDescent="0.25">
      <c r="A3417" s="48" t="s">
        <v>9046</v>
      </c>
      <c r="B3417" s="48" t="s">
        <v>9047</v>
      </c>
      <c r="C3417" s="49"/>
      <c r="D3417" s="49"/>
      <c r="E3417" s="49"/>
      <c r="F3417" s="49"/>
      <c r="G3417" s="49" t="s">
        <v>989</v>
      </c>
      <c r="H3417" s="49"/>
      <c r="I3417" s="49"/>
      <c r="J3417" s="49" t="s">
        <v>984</v>
      </c>
      <c r="L3417" t="e">
        <v>#VALUE!</v>
      </c>
      <c r="M3417">
        <f t="shared" si="53"/>
        <v>0</v>
      </c>
    </row>
    <row r="3418" spans="1:13" ht="12.75" customHeight="1" x14ac:dyDescent="0.25">
      <c r="A3418" s="48" t="s">
        <v>9048</v>
      </c>
      <c r="B3418" s="48" t="s">
        <v>9049</v>
      </c>
      <c r="C3418" s="49"/>
      <c r="D3418" s="49"/>
      <c r="E3418" s="49"/>
      <c r="F3418" s="49"/>
      <c r="G3418" s="49" t="s">
        <v>989</v>
      </c>
      <c r="H3418" s="49"/>
      <c r="I3418" s="49"/>
      <c r="J3418" s="49" t="s">
        <v>984</v>
      </c>
      <c r="L3418" t="e">
        <v>#VALUE!</v>
      </c>
      <c r="M3418">
        <f t="shared" si="53"/>
        <v>0</v>
      </c>
    </row>
    <row r="3419" spans="1:13" ht="12.75" customHeight="1" x14ac:dyDescent="0.25">
      <c r="A3419" s="48" t="s">
        <v>9050</v>
      </c>
      <c r="B3419" s="48" t="s">
        <v>9051</v>
      </c>
      <c r="C3419" s="49"/>
      <c r="D3419" s="49"/>
      <c r="E3419" s="49"/>
      <c r="F3419" s="49"/>
      <c r="G3419" s="49" t="s">
        <v>989</v>
      </c>
      <c r="H3419" s="49"/>
      <c r="I3419" s="49"/>
      <c r="J3419" s="49" t="s">
        <v>984</v>
      </c>
      <c r="L3419" t="e">
        <v>#VALUE!</v>
      </c>
      <c r="M3419">
        <f t="shared" si="53"/>
        <v>0</v>
      </c>
    </row>
    <row r="3420" spans="1:13" ht="12.75" customHeight="1" x14ac:dyDescent="0.25">
      <c r="A3420" s="48" t="s">
        <v>9052</v>
      </c>
      <c r="B3420" s="48" t="s">
        <v>9053</v>
      </c>
      <c r="C3420" s="49"/>
      <c r="D3420" s="49"/>
      <c r="E3420" s="49"/>
      <c r="F3420" s="49"/>
      <c r="G3420" s="49" t="s">
        <v>989</v>
      </c>
      <c r="H3420" s="49"/>
      <c r="I3420" s="49"/>
      <c r="J3420" s="49" t="s">
        <v>984</v>
      </c>
      <c r="L3420" t="e">
        <v>#VALUE!</v>
      </c>
      <c r="M3420">
        <f t="shared" si="53"/>
        <v>0</v>
      </c>
    </row>
    <row r="3421" spans="1:13" ht="12.75" customHeight="1" x14ac:dyDescent="0.25">
      <c r="A3421" s="48" t="s">
        <v>9054</v>
      </c>
      <c r="B3421" s="48" t="s">
        <v>9053</v>
      </c>
      <c r="C3421" s="49"/>
      <c r="D3421" s="49"/>
      <c r="E3421" s="49"/>
      <c r="F3421" s="49"/>
      <c r="G3421" s="49" t="s">
        <v>989</v>
      </c>
      <c r="H3421" s="49"/>
      <c r="I3421" s="49"/>
      <c r="J3421" s="49" t="s">
        <v>984</v>
      </c>
      <c r="L3421" t="e">
        <v>#VALUE!</v>
      </c>
      <c r="M3421">
        <f t="shared" si="53"/>
        <v>0</v>
      </c>
    </row>
    <row r="3422" spans="1:13" ht="12.75" customHeight="1" x14ac:dyDescent="0.25">
      <c r="A3422" s="48" t="s">
        <v>9055</v>
      </c>
      <c r="B3422" s="48" t="s">
        <v>9056</v>
      </c>
      <c r="C3422" s="49"/>
      <c r="D3422" s="49"/>
      <c r="E3422" s="49"/>
      <c r="F3422" s="49"/>
      <c r="G3422" s="49" t="s">
        <v>989</v>
      </c>
      <c r="H3422" s="49"/>
      <c r="I3422" s="49"/>
      <c r="J3422" s="49" t="s">
        <v>984</v>
      </c>
      <c r="L3422" t="e">
        <v>#VALUE!</v>
      </c>
      <c r="M3422">
        <f t="shared" si="53"/>
        <v>0</v>
      </c>
    </row>
    <row r="3423" spans="1:13" ht="12.75" customHeight="1" x14ac:dyDescent="0.25">
      <c r="A3423" s="48" t="s">
        <v>9057</v>
      </c>
      <c r="B3423" s="48" t="s">
        <v>9056</v>
      </c>
      <c r="C3423" s="49"/>
      <c r="D3423" s="49"/>
      <c r="E3423" s="49"/>
      <c r="F3423" s="49"/>
      <c r="G3423" s="49" t="s">
        <v>989</v>
      </c>
      <c r="H3423" s="49"/>
      <c r="I3423" s="49"/>
      <c r="J3423" s="49" t="s">
        <v>984</v>
      </c>
      <c r="L3423" t="e">
        <v>#VALUE!</v>
      </c>
      <c r="M3423">
        <f t="shared" si="53"/>
        <v>0</v>
      </c>
    </row>
    <row r="3424" spans="1:13" ht="12.75" customHeight="1" x14ac:dyDescent="0.25">
      <c r="A3424" s="48" t="s">
        <v>9058</v>
      </c>
      <c r="B3424" s="48" t="s">
        <v>9059</v>
      </c>
      <c r="C3424" s="49"/>
      <c r="D3424" s="49"/>
      <c r="E3424" s="49"/>
      <c r="F3424" s="49"/>
      <c r="G3424" s="49" t="s">
        <v>989</v>
      </c>
      <c r="H3424" s="49"/>
      <c r="I3424" s="49"/>
      <c r="J3424" s="49" t="s">
        <v>984</v>
      </c>
      <c r="L3424" t="e">
        <v>#VALUE!</v>
      </c>
      <c r="M3424">
        <f t="shared" si="53"/>
        <v>0</v>
      </c>
    </row>
    <row r="3425" spans="1:13" ht="12.75" customHeight="1" x14ac:dyDescent="0.25">
      <c r="A3425" s="48" t="s">
        <v>9060</v>
      </c>
      <c r="B3425" s="48" t="s">
        <v>9061</v>
      </c>
      <c r="C3425" s="49"/>
      <c r="D3425" s="49"/>
      <c r="E3425" s="49"/>
      <c r="F3425" s="49"/>
      <c r="G3425" s="49" t="s">
        <v>989</v>
      </c>
      <c r="H3425" s="49"/>
      <c r="I3425" s="49"/>
      <c r="J3425" s="49" t="s">
        <v>984</v>
      </c>
      <c r="L3425" t="e">
        <v>#VALUE!</v>
      </c>
      <c r="M3425">
        <f t="shared" si="53"/>
        <v>0</v>
      </c>
    </row>
    <row r="3426" spans="1:13" ht="12.75" customHeight="1" x14ac:dyDescent="0.25">
      <c r="A3426" s="48" t="s">
        <v>9062</v>
      </c>
      <c r="B3426" s="48" t="s">
        <v>9063</v>
      </c>
      <c r="C3426" s="49"/>
      <c r="D3426" s="49"/>
      <c r="E3426" s="49"/>
      <c r="F3426" s="49"/>
      <c r="G3426" s="49" t="s">
        <v>989</v>
      </c>
      <c r="H3426" s="49"/>
      <c r="I3426" s="49"/>
      <c r="J3426" s="49" t="s">
        <v>984</v>
      </c>
      <c r="L3426" t="e">
        <v>#VALUE!</v>
      </c>
      <c r="M3426">
        <f t="shared" si="53"/>
        <v>0</v>
      </c>
    </row>
    <row r="3427" spans="1:13" ht="12.75" customHeight="1" x14ac:dyDescent="0.25">
      <c r="A3427" s="48" t="s">
        <v>9064</v>
      </c>
      <c r="B3427" s="48" t="s">
        <v>9065</v>
      </c>
      <c r="C3427" s="49"/>
      <c r="D3427" s="49"/>
      <c r="E3427" s="49"/>
      <c r="F3427" s="49"/>
      <c r="G3427" s="49" t="s">
        <v>989</v>
      </c>
      <c r="H3427" s="49"/>
      <c r="I3427" s="49"/>
      <c r="J3427" s="49" t="s">
        <v>984</v>
      </c>
      <c r="L3427" t="e">
        <v>#VALUE!</v>
      </c>
      <c r="M3427">
        <f t="shared" si="53"/>
        <v>0</v>
      </c>
    </row>
    <row r="3428" spans="1:13" ht="12.75" customHeight="1" x14ac:dyDescent="0.25">
      <c r="A3428" s="48" t="s">
        <v>9066</v>
      </c>
      <c r="B3428" s="48" t="s">
        <v>9067</v>
      </c>
      <c r="C3428" s="49"/>
      <c r="D3428" s="49"/>
      <c r="E3428" s="49"/>
      <c r="F3428" s="49"/>
      <c r="G3428" s="49" t="s">
        <v>989</v>
      </c>
      <c r="H3428" s="49"/>
      <c r="I3428" s="49"/>
      <c r="J3428" s="49" t="s">
        <v>984</v>
      </c>
      <c r="L3428" t="e">
        <v>#VALUE!</v>
      </c>
      <c r="M3428">
        <f t="shared" si="53"/>
        <v>0</v>
      </c>
    </row>
    <row r="3429" spans="1:13" ht="12.75" customHeight="1" x14ac:dyDescent="0.25">
      <c r="A3429" s="48" t="s">
        <v>9068</v>
      </c>
      <c r="B3429" s="48" t="s">
        <v>9069</v>
      </c>
      <c r="C3429" s="49"/>
      <c r="D3429" s="49"/>
      <c r="E3429" s="49"/>
      <c r="F3429" s="49"/>
      <c r="G3429" s="49" t="s">
        <v>989</v>
      </c>
      <c r="H3429" s="49"/>
      <c r="I3429" s="49"/>
      <c r="J3429" s="49" t="s">
        <v>984</v>
      </c>
      <c r="L3429" t="e">
        <v>#VALUE!</v>
      </c>
      <c r="M3429">
        <f t="shared" si="53"/>
        <v>0</v>
      </c>
    </row>
    <row r="3430" spans="1:13" ht="12.75" customHeight="1" x14ac:dyDescent="0.25">
      <c r="A3430" s="48" t="s">
        <v>9070</v>
      </c>
      <c r="B3430" s="48" t="s">
        <v>9071</v>
      </c>
      <c r="C3430" s="49"/>
      <c r="D3430" s="49"/>
      <c r="E3430" s="49"/>
      <c r="F3430" s="49"/>
      <c r="G3430" s="49" t="s">
        <v>989</v>
      </c>
      <c r="H3430" s="49"/>
      <c r="I3430" s="49"/>
      <c r="J3430" s="49" t="s">
        <v>984</v>
      </c>
      <c r="L3430" t="e">
        <v>#VALUE!</v>
      </c>
      <c r="M3430">
        <f t="shared" si="53"/>
        <v>0</v>
      </c>
    </row>
    <row r="3431" spans="1:13" ht="12.75" customHeight="1" x14ac:dyDescent="0.25">
      <c r="A3431" s="48" t="s">
        <v>9072</v>
      </c>
      <c r="B3431" s="48" t="s">
        <v>9071</v>
      </c>
      <c r="C3431" s="49"/>
      <c r="D3431" s="49"/>
      <c r="E3431" s="49"/>
      <c r="F3431" s="49"/>
      <c r="G3431" s="49" t="s">
        <v>989</v>
      </c>
      <c r="H3431" s="49"/>
      <c r="I3431" s="49"/>
      <c r="J3431" s="49" t="s">
        <v>984</v>
      </c>
      <c r="L3431" t="e">
        <v>#VALUE!</v>
      </c>
      <c r="M3431">
        <f t="shared" si="53"/>
        <v>0</v>
      </c>
    </row>
    <row r="3432" spans="1:13" ht="12.75" customHeight="1" x14ac:dyDescent="0.25">
      <c r="A3432" s="48" t="s">
        <v>9073</v>
      </c>
      <c r="B3432" s="48" t="s">
        <v>9074</v>
      </c>
      <c r="C3432" s="49"/>
      <c r="D3432" s="49"/>
      <c r="E3432" s="49"/>
      <c r="F3432" s="49"/>
      <c r="G3432" s="49" t="s">
        <v>989</v>
      </c>
      <c r="H3432" s="49"/>
      <c r="I3432" s="49"/>
      <c r="J3432" s="49" t="s">
        <v>984</v>
      </c>
      <c r="L3432" t="e">
        <v>#VALUE!</v>
      </c>
      <c r="M3432">
        <f t="shared" si="53"/>
        <v>0</v>
      </c>
    </row>
    <row r="3433" spans="1:13" ht="12.75" customHeight="1" x14ac:dyDescent="0.25">
      <c r="A3433" s="48" t="s">
        <v>9075</v>
      </c>
      <c r="B3433" s="48" t="s">
        <v>9076</v>
      </c>
      <c r="C3433" s="49"/>
      <c r="D3433" s="49"/>
      <c r="E3433" s="49"/>
      <c r="F3433" s="49"/>
      <c r="G3433" s="49" t="s">
        <v>989</v>
      </c>
      <c r="H3433" s="49"/>
      <c r="I3433" s="49"/>
      <c r="J3433" s="49" t="s">
        <v>984</v>
      </c>
      <c r="L3433" t="e">
        <v>#VALUE!</v>
      </c>
      <c r="M3433">
        <f t="shared" si="53"/>
        <v>0</v>
      </c>
    </row>
    <row r="3434" spans="1:13" ht="12.75" customHeight="1" x14ac:dyDescent="0.25">
      <c r="A3434" s="48" t="s">
        <v>9077</v>
      </c>
      <c r="B3434" s="48" t="s">
        <v>9078</v>
      </c>
      <c r="C3434" s="49"/>
      <c r="D3434" s="49"/>
      <c r="E3434" s="49"/>
      <c r="F3434" s="49"/>
      <c r="G3434" s="49" t="s">
        <v>989</v>
      </c>
      <c r="H3434" s="49"/>
      <c r="I3434" s="49"/>
      <c r="J3434" s="49" t="s">
        <v>984</v>
      </c>
      <c r="L3434" t="e">
        <v>#VALUE!</v>
      </c>
      <c r="M3434">
        <f t="shared" si="53"/>
        <v>0</v>
      </c>
    </row>
    <row r="3435" spans="1:13" ht="12.75" customHeight="1" x14ac:dyDescent="0.25">
      <c r="A3435" s="48" t="s">
        <v>9079</v>
      </c>
      <c r="B3435" s="48" t="s">
        <v>9080</v>
      </c>
      <c r="C3435" s="49"/>
      <c r="D3435" s="49"/>
      <c r="E3435" s="49"/>
      <c r="F3435" s="49"/>
      <c r="G3435" s="49" t="s">
        <v>989</v>
      </c>
      <c r="H3435" s="49"/>
      <c r="I3435" s="49"/>
      <c r="J3435" s="49" t="s">
        <v>984</v>
      </c>
      <c r="L3435" t="e">
        <v>#VALUE!</v>
      </c>
      <c r="M3435">
        <f t="shared" si="53"/>
        <v>0</v>
      </c>
    </row>
    <row r="3436" spans="1:13" ht="12.75" customHeight="1" x14ac:dyDescent="0.25">
      <c r="A3436" s="48" t="s">
        <v>9081</v>
      </c>
      <c r="B3436" s="48" t="s">
        <v>9082</v>
      </c>
      <c r="C3436" s="49"/>
      <c r="D3436" s="49"/>
      <c r="E3436" s="49"/>
      <c r="F3436" s="49"/>
      <c r="G3436" s="49" t="s">
        <v>989</v>
      </c>
      <c r="H3436" s="49"/>
      <c r="I3436" s="49"/>
      <c r="J3436" s="49" t="s">
        <v>984</v>
      </c>
      <c r="L3436" t="e">
        <v>#VALUE!</v>
      </c>
      <c r="M3436">
        <f t="shared" si="53"/>
        <v>0</v>
      </c>
    </row>
    <row r="3437" spans="1:13" ht="12.75" customHeight="1" x14ac:dyDescent="0.25">
      <c r="A3437" s="48" t="s">
        <v>9083</v>
      </c>
      <c r="B3437" s="48" t="s">
        <v>9084</v>
      </c>
      <c r="C3437" s="49"/>
      <c r="D3437" s="49"/>
      <c r="E3437" s="49"/>
      <c r="F3437" s="49"/>
      <c r="G3437" s="49" t="s">
        <v>989</v>
      </c>
      <c r="H3437" s="49"/>
      <c r="I3437" s="49"/>
      <c r="J3437" s="49" t="s">
        <v>984</v>
      </c>
      <c r="L3437" t="e">
        <v>#VALUE!</v>
      </c>
      <c r="M3437">
        <f t="shared" si="53"/>
        <v>0</v>
      </c>
    </row>
    <row r="3438" spans="1:13" ht="12.75" customHeight="1" x14ac:dyDescent="0.25">
      <c r="A3438" s="48" t="s">
        <v>9085</v>
      </c>
      <c r="B3438" s="48" t="s">
        <v>9086</v>
      </c>
      <c r="C3438" s="49"/>
      <c r="D3438" s="49"/>
      <c r="E3438" s="49"/>
      <c r="F3438" s="49"/>
      <c r="G3438" s="49" t="s">
        <v>989</v>
      </c>
      <c r="H3438" s="49"/>
      <c r="I3438" s="49"/>
      <c r="J3438" s="49" t="s">
        <v>984</v>
      </c>
      <c r="L3438" t="e">
        <v>#VALUE!</v>
      </c>
      <c r="M3438">
        <f t="shared" si="53"/>
        <v>0</v>
      </c>
    </row>
    <row r="3439" spans="1:13" ht="12.75" customHeight="1" x14ac:dyDescent="0.25">
      <c r="C3439" s="49"/>
      <c r="D3439" s="49"/>
      <c r="F3439" s="49"/>
      <c r="I3439" s="49"/>
      <c r="L3439" t="e">
        <v>#VALUE!</v>
      </c>
      <c r="M3439">
        <f t="shared" si="53"/>
        <v>0</v>
      </c>
    </row>
    <row r="3440" spans="1:13" ht="12.75" customHeight="1" x14ac:dyDescent="0.25">
      <c r="A3440" s="47" t="s">
        <v>9087</v>
      </c>
      <c r="B3440" s="85" t="s">
        <v>9088</v>
      </c>
      <c r="C3440" s="86"/>
      <c r="D3440" s="86"/>
      <c r="L3440">
        <v>130</v>
      </c>
      <c r="M3440">
        <f t="shared" si="53"/>
        <v>0</v>
      </c>
    </row>
    <row r="3441" spans="1:13" ht="12.75" customHeight="1" x14ac:dyDescent="0.25">
      <c r="A3441" s="48" t="s">
        <v>9089</v>
      </c>
      <c r="B3441" s="48" t="s">
        <v>9090</v>
      </c>
      <c r="C3441" s="49"/>
      <c r="D3441" s="49"/>
      <c r="E3441" s="49"/>
      <c r="F3441" s="49"/>
      <c r="G3441" s="49" t="s">
        <v>989</v>
      </c>
      <c r="H3441" s="49"/>
      <c r="I3441" s="49"/>
      <c r="J3441" s="49" t="s">
        <v>984</v>
      </c>
      <c r="L3441" t="e">
        <v>#VALUE!</v>
      </c>
      <c r="M3441">
        <f t="shared" si="53"/>
        <v>0</v>
      </c>
    </row>
    <row r="3442" spans="1:13" ht="12.75" customHeight="1" x14ac:dyDescent="0.25">
      <c r="A3442" s="48" t="s">
        <v>9091</v>
      </c>
      <c r="B3442" s="48" t="s">
        <v>9092</v>
      </c>
      <c r="C3442" s="49"/>
      <c r="D3442" s="49"/>
      <c r="E3442" s="49"/>
      <c r="F3442" s="49"/>
      <c r="G3442" s="49" t="s">
        <v>989</v>
      </c>
      <c r="H3442" s="49"/>
      <c r="I3442" s="49"/>
      <c r="J3442" s="49" t="s">
        <v>984</v>
      </c>
      <c r="L3442" t="e">
        <v>#VALUE!</v>
      </c>
      <c r="M3442">
        <f t="shared" si="53"/>
        <v>0</v>
      </c>
    </row>
    <row r="3443" spans="1:13" ht="12.75" customHeight="1" x14ac:dyDescent="0.25">
      <c r="A3443" s="48" t="s">
        <v>9093</v>
      </c>
      <c r="B3443" s="48" t="s">
        <v>9094</v>
      </c>
      <c r="C3443" s="49"/>
      <c r="D3443" s="49"/>
      <c r="E3443" s="49"/>
      <c r="F3443" s="49"/>
      <c r="G3443" s="49" t="s">
        <v>989</v>
      </c>
      <c r="H3443" s="49"/>
      <c r="I3443" s="49"/>
      <c r="J3443" s="49" t="s">
        <v>984</v>
      </c>
      <c r="L3443" t="e">
        <v>#VALUE!</v>
      </c>
      <c r="M3443">
        <f t="shared" si="53"/>
        <v>0</v>
      </c>
    </row>
    <row r="3444" spans="1:13" ht="12.75" customHeight="1" x14ac:dyDescent="0.25">
      <c r="A3444" s="48" t="s">
        <v>9095</v>
      </c>
      <c r="B3444" s="48" t="s">
        <v>9096</v>
      </c>
      <c r="C3444" s="49"/>
      <c r="D3444" s="49"/>
      <c r="E3444" s="49"/>
      <c r="F3444" s="49"/>
      <c r="G3444" s="49" t="s">
        <v>989</v>
      </c>
      <c r="H3444" s="49"/>
      <c r="I3444" s="49"/>
      <c r="J3444" s="49" t="s">
        <v>984</v>
      </c>
      <c r="L3444" t="e">
        <v>#VALUE!</v>
      </c>
      <c r="M3444">
        <f t="shared" si="53"/>
        <v>0</v>
      </c>
    </row>
    <row r="3445" spans="1:13" ht="12.75" customHeight="1" x14ac:dyDescent="0.25">
      <c r="A3445" s="48" t="s">
        <v>9097</v>
      </c>
      <c r="B3445" s="48" t="s">
        <v>9098</v>
      </c>
      <c r="C3445" s="49"/>
      <c r="D3445" s="49"/>
      <c r="E3445" s="49"/>
      <c r="F3445" s="49"/>
      <c r="G3445" s="49" t="s">
        <v>989</v>
      </c>
      <c r="H3445" s="49"/>
      <c r="I3445" s="49"/>
      <c r="J3445" s="49" t="s">
        <v>984</v>
      </c>
      <c r="L3445" t="e">
        <v>#VALUE!</v>
      </c>
      <c r="M3445">
        <f t="shared" si="53"/>
        <v>0</v>
      </c>
    </row>
    <row r="3446" spans="1:13" ht="12.75" customHeight="1" x14ac:dyDescent="0.25">
      <c r="A3446" s="48" t="s">
        <v>9099</v>
      </c>
      <c r="B3446" s="48" t="s">
        <v>9100</v>
      </c>
      <c r="C3446" s="49"/>
      <c r="D3446" s="49"/>
      <c r="E3446" s="49"/>
      <c r="F3446" s="49"/>
      <c r="G3446" s="49" t="s">
        <v>989</v>
      </c>
      <c r="H3446" s="49"/>
      <c r="I3446" s="49"/>
      <c r="J3446" s="49" t="s">
        <v>984</v>
      </c>
      <c r="L3446" t="e">
        <v>#VALUE!</v>
      </c>
      <c r="M3446">
        <f t="shared" si="53"/>
        <v>0</v>
      </c>
    </row>
    <row r="3447" spans="1:13" ht="12.75" customHeight="1" x14ac:dyDescent="0.25">
      <c r="A3447" s="48" t="s">
        <v>9101</v>
      </c>
      <c r="B3447" s="48" t="s">
        <v>9102</v>
      </c>
      <c r="C3447" s="49"/>
      <c r="D3447" s="49"/>
      <c r="E3447" s="49"/>
      <c r="F3447" s="49"/>
      <c r="G3447" s="49" t="s">
        <v>989</v>
      </c>
      <c r="H3447" s="49"/>
      <c r="I3447" s="49"/>
      <c r="J3447" s="49" t="s">
        <v>984</v>
      </c>
      <c r="L3447" t="e">
        <v>#VALUE!</v>
      </c>
      <c r="M3447">
        <f t="shared" si="53"/>
        <v>0</v>
      </c>
    </row>
    <row r="3448" spans="1:13" ht="12.75" customHeight="1" x14ac:dyDescent="0.25">
      <c r="A3448" s="48" t="s">
        <v>9103</v>
      </c>
      <c r="B3448" s="48" t="s">
        <v>9104</v>
      </c>
      <c r="C3448" s="49"/>
      <c r="D3448" s="49"/>
      <c r="E3448" s="49"/>
      <c r="F3448" s="49"/>
      <c r="G3448" s="49" t="s">
        <v>989</v>
      </c>
      <c r="H3448" s="49"/>
      <c r="I3448" s="49"/>
      <c r="J3448" s="49" t="s">
        <v>984</v>
      </c>
      <c r="L3448" t="e">
        <v>#VALUE!</v>
      </c>
      <c r="M3448">
        <f t="shared" si="53"/>
        <v>0</v>
      </c>
    </row>
    <row r="3449" spans="1:13" ht="12.75" customHeight="1" x14ac:dyDescent="0.25">
      <c r="A3449" s="48" t="s">
        <v>9105</v>
      </c>
      <c r="B3449" s="48" t="s">
        <v>9106</v>
      </c>
      <c r="C3449" s="49"/>
      <c r="D3449" s="49"/>
      <c r="E3449" s="49"/>
      <c r="F3449" s="49"/>
      <c r="G3449" s="49" t="s">
        <v>989</v>
      </c>
      <c r="H3449" s="49"/>
      <c r="I3449" s="49"/>
      <c r="J3449" s="49" t="s">
        <v>984</v>
      </c>
      <c r="L3449" t="e">
        <v>#VALUE!</v>
      </c>
      <c r="M3449">
        <f t="shared" si="53"/>
        <v>0</v>
      </c>
    </row>
    <row r="3450" spans="1:13" ht="12.75" customHeight="1" x14ac:dyDescent="0.25">
      <c r="C3450" s="49"/>
      <c r="D3450" s="49"/>
      <c r="F3450" s="49"/>
      <c r="I3450" s="49"/>
      <c r="L3450" t="e">
        <v>#VALUE!</v>
      </c>
      <c r="M3450">
        <f t="shared" si="53"/>
        <v>0</v>
      </c>
    </row>
    <row r="3451" spans="1:13" ht="12.75" customHeight="1" x14ac:dyDescent="0.25">
      <c r="A3451" s="47" t="s">
        <v>9107</v>
      </c>
      <c r="B3451" s="85" t="s">
        <v>9108</v>
      </c>
      <c r="C3451" s="86"/>
      <c r="D3451" s="86"/>
      <c r="L3451">
        <v>131</v>
      </c>
      <c r="M3451">
        <f t="shared" si="53"/>
        <v>0</v>
      </c>
    </row>
    <row r="3452" spans="1:13" ht="12.75" customHeight="1" x14ac:dyDescent="0.25">
      <c r="A3452" s="48" t="s">
        <v>9109</v>
      </c>
      <c r="B3452" s="48" t="s">
        <v>9110</v>
      </c>
      <c r="C3452" s="49"/>
      <c r="D3452" s="49"/>
      <c r="E3452" s="49"/>
      <c r="F3452" s="49"/>
      <c r="G3452" s="49" t="s">
        <v>989</v>
      </c>
      <c r="H3452" s="49"/>
      <c r="I3452" s="49"/>
      <c r="J3452" s="49" t="s">
        <v>984</v>
      </c>
      <c r="L3452" t="e">
        <v>#VALUE!</v>
      </c>
      <c r="M3452">
        <f t="shared" si="53"/>
        <v>0</v>
      </c>
    </row>
    <row r="3453" spans="1:13" ht="12.75" customHeight="1" x14ac:dyDescent="0.25">
      <c r="A3453" s="48" t="s">
        <v>9111</v>
      </c>
      <c r="B3453" s="48" t="s">
        <v>9112</v>
      </c>
      <c r="C3453" s="49"/>
      <c r="D3453" s="49"/>
      <c r="E3453" s="49"/>
      <c r="F3453" s="49"/>
      <c r="G3453" s="49" t="s">
        <v>989</v>
      </c>
      <c r="H3453" s="49"/>
      <c r="I3453" s="49"/>
      <c r="J3453" s="49" t="s">
        <v>984</v>
      </c>
      <c r="L3453" t="e">
        <v>#VALUE!</v>
      </c>
      <c r="M3453">
        <f t="shared" si="53"/>
        <v>0</v>
      </c>
    </row>
    <row r="3454" spans="1:13" ht="12.75" customHeight="1" x14ac:dyDescent="0.25">
      <c r="A3454" s="48" t="s">
        <v>9113</v>
      </c>
      <c r="B3454" s="48" t="s">
        <v>9114</v>
      </c>
      <c r="C3454" s="49"/>
      <c r="D3454" s="49"/>
      <c r="E3454" s="49"/>
      <c r="F3454" s="49"/>
      <c r="G3454" s="49" t="s">
        <v>989</v>
      </c>
      <c r="H3454" s="49"/>
      <c r="I3454" s="49"/>
      <c r="J3454" s="49" t="s">
        <v>984</v>
      </c>
      <c r="L3454" t="e">
        <v>#VALUE!</v>
      </c>
      <c r="M3454">
        <f t="shared" si="53"/>
        <v>0</v>
      </c>
    </row>
    <row r="3455" spans="1:13" ht="12.75" customHeight="1" x14ac:dyDescent="0.25">
      <c r="A3455" s="48" t="s">
        <v>9115</v>
      </c>
      <c r="B3455" s="48" t="s">
        <v>9116</v>
      </c>
      <c r="C3455" s="49"/>
      <c r="D3455" s="49"/>
      <c r="E3455" s="49"/>
      <c r="F3455" s="49"/>
      <c r="G3455" s="49" t="s">
        <v>989</v>
      </c>
      <c r="H3455" s="49"/>
      <c r="I3455" s="49"/>
      <c r="J3455" s="49" t="s">
        <v>984</v>
      </c>
      <c r="L3455" t="e">
        <v>#VALUE!</v>
      </c>
      <c r="M3455">
        <f t="shared" si="53"/>
        <v>0</v>
      </c>
    </row>
    <row r="3456" spans="1:13" ht="12.75" customHeight="1" x14ac:dyDescent="0.25">
      <c r="A3456" s="48" t="s">
        <v>9117</v>
      </c>
      <c r="B3456" s="48" t="s">
        <v>9118</v>
      </c>
      <c r="C3456" s="49"/>
      <c r="D3456" s="49"/>
      <c r="E3456" s="49"/>
      <c r="F3456" s="49"/>
      <c r="G3456" s="49" t="s">
        <v>989</v>
      </c>
      <c r="H3456" s="49"/>
      <c r="I3456" s="49"/>
      <c r="J3456" s="49" t="s">
        <v>984</v>
      </c>
      <c r="L3456" t="e">
        <v>#VALUE!</v>
      </c>
      <c r="M3456">
        <f t="shared" si="53"/>
        <v>0</v>
      </c>
    </row>
    <row r="3457" spans="1:13" ht="12.75" customHeight="1" x14ac:dyDescent="0.25">
      <c r="A3457" s="48" t="s">
        <v>9119</v>
      </c>
      <c r="B3457" s="48" t="s">
        <v>9120</v>
      </c>
      <c r="C3457" s="49"/>
      <c r="D3457" s="49"/>
      <c r="E3457" s="49"/>
      <c r="F3457" s="49"/>
      <c r="G3457" s="49" t="s">
        <v>989</v>
      </c>
      <c r="H3457" s="49"/>
      <c r="I3457" s="49"/>
      <c r="J3457" s="49" t="s">
        <v>984</v>
      </c>
      <c r="L3457" t="e">
        <v>#VALUE!</v>
      </c>
      <c r="M3457">
        <f t="shared" si="53"/>
        <v>0</v>
      </c>
    </row>
    <row r="3458" spans="1:13" ht="12.75" customHeight="1" x14ac:dyDescent="0.25">
      <c r="A3458" s="48" t="s">
        <v>9121</v>
      </c>
      <c r="B3458" s="48" t="s">
        <v>9120</v>
      </c>
      <c r="C3458" s="49"/>
      <c r="D3458" s="49"/>
      <c r="E3458" s="49"/>
      <c r="F3458" s="49"/>
      <c r="G3458" s="49" t="s">
        <v>989</v>
      </c>
      <c r="H3458" s="49"/>
      <c r="I3458" s="49"/>
      <c r="J3458" s="49" t="s">
        <v>984</v>
      </c>
      <c r="L3458" t="e">
        <v>#VALUE!</v>
      </c>
      <c r="M3458">
        <f t="shared" si="53"/>
        <v>0</v>
      </c>
    </row>
    <row r="3459" spans="1:13" ht="12.75" customHeight="1" x14ac:dyDescent="0.25">
      <c r="A3459" s="48" t="s">
        <v>9122</v>
      </c>
      <c r="B3459" s="48" t="s">
        <v>9123</v>
      </c>
      <c r="C3459" s="49"/>
      <c r="D3459" s="49"/>
      <c r="E3459" s="49"/>
      <c r="F3459" s="49"/>
      <c r="G3459" s="49" t="s">
        <v>989</v>
      </c>
      <c r="H3459" s="49"/>
      <c r="I3459" s="49"/>
      <c r="J3459" s="49" t="s">
        <v>984</v>
      </c>
      <c r="L3459" t="e">
        <v>#VALUE!</v>
      </c>
      <c r="M3459">
        <f t="shared" si="53"/>
        <v>0</v>
      </c>
    </row>
    <row r="3460" spans="1:13" ht="12.75" customHeight="1" x14ac:dyDescent="0.25">
      <c r="A3460" s="48" t="s">
        <v>9124</v>
      </c>
      <c r="B3460" s="48" t="s">
        <v>9125</v>
      </c>
      <c r="C3460" s="49"/>
      <c r="D3460" s="49"/>
      <c r="E3460" s="49"/>
      <c r="F3460" s="49"/>
      <c r="G3460" s="49" t="s">
        <v>989</v>
      </c>
      <c r="H3460" s="49"/>
      <c r="I3460" s="49"/>
      <c r="J3460" s="49" t="s">
        <v>984</v>
      </c>
      <c r="L3460" t="e">
        <v>#VALUE!</v>
      </c>
      <c r="M3460">
        <f t="shared" si="53"/>
        <v>0</v>
      </c>
    </row>
    <row r="3461" spans="1:13" ht="12.75" customHeight="1" x14ac:dyDescent="0.25">
      <c r="A3461" s="48" t="s">
        <v>9126</v>
      </c>
      <c r="B3461" s="48" t="s">
        <v>9127</v>
      </c>
      <c r="C3461" s="49"/>
      <c r="D3461" s="49"/>
      <c r="E3461" s="49"/>
      <c r="F3461" s="49"/>
      <c r="G3461" s="49" t="s">
        <v>989</v>
      </c>
      <c r="H3461" s="49"/>
      <c r="I3461" s="49"/>
      <c r="J3461" s="49" t="s">
        <v>984</v>
      </c>
      <c r="L3461" t="e">
        <v>#VALUE!</v>
      </c>
      <c r="M3461">
        <f t="shared" ref="M3461:M3524" si="54">+E3461</f>
        <v>0</v>
      </c>
    </row>
    <row r="3462" spans="1:13" ht="12.75" customHeight="1" x14ac:dyDescent="0.25">
      <c r="A3462" s="48" t="s">
        <v>9128</v>
      </c>
      <c r="B3462" s="48" t="s">
        <v>9127</v>
      </c>
      <c r="C3462" s="49"/>
      <c r="D3462" s="49"/>
      <c r="E3462" s="49"/>
      <c r="F3462" s="49"/>
      <c r="G3462" s="49" t="s">
        <v>989</v>
      </c>
      <c r="H3462" s="49"/>
      <c r="I3462" s="49"/>
      <c r="J3462" s="49" t="s">
        <v>984</v>
      </c>
      <c r="L3462" t="e">
        <v>#VALUE!</v>
      </c>
      <c r="M3462">
        <f t="shared" si="54"/>
        <v>0</v>
      </c>
    </row>
    <row r="3463" spans="1:13" ht="12.75" customHeight="1" x14ac:dyDescent="0.25">
      <c r="A3463" s="47" t="s">
        <v>9107</v>
      </c>
      <c r="B3463" s="85" t="s">
        <v>9108</v>
      </c>
      <c r="C3463" s="86"/>
      <c r="D3463" s="86"/>
      <c r="L3463">
        <v>131</v>
      </c>
      <c r="M3463">
        <f t="shared" si="54"/>
        <v>0</v>
      </c>
    </row>
    <row r="3464" spans="1:13" ht="12.75" customHeight="1" x14ac:dyDescent="0.25">
      <c r="A3464" s="48" t="s">
        <v>9129</v>
      </c>
      <c r="B3464" s="48" t="s">
        <v>9130</v>
      </c>
      <c r="C3464" s="49"/>
      <c r="D3464" s="49"/>
      <c r="E3464" s="49"/>
      <c r="F3464" s="49"/>
      <c r="G3464" s="49" t="s">
        <v>989</v>
      </c>
      <c r="H3464" s="49"/>
      <c r="I3464" s="49"/>
      <c r="J3464" s="49" t="s">
        <v>984</v>
      </c>
      <c r="L3464" t="e">
        <v>#VALUE!</v>
      </c>
      <c r="M3464">
        <f t="shared" si="54"/>
        <v>0</v>
      </c>
    </row>
    <row r="3465" spans="1:13" ht="12.75" customHeight="1" x14ac:dyDescent="0.25">
      <c r="A3465" s="48" t="s">
        <v>9131</v>
      </c>
      <c r="B3465" s="48" t="s">
        <v>9130</v>
      </c>
      <c r="C3465" s="49"/>
      <c r="D3465" s="49"/>
      <c r="E3465" s="49"/>
      <c r="F3465" s="49"/>
      <c r="G3465" s="49" t="s">
        <v>989</v>
      </c>
      <c r="H3465" s="49"/>
      <c r="I3465" s="49"/>
      <c r="J3465" s="49" t="s">
        <v>984</v>
      </c>
      <c r="L3465" t="e">
        <v>#VALUE!</v>
      </c>
      <c r="M3465">
        <f t="shared" si="54"/>
        <v>0</v>
      </c>
    </row>
    <row r="3466" spans="1:13" ht="12.75" customHeight="1" x14ac:dyDescent="0.25">
      <c r="C3466" s="49"/>
      <c r="D3466" s="49"/>
      <c r="F3466" s="49"/>
      <c r="I3466" s="49"/>
      <c r="L3466" t="e">
        <v>#VALUE!</v>
      </c>
      <c r="M3466">
        <f t="shared" si="54"/>
        <v>0</v>
      </c>
    </row>
    <row r="3467" spans="1:13" ht="12.75" customHeight="1" x14ac:dyDescent="0.25">
      <c r="A3467" s="47" t="s">
        <v>9132</v>
      </c>
      <c r="B3467" s="85" t="s">
        <v>9133</v>
      </c>
      <c r="C3467" s="86"/>
      <c r="D3467" s="86"/>
      <c r="L3467">
        <v>132</v>
      </c>
      <c r="M3467">
        <f t="shared" si="54"/>
        <v>0</v>
      </c>
    </row>
    <row r="3468" spans="1:13" ht="12.75" customHeight="1" x14ac:dyDescent="0.25">
      <c r="A3468" s="48" t="s">
        <v>9134</v>
      </c>
      <c r="B3468" s="48" t="s">
        <v>8383</v>
      </c>
      <c r="C3468" s="49"/>
      <c r="D3468" s="49"/>
      <c r="E3468" s="49"/>
      <c r="F3468" s="49"/>
      <c r="G3468" s="49" t="s">
        <v>989</v>
      </c>
      <c r="H3468" s="49"/>
      <c r="I3468" s="49"/>
      <c r="J3468" s="49" t="s">
        <v>984</v>
      </c>
      <c r="L3468" t="e">
        <v>#VALUE!</v>
      </c>
      <c r="M3468">
        <f t="shared" si="54"/>
        <v>0</v>
      </c>
    </row>
    <row r="3469" spans="1:13" ht="12.75" customHeight="1" x14ac:dyDescent="0.25">
      <c r="C3469" s="49"/>
      <c r="D3469" s="49"/>
      <c r="F3469" s="49"/>
      <c r="I3469" s="49"/>
      <c r="L3469" t="e">
        <v>#VALUE!</v>
      </c>
      <c r="M3469">
        <f t="shared" si="54"/>
        <v>0</v>
      </c>
    </row>
    <row r="3470" spans="1:13" ht="12.75" customHeight="1" x14ac:dyDescent="0.25">
      <c r="A3470" s="47" t="s">
        <v>9135</v>
      </c>
      <c r="B3470" s="85" t="s">
        <v>9136</v>
      </c>
      <c r="C3470" s="86"/>
      <c r="D3470" s="86"/>
      <c r="L3470">
        <v>133</v>
      </c>
      <c r="M3470">
        <f t="shared" si="54"/>
        <v>0</v>
      </c>
    </row>
    <row r="3471" spans="1:13" ht="12.75" customHeight="1" x14ac:dyDescent="0.25">
      <c r="A3471" s="48" t="s">
        <v>9137</v>
      </c>
      <c r="B3471" s="48" t="s">
        <v>9138</v>
      </c>
      <c r="C3471" s="49"/>
      <c r="D3471" s="49"/>
      <c r="E3471" s="49"/>
      <c r="F3471" s="49"/>
      <c r="G3471" s="49" t="s">
        <v>989</v>
      </c>
      <c r="H3471" s="49"/>
      <c r="I3471" s="49"/>
      <c r="J3471" s="49" t="s">
        <v>984</v>
      </c>
      <c r="L3471" t="e">
        <v>#VALUE!</v>
      </c>
      <c r="M3471">
        <f t="shared" si="54"/>
        <v>0</v>
      </c>
    </row>
    <row r="3472" spans="1:13" ht="12.75" customHeight="1" x14ac:dyDescent="0.25">
      <c r="A3472" s="48" t="s">
        <v>9139</v>
      </c>
      <c r="B3472" s="48" t="s">
        <v>9140</v>
      </c>
      <c r="C3472" s="49"/>
      <c r="D3472" s="49"/>
      <c r="E3472" s="49"/>
      <c r="F3472" s="49"/>
      <c r="G3472" s="49" t="s">
        <v>989</v>
      </c>
      <c r="H3472" s="49"/>
      <c r="I3472" s="49"/>
      <c r="J3472" s="49" t="s">
        <v>984</v>
      </c>
      <c r="L3472" t="e">
        <v>#VALUE!</v>
      </c>
      <c r="M3472">
        <f t="shared" si="54"/>
        <v>0</v>
      </c>
    </row>
    <row r="3473" spans="1:13" ht="12.75" customHeight="1" x14ac:dyDescent="0.25">
      <c r="A3473" s="48" t="s">
        <v>9141</v>
      </c>
      <c r="B3473" s="48" t="s">
        <v>9142</v>
      </c>
      <c r="C3473" s="49"/>
      <c r="D3473" s="49"/>
      <c r="E3473" s="49"/>
      <c r="F3473" s="49"/>
      <c r="G3473" s="49" t="s">
        <v>989</v>
      </c>
      <c r="H3473" s="49"/>
      <c r="I3473" s="49"/>
      <c r="J3473" s="49" t="s">
        <v>984</v>
      </c>
      <c r="L3473" t="e">
        <v>#VALUE!</v>
      </c>
      <c r="M3473">
        <f t="shared" si="54"/>
        <v>0</v>
      </c>
    </row>
    <row r="3474" spans="1:13" ht="12.75" customHeight="1" x14ac:dyDescent="0.25">
      <c r="A3474" s="48" t="s">
        <v>9143</v>
      </c>
      <c r="B3474" s="48" t="s">
        <v>9144</v>
      </c>
      <c r="C3474" s="49"/>
      <c r="D3474" s="49"/>
      <c r="E3474" s="49"/>
      <c r="F3474" s="49"/>
      <c r="G3474" s="49" t="s">
        <v>989</v>
      </c>
      <c r="H3474" s="49"/>
      <c r="I3474" s="49"/>
      <c r="J3474" s="49" t="s">
        <v>984</v>
      </c>
      <c r="L3474" t="e">
        <v>#VALUE!</v>
      </c>
      <c r="M3474">
        <f t="shared" si="54"/>
        <v>0</v>
      </c>
    </row>
    <row r="3475" spans="1:13" ht="12.75" customHeight="1" x14ac:dyDescent="0.25">
      <c r="A3475" s="48" t="s">
        <v>9145</v>
      </c>
      <c r="B3475" s="48" t="s">
        <v>9144</v>
      </c>
      <c r="C3475" s="49"/>
      <c r="D3475" s="49"/>
      <c r="E3475" s="49"/>
      <c r="F3475" s="49"/>
      <c r="G3475" s="49" t="s">
        <v>989</v>
      </c>
      <c r="H3475" s="49"/>
      <c r="I3475" s="49"/>
      <c r="J3475" s="49" t="s">
        <v>984</v>
      </c>
      <c r="L3475" t="e">
        <v>#VALUE!</v>
      </c>
      <c r="M3475">
        <f t="shared" si="54"/>
        <v>0</v>
      </c>
    </row>
    <row r="3476" spans="1:13" ht="12.75" customHeight="1" x14ac:dyDescent="0.25">
      <c r="A3476" s="48" t="s">
        <v>9146</v>
      </c>
      <c r="B3476" s="48" t="s">
        <v>9147</v>
      </c>
      <c r="C3476" s="49"/>
      <c r="D3476" s="49"/>
      <c r="E3476" s="49"/>
      <c r="F3476" s="49"/>
      <c r="G3476" s="49" t="s">
        <v>989</v>
      </c>
      <c r="H3476" s="49"/>
      <c r="I3476" s="49"/>
      <c r="J3476" s="49" t="s">
        <v>984</v>
      </c>
      <c r="L3476" t="e">
        <v>#VALUE!</v>
      </c>
      <c r="M3476">
        <f t="shared" si="54"/>
        <v>0</v>
      </c>
    </row>
    <row r="3477" spans="1:13" ht="12.75" customHeight="1" x14ac:dyDescent="0.25">
      <c r="A3477" s="48" t="s">
        <v>9148</v>
      </c>
      <c r="B3477" s="48" t="s">
        <v>9149</v>
      </c>
      <c r="C3477" s="49"/>
      <c r="D3477" s="49"/>
      <c r="E3477" s="49"/>
      <c r="F3477" s="49"/>
      <c r="G3477" s="49" t="s">
        <v>989</v>
      </c>
      <c r="H3477" s="49"/>
      <c r="I3477" s="49"/>
      <c r="J3477" s="49" t="s">
        <v>984</v>
      </c>
      <c r="L3477" t="e">
        <v>#VALUE!</v>
      </c>
      <c r="M3477">
        <f t="shared" si="54"/>
        <v>0</v>
      </c>
    </row>
    <row r="3478" spans="1:13" ht="12.75" customHeight="1" x14ac:dyDescent="0.25">
      <c r="A3478" s="48" t="s">
        <v>9150</v>
      </c>
      <c r="B3478" s="48" t="s">
        <v>9151</v>
      </c>
      <c r="C3478" s="49"/>
      <c r="D3478" s="49"/>
      <c r="E3478" s="49"/>
      <c r="F3478" s="49"/>
      <c r="G3478" s="49" t="s">
        <v>989</v>
      </c>
      <c r="H3478" s="49"/>
      <c r="I3478" s="49"/>
      <c r="J3478" s="49" t="s">
        <v>984</v>
      </c>
      <c r="L3478" t="e">
        <v>#VALUE!</v>
      </c>
      <c r="M3478">
        <f t="shared" si="54"/>
        <v>0</v>
      </c>
    </row>
    <row r="3479" spans="1:13" ht="12.75" customHeight="1" x14ac:dyDescent="0.25">
      <c r="A3479" s="48" t="s">
        <v>9152</v>
      </c>
      <c r="B3479" s="48" t="s">
        <v>9151</v>
      </c>
      <c r="C3479" s="49"/>
      <c r="D3479" s="49"/>
      <c r="E3479" s="49"/>
      <c r="F3479" s="49"/>
      <c r="G3479" s="49" t="s">
        <v>989</v>
      </c>
      <c r="H3479" s="49"/>
      <c r="I3479" s="49"/>
      <c r="J3479" s="49" t="s">
        <v>984</v>
      </c>
      <c r="L3479" t="e">
        <v>#VALUE!</v>
      </c>
      <c r="M3479">
        <f t="shared" si="54"/>
        <v>0</v>
      </c>
    </row>
    <row r="3480" spans="1:13" ht="12.75" customHeight="1" x14ac:dyDescent="0.25">
      <c r="A3480" s="48" t="s">
        <v>9153</v>
      </c>
      <c r="B3480" s="48" t="s">
        <v>9151</v>
      </c>
      <c r="C3480" s="49"/>
      <c r="D3480" s="49"/>
      <c r="E3480" s="49"/>
      <c r="F3480" s="49"/>
      <c r="G3480" s="49" t="s">
        <v>989</v>
      </c>
      <c r="H3480" s="49"/>
      <c r="I3480" s="49"/>
      <c r="J3480" s="49" t="s">
        <v>984</v>
      </c>
      <c r="L3480" t="e">
        <v>#VALUE!</v>
      </c>
      <c r="M3480">
        <f t="shared" si="54"/>
        <v>0</v>
      </c>
    </row>
    <row r="3481" spans="1:13" ht="12.75" customHeight="1" x14ac:dyDescent="0.25">
      <c r="A3481" s="48" t="s">
        <v>9154</v>
      </c>
      <c r="B3481" s="48" t="s">
        <v>9155</v>
      </c>
      <c r="C3481" s="49"/>
      <c r="D3481" s="49"/>
      <c r="E3481" s="49"/>
      <c r="F3481" s="49"/>
      <c r="G3481" s="49" t="s">
        <v>989</v>
      </c>
      <c r="H3481" s="49"/>
      <c r="I3481" s="49"/>
      <c r="J3481" s="49" t="s">
        <v>984</v>
      </c>
      <c r="L3481" t="e">
        <v>#VALUE!</v>
      </c>
      <c r="M3481">
        <f t="shared" si="54"/>
        <v>0</v>
      </c>
    </row>
    <row r="3482" spans="1:13" ht="12.75" customHeight="1" x14ac:dyDescent="0.25">
      <c r="A3482" s="48" t="s">
        <v>9156</v>
      </c>
      <c r="B3482" s="48" t="s">
        <v>9157</v>
      </c>
      <c r="C3482" s="49"/>
      <c r="D3482" s="49"/>
      <c r="E3482" s="49"/>
      <c r="F3482" s="49"/>
      <c r="G3482" s="49" t="s">
        <v>989</v>
      </c>
      <c r="H3482" s="49"/>
      <c r="I3482" s="49"/>
      <c r="J3482" s="49" t="s">
        <v>984</v>
      </c>
      <c r="L3482" t="e">
        <v>#VALUE!</v>
      </c>
      <c r="M3482">
        <f t="shared" si="54"/>
        <v>0</v>
      </c>
    </row>
    <row r="3483" spans="1:13" ht="12.75" customHeight="1" x14ac:dyDescent="0.25">
      <c r="A3483" s="48" t="s">
        <v>9158</v>
      </c>
      <c r="B3483" s="48" t="s">
        <v>9157</v>
      </c>
      <c r="C3483" s="49"/>
      <c r="D3483" s="49"/>
      <c r="E3483" s="49"/>
      <c r="F3483" s="49"/>
      <c r="G3483" s="49" t="s">
        <v>989</v>
      </c>
      <c r="H3483" s="49"/>
      <c r="I3483" s="49"/>
      <c r="J3483" s="49" t="s">
        <v>984</v>
      </c>
      <c r="L3483" t="e">
        <v>#VALUE!</v>
      </c>
      <c r="M3483">
        <f t="shared" si="54"/>
        <v>0</v>
      </c>
    </row>
    <row r="3484" spans="1:13" ht="12.75" customHeight="1" x14ac:dyDescent="0.25">
      <c r="A3484" s="48" t="s">
        <v>9159</v>
      </c>
      <c r="B3484" s="48" t="s">
        <v>9157</v>
      </c>
      <c r="C3484" s="49"/>
      <c r="D3484" s="49"/>
      <c r="E3484" s="49"/>
      <c r="F3484" s="49"/>
      <c r="G3484" s="49" t="s">
        <v>989</v>
      </c>
      <c r="H3484" s="49"/>
      <c r="I3484" s="49"/>
      <c r="J3484" s="49" t="s">
        <v>984</v>
      </c>
      <c r="L3484" t="e">
        <v>#VALUE!</v>
      </c>
      <c r="M3484">
        <f t="shared" si="54"/>
        <v>0</v>
      </c>
    </row>
    <row r="3485" spans="1:13" ht="12.75" customHeight="1" x14ac:dyDescent="0.25">
      <c r="C3485" s="49"/>
      <c r="D3485" s="49"/>
      <c r="F3485" s="49"/>
      <c r="I3485" s="49"/>
      <c r="L3485" t="e">
        <v>#VALUE!</v>
      </c>
      <c r="M3485">
        <f t="shared" si="54"/>
        <v>0</v>
      </c>
    </row>
    <row r="3486" spans="1:13" ht="12.75" customHeight="1" x14ac:dyDescent="0.25">
      <c r="A3486" s="47" t="s">
        <v>9160</v>
      </c>
      <c r="B3486" s="85" t="s">
        <v>9161</v>
      </c>
      <c r="C3486" s="86"/>
      <c r="D3486" s="86"/>
      <c r="L3486">
        <v>138</v>
      </c>
      <c r="M3486">
        <f t="shared" si="54"/>
        <v>0</v>
      </c>
    </row>
    <row r="3487" spans="1:13" ht="12.75" customHeight="1" x14ac:dyDescent="0.25">
      <c r="A3487" s="48" t="s">
        <v>9162</v>
      </c>
      <c r="B3487" s="48" t="s">
        <v>9163</v>
      </c>
      <c r="C3487" s="49"/>
      <c r="D3487" s="49"/>
      <c r="E3487" s="49"/>
      <c r="F3487" s="49"/>
      <c r="G3487" s="49" t="s">
        <v>989</v>
      </c>
      <c r="H3487" s="49"/>
      <c r="I3487" s="49"/>
      <c r="J3487" s="49" t="s">
        <v>984</v>
      </c>
      <c r="L3487" t="e">
        <v>#VALUE!</v>
      </c>
      <c r="M3487">
        <f t="shared" si="54"/>
        <v>0</v>
      </c>
    </row>
    <row r="3488" spans="1:13" ht="12.75" customHeight="1" x14ac:dyDescent="0.25">
      <c r="A3488" s="48" t="s">
        <v>9164</v>
      </c>
      <c r="B3488" s="48" t="s">
        <v>9165</v>
      </c>
      <c r="C3488" s="49"/>
      <c r="D3488" s="49"/>
      <c r="E3488" s="49"/>
      <c r="F3488" s="49"/>
      <c r="G3488" s="49" t="s">
        <v>989</v>
      </c>
      <c r="H3488" s="49"/>
      <c r="I3488" s="49"/>
      <c r="J3488" s="49" t="s">
        <v>984</v>
      </c>
      <c r="L3488" t="e">
        <v>#VALUE!</v>
      </c>
      <c r="M3488">
        <f t="shared" si="54"/>
        <v>0</v>
      </c>
    </row>
    <row r="3489" spans="1:13" ht="12.75" customHeight="1" x14ac:dyDescent="0.25">
      <c r="A3489" s="48" t="s">
        <v>9166</v>
      </c>
      <c r="B3489" s="48" t="s">
        <v>9167</v>
      </c>
      <c r="C3489" s="49"/>
      <c r="D3489" s="49"/>
      <c r="E3489" s="49"/>
      <c r="F3489" s="49"/>
      <c r="G3489" s="49" t="s">
        <v>989</v>
      </c>
      <c r="H3489" s="49"/>
      <c r="I3489" s="49"/>
      <c r="J3489" s="49" t="s">
        <v>984</v>
      </c>
      <c r="L3489" t="e">
        <v>#VALUE!</v>
      </c>
      <c r="M3489">
        <f t="shared" si="54"/>
        <v>0</v>
      </c>
    </row>
    <row r="3490" spans="1:13" ht="12.75" customHeight="1" x14ac:dyDescent="0.25">
      <c r="A3490" s="48" t="s">
        <v>9168</v>
      </c>
      <c r="B3490" s="48" t="s">
        <v>9169</v>
      </c>
      <c r="C3490" s="49"/>
      <c r="D3490" s="49"/>
      <c r="E3490" s="49"/>
      <c r="F3490" s="49"/>
      <c r="G3490" s="49" t="s">
        <v>989</v>
      </c>
      <c r="H3490" s="49"/>
      <c r="I3490" s="49"/>
      <c r="J3490" s="49" t="s">
        <v>984</v>
      </c>
      <c r="L3490" t="e">
        <v>#VALUE!</v>
      </c>
      <c r="M3490">
        <f t="shared" si="54"/>
        <v>0</v>
      </c>
    </row>
    <row r="3491" spans="1:13" ht="12.75" customHeight="1" x14ac:dyDescent="0.25">
      <c r="A3491" s="48" t="s">
        <v>9170</v>
      </c>
      <c r="B3491" s="48" t="s">
        <v>9171</v>
      </c>
      <c r="C3491" s="49"/>
      <c r="D3491" s="49"/>
      <c r="E3491" s="49"/>
      <c r="F3491" s="49"/>
      <c r="G3491" s="49" t="s">
        <v>989</v>
      </c>
      <c r="H3491" s="49"/>
      <c r="I3491" s="49"/>
      <c r="J3491" s="49" t="s">
        <v>984</v>
      </c>
      <c r="L3491" t="e">
        <v>#VALUE!</v>
      </c>
      <c r="M3491">
        <f t="shared" si="54"/>
        <v>0</v>
      </c>
    </row>
    <row r="3492" spans="1:13" ht="12.75" customHeight="1" x14ac:dyDescent="0.25">
      <c r="A3492" s="48" t="s">
        <v>9172</v>
      </c>
      <c r="B3492" s="48" t="s">
        <v>9173</v>
      </c>
      <c r="C3492" s="49"/>
      <c r="D3492" s="49"/>
      <c r="E3492" s="49"/>
      <c r="F3492" s="49"/>
      <c r="G3492" s="49" t="s">
        <v>989</v>
      </c>
      <c r="H3492" s="49"/>
      <c r="I3492" s="49"/>
      <c r="J3492" s="49" t="s">
        <v>984</v>
      </c>
      <c r="L3492" t="e">
        <v>#VALUE!</v>
      </c>
      <c r="M3492">
        <f t="shared" si="54"/>
        <v>0</v>
      </c>
    </row>
    <row r="3493" spans="1:13" ht="12.75" customHeight="1" x14ac:dyDescent="0.25">
      <c r="A3493" s="48" t="s">
        <v>9174</v>
      </c>
      <c r="B3493" s="48" t="s">
        <v>9175</v>
      </c>
      <c r="C3493" s="49"/>
      <c r="D3493" s="49"/>
      <c r="E3493" s="49"/>
      <c r="F3493" s="49"/>
      <c r="G3493" s="49" t="s">
        <v>989</v>
      </c>
      <c r="H3493" s="49"/>
      <c r="I3493" s="49"/>
      <c r="J3493" s="49" t="s">
        <v>984</v>
      </c>
      <c r="L3493" t="e">
        <v>#VALUE!</v>
      </c>
      <c r="M3493">
        <f t="shared" si="54"/>
        <v>0</v>
      </c>
    </row>
    <row r="3494" spans="1:13" ht="12.75" customHeight="1" x14ac:dyDescent="0.25">
      <c r="A3494" s="48" t="s">
        <v>9176</v>
      </c>
      <c r="B3494" s="48" t="s">
        <v>9177</v>
      </c>
      <c r="C3494" s="49"/>
      <c r="D3494" s="49"/>
      <c r="E3494" s="49"/>
      <c r="F3494" s="49"/>
      <c r="G3494" s="49" t="s">
        <v>989</v>
      </c>
      <c r="H3494" s="49"/>
      <c r="I3494" s="49"/>
      <c r="J3494" s="49" t="s">
        <v>984</v>
      </c>
      <c r="L3494" t="e">
        <v>#VALUE!</v>
      </c>
      <c r="M3494">
        <f t="shared" si="54"/>
        <v>0</v>
      </c>
    </row>
    <row r="3495" spans="1:13" ht="12.75" customHeight="1" x14ac:dyDescent="0.25">
      <c r="A3495" s="48" t="s">
        <v>9178</v>
      </c>
      <c r="B3495" s="48" t="s">
        <v>9179</v>
      </c>
      <c r="C3495" s="49"/>
      <c r="D3495" s="49"/>
      <c r="E3495" s="49"/>
      <c r="F3495" s="49"/>
      <c r="G3495" s="49" t="s">
        <v>989</v>
      </c>
      <c r="H3495" s="49"/>
      <c r="I3495" s="49"/>
      <c r="J3495" s="49" t="s">
        <v>984</v>
      </c>
      <c r="L3495" t="e">
        <v>#VALUE!</v>
      </c>
      <c r="M3495">
        <f t="shared" si="54"/>
        <v>0</v>
      </c>
    </row>
    <row r="3496" spans="1:13" ht="12.75" customHeight="1" x14ac:dyDescent="0.25">
      <c r="A3496" s="48" t="s">
        <v>9180</v>
      </c>
      <c r="B3496" s="48" t="s">
        <v>9181</v>
      </c>
      <c r="C3496" s="49"/>
      <c r="D3496" s="49"/>
      <c r="E3496" s="49"/>
      <c r="F3496" s="49"/>
      <c r="G3496" s="49" t="s">
        <v>989</v>
      </c>
      <c r="H3496" s="49"/>
      <c r="I3496" s="49"/>
      <c r="J3496" s="49" t="s">
        <v>984</v>
      </c>
      <c r="L3496" t="e">
        <v>#VALUE!</v>
      </c>
      <c r="M3496">
        <f t="shared" si="54"/>
        <v>0</v>
      </c>
    </row>
    <row r="3497" spans="1:13" ht="12.75" customHeight="1" x14ac:dyDescent="0.25">
      <c r="A3497" s="48" t="s">
        <v>9182</v>
      </c>
      <c r="B3497" s="48" t="s">
        <v>9183</v>
      </c>
      <c r="C3497" s="49"/>
      <c r="D3497" s="49"/>
      <c r="E3497" s="49"/>
      <c r="F3497" s="49"/>
      <c r="G3497" s="49" t="s">
        <v>989</v>
      </c>
      <c r="H3497" s="49"/>
      <c r="I3497" s="49"/>
      <c r="J3497" s="49" t="s">
        <v>984</v>
      </c>
      <c r="L3497" t="e">
        <v>#VALUE!</v>
      </c>
      <c r="M3497">
        <f t="shared" si="54"/>
        <v>0</v>
      </c>
    </row>
    <row r="3498" spans="1:13" ht="12.75" customHeight="1" x14ac:dyDescent="0.25">
      <c r="A3498" s="48" t="s">
        <v>9184</v>
      </c>
      <c r="B3498" s="48" t="s">
        <v>9185</v>
      </c>
      <c r="C3498" s="49"/>
      <c r="D3498" s="49"/>
      <c r="E3498" s="49"/>
      <c r="F3498" s="49"/>
      <c r="G3498" s="49" t="s">
        <v>989</v>
      </c>
      <c r="H3498" s="49"/>
      <c r="I3498" s="49"/>
      <c r="J3498" s="49" t="s">
        <v>984</v>
      </c>
      <c r="L3498" t="e">
        <v>#VALUE!</v>
      </c>
      <c r="M3498">
        <f t="shared" si="54"/>
        <v>0</v>
      </c>
    </row>
    <row r="3499" spans="1:13" ht="12.75" customHeight="1" x14ac:dyDescent="0.25">
      <c r="A3499" s="48" t="s">
        <v>9186</v>
      </c>
      <c r="B3499" s="48" t="s">
        <v>9187</v>
      </c>
      <c r="C3499" s="49"/>
      <c r="D3499" s="49"/>
      <c r="E3499" s="49"/>
      <c r="F3499" s="49"/>
      <c r="G3499" s="49" t="s">
        <v>989</v>
      </c>
      <c r="H3499" s="49"/>
      <c r="I3499" s="49"/>
      <c r="J3499" s="49" t="s">
        <v>984</v>
      </c>
      <c r="L3499" t="e">
        <v>#VALUE!</v>
      </c>
      <c r="M3499">
        <f t="shared" si="54"/>
        <v>0</v>
      </c>
    </row>
    <row r="3500" spans="1:13" ht="12.75" customHeight="1" x14ac:dyDescent="0.25">
      <c r="C3500" s="49"/>
      <c r="D3500" s="49"/>
      <c r="F3500" s="49"/>
      <c r="I3500" s="49"/>
      <c r="L3500" t="e">
        <v>#VALUE!</v>
      </c>
      <c r="M3500">
        <f t="shared" si="54"/>
        <v>0</v>
      </c>
    </row>
    <row r="3501" spans="1:13" ht="12.75" customHeight="1" x14ac:dyDescent="0.25">
      <c r="A3501" s="47" t="s">
        <v>9188</v>
      </c>
      <c r="B3501" s="85" t="s">
        <v>9189</v>
      </c>
      <c r="C3501" s="86"/>
      <c r="D3501" s="86"/>
      <c r="E3501" s="86"/>
      <c r="L3501">
        <v>139</v>
      </c>
      <c r="M3501">
        <f t="shared" si="54"/>
        <v>0</v>
      </c>
    </row>
    <row r="3502" spans="1:13" ht="12.75" customHeight="1" x14ac:dyDescent="0.25">
      <c r="A3502" s="48" t="s">
        <v>9190</v>
      </c>
      <c r="B3502" s="48" t="s">
        <v>9191</v>
      </c>
      <c r="C3502" s="49"/>
      <c r="D3502" s="49"/>
      <c r="E3502" s="49"/>
      <c r="F3502" s="49"/>
      <c r="G3502" s="49" t="s">
        <v>989</v>
      </c>
      <c r="H3502" s="49"/>
      <c r="I3502" s="49"/>
      <c r="J3502" s="49" t="s">
        <v>984</v>
      </c>
      <c r="L3502" t="e">
        <v>#VALUE!</v>
      </c>
      <c r="M3502">
        <f t="shared" si="54"/>
        <v>0</v>
      </c>
    </row>
    <row r="3503" spans="1:13" ht="12.75" customHeight="1" x14ac:dyDescent="0.25">
      <c r="A3503" s="48" t="s">
        <v>9192</v>
      </c>
      <c r="B3503" s="48" t="s">
        <v>9193</v>
      </c>
      <c r="C3503" s="49"/>
      <c r="D3503" s="49"/>
      <c r="E3503" s="49"/>
      <c r="F3503" s="49"/>
      <c r="G3503" s="49" t="s">
        <v>989</v>
      </c>
      <c r="H3503" s="49"/>
      <c r="I3503" s="49"/>
      <c r="J3503" s="49" t="s">
        <v>984</v>
      </c>
      <c r="L3503" t="e">
        <v>#VALUE!</v>
      </c>
      <c r="M3503">
        <f t="shared" si="54"/>
        <v>0</v>
      </c>
    </row>
    <row r="3504" spans="1:13" ht="12.75" customHeight="1" x14ac:dyDescent="0.25">
      <c r="A3504" s="48" t="s">
        <v>9194</v>
      </c>
      <c r="B3504" s="48" t="s">
        <v>9195</v>
      </c>
      <c r="C3504" s="49"/>
      <c r="D3504" s="49"/>
      <c r="E3504" s="49"/>
      <c r="F3504" s="49"/>
      <c r="G3504" s="49" t="s">
        <v>989</v>
      </c>
      <c r="H3504" s="49"/>
      <c r="I3504" s="49"/>
      <c r="J3504" s="49" t="s">
        <v>984</v>
      </c>
      <c r="L3504" t="e">
        <v>#VALUE!</v>
      </c>
      <c r="M3504">
        <f t="shared" si="54"/>
        <v>0</v>
      </c>
    </row>
    <row r="3505" spans="1:13" ht="12.75" customHeight="1" x14ac:dyDescent="0.25">
      <c r="A3505" s="48" t="s">
        <v>9196</v>
      </c>
      <c r="B3505" s="48" t="s">
        <v>9197</v>
      </c>
      <c r="C3505" s="49"/>
      <c r="D3505" s="49"/>
      <c r="E3505" s="49"/>
      <c r="F3505" s="49"/>
      <c r="G3505" s="49" t="s">
        <v>989</v>
      </c>
      <c r="H3505" s="49"/>
      <c r="I3505" s="49"/>
      <c r="J3505" s="49" t="s">
        <v>984</v>
      </c>
      <c r="L3505" t="e">
        <v>#VALUE!</v>
      </c>
      <c r="M3505">
        <f t="shared" si="54"/>
        <v>0</v>
      </c>
    </row>
    <row r="3506" spans="1:13" ht="12.75" customHeight="1" x14ac:dyDescent="0.25">
      <c r="A3506" s="48" t="s">
        <v>9198</v>
      </c>
      <c r="B3506" s="48" t="s">
        <v>9199</v>
      </c>
      <c r="C3506" s="49"/>
      <c r="D3506" s="49"/>
      <c r="E3506" s="49"/>
      <c r="F3506" s="49"/>
      <c r="G3506" s="49" t="s">
        <v>989</v>
      </c>
      <c r="H3506" s="49"/>
      <c r="I3506" s="49"/>
      <c r="J3506" s="49" t="s">
        <v>984</v>
      </c>
      <c r="L3506" t="e">
        <v>#VALUE!</v>
      </c>
      <c r="M3506">
        <f t="shared" si="54"/>
        <v>0</v>
      </c>
    </row>
    <row r="3507" spans="1:13" ht="12.75" customHeight="1" x14ac:dyDescent="0.25">
      <c r="A3507" s="48" t="s">
        <v>9200</v>
      </c>
      <c r="B3507" s="48" t="s">
        <v>9201</v>
      </c>
      <c r="C3507" s="49"/>
      <c r="D3507" s="49"/>
      <c r="E3507" s="49"/>
      <c r="F3507" s="49"/>
      <c r="G3507" s="49" t="s">
        <v>989</v>
      </c>
      <c r="H3507" s="49"/>
      <c r="I3507" s="49"/>
      <c r="J3507" s="49" t="s">
        <v>984</v>
      </c>
      <c r="L3507" t="e">
        <v>#VALUE!</v>
      </c>
      <c r="M3507">
        <f t="shared" si="54"/>
        <v>0</v>
      </c>
    </row>
    <row r="3508" spans="1:13" ht="12.75" customHeight="1" x14ac:dyDescent="0.25">
      <c r="A3508" s="48" t="s">
        <v>9202</v>
      </c>
      <c r="B3508" s="48" t="s">
        <v>9203</v>
      </c>
      <c r="C3508" s="49"/>
      <c r="D3508" s="49"/>
      <c r="E3508" s="49"/>
      <c r="F3508" s="49"/>
      <c r="G3508" s="49" t="s">
        <v>989</v>
      </c>
      <c r="H3508" s="49"/>
      <c r="I3508" s="49"/>
      <c r="J3508" s="49" t="s">
        <v>984</v>
      </c>
      <c r="L3508" t="e">
        <v>#VALUE!</v>
      </c>
      <c r="M3508">
        <f t="shared" si="54"/>
        <v>0</v>
      </c>
    </row>
    <row r="3509" spans="1:13" ht="12.75" customHeight="1" x14ac:dyDescent="0.25">
      <c r="A3509" s="48" t="s">
        <v>9204</v>
      </c>
      <c r="B3509" s="48" t="s">
        <v>9205</v>
      </c>
      <c r="C3509" s="49"/>
      <c r="D3509" s="49"/>
      <c r="E3509" s="49"/>
      <c r="F3509" s="49"/>
      <c r="G3509" s="49" t="s">
        <v>989</v>
      </c>
      <c r="H3509" s="49"/>
      <c r="I3509" s="49"/>
      <c r="J3509" s="49" t="s">
        <v>984</v>
      </c>
      <c r="L3509" t="e">
        <v>#VALUE!</v>
      </c>
      <c r="M3509">
        <f t="shared" si="54"/>
        <v>0</v>
      </c>
    </row>
    <row r="3510" spans="1:13" ht="12.75" customHeight="1" x14ac:dyDescent="0.25">
      <c r="A3510" s="48" t="s">
        <v>9206</v>
      </c>
      <c r="B3510" s="48" t="s">
        <v>9207</v>
      </c>
      <c r="C3510" s="49"/>
      <c r="D3510" s="49"/>
      <c r="E3510" s="49"/>
      <c r="F3510" s="49"/>
      <c r="G3510" s="49" t="s">
        <v>989</v>
      </c>
      <c r="H3510" s="49"/>
      <c r="I3510" s="49"/>
      <c r="J3510" s="49" t="s">
        <v>984</v>
      </c>
      <c r="L3510" t="e">
        <v>#VALUE!</v>
      </c>
      <c r="M3510">
        <f t="shared" si="54"/>
        <v>0</v>
      </c>
    </row>
    <row r="3511" spans="1:13" ht="12.75" customHeight="1" x14ac:dyDescent="0.25">
      <c r="A3511" s="48" t="s">
        <v>9208</v>
      </c>
      <c r="B3511" s="48" t="s">
        <v>9209</v>
      </c>
      <c r="C3511" s="49"/>
      <c r="D3511" s="49"/>
      <c r="E3511" s="49"/>
      <c r="F3511" s="49"/>
      <c r="G3511" s="49" t="s">
        <v>989</v>
      </c>
      <c r="H3511" s="49"/>
      <c r="I3511" s="49"/>
      <c r="J3511" s="49" t="s">
        <v>984</v>
      </c>
      <c r="L3511" t="e">
        <v>#VALUE!</v>
      </c>
      <c r="M3511">
        <f t="shared" si="54"/>
        <v>0</v>
      </c>
    </row>
    <row r="3512" spans="1:13" ht="12.75" customHeight="1" x14ac:dyDescent="0.25">
      <c r="A3512" s="48" t="s">
        <v>9210</v>
      </c>
      <c r="B3512" s="48" t="s">
        <v>9211</v>
      </c>
      <c r="C3512" s="49"/>
      <c r="D3512" s="49"/>
      <c r="E3512" s="49"/>
      <c r="F3512" s="49"/>
      <c r="G3512" s="49" t="s">
        <v>989</v>
      </c>
      <c r="H3512" s="49"/>
      <c r="I3512" s="49"/>
      <c r="J3512" s="49" t="s">
        <v>984</v>
      </c>
      <c r="L3512" t="e">
        <v>#VALUE!</v>
      </c>
      <c r="M3512">
        <f t="shared" si="54"/>
        <v>0</v>
      </c>
    </row>
    <row r="3513" spans="1:13" ht="12.75" customHeight="1" x14ac:dyDescent="0.25">
      <c r="A3513" s="48" t="s">
        <v>9212</v>
      </c>
      <c r="B3513" s="48" t="s">
        <v>9213</v>
      </c>
      <c r="C3513" s="49"/>
      <c r="D3513" s="49"/>
      <c r="E3513" s="49"/>
      <c r="F3513" s="49"/>
      <c r="G3513" s="49" t="s">
        <v>989</v>
      </c>
      <c r="H3513" s="49"/>
      <c r="I3513" s="49"/>
      <c r="J3513" s="49" t="s">
        <v>984</v>
      </c>
      <c r="L3513" t="e">
        <v>#VALUE!</v>
      </c>
      <c r="M3513">
        <f t="shared" si="54"/>
        <v>0</v>
      </c>
    </row>
    <row r="3514" spans="1:13" ht="12.75" customHeight="1" x14ac:dyDescent="0.25">
      <c r="A3514" s="48" t="s">
        <v>9214</v>
      </c>
      <c r="B3514" s="48" t="s">
        <v>9215</v>
      </c>
      <c r="C3514" s="49"/>
      <c r="D3514" s="49"/>
      <c r="E3514" s="49"/>
      <c r="F3514" s="49"/>
      <c r="G3514" s="49" t="s">
        <v>989</v>
      </c>
      <c r="H3514" s="49"/>
      <c r="I3514" s="49"/>
      <c r="J3514" s="49" t="s">
        <v>984</v>
      </c>
      <c r="L3514" t="e">
        <v>#VALUE!</v>
      </c>
      <c r="M3514">
        <f t="shared" si="54"/>
        <v>0</v>
      </c>
    </row>
    <row r="3515" spans="1:13" ht="12.75" customHeight="1" x14ac:dyDescent="0.25">
      <c r="C3515" s="49"/>
      <c r="D3515" s="49"/>
      <c r="F3515" s="49"/>
      <c r="I3515" s="49"/>
      <c r="L3515" t="e">
        <v>#VALUE!</v>
      </c>
      <c r="M3515">
        <f t="shared" si="54"/>
        <v>0</v>
      </c>
    </row>
    <row r="3516" spans="1:13" ht="12.75" customHeight="1" x14ac:dyDescent="0.25">
      <c r="A3516" s="47" t="s">
        <v>9216</v>
      </c>
      <c r="B3516" s="85" t="s">
        <v>9217</v>
      </c>
      <c r="C3516" s="86"/>
      <c r="L3516">
        <v>150</v>
      </c>
      <c r="M3516">
        <f t="shared" si="54"/>
        <v>0</v>
      </c>
    </row>
    <row r="3517" spans="1:13" ht="12.75" customHeight="1" x14ac:dyDescent="0.25">
      <c r="A3517" s="48" t="s">
        <v>9218</v>
      </c>
      <c r="B3517" s="48" t="s">
        <v>9219</v>
      </c>
      <c r="C3517" s="49"/>
      <c r="D3517" s="49"/>
      <c r="E3517" s="49"/>
      <c r="F3517" s="49"/>
      <c r="G3517" s="49" t="s">
        <v>989</v>
      </c>
      <c r="H3517" s="49"/>
      <c r="I3517" s="49"/>
      <c r="J3517" s="49" t="s">
        <v>984</v>
      </c>
      <c r="L3517" t="e">
        <v>#VALUE!</v>
      </c>
      <c r="M3517">
        <f t="shared" si="54"/>
        <v>0</v>
      </c>
    </row>
    <row r="3518" spans="1:13" ht="12.75" customHeight="1" x14ac:dyDescent="0.25">
      <c r="A3518" s="47" t="s">
        <v>9216</v>
      </c>
      <c r="B3518" s="85" t="s">
        <v>9217</v>
      </c>
      <c r="C3518" s="86"/>
      <c r="L3518">
        <v>150</v>
      </c>
      <c r="M3518">
        <f t="shared" si="54"/>
        <v>0</v>
      </c>
    </row>
    <row r="3519" spans="1:13" ht="12.75" customHeight="1" x14ac:dyDescent="0.25">
      <c r="A3519" s="48" t="s">
        <v>9220</v>
      </c>
      <c r="B3519" s="48" t="s">
        <v>9219</v>
      </c>
      <c r="C3519" s="49"/>
      <c r="D3519" s="49"/>
      <c r="E3519" s="49"/>
      <c r="F3519" s="49"/>
      <c r="G3519" s="49" t="s">
        <v>989</v>
      </c>
      <c r="H3519" s="49"/>
      <c r="I3519" s="49"/>
      <c r="J3519" s="49" t="s">
        <v>984</v>
      </c>
      <c r="L3519" t="e">
        <v>#VALUE!</v>
      </c>
      <c r="M3519">
        <f t="shared" si="54"/>
        <v>0</v>
      </c>
    </row>
    <row r="3520" spans="1:13" ht="12.75" customHeight="1" x14ac:dyDescent="0.25">
      <c r="A3520" s="48" t="s">
        <v>9221</v>
      </c>
      <c r="B3520" s="48" t="s">
        <v>9222</v>
      </c>
      <c r="C3520" s="49"/>
      <c r="D3520" s="49"/>
      <c r="E3520" s="49"/>
      <c r="F3520" s="49"/>
      <c r="G3520" s="49" t="s">
        <v>989</v>
      </c>
      <c r="H3520" s="49"/>
      <c r="I3520" s="49"/>
      <c r="J3520" s="49" t="s">
        <v>984</v>
      </c>
      <c r="L3520" t="e">
        <v>#VALUE!</v>
      </c>
      <c r="M3520">
        <f t="shared" si="54"/>
        <v>0</v>
      </c>
    </row>
    <row r="3521" spans="1:13" ht="12.75" customHeight="1" x14ac:dyDescent="0.25">
      <c r="A3521" s="48" t="s">
        <v>9223</v>
      </c>
      <c r="B3521" s="48" t="s">
        <v>9222</v>
      </c>
      <c r="C3521" s="49"/>
      <c r="D3521" s="49"/>
      <c r="E3521" s="49"/>
      <c r="F3521" s="49"/>
      <c r="G3521" s="49" t="s">
        <v>989</v>
      </c>
      <c r="H3521" s="49"/>
      <c r="I3521" s="49"/>
      <c r="J3521" s="49" t="s">
        <v>984</v>
      </c>
      <c r="L3521" t="e">
        <v>#VALUE!</v>
      </c>
      <c r="M3521">
        <f t="shared" si="54"/>
        <v>0</v>
      </c>
    </row>
    <row r="3522" spans="1:13" ht="12.75" customHeight="1" x14ac:dyDescent="0.25">
      <c r="A3522" s="48" t="s">
        <v>9224</v>
      </c>
      <c r="B3522" s="48" t="s">
        <v>9225</v>
      </c>
      <c r="C3522" s="49"/>
      <c r="D3522" s="49"/>
      <c r="E3522" s="49"/>
      <c r="F3522" s="49"/>
      <c r="G3522" s="49" t="s">
        <v>989</v>
      </c>
      <c r="H3522" s="49"/>
      <c r="I3522" s="49"/>
      <c r="J3522" s="49" t="s">
        <v>984</v>
      </c>
      <c r="L3522" t="e">
        <v>#VALUE!</v>
      </c>
      <c r="M3522">
        <f t="shared" si="54"/>
        <v>0</v>
      </c>
    </row>
    <row r="3523" spans="1:13" ht="12.75" customHeight="1" x14ac:dyDescent="0.25">
      <c r="A3523" s="48" t="s">
        <v>9226</v>
      </c>
      <c r="B3523" s="48" t="s">
        <v>9225</v>
      </c>
      <c r="C3523" s="49"/>
      <c r="D3523" s="49"/>
      <c r="E3523" s="49"/>
      <c r="F3523" s="49"/>
      <c r="G3523" s="49" t="s">
        <v>989</v>
      </c>
      <c r="H3523" s="49"/>
      <c r="I3523" s="49"/>
      <c r="J3523" s="49" t="s">
        <v>984</v>
      </c>
      <c r="L3523" t="e">
        <v>#VALUE!</v>
      </c>
      <c r="M3523">
        <f t="shared" si="54"/>
        <v>0</v>
      </c>
    </row>
    <row r="3524" spans="1:13" ht="12.75" customHeight="1" x14ac:dyDescent="0.25">
      <c r="A3524" s="48" t="s">
        <v>9227</v>
      </c>
      <c r="B3524" s="48" t="s">
        <v>9228</v>
      </c>
      <c r="C3524" s="49"/>
      <c r="D3524" s="49"/>
      <c r="E3524" s="49"/>
      <c r="F3524" s="49"/>
      <c r="G3524" s="49" t="s">
        <v>989</v>
      </c>
      <c r="H3524" s="49"/>
      <c r="I3524" s="49"/>
      <c r="J3524" s="49" t="s">
        <v>984</v>
      </c>
      <c r="L3524" t="e">
        <v>#VALUE!</v>
      </c>
      <c r="M3524">
        <f t="shared" si="54"/>
        <v>0</v>
      </c>
    </row>
    <row r="3525" spans="1:13" ht="12.75" customHeight="1" x14ac:dyDescent="0.25">
      <c r="A3525" s="48" t="s">
        <v>9229</v>
      </c>
      <c r="B3525" s="48" t="s">
        <v>9228</v>
      </c>
      <c r="C3525" s="49"/>
      <c r="D3525" s="49"/>
      <c r="E3525" s="49"/>
      <c r="F3525" s="49"/>
      <c r="G3525" s="49" t="s">
        <v>989</v>
      </c>
      <c r="H3525" s="49"/>
      <c r="I3525" s="49"/>
      <c r="J3525" s="49" t="s">
        <v>984</v>
      </c>
      <c r="L3525" t="e">
        <v>#VALUE!</v>
      </c>
      <c r="M3525">
        <f t="shared" ref="M3525:M3588" si="55">+E3525</f>
        <v>0</v>
      </c>
    </row>
    <row r="3526" spans="1:13" ht="12.75" customHeight="1" x14ac:dyDescent="0.25">
      <c r="A3526" s="48" t="s">
        <v>9230</v>
      </c>
      <c r="B3526" s="48" t="s">
        <v>9231</v>
      </c>
      <c r="C3526" s="49"/>
      <c r="D3526" s="49"/>
      <c r="E3526" s="49"/>
      <c r="F3526" s="49"/>
      <c r="G3526" s="49" t="s">
        <v>989</v>
      </c>
      <c r="H3526" s="49"/>
      <c r="I3526" s="49"/>
      <c r="J3526" s="49" t="s">
        <v>984</v>
      </c>
      <c r="L3526" t="e">
        <v>#VALUE!</v>
      </c>
      <c r="M3526">
        <f t="shared" si="55"/>
        <v>0</v>
      </c>
    </row>
    <row r="3527" spans="1:13" ht="12.75" customHeight="1" x14ac:dyDescent="0.25">
      <c r="A3527" s="48" t="s">
        <v>9232</v>
      </c>
      <c r="B3527" s="48" t="s">
        <v>9231</v>
      </c>
      <c r="C3527" s="49"/>
      <c r="D3527" s="49"/>
      <c r="E3527" s="49"/>
      <c r="F3527" s="49"/>
      <c r="G3527" s="49" t="s">
        <v>989</v>
      </c>
      <c r="H3527" s="49"/>
      <c r="I3527" s="49"/>
      <c r="J3527" s="49" t="s">
        <v>984</v>
      </c>
      <c r="L3527" t="e">
        <v>#VALUE!</v>
      </c>
      <c r="M3527">
        <f t="shared" si="55"/>
        <v>0</v>
      </c>
    </row>
    <row r="3528" spans="1:13" ht="12.75" customHeight="1" x14ac:dyDescent="0.25">
      <c r="A3528" s="48" t="s">
        <v>9233</v>
      </c>
      <c r="B3528" s="48" t="s">
        <v>9231</v>
      </c>
      <c r="C3528" s="49"/>
      <c r="D3528" s="49"/>
      <c r="E3528" s="49"/>
      <c r="F3528" s="49"/>
      <c r="G3528" s="49" t="s">
        <v>989</v>
      </c>
      <c r="H3528" s="49"/>
      <c r="I3528" s="49"/>
      <c r="J3528" s="49" t="s">
        <v>984</v>
      </c>
      <c r="L3528" t="e">
        <v>#VALUE!</v>
      </c>
      <c r="M3528">
        <f t="shared" si="55"/>
        <v>0</v>
      </c>
    </row>
    <row r="3529" spans="1:13" ht="12.75" customHeight="1" x14ac:dyDescent="0.25">
      <c r="C3529" s="49"/>
      <c r="D3529" s="49"/>
      <c r="F3529" s="49"/>
      <c r="I3529" s="49"/>
      <c r="L3529" t="e">
        <v>#VALUE!</v>
      </c>
      <c r="M3529">
        <f t="shared" si="55"/>
        <v>0</v>
      </c>
    </row>
    <row r="3530" spans="1:13" ht="12.75" customHeight="1" x14ac:dyDescent="0.25">
      <c r="A3530" s="47" t="s">
        <v>9234</v>
      </c>
      <c r="B3530" s="47" t="s">
        <v>9235</v>
      </c>
      <c r="L3530">
        <v>160</v>
      </c>
      <c r="M3530">
        <f t="shared" si="55"/>
        <v>0</v>
      </c>
    </row>
    <row r="3531" spans="1:13" ht="12.75" customHeight="1" x14ac:dyDescent="0.25">
      <c r="A3531" s="48" t="s">
        <v>9236</v>
      </c>
      <c r="B3531" s="48" t="s">
        <v>9237</v>
      </c>
      <c r="C3531" s="49"/>
      <c r="D3531" s="49"/>
      <c r="E3531" s="49"/>
      <c r="F3531" s="49"/>
      <c r="G3531" s="49" t="s">
        <v>989</v>
      </c>
      <c r="H3531" s="49"/>
      <c r="I3531" s="49"/>
      <c r="J3531" s="49" t="s">
        <v>984</v>
      </c>
      <c r="L3531" t="e">
        <v>#VALUE!</v>
      </c>
      <c r="M3531">
        <f t="shared" si="55"/>
        <v>0</v>
      </c>
    </row>
    <row r="3532" spans="1:13" ht="12.75" customHeight="1" x14ac:dyDescent="0.25">
      <c r="A3532" s="48" t="s">
        <v>9238</v>
      </c>
      <c r="B3532" s="48" t="s">
        <v>9239</v>
      </c>
      <c r="C3532" s="49"/>
      <c r="D3532" s="49"/>
      <c r="E3532" s="49"/>
      <c r="F3532" s="49"/>
      <c r="G3532" s="49" t="s">
        <v>989</v>
      </c>
      <c r="H3532" s="49"/>
      <c r="I3532" s="49"/>
      <c r="J3532" s="49" t="s">
        <v>984</v>
      </c>
      <c r="L3532" t="e">
        <v>#VALUE!</v>
      </c>
      <c r="M3532">
        <f t="shared" si="55"/>
        <v>0</v>
      </c>
    </row>
    <row r="3533" spans="1:13" ht="12.75" customHeight="1" x14ac:dyDescent="0.25">
      <c r="A3533" s="48" t="s">
        <v>9240</v>
      </c>
      <c r="B3533" s="48" t="s">
        <v>9241</v>
      </c>
      <c r="C3533" s="49"/>
      <c r="D3533" s="49"/>
      <c r="E3533" s="49"/>
      <c r="F3533" s="49"/>
      <c r="G3533" s="49" t="s">
        <v>989</v>
      </c>
      <c r="H3533" s="49"/>
      <c r="I3533" s="49"/>
      <c r="J3533" s="49" t="s">
        <v>984</v>
      </c>
      <c r="L3533" t="e">
        <v>#VALUE!</v>
      </c>
      <c r="M3533">
        <f t="shared" si="55"/>
        <v>0</v>
      </c>
    </row>
    <row r="3534" spans="1:13" ht="12.75" customHeight="1" x14ac:dyDescent="0.25">
      <c r="A3534" s="48" t="s">
        <v>9242</v>
      </c>
      <c r="B3534" s="48" t="s">
        <v>9243</v>
      </c>
      <c r="C3534" s="49"/>
      <c r="D3534" s="49"/>
      <c r="E3534" s="49"/>
      <c r="F3534" s="49"/>
      <c r="G3534" s="49" t="s">
        <v>989</v>
      </c>
      <c r="H3534" s="49"/>
      <c r="I3534" s="49"/>
      <c r="J3534" s="49" t="s">
        <v>984</v>
      </c>
      <c r="L3534" t="e">
        <v>#VALUE!</v>
      </c>
      <c r="M3534">
        <f t="shared" si="55"/>
        <v>0</v>
      </c>
    </row>
    <row r="3535" spans="1:13" ht="12.75" customHeight="1" x14ac:dyDescent="0.25">
      <c r="C3535" s="49"/>
      <c r="D3535" s="49"/>
      <c r="F3535" s="49"/>
      <c r="I3535" s="49"/>
      <c r="L3535" t="e">
        <v>#VALUE!</v>
      </c>
      <c r="M3535">
        <f t="shared" si="55"/>
        <v>0</v>
      </c>
    </row>
    <row r="3536" spans="1:13" ht="12.75" customHeight="1" x14ac:dyDescent="0.25">
      <c r="A3536" s="47" t="s">
        <v>9244</v>
      </c>
      <c r="B3536" s="85" t="s">
        <v>9245</v>
      </c>
      <c r="C3536" s="86"/>
      <c r="D3536" s="86"/>
      <c r="L3536">
        <v>184</v>
      </c>
      <c r="M3536">
        <f t="shared" si="55"/>
        <v>0</v>
      </c>
    </row>
    <row r="3537" spans="1:13" ht="12.75" customHeight="1" x14ac:dyDescent="0.25">
      <c r="A3537" s="48" t="s">
        <v>9246</v>
      </c>
      <c r="B3537" s="48" t="s">
        <v>9247</v>
      </c>
      <c r="C3537" s="49"/>
      <c r="D3537" s="49"/>
      <c r="E3537" s="49"/>
      <c r="F3537" s="49"/>
      <c r="G3537" s="49" t="s">
        <v>989</v>
      </c>
      <c r="H3537" s="49"/>
      <c r="I3537" s="49"/>
      <c r="J3537" s="49" t="s">
        <v>984</v>
      </c>
      <c r="L3537" t="e">
        <v>#VALUE!</v>
      </c>
      <c r="M3537">
        <f t="shared" si="55"/>
        <v>0</v>
      </c>
    </row>
    <row r="3538" spans="1:13" ht="12.75" customHeight="1" x14ac:dyDescent="0.25">
      <c r="A3538" s="48" t="s">
        <v>9248</v>
      </c>
      <c r="B3538" s="48" t="s">
        <v>9249</v>
      </c>
      <c r="C3538" s="49"/>
      <c r="D3538" s="49"/>
      <c r="E3538" s="49"/>
      <c r="F3538" s="49"/>
      <c r="G3538" s="49" t="s">
        <v>989</v>
      </c>
      <c r="H3538" s="49"/>
      <c r="I3538" s="49"/>
      <c r="J3538" s="49" t="s">
        <v>984</v>
      </c>
      <c r="L3538" t="e">
        <v>#VALUE!</v>
      </c>
      <c r="M3538">
        <f t="shared" si="55"/>
        <v>0</v>
      </c>
    </row>
    <row r="3539" spans="1:13" ht="12.75" customHeight="1" x14ac:dyDescent="0.25">
      <c r="A3539" s="48" t="s">
        <v>9250</v>
      </c>
      <c r="B3539" s="48" t="s">
        <v>9251</v>
      </c>
      <c r="C3539" s="49"/>
      <c r="D3539" s="49"/>
      <c r="E3539" s="49"/>
      <c r="F3539" s="49"/>
      <c r="G3539" s="49" t="s">
        <v>989</v>
      </c>
      <c r="H3539" s="49"/>
      <c r="I3539" s="49"/>
      <c r="J3539" s="49" t="s">
        <v>984</v>
      </c>
      <c r="L3539" t="e">
        <v>#VALUE!</v>
      </c>
      <c r="M3539">
        <f t="shared" si="55"/>
        <v>0</v>
      </c>
    </row>
    <row r="3540" spans="1:13" ht="12.75" customHeight="1" x14ac:dyDescent="0.25">
      <c r="A3540" s="48" t="s">
        <v>9252</v>
      </c>
      <c r="B3540" s="48" t="s">
        <v>9249</v>
      </c>
      <c r="C3540" s="49"/>
      <c r="D3540" s="49"/>
      <c r="E3540" s="49"/>
      <c r="F3540" s="49"/>
      <c r="G3540" s="49" t="s">
        <v>989</v>
      </c>
      <c r="H3540" s="49"/>
      <c r="I3540" s="49"/>
      <c r="J3540" s="49" t="s">
        <v>984</v>
      </c>
      <c r="L3540" t="e">
        <v>#VALUE!</v>
      </c>
      <c r="M3540">
        <f t="shared" si="55"/>
        <v>0</v>
      </c>
    </row>
    <row r="3541" spans="1:13" ht="12.75" customHeight="1" x14ac:dyDescent="0.25">
      <c r="A3541" s="48" t="s">
        <v>9253</v>
      </c>
      <c r="B3541" s="48" t="s">
        <v>9254</v>
      </c>
      <c r="C3541" s="49"/>
      <c r="D3541" s="49"/>
      <c r="E3541" s="49"/>
      <c r="F3541" s="49"/>
      <c r="G3541" s="49" t="s">
        <v>989</v>
      </c>
      <c r="H3541" s="49"/>
      <c r="I3541" s="49"/>
      <c r="J3541" s="49" t="s">
        <v>984</v>
      </c>
      <c r="L3541" t="e">
        <v>#VALUE!</v>
      </c>
      <c r="M3541">
        <f t="shared" si="55"/>
        <v>0</v>
      </c>
    </row>
    <row r="3542" spans="1:13" ht="12.75" customHeight="1" x14ac:dyDescent="0.25">
      <c r="A3542" s="48" t="s">
        <v>9255</v>
      </c>
      <c r="B3542" s="48" t="s">
        <v>9256</v>
      </c>
      <c r="C3542" s="49"/>
      <c r="D3542" s="49"/>
      <c r="E3542" s="49"/>
      <c r="F3542" s="49"/>
      <c r="G3542" s="49" t="s">
        <v>989</v>
      </c>
      <c r="H3542" s="49"/>
      <c r="I3542" s="49"/>
      <c r="J3542" s="49" t="s">
        <v>984</v>
      </c>
      <c r="L3542" t="e">
        <v>#VALUE!</v>
      </c>
      <c r="M3542">
        <f t="shared" si="55"/>
        <v>0</v>
      </c>
    </row>
    <row r="3543" spans="1:13" ht="12.75" customHeight="1" x14ac:dyDescent="0.25">
      <c r="A3543" s="48" t="s">
        <v>9257</v>
      </c>
      <c r="B3543" s="48" t="s">
        <v>9256</v>
      </c>
      <c r="C3543" s="49"/>
      <c r="D3543" s="49"/>
      <c r="E3543" s="49"/>
      <c r="F3543" s="49"/>
      <c r="G3543" s="49" t="s">
        <v>989</v>
      </c>
      <c r="H3543" s="49"/>
      <c r="I3543" s="49"/>
      <c r="J3543" s="49" t="s">
        <v>984</v>
      </c>
      <c r="L3543" t="e">
        <v>#VALUE!</v>
      </c>
      <c r="M3543">
        <f t="shared" si="55"/>
        <v>0</v>
      </c>
    </row>
    <row r="3544" spans="1:13" ht="12.75" customHeight="1" x14ac:dyDescent="0.25">
      <c r="A3544" s="48" t="s">
        <v>9258</v>
      </c>
      <c r="B3544" s="48" t="s">
        <v>9259</v>
      </c>
      <c r="C3544" s="49"/>
      <c r="D3544" s="49"/>
      <c r="E3544" s="49"/>
      <c r="F3544" s="49"/>
      <c r="G3544" s="49" t="s">
        <v>989</v>
      </c>
      <c r="H3544" s="49"/>
      <c r="I3544" s="49"/>
      <c r="J3544" s="49" t="s">
        <v>984</v>
      </c>
      <c r="L3544" t="e">
        <v>#VALUE!</v>
      </c>
      <c r="M3544">
        <f t="shared" si="55"/>
        <v>0</v>
      </c>
    </row>
    <row r="3545" spans="1:13" ht="12.75" customHeight="1" x14ac:dyDescent="0.25">
      <c r="A3545" s="48" t="s">
        <v>9260</v>
      </c>
      <c r="B3545" s="48" t="s">
        <v>9261</v>
      </c>
      <c r="C3545" s="49"/>
      <c r="D3545" s="49"/>
      <c r="E3545" s="49"/>
      <c r="F3545" s="49"/>
      <c r="G3545" s="49" t="s">
        <v>989</v>
      </c>
      <c r="H3545" s="49"/>
      <c r="I3545" s="49"/>
      <c r="J3545" s="49" t="s">
        <v>984</v>
      </c>
      <c r="L3545" t="e">
        <v>#VALUE!</v>
      </c>
      <c r="M3545">
        <f t="shared" si="55"/>
        <v>0</v>
      </c>
    </row>
    <row r="3546" spans="1:13" ht="12.75" customHeight="1" x14ac:dyDescent="0.25">
      <c r="A3546" s="48" t="s">
        <v>9262</v>
      </c>
      <c r="B3546" s="48" t="s">
        <v>9263</v>
      </c>
      <c r="C3546" s="49"/>
      <c r="D3546" s="49"/>
      <c r="E3546" s="49"/>
      <c r="F3546" s="49"/>
      <c r="G3546" s="49" t="s">
        <v>989</v>
      </c>
      <c r="H3546" s="49"/>
      <c r="I3546" s="49"/>
      <c r="J3546" s="49" t="s">
        <v>984</v>
      </c>
      <c r="L3546" t="e">
        <v>#VALUE!</v>
      </c>
      <c r="M3546">
        <f t="shared" si="55"/>
        <v>0</v>
      </c>
    </row>
    <row r="3547" spans="1:13" ht="12.75" customHeight="1" x14ac:dyDescent="0.25">
      <c r="A3547" s="48" t="s">
        <v>9264</v>
      </c>
      <c r="B3547" s="48" t="s">
        <v>9263</v>
      </c>
      <c r="C3547" s="49"/>
      <c r="D3547" s="49"/>
      <c r="E3547" s="49"/>
      <c r="F3547" s="49"/>
      <c r="G3547" s="49" t="s">
        <v>989</v>
      </c>
      <c r="H3547" s="49"/>
      <c r="I3547" s="49"/>
      <c r="J3547" s="49" t="s">
        <v>984</v>
      </c>
      <c r="L3547" t="e">
        <v>#VALUE!</v>
      </c>
      <c r="M3547">
        <f t="shared" si="55"/>
        <v>0</v>
      </c>
    </row>
    <row r="3548" spans="1:13" ht="12.75" customHeight="1" x14ac:dyDescent="0.25">
      <c r="A3548" s="48" t="s">
        <v>9265</v>
      </c>
      <c r="B3548" s="48" t="s">
        <v>9266</v>
      </c>
      <c r="C3548" s="49"/>
      <c r="D3548" s="49"/>
      <c r="E3548" s="49"/>
      <c r="F3548" s="49"/>
      <c r="G3548" s="49" t="s">
        <v>989</v>
      </c>
      <c r="H3548" s="49"/>
      <c r="I3548" s="49"/>
      <c r="J3548" s="49" t="s">
        <v>984</v>
      </c>
      <c r="L3548" t="e">
        <v>#VALUE!</v>
      </c>
      <c r="M3548">
        <f t="shared" si="55"/>
        <v>0</v>
      </c>
    </row>
    <row r="3549" spans="1:13" ht="12.75" customHeight="1" x14ac:dyDescent="0.25">
      <c r="A3549" s="48" t="s">
        <v>9267</v>
      </c>
      <c r="B3549" s="48" t="s">
        <v>9268</v>
      </c>
      <c r="C3549" s="49"/>
      <c r="D3549" s="49"/>
      <c r="E3549" s="49"/>
      <c r="F3549" s="49"/>
      <c r="G3549" s="49" t="s">
        <v>989</v>
      </c>
      <c r="H3549" s="49"/>
      <c r="I3549" s="49"/>
      <c r="J3549" s="49" t="s">
        <v>984</v>
      </c>
      <c r="L3549" t="e">
        <v>#VALUE!</v>
      </c>
      <c r="M3549">
        <f t="shared" si="55"/>
        <v>0</v>
      </c>
    </row>
    <row r="3550" spans="1:13" ht="12.75" customHeight="1" x14ac:dyDescent="0.25">
      <c r="A3550" s="48" t="s">
        <v>9269</v>
      </c>
      <c r="B3550" s="48" t="s">
        <v>9268</v>
      </c>
      <c r="C3550" s="49"/>
      <c r="D3550" s="49"/>
      <c r="E3550" s="49"/>
      <c r="F3550" s="49"/>
      <c r="G3550" s="49" t="s">
        <v>989</v>
      </c>
      <c r="H3550" s="49"/>
      <c r="I3550" s="49"/>
      <c r="J3550" s="49" t="s">
        <v>984</v>
      </c>
      <c r="L3550" t="e">
        <v>#VALUE!</v>
      </c>
      <c r="M3550">
        <f t="shared" si="55"/>
        <v>0</v>
      </c>
    </row>
    <row r="3551" spans="1:13" ht="12.75" customHeight="1" x14ac:dyDescent="0.25">
      <c r="A3551" s="48" t="s">
        <v>9270</v>
      </c>
      <c r="B3551" s="48" t="s">
        <v>9271</v>
      </c>
      <c r="C3551" s="49"/>
      <c r="D3551" s="49"/>
      <c r="E3551" s="49"/>
      <c r="F3551" s="49"/>
      <c r="G3551" s="49" t="s">
        <v>989</v>
      </c>
      <c r="H3551" s="49"/>
      <c r="I3551" s="49"/>
      <c r="J3551" s="49" t="s">
        <v>984</v>
      </c>
      <c r="L3551" t="e">
        <v>#VALUE!</v>
      </c>
      <c r="M3551">
        <f t="shared" si="55"/>
        <v>0</v>
      </c>
    </row>
    <row r="3552" spans="1:13" ht="12.75" customHeight="1" x14ac:dyDescent="0.25">
      <c r="A3552" s="48" t="s">
        <v>9272</v>
      </c>
      <c r="B3552" s="48" t="s">
        <v>9273</v>
      </c>
      <c r="C3552" s="49"/>
      <c r="D3552" s="49"/>
      <c r="E3552" s="49"/>
      <c r="F3552" s="49"/>
      <c r="G3552" s="49" t="s">
        <v>989</v>
      </c>
      <c r="H3552" s="49"/>
      <c r="I3552" s="49"/>
      <c r="J3552" s="49" t="s">
        <v>984</v>
      </c>
      <c r="L3552" t="e">
        <v>#VALUE!</v>
      </c>
      <c r="M3552">
        <f t="shared" si="55"/>
        <v>0</v>
      </c>
    </row>
    <row r="3553" spans="1:13" ht="12.75" customHeight="1" x14ac:dyDescent="0.25">
      <c r="A3553" s="48" t="s">
        <v>9274</v>
      </c>
      <c r="B3553" s="48" t="s">
        <v>9273</v>
      </c>
      <c r="C3553" s="49"/>
      <c r="D3553" s="49"/>
      <c r="E3553" s="49"/>
      <c r="F3553" s="49"/>
      <c r="G3553" s="49" t="s">
        <v>989</v>
      </c>
      <c r="H3553" s="49"/>
      <c r="I3553" s="49"/>
      <c r="J3553" s="49" t="s">
        <v>984</v>
      </c>
      <c r="L3553" t="e">
        <v>#VALUE!</v>
      </c>
      <c r="M3553">
        <f t="shared" si="55"/>
        <v>0</v>
      </c>
    </row>
    <row r="3554" spans="1:13" ht="12.75" customHeight="1" x14ac:dyDescent="0.25">
      <c r="A3554" s="48" t="s">
        <v>9275</v>
      </c>
      <c r="B3554" s="48" t="s">
        <v>9276</v>
      </c>
      <c r="C3554" s="49"/>
      <c r="D3554" s="49"/>
      <c r="E3554" s="49"/>
      <c r="F3554" s="49"/>
      <c r="G3554" s="49" t="s">
        <v>989</v>
      </c>
      <c r="H3554" s="49"/>
      <c r="I3554" s="49"/>
      <c r="J3554" s="49" t="s">
        <v>984</v>
      </c>
      <c r="L3554" t="e">
        <v>#VALUE!</v>
      </c>
      <c r="M3554">
        <f t="shared" si="55"/>
        <v>0</v>
      </c>
    </row>
    <row r="3555" spans="1:13" ht="12.75" customHeight="1" x14ac:dyDescent="0.25">
      <c r="A3555" s="48" t="s">
        <v>9277</v>
      </c>
      <c r="B3555" s="48" t="s">
        <v>9278</v>
      </c>
      <c r="C3555" s="49"/>
      <c r="D3555" s="49"/>
      <c r="E3555" s="49"/>
      <c r="F3555" s="49"/>
      <c r="G3555" s="49" t="s">
        <v>989</v>
      </c>
      <c r="H3555" s="49"/>
      <c r="I3555" s="49"/>
      <c r="J3555" s="49" t="s">
        <v>984</v>
      </c>
      <c r="L3555" t="e">
        <v>#VALUE!</v>
      </c>
      <c r="M3555">
        <f t="shared" si="55"/>
        <v>0</v>
      </c>
    </row>
    <row r="3556" spans="1:13" ht="12.75" customHeight="1" x14ac:dyDescent="0.25">
      <c r="A3556" s="48" t="s">
        <v>9279</v>
      </c>
      <c r="B3556" s="48" t="s">
        <v>9278</v>
      </c>
      <c r="C3556" s="49"/>
      <c r="D3556" s="49"/>
      <c r="E3556" s="49"/>
      <c r="F3556" s="49"/>
      <c r="G3556" s="49" t="s">
        <v>989</v>
      </c>
      <c r="H3556" s="49"/>
      <c r="I3556" s="49"/>
      <c r="J3556" s="49" t="s">
        <v>984</v>
      </c>
      <c r="L3556" t="e">
        <v>#VALUE!</v>
      </c>
      <c r="M3556">
        <f t="shared" si="55"/>
        <v>0</v>
      </c>
    </row>
    <row r="3557" spans="1:13" ht="12.75" customHeight="1" x14ac:dyDescent="0.25">
      <c r="A3557" s="48" t="s">
        <v>9280</v>
      </c>
      <c r="B3557" s="48" t="s">
        <v>9281</v>
      </c>
      <c r="C3557" s="49"/>
      <c r="D3557" s="49"/>
      <c r="E3557" s="49"/>
      <c r="F3557" s="49"/>
      <c r="G3557" s="49" t="s">
        <v>989</v>
      </c>
      <c r="H3557" s="49"/>
      <c r="I3557" s="49"/>
      <c r="J3557" s="49" t="s">
        <v>984</v>
      </c>
      <c r="L3557" t="e">
        <v>#VALUE!</v>
      </c>
      <c r="M3557">
        <f t="shared" si="55"/>
        <v>0</v>
      </c>
    </row>
    <row r="3558" spans="1:13" ht="12.75" customHeight="1" x14ac:dyDescent="0.25">
      <c r="A3558" s="48" t="s">
        <v>9282</v>
      </c>
      <c r="B3558" s="48" t="s">
        <v>9283</v>
      </c>
      <c r="C3558" s="49"/>
      <c r="D3558" s="49"/>
      <c r="E3558" s="49"/>
      <c r="F3558" s="49"/>
      <c r="G3558" s="49" t="s">
        <v>989</v>
      </c>
      <c r="H3558" s="49"/>
      <c r="I3558" s="49"/>
      <c r="J3558" s="49" t="s">
        <v>984</v>
      </c>
      <c r="L3558" t="e">
        <v>#VALUE!</v>
      </c>
      <c r="M3558">
        <f t="shared" si="55"/>
        <v>0</v>
      </c>
    </row>
    <row r="3559" spans="1:13" ht="12.75" customHeight="1" x14ac:dyDescent="0.25">
      <c r="A3559" s="48" t="s">
        <v>9284</v>
      </c>
      <c r="B3559" s="48" t="s">
        <v>9285</v>
      </c>
      <c r="C3559" s="49"/>
      <c r="D3559" s="49"/>
      <c r="E3559" s="49"/>
      <c r="F3559" s="49"/>
      <c r="G3559" s="49" t="s">
        <v>989</v>
      </c>
      <c r="H3559" s="49"/>
      <c r="I3559" s="49"/>
      <c r="J3559" s="49" t="s">
        <v>984</v>
      </c>
      <c r="L3559" t="e">
        <v>#VALUE!</v>
      </c>
      <c r="M3559">
        <f t="shared" si="55"/>
        <v>0</v>
      </c>
    </row>
    <row r="3560" spans="1:13" ht="12.75" customHeight="1" x14ac:dyDescent="0.25">
      <c r="A3560" s="48" t="s">
        <v>9286</v>
      </c>
      <c r="B3560" s="48" t="s">
        <v>9285</v>
      </c>
      <c r="C3560" s="49"/>
      <c r="D3560" s="49"/>
      <c r="E3560" s="49"/>
      <c r="F3560" s="49"/>
      <c r="G3560" s="49" t="s">
        <v>989</v>
      </c>
      <c r="H3560" s="49"/>
      <c r="I3560" s="49"/>
      <c r="J3560" s="49" t="s">
        <v>984</v>
      </c>
      <c r="L3560" t="e">
        <v>#VALUE!</v>
      </c>
      <c r="M3560">
        <f t="shared" si="55"/>
        <v>0</v>
      </c>
    </row>
    <row r="3561" spans="1:13" ht="12.75" customHeight="1" x14ac:dyDescent="0.25">
      <c r="A3561" s="48" t="s">
        <v>9287</v>
      </c>
      <c r="B3561" s="48" t="s">
        <v>9288</v>
      </c>
      <c r="C3561" s="49"/>
      <c r="D3561" s="49"/>
      <c r="E3561" s="49"/>
      <c r="F3561" s="49"/>
      <c r="G3561" s="49" t="s">
        <v>989</v>
      </c>
      <c r="H3561" s="49"/>
      <c r="I3561" s="49"/>
      <c r="J3561" s="49" t="s">
        <v>984</v>
      </c>
      <c r="L3561" t="e">
        <v>#VALUE!</v>
      </c>
      <c r="M3561">
        <f t="shared" si="55"/>
        <v>0</v>
      </c>
    </row>
    <row r="3562" spans="1:13" ht="12.75" customHeight="1" x14ac:dyDescent="0.25">
      <c r="A3562" s="48" t="s">
        <v>9289</v>
      </c>
      <c r="B3562" s="48" t="s">
        <v>9290</v>
      </c>
      <c r="C3562" s="49"/>
      <c r="D3562" s="49"/>
      <c r="E3562" s="49"/>
      <c r="F3562" s="49"/>
      <c r="G3562" s="49" t="s">
        <v>989</v>
      </c>
      <c r="H3562" s="49"/>
      <c r="I3562" s="49"/>
      <c r="J3562" s="49" t="s">
        <v>984</v>
      </c>
      <c r="L3562" t="e">
        <v>#VALUE!</v>
      </c>
      <c r="M3562">
        <f t="shared" si="55"/>
        <v>0</v>
      </c>
    </row>
    <row r="3563" spans="1:13" ht="12.75" customHeight="1" x14ac:dyDescent="0.25">
      <c r="A3563" s="48" t="s">
        <v>9291</v>
      </c>
      <c r="B3563" s="48" t="s">
        <v>9290</v>
      </c>
      <c r="C3563" s="49"/>
      <c r="D3563" s="49"/>
      <c r="E3563" s="49"/>
      <c r="F3563" s="49"/>
      <c r="G3563" s="49" t="s">
        <v>989</v>
      </c>
      <c r="H3563" s="49"/>
      <c r="I3563" s="49"/>
      <c r="J3563" s="49" t="s">
        <v>984</v>
      </c>
      <c r="L3563" t="e">
        <v>#VALUE!</v>
      </c>
      <c r="M3563">
        <f t="shared" si="55"/>
        <v>0</v>
      </c>
    </row>
    <row r="3564" spans="1:13" ht="12.75" customHeight="1" x14ac:dyDescent="0.25">
      <c r="A3564" s="48" t="s">
        <v>9292</v>
      </c>
      <c r="B3564" s="48" t="s">
        <v>9293</v>
      </c>
      <c r="C3564" s="49"/>
      <c r="D3564" s="49"/>
      <c r="E3564" s="49"/>
      <c r="F3564" s="49"/>
      <c r="G3564" s="49" t="s">
        <v>989</v>
      </c>
      <c r="H3564" s="49"/>
      <c r="I3564" s="49"/>
      <c r="J3564" s="49" t="s">
        <v>984</v>
      </c>
      <c r="L3564" t="e">
        <v>#VALUE!</v>
      </c>
      <c r="M3564">
        <f t="shared" si="55"/>
        <v>0</v>
      </c>
    </row>
    <row r="3565" spans="1:13" ht="12.75" customHeight="1" x14ac:dyDescent="0.25">
      <c r="A3565" s="48" t="s">
        <v>9294</v>
      </c>
      <c r="B3565" s="48" t="s">
        <v>9295</v>
      </c>
      <c r="C3565" s="49"/>
      <c r="D3565" s="49"/>
      <c r="E3565" s="49"/>
      <c r="F3565" s="49"/>
      <c r="G3565" s="49" t="s">
        <v>989</v>
      </c>
      <c r="H3565" s="49"/>
      <c r="I3565" s="49"/>
      <c r="J3565" s="49" t="s">
        <v>984</v>
      </c>
      <c r="L3565" t="e">
        <v>#VALUE!</v>
      </c>
      <c r="M3565">
        <f t="shared" si="55"/>
        <v>0</v>
      </c>
    </row>
    <row r="3566" spans="1:13" ht="12.75" customHeight="1" x14ac:dyDescent="0.25">
      <c r="A3566" s="48" t="s">
        <v>9296</v>
      </c>
      <c r="B3566" s="48" t="s">
        <v>9295</v>
      </c>
      <c r="C3566" s="49"/>
      <c r="D3566" s="49"/>
      <c r="E3566" s="49"/>
      <c r="F3566" s="49"/>
      <c r="G3566" s="49" t="s">
        <v>989</v>
      </c>
      <c r="H3566" s="49"/>
      <c r="I3566" s="49"/>
      <c r="J3566" s="49" t="s">
        <v>984</v>
      </c>
      <c r="L3566" t="e">
        <v>#VALUE!</v>
      </c>
      <c r="M3566">
        <f t="shared" si="55"/>
        <v>0</v>
      </c>
    </row>
    <row r="3567" spans="1:13" ht="12.75" customHeight="1" x14ac:dyDescent="0.25">
      <c r="A3567" s="48" t="s">
        <v>9297</v>
      </c>
      <c r="B3567" s="48" t="s">
        <v>9295</v>
      </c>
      <c r="C3567" s="49"/>
      <c r="D3567" s="49"/>
      <c r="E3567" s="49"/>
      <c r="F3567" s="49"/>
      <c r="G3567" s="49" t="s">
        <v>989</v>
      </c>
      <c r="H3567" s="49"/>
      <c r="I3567" s="49"/>
      <c r="J3567" s="49" t="s">
        <v>984</v>
      </c>
      <c r="L3567" t="e">
        <v>#VALUE!</v>
      </c>
      <c r="M3567">
        <f t="shared" si="55"/>
        <v>0</v>
      </c>
    </row>
    <row r="3568" spans="1:13" ht="12.75" customHeight="1" x14ac:dyDescent="0.25">
      <c r="A3568" s="48" t="s">
        <v>9298</v>
      </c>
      <c r="B3568" s="48" t="s">
        <v>9299</v>
      </c>
      <c r="C3568" s="49"/>
      <c r="D3568" s="49"/>
      <c r="E3568" s="49"/>
      <c r="F3568" s="49"/>
      <c r="G3568" s="49" t="s">
        <v>989</v>
      </c>
      <c r="H3568" s="49"/>
      <c r="I3568" s="49"/>
      <c r="J3568" s="49" t="s">
        <v>984</v>
      </c>
      <c r="L3568" t="e">
        <v>#VALUE!</v>
      </c>
      <c r="M3568">
        <f t="shared" si="55"/>
        <v>0</v>
      </c>
    </row>
    <row r="3569" spans="1:13" ht="12.75" customHeight="1" x14ac:dyDescent="0.25">
      <c r="A3569" s="48" t="s">
        <v>9300</v>
      </c>
      <c r="B3569" s="48" t="s">
        <v>9299</v>
      </c>
      <c r="C3569" s="49"/>
      <c r="D3569" s="49"/>
      <c r="E3569" s="49"/>
      <c r="F3569" s="49"/>
      <c r="G3569" s="49" t="s">
        <v>989</v>
      </c>
      <c r="H3569" s="49"/>
      <c r="I3569" s="49"/>
      <c r="J3569" s="49" t="s">
        <v>984</v>
      </c>
      <c r="L3569" t="e">
        <v>#VALUE!</v>
      </c>
      <c r="M3569">
        <f t="shared" si="55"/>
        <v>0</v>
      </c>
    </row>
    <row r="3570" spans="1:13" ht="12.75" customHeight="1" x14ac:dyDescent="0.25">
      <c r="A3570" s="48" t="s">
        <v>9301</v>
      </c>
      <c r="B3570" s="48" t="s">
        <v>9302</v>
      </c>
      <c r="C3570" s="49"/>
      <c r="D3570" s="49"/>
      <c r="E3570" s="49"/>
      <c r="F3570" s="49"/>
      <c r="G3570" s="49" t="s">
        <v>989</v>
      </c>
      <c r="H3570" s="49"/>
      <c r="I3570" s="49"/>
      <c r="J3570" s="49" t="s">
        <v>984</v>
      </c>
      <c r="L3570" t="e">
        <v>#VALUE!</v>
      </c>
      <c r="M3570">
        <f t="shared" si="55"/>
        <v>0</v>
      </c>
    </row>
    <row r="3571" spans="1:13" ht="12.75" customHeight="1" x14ac:dyDescent="0.25">
      <c r="A3571" s="48" t="s">
        <v>9303</v>
      </c>
      <c r="B3571" s="48" t="s">
        <v>9302</v>
      </c>
      <c r="C3571" s="49"/>
      <c r="D3571" s="49"/>
      <c r="E3571" s="49"/>
      <c r="F3571" s="49"/>
      <c r="G3571" s="49" t="s">
        <v>989</v>
      </c>
      <c r="H3571" s="49"/>
      <c r="I3571" s="49"/>
      <c r="J3571" s="49" t="s">
        <v>984</v>
      </c>
      <c r="L3571" t="e">
        <v>#VALUE!</v>
      </c>
      <c r="M3571">
        <f t="shared" si="55"/>
        <v>0</v>
      </c>
    </row>
    <row r="3572" spans="1:13" ht="12.75" customHeight="1" x14ac:dyDescent="0.25">
      <c r="C3572" s="49"/>
      <c r="D3572" s="49"/>
      <c r="F3572" s="49"/>
      <c r="I3572" s="49"/>
      <c r="L3572" t="e">
        <v>#VALUE!</v>
      </c>
      <c r="M3572">
        <f t="shared" si="55"/>
        <v>0</v>
      </c>
    </row>
    <row r="3573" spans="1:13" ht="12.75" customHeight="1" x14ac:dyDescent="0.25">
      <c r="A3573" s="47" t="s">
        <v>9304</v>
      </c>
      <c r="B3573" s="85" t="s">
        <v>9305</v>
      </c>
      <c r="C3573" s="86"/>
      <c r="D3573" s="86"/>
      <c r="L3573">
        <v>190</v>
      </c>
      <c r="M3573">
        <f t="shared" si="55"/>
        <v>0</v>
      </c>
    </row>
    <row r="3574" spans="1:13" ht="12.75" customHeight="1" x14ac:dyDescent="0.25">
      <c r="A3574" s="48" t="s">
        <v>9306</v>
      </c>
      <c r="B3574" s="48" t="s">
        <v>9307</v>
      </c>
      <c r="C3574" s="49"/>
      <c r="D3574" s="49"/>
      <c r="E3574" s="49"/>
      <c r="F3574" s="49"/>
      <c r="G3574" s="49" t="s">
        <v>989</v>
      </c>
      <c r="H3574" s="49"/>
      <c r="I3574" s="49"/>
      <c r="J3574" s="49" t="s">
        <v>984</v>
      </c>
      <c r="L3574" t="e">
        <v>#VALUE!</v>
      </c>
      <c r="M3574">
        <f t="shared" si="55"/>
        <v>0</v>
      </c>
    </row>
    <row r="3575" spans="1:13" ht="12.75" customHeight="1" x14ac:dyDescent="0.25">
      <c r="A3575" s="47" t="s">
        <v>9304</v>
      </c>
      <c r="B3575" s="85" t="s">
        <v>9305</v>
      </c>
      <c r="C3575" s="86"/>
      <c r="D3575" s="86"/>
      <c r="L3575">
        <v>190</v>
      </c>
      <c r="M3575">
        <f t="shared" si="55"/>
        <v>0</v>
      </c>
    </row>
    <row r="3576" spans="1:13" ht="12.75" customHeight="1" x14ac:dyDescent="0.25">
      <c r="A3576" s="48" t="s">
        <v>9308</v>
      </c>
      <c r="B3576" s="48" t="s">
        <v>9309</v>
      </c>
      <c r="C3576" s="49"/>
      <c r="D3576" s="49"/>
      <c r="E3576" s="49"/>
      <c r="F3576" s="49"/>
      <c r="G3576" s="49" t="s">
        <v>989</v>
      </c>
      <c r="H3576" s="49"/>
      <c r="I3576" s="49"/>
      <c r="J3576" s="49" t="s">
        <v>984</v>
      </c>
      <c r="L3576" t="e">
        <v>#VALUE!</v>
      </c>
      <c r="M3576">
        <f t="shared" si="55"/>
        <v>0</v>
      </c>
    </row>
    <row r="3577" spans="1:13" ht="12.75" customHeight="1" x14ac:dyDescent="0.25">
      <c r="A3577" s="48" t="s">
        <v>9310</v>
      </c>
      <c r="B3577" s="48" t="s">
        <v>9307</v>
      </c>
      <c r="C3577" s="49"/>
      <c r="D3577" s="49"/>
      <c r="E3577" s="49"/>
      <c r="F3577" s="49"/>
      <c r="G3577" s="49" t="s">
        <v>989</v>
      </c>
      <c r="H3577" s="49"/>
      <c r="I3577" s="49"/>
      <c r="J3577" s="49" t="s">
        <v>984</v>
      </c>
      <c r="L3577" t="e">
        <v>#VALUE!</v>
      </c>
      <c r="M3577">
        <f t="shared" si="55"/>
        <v>0</v>
      </c>
    </row>
    <row r="3578" spans="1:13" ht="12.75" customHeight="1" x14ac:dyDescent="0.25">
      <c r="A3578" s="48" t="s">
        <v>9311</v>
      </c>
      <c r="B3578" s="48" t="s">
        <v>9312</v>
      </c>
      <c r="C3578" s="49"/>
      <c r="D3578" s="49"/>
      <c r="E3578" s="49"/>
      <c r="F3578" s="49"/>
      <c r="G3578" s="49" t="s">
        <v>989</v>
      </c>
      <c r="H3578" s="49"/>
      <c r="I3578" s="49"/>
      <c r="J3578" s="49" t="s">
        <v>984</v>
      </c>
      <c r="L3578" t="e">
        <v>#VALUE!</v>
      </c>
      <c r="M3578">
        <f t="shared" si="55"/>
        <v>0</v>
      </c>
    </row>
    <row r="3579" spans="1:13" ht="12.75" customHeight="1" x14ac:dyDescent="0.25">
      <c r="A3579" s="48" t="s">
        <v>9313</v>
      </c>
      <c r="B3579" s="48" t="s">
        <v>9314</v>
      </c>
      <c r="C3579" s="49"/>
      <c r="D3579" s="49"/>
      <c r="E3579" s="49"/>
      <c r="F3579" s="49"/>
      <c r="G3579" s="49" t="s">
        <v>989</v>
      </c>
      <c r="H3579" s="49"/>
      <c r="I3579" s="49"/>
      <c r="J3579" s="49" t="s">
        <v>984</v>
      </c>
      <c r="L3579" t="e">
        <v>#VALUE!</v>
      </c>
      <c r="M3579">
        <f t="shared" si="55"/>
        <v>0</v>
      </c>
    </row>
    <row r="3580" spans="1:13" ht="12.75" customHeight="1" x14ac:dyDescent="0.25">
      <c r="A3580" s="48" t="s">
        <v>9315</v>
      </c>
      <c r="B3580" s="48" t="s">
        <v>9314</v>
      </c>
      <c r="C3580" s="49"/>
      <c r="D3580" s="49"/>
      <c r="E3580" s="49"/>
      <c r="F3580" s="49"/>
      <c r="G3580" s="49" t="s">
        <v>989</v>
      </c>
      <c r="H3580" s="49"/>
      <c r="I3580" s="49"/>
      <c r="J3580" s="49" t="s">
        <v>984</v>
      </c>
      <c r="L3580" t="e">
        <v>#VALUE!</v>
      </c>
      <c r="M3580">
        <f t="shared" si="55"/>
        <v>0</v>
      </c>
    </row>
    <row r="3581" spans="1:13" ht="12.75" customHeight="1" x14ac:dyDescent="0.25">
      <c r="A3581" s="48" t="s">
        <v>9316</v>
      </c>
      <c r="B3581" s="48" t="s">
        <v>9314</v>
      </c>
      <c r="C3581" s="49"/>
      <c r="D3581" s="49"/>
      <c r="E3581" s="49"/>
      <c r="F3581" s="49"/>
      <c r="G3581" s="49" t="s">
        <v>989</v>
      </c>
      <c r="H3581" s="49"/>
      <c r="I3581" s="49"/>
      <c r="J3581" s="49" t="s">
        <v>984</v>
      </c>
      <c r="L3581" t="e">
        <v>#VALUE!</v>
      </c>
      <c r="M3581">
        <f t="shared" si="55"/>
        <v>0</v>
      </c>
    </row>
    <row r="3582" spans="1:13" ht="12.75" customHeight="1" x14ac:dyDescent="0.25">
      <c r="A3582" s="48" t="s">
        <v>9317</v>
      </c>
      <c r="B3582" s="48" t="s">
        <v>9318</v>
      </c>
      <c r="C3582" s="49"/>
      <c r="D3582" s="49"/>
      <c r="E3582" s="49"/>
      <c r="F3582" s="49"/>
      <c r="G3582" s="49" t="s">
        <v>989</v>
      </c>
      <c r="H3582" s="49"/>
      <c r="I3582" s="49"/>
      <c r="J3582" s="49" t="s">
        <v>984</v>
      </c>
      <c r="L3582" t="e">
        <v>#VALUE!</v>
      </c>
      <c r="M3582">
        <f t="shared" si="55"/>
        <v>0</v>
      </c>
    </row>
    <row r="3583" spans="1:13" ht="12.75" customHeight="1" x14ac:dyDescent="0.25">
      <c r="A3583" s="48" t="s">
        <v>9319</v>
      </c>
      <c r="B3583" s="48" t="s">
        <v>9320</v>
      </c>
      <c r="C3583" s="49"/>
      <c r="D3583" s="49"/>
      <c r="E3583" s="49"/>
      <c r="F3583" s="49"/>
      <c r="G3583" s="49" t="s">
        <v>989</v>
      </c>
      <c r="H3583" s="49"/>
      <c r="I3583" s="49"/>
      <c r="J3583" s="49" t="s">
        <v>984</v>
      </c>
      <c r="L3583" t="e">
        <v>#VALUE!</v>
      </c>
      <c r="M3583">
        <f t="shared" si="55"/>
        <v>0</v>
      </c>
    </row>
    <row r="3584" spans="1:13" ht="12.75" customHeight="1" x14ac:dyDescent="0.25">
      <c r="A3584" s="48" t="s">
        <v>9321</v>
      </c>
      <c r="B3584" s="48" t="s">
        <v>9320</v>
      </c>
      <c r="C3584" s="49"/>
      <c r="D3584" s="49"/>
      <c r="E3584" s="49"/>
      <c r="F3584" s="49"/>
      <c r="G3584" s="49" t="s">
        <v>989</v>
      </c>
      <c r="H3584" s="49"/>
      <c r="I3584" s="49"/>
      <c r="J3584" s="49" t="s">
        <v>984</v>
      </c>
      <c r="L3584" t="e">
        <v>#VALUE!</v>
      </c>
      <c r="M3584">
        <f t="shared" si="55"/>
        <v>0</v>
      </c>
    </row>
    <row r="3585" spans="1:13" ht="12.75" customHeight="1" x14ac:dyDescent="0.25">
      <c r="A3585" s="48" t="s">
        <v>9322</v>
      </c>
      <c r="B3585" s="48" t="s">
        <v>9323</v>
      </c>
      <c r="C3585" s="49"/>
      <c r="D3585" s="49"/>
      <c r="E3585" s="49"/>
      <c r="F3585" s="49"/>
      <c r="G3585" s="49" t="s">
        <v>989</v>
      </c>
      <c r="H3585" s="49"/>
      <c r="I3585" s="49"/>
      <c r="J3585" s="49" t="s">
        <v>984</v>
      </c>
      <c r="L3585" t="e">
        <v>#VALUE!</v>
      </c>
      <c r="M3585">
        <f t="shared" si="55"/>
        <v>0</v>
      </c>
    </row>
    <row r="3586" spans="1:13" ht="12.75" customHeight="1" x14ac:dyDescent="0.25">
      <c r="A3586" s="48" t="s">
        <v>9324</v>
      </c>
      <c r="B3586" s="48" t="s">
        <v>9325</v>
      </c>
      <c r="C3586" s="49"/>
      <c r="D3586" s="49"/>
      <c r="E3586" s="49"/>
      <c r="F3586" s="49"/>
      <c r="G3586" s="49" t="s">
        <v>989</v>
      </c>
      <c r="H3586" s="49"/>
      <c r="I3586" s="49"/>
      <c r="J3586" s="49" t="s">
        <v>984</v>
      </c>
      <c r="L3586" t="e">
        <v>#VALUE!</v>
      </c>
      <c r="M3586">
        <f t="shared" si="55"/>
        <v>0</v>
      </c>
    </row>
    <row r="3587" spans="1:13" ht="12.75" customHeight="1" x14ac:dyDescent="0.25">
      <c r="A3587" s="48" t="s">
        <v>9326</v>
      </c>
      <c r="B3587" s="48" t="s">
        <v>9327</v>
      </c>
      <c r="C3587" s="49"/>
      <c r="D3587" s="49"/>
      <c r="E3587" s="49"/>
      <c r="F3587" s="49"/>
      <c r="G3587" s="49" t="s">
        <v>989</v>
      </c>
      <c r="H3587" s="49"/>
      <c r="I3587" s="49"/>
      <c r="J3587" s="49" t="s">
        <v>984</v>
      </c>
      <c r="L3587" t="e">
        <v>#VALUE!</v>
      </c>
      <c r="M3587">
        <f t="shared" si="55"/>
        <v>0</v>
      </c>
    </row>
    <row r="3588" spans="1:13" ht="12.75" customHeight="1" x14ac:dyDescent="0.25">
      <c r="A3588" s="48" t="s">
        <v>9328</v>
      </c>
      <c r="B3588" s="48" t="s">
        <v>9327</v>
      </c>
      <c r="C3588" s="49"/>
      <c r="D3588" s="49"/>
      <c r="E3588" s="49"/>
      <c r="F3588" s="49"/>
      <c r="G3588" s="49" t="s">
        <v>989</v>
      </c>
      <c r="H3588" s="49"/>
      <c r="I3588" s="49"/>
      <c r="J3588" s="49" t="s">
        <v>984</v>
      </c>
      <c r="L3588" t="e">
        <v>#VALUE!</v>
      </c>
      <c r="M3588">
        <f t="shared" si="55"/>
        <v>0</v>
      </c>
    </row>
    <row r="3589" spans="1:13" ht="12.75" customHeight="1" x14ac:dyDescent="0.25">
      <c r="A3589" s="48" t="s">
        <v>9329</v>
      </c>
      <c r="B3589" s="48" t="s">
        <v>9327</v>
      </c>
      <c r="C3589" s="49"/>
      <c r="D3589" s="49"/>
      <c r="E3589" s="49"/>
      <c r="F3589" s="49"/>
      <c r="G3589" s="49" t="s">
        <v>989</v>
      </c>
      <c r="H3589" s="49"/>
      <c r="I3589" s="49"/>
      <c r="J3589" s="49" t="s">
        <v>984</v>
      </c>
      <c r="L3589" t="e">
        <v>#VALUE!</v>
      </c>
      <c r="M3589">
        <f t="shared" ref="M3589:M3652" si="56">+E3589</f>
        <v>0</v>
      </c>
    </row>
    <row r="3590" spans="1:13" ht="12.75" customHeight="1" x14ac:dyDescent="0.25">
      <c r="A3590" s="48" t="s">
        <v>9330</v>
      </c>
      <c r="B3590" s="48" t="s">
        <v>9331</v>
      </c>
      <c r="C3590" s="49"/>
      <c r="D3590" s="49"/>
      <c r="E3590" s="49"/>
      <c r="F3590" s="49"/>
      <c r="G3590" s="49" t="s">
        <v>989</v>
      </c>
      <c r="H3590" s="49"/>
      <c r="I3590" s="49"/>
      <c r="J3590" s="49" t="s">
        <v>984</v>
      </c>
      <c r="L3590" t="e">
        <v>#VALUE!</v>
      </c>
      <c r="M3590">
        <f t="shared" si="56"/>
        <v>0</v>
      </c>
    </row>
    <row r="3591" spans="1:13" ht="12.75" customHeight="1" x14ac:dyDescent="0.25">
      <c r="A3591" s="48" t="s">
        <v>9332</v>
      </c>
      <c r="B3591" s="48" t="s">
        <v>9327</v>
      </c>
      <c r="C3591" s="49"/>
      <c r="D3591" s="49"/>
      <c r="E3591" s="49"/>
      <c r="F3591" s="49"/>
      <c r="G3591" s="49" t="s">
        <v>989</v>
      </c>
      <c r="H3591" s="49"/>
      <c r="I3591" s="49"/>
      <c r="J3591" s="49" t="s">
        <v>984</v>
      </c>
      <c r="L3591" t="e">
        <v>#VALUE!</v>
      </c>
      <c r="M3591">
        <f t="shared" si="56"/>
        <v>0</v>
      </c>
    </row>
    <row r="3592" spans="1:13" ht="12.75" customHeight="1" x14ac:dyDescent="0.25">
      <c r="A3592" s="48" t="s">
        <v>9333</v>
      </c>
      <c r="B3592" s="48" t="s">
        <v>9334</v>
      </c>
      <c r="C3592" s="49"/>
      <c r="D3592" s="49"/>
      <c r="E3592" s="49"/>
      <c r="F3592" s="49"/>
      <c r="G3592" s="49" t="s">
        <v>989</v>
      </c>
      <c r="H3592" s="49"/>
      <c r="I3592" s="49"/>
      <c r="J3592" s="49" t="s">
        <v>984</v>
      </c>
      <c r="L3592" t="e">
        <v>#VALUE!</v>
      </c>
      <c r="M3592">
        <f t="shared" si="56"/>
        <v>0</v>
      </c>
    </row>
    <row r="3593" spans="1:13" ht="12.75" customHeight="1" x14ac:dyDescent="0.25">
      <c r="A3593" s="48" t="s">
        <v>9335</v>
      </c>
      <c r="B3593" s="48" t="s">
        <v>9336</v>
      </c>
      <c r="C3593" s="50">
        <v>0</v>
      </c>
      <c r="D3593" s="50">
        <v>0</v>
      </c>
      <c r="E3593" s="49"/>
      <c r="F3593" s="49"/>
      <c r="G3593" s="49" t="s">
        <v>989</v>
      </c>
      <c r="H3593" s="49"/>
      <c r="I3593" s="49"/>
      <c r="J3593" s="49" t="s">
        <v>984</v>
      </c>
      <c r="L3593" t="e">
        <v>#VALUE!</v>
      </c>
      <c r="M3593">
        <f t="shared" si="56"/>
        <v>0</v>
      </c>
    </row>
    <row r="3594" spans="1:13" ht="12.75" customHeight="1" x14ac:dyDescent="0.25">
      <c r="A3594" s="48" t="s">
        <v>9337</v>
      </c>
      <c r="B3594" s="48" t="s">
        <v>9336</v>
      </c>
      <c r="C3594" s="49"/>
      <c r="D3594" s="49"/>
      <c r="E3594" s="49"/>
      <c r="F3594" s="49"/>
      <c r="G3594" s="49" t="s">
        <v>989</v>
      </c>
      <c r="H3594" s="49"/>
      <c r="I3594" s="49"/>
      <c r="J3594" s="49" t="s">
        <v>984</v>
      </c>
      <c r="L3594" t="e">
        <v>#VALUE!</v>
      </c>
      <c r="M3594">
        <f t="shared" si="56"/>
        <v>0</v>
      </c>
    </row>
    <row r="3595" spans="1:13" ht="12.75" customHeight="1" x14ac:dyDescent="0.25">
      <c r="A3595" s="48" t="s">
        <v>9338</v>
      </c>
      <c r="B3595" s="48" t="s">
        <v>9336</v>
      </c>
      <c r="C3595" s="49"/>
      <c r="D3595" s="49"/>
      <c r="E3595" s="49"/>
      <c r="F3595" s="49"/>
      <c r="G3595" s="49" t="s">
        <v>989</v>
      </c>
      <c r="H3595" s="49"/>
      <c r="I3595" s="49"/>
      <c r="J3595" s="49" t="s">
        <v>984</v>
      </c>
      <c r="L3595" t="e">
        <v>#VALUE!</v>
      </c>
      <c r="M3595">
        <f t="shared" si="56"/>
        <v>0</v>
      </c>
    </row>
    <row r="3596" spans="1:13" ht="12.75" customHeight="1" x14ac:dyDescent="0.25">
      <c r="A3596" s="48" t="s">
        <v>9339</v>
      </c>
      <c r="B3596" s="48" t="s">
        <v>9340</v>
      </c>
      <c r="C3596" s="49"/>
      <c r="D3596" s="49"/>
      <c r="E3596" s="49"/>
      <c r="F3596" s="49"/>
      <c r="G3596" s="49" t="s">
        <v>989</v>
      </c>
      <c r="H3596" s="49"/>
      <c r="I3596" s="49"/>
      <c r="J3596" s="49" t="s">
        <v>984</v>
      </c>
      <c r="L3596" t="e">
        <v>#VALUE!</v>
      </c>
      <c r="M3596">
        <f t="shared" si="56"/>
        <v>0</v>
      </c>
    </row>
    <row r="3597" spans="1:13" ht="12.75" customHeight="1" x14ac:dyDescent="0.25">
      <c r="A3597" s="48" t="s">
        <v>9341</v>
      </c>
      <c r="B3597" s="48" t="s">
        <v>9342</v>
      </c>
      <c r="C3597" s="49"/>
      <c r="D3597" s="49"/>
      <c r="E3597" s="49"/>
      <c r="F3597" s="49"/>
      <c r="G3597" s="49" t="s">
        <v>989</v>
      </c>
      <c r="H3597" s="49"/>
      <c r="I3597" s="49"/>
      <c r="J3597" s="49" t="s">
        <v>984</v>
      </c>
      <c r="L3597" t="e">
        <v>#VALUE!</v>
      </c>
      <c r="M3597">
        <f t="shared" si="56"/>
        <v>0</v>
      </c>
    </row>
    <row r="3598" spans="1:13" ht="12.75" customHeight="1" x14ac:dyDescent="0.25">
      <c r="A3598" s="48" t="s">
        <v>9343</v>
      </c>
      <c r="B3598" s="48" t="s">
        <v>9344</v>
      </c>
      <c r="C3598" s="49"/>
      <c r="D3598" s="49"/>
      <c r="E3598" s="49"/>
      <c r="F3598" s="49"/>
      <c r="G3598" s="49" t="s">
        <v>989</v>
      </c>
      <c r="H3598" s="49"/>
      <c r="I3598" s="49"/>
      <c r="J3598" s="49" t="s">
        <v>984</v>
      </c>
      <c r="L3598" t="e">
        <v>#VALUE!</v>
      </c>
      <c r="M3598">
        <f t="shared" si="56"/>
        <v>0</v>
      </c>
    </row>
    <row r="3599" spans="1:13" ht="12.75" customHeight="1" x14ac:dyDescent="0.25">
      <c r="A3599" s="48" t="s">
        <v>9345</v>
      </c>
      <c r="B3599" s="48" t="s">
        <v>9342</v>
      </c>
      <c r="C3599" s="49"/>
      <c r="D3599" s="49"/>
      <c r="E3599" s="49"/>
      <c r="F3599" s="49"/>
      <c r="G3599" s="49" t="s">
        <v>989</v>
      </c>
      <c r="H3599" s="49"/>
      <c r="I3599" s="49"/>
      <c r="J3599" s="49" t="s">
        <v>984</v>
      </c>
      <c r="L3599" t="e">
        <v>#VALUE!</v>
      </c>
      <c r="M3599">
        <f t="shared" si="56"/>
        <v>0</v>
      </c>
    </row>
    <row r="3600" spans="1:13" ht="12.75" customHeight="1" x14ac:dyDescent="0.25">
      <c r="A3600" s="48" t="s">
        <v>9346</v>
      </c>
      <c r="B3600" s="48" t="s">
        <v>9342</v>
      </c>
      <c r="C3600" s="49"/>
      <c r="D3600" s="49"/>
      <c r="E3600" s="49"/>
      <c r="F3600" s="49"/>
      <c r="G3600" s="49" t="s">
        <v>989</v>
      </c>
      <c r="H3600" s="49"/>
      <c r="I3600" s="49"/>
      <c r="J3600" s="49" t="s">
        <v>984</v>
      </c>
      <c r="L3600" t="e">
        <v>#VALUE!</v>
      </c>
      <c r="M3600">
        <f t="shared" si="56"/>
        <v>0</v>
      </c>
    </row>
    <row r="3601" spans="1:13" ht="12.75" customHeight="1" x14ac:dyDescent="0.25">
      <c r="A3601" s="48" t="s">
        <v>9347</v>
      </c>
      <c r="B3601" s="48" t="s">
        <v>9348</v>
      </c>
      <c r="C3601" s="49"/>
      <c r="D3601" s="49"/>
      <c r="E3601" s="49"/>
      <c r="F3601" s="49"/>
      <c r="G3601" s="49" t="s">
        <v>989</v>
      </c>
      <c r="H3601" s="49"/>
      <c r="I3601" s="49"/>
      <c r="J3601" s="49" t="s">
        <v>984</v>
      </c>
      <c r="L3601" t="e">
        <v>#VALUE!</v>
      </c>
      <c r="M3601">
        <f t="shared" si="56"/>
        <v>0</v>
      </c>
    </row>
    <row r="3602" spans="1:13" ht="12.75" customHeight="1" x14ac:dyDescent="0.25">
      <c r="A3602" s="48" t="s">
        <v>9349</v>
      </c>
      <c r="B3602" s="48" t="s">
        <v>9350</v>
      </c>
      <c r="C3602" s="49"/>
      <c r="D3602" s="49"/>
      <c r="E3602" s="49"/>
      <c r="F3602" s="49"/>
      <c r="G3602" s="49" t="s">
        <v>989</v>
      </c>
      <c r="H3602" s="49"/>
      <c r="I3602" s="49"/>
      <c r="J3602" s="49" t="s">
        <v>984</v>
      </c>
      <c r="L3602" t="e">
        <v>#VALUE!</v>
      </c>
      <c r="M3602">
        <f t="shared" si="56"/>
        <v>0</v>
      </c>
    </row>
    <row r="3603" spans="1:13" ht="12.75" customHeight="1" x14ac:dyDescent="0.25">
      <c r="A3603" s="48" t="s">
        <v>9351</v>
      </c>
      <c r="B3603" s="48" t="s">
        <v>9350</v>
      </c>
      <c r="C3603" s="49"/>
      <c r="D3603" s="49"/>
      <c r="E3603" s="49"/>
      <c r="F3603" s="49"/>
      <c r="G3603" s="49" t="s">
        <v>989</v>
      </c>
      <c r="H3603" s="49"/>
      <c r="I3603" s="49"/>
      <c r="J3603" s="49" t="s">
        <v>984</v>
      </c>
      <c r="L3603" t="e">
        <v>#VALUE!</v>
      </c>
      <c r="M3603">
        <f t="shared" si="56"/>
        <v>0</v>
      </c>
    </row>
    <row r="3604" spans="1:13" ht="12.75" customHeight="1" x14ac:dyDescent="0.25">
      <c r="A3604" s="48" t="s">
        <v>9352</v>
      </c>
      <c r="B3604" s="48" t="s">
        <v>9353</v>
      </c>
      <c r="C3604" s="49"/>
      <c r="D3604" s="49"/>
      <c r="E3604" s="49"/>
      <c r="F3604" s="49"/>
      <c r="G3604" s="49" t="s">
        <v>989</v>
      </c>
      <c r="H3604" s="49"/>
      <c r="I3604" s="49"/>
      <c r="J3604" s="49" t="s">
        <v>984</v>
      </c>
      <c r="L3604" t="e">
        <v>#VALUE!</v>
      </c>
      <c r="M3604">
        <f t="shared" si="56"/>
        <v>0</v>
      </c>
    </row>
    <row r="3605" spans="1:13" ht="12.75" customHeight="1" x14ac:dyDescent="0.25">
      <c r="A3605" s="48" t="s">
        <v>9354</v>
      </c>
      <c r="B3605" s="48" t="s">
        <v>9350</v>
      </c>
      <c r="C3605" s="49"/>
      <c r="D3605" s="49"/>
      <c r="E3605" s="49"/>
      <c r="F3605" s="49"/>
      <c r="G3605" s="49" t="s">
        <v>989</v>
      </c>
      <c r="H3605" s="49"/>
      <c r="I3605" s="49"/>
      <c r="J3605" s="49" t="s">
        <v>984</v>
      </c>
      <c r="L3605" t="e">
        <v>#VALUE!</v>
      </c>
      <c r="M3605">
        <f t="shared" si="56"/>
        <v>0</v>
      </c>
    </row>
    <row r="3606" spans="1:13" ht="12.75" customHeight="1" x14ac:dyDescent="0.25">
      <c r="A3606" s="48" t="s">
        <v>9355</v>
      </c>
      <c r="B3606" s="48" t="s">
        <v>9356</v>
      </c>
      <c r="C3606" s="49"/>
      <c r="D3606" s="49"/>
      <c r="E3606" s="49"/>
      <c r="F3606" s="49"/>
      <c r="G3606" s="49" t="s">
        <v>989</v>
      </c>
      <c r="H3606" s="49"/>
      <c r="I3606" s="49"/>
      <c r="J3606" s="49" t="s">
        <v>984</v>
      </c>
      <c r="L3606" t="e">
        <v>#VALUE!</v>
      </c>
      <c r="M3606">
        <f t="shared" si="56"/>
        <v>0</v>
      </c>
    </row>
    <row r="3607" spans="1:13" ht="12.75" customHeight="1" x14ac:dyDescent="0.25">
      <c r="A3607" s="48" t="s">
        <v>9357</v>
      </c>
      <c r="B3607" s="48" t="s">
        <v>9358</v>
      </c>
      <c r="C3607" s="49"/>
      <c r="D3607" s="49"/>
      <c r="E3607" s="49"/>
      <c r="F3607" s="49"/>
      <c r="G3607" s="49" t="s">
        <v>989</v>
      </c>
      <c r="H3607" s="49"/>
      <c r="I3607" s="49"/>
      <c r="J3607" s="49" t="s">
        <v>984</v>
      </c>
      <c r="L3607" t="e">
        <v>#VALUE!</v>
      </c>
      <c r="M3607">
        <f t="shared" si="56"/>
        <v>0</v>
      </c>
    </row>
    <row r="3608" spans="1:13" ht="12.75" customHeight="1" x14ac:dyDescent="0.25">
      <c r="A3608" s="48" t="s">
        <v>9359</v>
      </c>
      <c r="B3608" s="48" t="s">
        <v>9358</v>
      </c>
      <c r="C3608" s="49"/>
      <c r="D3608" s="49"/>
      <c r="E3608" s="49"/>
      <c r="F3608" s="49"/>
      <c r="G3608" s="49" t="s">
        <v>989</v>
      </c>
      <c r="H3608" s="49"/>
      <c r="I3608" s="49"/>
      <c r="J3608" s="49" t="s">
        <v>984</v>
      </c>
      <c r="L3608" t="e">
        <v>#VALUE!</v>
      </c>
      <c r="M3608">
        <f t="shared" si="56"/>
        <v>0</v>
      </c>
    </row>
    <row r="3609" spans="1:13" ht="12.75" customHeight="1" x14ac:dyDescent="0.25">
      <c r="A3609" s="48" t="s">
        <v>9360</v>
      </c>
      <c r="B3609" s="48" t="s">
        <v>9361</v>
      </c>
      <c r="C3609" s="49"/>
      <c r="D3609" s="49"/>
      <c r="E3609" s="49"/>
      <c r="F3609" s="49"/>
      <c r="G3609" s="49" t="s">
        <v>989</v>
      </c>
      <c r="H3609" s="49"/>
      <c r="I3609" s="49"/>
      <c r="J3609" s="49" t="s">
        <v>984</v>
      </c>
      <c r="L3609" t="e">
        <v>#VALUE!</v>
      </c>
      <c r="M3609">
        <f t="shared" si="56"/>
        <v>0</v>
      </c>
    </row>
    <row r="3610" spans="1:13" ht="12.75" customHeight="1" x14ac:dyDescent="0.25">
      <c r="A3610" s="48" t="s">
        <v>9362</v>
      </c>
      <c r="B3610" s="48" t="s">
        <v>9361</v>
      </c>
      <c r="C3610" s="49"/>
      <c r="D3610" s="49"/>
      <c r="E3610" s="49"/>
      <c r="F3610" s="49"/>
      <c r="G3610" s="49" t="s">
        <v>989</v>
      </c>
      <c r="H3610" s="49"/>
      <c r="I3610" s="49"/>
      <c r="J3610" s="49" t="s">
        <v>984</v>
      </c>
      <c r="L3610" t="e">
        <v>#VALUE!</v>
      </c>
      <c r="M3610">
        <f t="shared" si="56"/>
        <v>0</v>
      </c>
    </row>
    <row r="3611" spans="1:13" ht="12.75" customHeight="1" x14ac:dyDescent="0.25">
      <c r="A3611" s="48" t="s">
        <v>9363</v>
      </c>
      <c r="B3611" s="48" t="s">
        <v>9361</v>
      </c>
      <c r="C3611" s="49"/>
      <c r="D3611" s="49"/>
      <c r="E3611" s="49"/>
      <c r="F3611" s="49"/>
      <c r="G3611" s="49" t="s">
        <v>989</v>
      </c>
      <c r="H3611" s="49"/>
      <c r="I3611" s="49"/>
      <c r="J3611" s="49" t="s">
        <v>984</v>
      </c>
      <c r="L3611" t="e">
        <v>#VALUE!</v>
      </c>
      <c r="M3611">
        <f t="shared" si="56"/>
        <v>0</v>
      </c>
    </row>
    <row r="3612" spans="1:13" ht="12.75" customHeight="1" x14ac:dyDescent="0.25">
      <c r="A3612" s="48" t="s">
        <v>9364</v>
      </c>
      <c r="B3612" s="48" t="s">
        <v>9365</v>
      </c>
      <c r="C3612" s="49"/>
      <c r="D3612" s="49"/>
      <c r="E3612" s="49"/>
      <c r="F3612" s="49"/>
      <c r="G3612" s="49" t="s">
        <v>989</v>
      </c>
      <c r="H3612" s="49"/>
      <c r="I3612" s="49"/>
      <c r="J3612" s="49" t="s">
        <v>984</v>
      </c>
      <c r="L3612" t="e">
        <v>#VALUE!</v>
      </c>
      <c r="M3612">
        <f t="shared" si="56"/>
        <v>0</v>
      </c>
    </row>
    <row r="3613" spans="1:13" ht="12.75" customHeight="1" x14ac:dyDescent="0.25">
      <c r="A3613" s="48" t="s">
        <v>9366</v>
      </c>
      <c r="B3613" s="48" t="s">
        <v>9367</v>
      </c>
      <c r="C3613" s="49"/>
      <c r="D3613" s="49"/>
      <c r="E3613" s="49"/>
      <c r="F3613" s="49"/>
      <c r="G3613" s="49" t="s">
        <v>989</v>
      </c>
      <c r="H3613" s="49"/>
      <c r="I3613" s="49"/>
      <c r="J3613" s="49" t="s">
        <v>984</v>
      </c>
      <c r="L3613" t="e">
        <v>#VALUE!</v>
      </c>
      <c r="M3613">
        <f t="shared" si="56"/>
        <v>0</v>
      </c>
    </row>
    <row r="3614" spans="1:13" ht="12.75" customHeight="1" x14ac:dyDescent="0.25">
      <c r="A3614" s="48" t="s">
        <v>9368</v>
      </c>
      <c r="B3614" s="48" t="s">
        <v>9367</v>
      </c>
      <c r="C3614" s="49"/>
      <c r="D3614" s="49"/>
      <c r="E3614" s="49"/>
      <c r="F3614" s="49"/>
      <c r="G3614" s="49" t="s">
        <v>989</v>
      </c>
      <c r="H3614" s="49"/>
      <c r="I3614" s="49"/>
      <c r="J3614" s="49" t="s">
        <v>984</v>
      </c>
      <c r="L3614" t="e">
        <v>#VALUE!</v>
      </c>
      <c r="M3614">
        <f t="shared" si="56"/>
        <v>0</v>
      </c>
    </row>
    <row r="3615" spans="1:13" ht="12.75" customHeight="1" x14ac:dyDescent="0.25">
      <c r="A3615" s="48" t="s">
        <v>9369</v>
      </c>
      <c r="B3615" s="48" t="s">
        <v>9367</v>
      </c>
      <c r="C3615" s="49"/>
      <c r="D3615" s="49"/>
      <c r="E3615" s="49"/>
      <c r="F3615" s="49"/>
      <c r="G3615" s="49" t="s">
        <v>989</v>
      </c>
      <c r="H3615" s="49"/>
      <c r="I3615" s="49"/>
      <c r="J3615" s="49" t="s">
        <v>984</v>
      </c>
      <c r="L3615" t="e">
        <v>#VALUE!</v>
      </c>
      <c r="M3615">
        <f t="shared" si="56"/>
        <v>0</v>
      </c>
    </row>
    <row r="3616" spans="1:13" ht="12.75" customHeight="1" x14ac:dyDescent="0.25">
      <c r="A3616" s="48" t="s">
        <v>9370</v>
      </c>
      <c r="B3616" s="48" t="s">
        <v>9367</v>
      </c>
      <c r="C3616" s="49"/>
      <c r="D3616" s="49"/>
      <c r="E3616" s="49"/>
      <c r="F3616" s="49"/>
      <c r="G3616" s="49" t="s">
        <v>989</v>
      </c>
      <c r="H3616" s="49"/>
      <c r="I3616" s="49"/>
      <c r="J3616" s="49" t="s">
        <v>984</v>
      </c>
      <c r="L3616" t="e">
        <v>#VALUE!</v>
      </c>
      <c r="M3616">
        <f t="shared" si="56"/>
        <v>0</v>
      </c>
    </row>
    <row r="3617" spans="1:13" ht="12.75" customHeight="1" x14ac:dyDescent="0.25">
      <c r="A3617" s="48" t="s">
        <v>9371</v>
      </c>
      <c r="B3617" s="48" t="s">
        <v>9372</v>
      </c>
      <c r="C3617" s="49"/>
      <c r="D3617" s="49"/>
      <c r="E3617" s="49"/>
      <c r="F3617" s="49"/>
      <c r="G3617" s="49" t="s">
        <v>989</v>
      </c>
      <c r="H3617" s="49"/>
      <c r="I3617" s="49"/>
      <c r="J3617" s="49" t="s">
        <v>984</v>
      </c>
      <c r="L3617" t="e">
        <v>#VALUE!</v>
      </c>
      <c r="M3617">
        <f t="shared" si="56"/>
        <v>0</v>
      </c>
    </row>
    <row r="3618" spans="1:13" ht="12.75" customHeight="1" x14ac:dyDescent="0.25">
      <c r="A3618" s="48" t="s">
        <v>9373</v>
      </c>
      <c r="B3618" s="48" t="s">
        <v>9374</v>
      </c>
      <c r="C3618" s="49"/>
      <c r="D3618" s="49"/>
      <c r="E3618" s="49"/>
      <c r="F3618" s="49"/>
      <c r="G3618" s="49" t="s">
        <v>989</v>
      </c>
      <c r="H3618" s="49"/>
      <c r="I3618" s="49"/>
      <c r="J3618" s="49" t="s">
        <v>984</v>
      </c>
      <c r="L3618" t="e">
        <v>#VALUE!</v>
      </c>
      <c r="M3618">
        <f t="shared" si="56"/>
        <v>0</v>
      </c>
    </row>
    <row r="3619" spans="1:13" ht="12.75" customHeight="1" x14ac:dyDescent="0.25">
      <c r="A3619" s="48" t="s">
        <v>9375</v>
      </c>
      <c r="B3619" s="48" t="s">
        <v>9376</v>
      </c>
      <c r="C3619" s="49"/>
      <c r="D3619" s="49"/>
      <c r="E3619" s="49"/>
      <c r="F3619" s="49"/>
      <c r="G3619" s="49" t="s">
        <v>989</v>
      </c>
      <c r="H3619" s="49"/>
      <c r="I3619" s="49"/>
      <c r="J3619" s="49" t="s">
        <v>984</v>
      </c>
      <c r="L3619" t="e">
        <v>#VALUE!</v>
      </c>
      <c r="M3619">
        <f t="shared" si="56"/>
        <v>0</v>
      </c>
    </row>
    <row r="3620" spans="1:13" ht="12.75" customHeight="1" x14ac:dyDescent="0.25">
      <c r="A3620" s="48" t="s">
        <v>9377</v>
      </c>
      <c r="B3620" s="48" t="s">
        <v>9376</v>
      </c>
      <c r="C3620" s="49"/>
      <c r="D3620" s="49"/>
      <c r="E3620" s="49"/>
      <c r="F3620" s="49"/>
      <c r="G3620" s="49" t="s">
        <v>989</v>
      </c>
      <c r="H3620" s="49"/>
      <c r="I3620" s="49"/>
      <c r="J3620" s="49" t="s">
        <v>984</v>
      </c>
      <c r="L3620" t="e">
        <v>#VALUE!</v>
      </c>
      <c r="M3620">
        <f t="shared" si="56"/>
        <v>0</v>
      </c>
    </row>
    <row r="3621" spans="1:13" ht="12.75" customHeight="1" x14ac:dyDescent="0.25">
      <c r="A3621" s="48" t="s">
        <v>9378</v>
      </c>
      <c r="B3621" s="48" t="s">
        <v>9379</v>
      </c>
      <c r="C3621" s="49"/>
      <c r="D3621" s="49"/>
      <c r="E3621" s="49"/>
      <c r="F3621" s="49"/>
      <c r="G3621" s="49" t="s">
        <v>989</v>
      </c>
      <c r="H3621" s="49"/>
      <c r="I3621" s="49"/>
      <c r="J3621" s="49" t="s">
        <v>984</v>
      </c>
      <c r="L3621" t="e">
        <v>#VALUE!</v>
      </c>
      <c r="M3621">
        <f t="shared" si="56"/>
        <v>0</v>
      </c>
    </row>
    <row r="3622" spans="1:13" ht="12.75" customHeight="1" x14ac:dyDescent="0.25">
      <c r="A3622" s="48" t="s">
        <v>9380</v>
      </c>
      <c r="B3622" s="48" t="s">
        <v>9376</v>
      </c>
      <c r="C3622" s="49"/>
      <c r="D3622" s="49"/>
      <c r="E3622" s="49"/>
      <c r="F3622" s="49"/>
      <c r="G3622" s="49" t="s">
        <v>989</v>
      </c>
      <c r="H3622" s="49"/>
      <c r="I3622" s="49"/>
      <c r="J3622" s="49" t="s">
        <v>984</v>
      </c>
      <c r="L3622" t="e">
        <v>#VALUE!</v>
      </c>
      <c r="M3622">
        <f t="shared" si="56"/>
        <v>0</v>
      </c>
    </row>
    <row r="3623" spans="1:13" ht="12.75" customHeight="1" x14ac:dyDescent="0.25">
      <c r="A3623" s="48" t="s">
        <v>9381</v>
      </c>
      <c r="B3623" s="48" t="s">
        <v>9382</v>
      </c>
      <c r="C3623" s="49"/>
      <c r="D3623" s="49"/>
      <c r="E3623" s="49"/>
      <c r="F3623" s="49"/>
      <c r="G3623" s="49" t="s">
        <v>989</v>
      </c>
      <c r="H3623" s="49"/>
      <c r="I3623" s="49"/>
      <c r="J3623" s="49" t="s">
        <v>984</v>
      </c>
      <c r="L3623" t="e">
        <v>#VALUE!</v>
      </c>
      <c r="M3623">
        <f t="shared" si="56"/>
        <v>0</v>
      </c>
    </row>
    <row r="3624" spans="1:13" ht="12.75" customHeight="1" x14ac:dyDescent="0.25">
      <c r="A3624" s="48" t="s">
        <v>9383</v>
      </c>
      <c r="B3624" s="48" t="s">
        <v>9384</v>
      </c>
      <c r="C3624" s="49"/>
      <c r="D3624" s="49"/>
      <c r="E3624" s="49"/>
      <c r="F3624" s="49"/>
      <c r="G3624" s="49" t="s">
        <v>989</v>
      </c>
      <c r="H3624" s="49"/>
      <c r="I3624" s="49"/>
      <c r="J3624" s="49" t="s">
        <v>984</v>
      </c>
      <c r="L3624" t="e">
        <v>#VALUE!</v>
      </c>
      <c r="M3624">
        <f t="shared" si="56"/>
        <v>0</v>
      </c>
    </row>
    <row r="3625" spans="1:13" ht="12.75" customHeight="1" x14ac:dyDescent="0.25">
      <c r="A3625" s="48" t="s">
        <v>9385</v>
      </c>
      <c r="B3625" s="48" t="s">
        <v>9386</v>
      </c>
      <c r="C3625" s="49"/>
      <c r="D3625" s="49"/>
      <c r="E3625" s="49"/>
      <c r="F3625" s="49"/>
      <c r="G3625" s="49" t="s">
        <v>989</v>
      </c>
      <c r="H3625" s="49"/>
      <c r="I3625" s="49"/>
      <c r="J3625" s="49" t="s">
        <v>984</v>
      </c>
      <c r="L3625" t="e">
        <v>#VALUE!</v>
      </c>
      <c r="M3625">
        <f t="shared" si="56"/>
        <v>0</v>
      </c>
    </row>
    <row r="3626" spans="1:13" ht="12.75" customHeight="1" x14ac:dyDescent="0.25">
      <c r="A3626" s="48" t="s">
        <v>9387</v>
      </c>
      <c r="B3626" s="48" t="s">
        <v>9386</v>
      </c>
      <c r="C3626" s="49"/>
      <c r="D3626" s="49"/>
      <c r="E3626" s="49"/>
      <c r="F3626" s="49"/>
      <c r="G3626" s="49" t="s">
        <v>989</v>
      </c>
      <c r="H3626" s="49"/>
      <c r="I3626" s="49"/>
      <c r="J3626" s="49" t="s">
        <v>984</v>
      </c>
      <c r="L3626" t="e">
        <v>#VALUE!</v>
      </c>
      <c r="M3626">
        <f t="shared" si="56"/>
        <v>0</v>
      </c>
    </row>
    <row r="3627" spans="1:13" ht="12.75" customHeight="1" x14ac:dyDescent="0.25">
      <c r="A3627" s="48" t="s">
        <v>9388</v>
      </c>
      <c r="B3627" s="48" t="s">
        <v>9386</v>
      </c>
      <c r="C3627" s="49"/>
      <c r="D3627" s="49"/>
      <c r="E3627" s="49"/>
      <c r="F3627" s="49"/>
      <c r="G3627" s="49" t="s">
        <v>989</v>
      </c>
      <c r="H3627" s="49"/>
      <c r="I3627" s="49"/>
      <c r="J3627" s="49" t="s">
        <v>984</v>
      </c>
      <c r="L3627" t="e">
        <v>#VALUE!</v>
      </c>
      <c r="M3627">
        <f t="shared" si="56"/>
        <v>0</v>
      </c>
    </row>
    <row r="3628" spans="1:13" ht="12.75" customHeight="1" x14ac:dyDescent="0.25">
      <c r="A3628" s="48" t="s">
        <v>9389</v>
      </c>
      <c r="B3628" s="48" t="s">
        <v>9390</v>
      </c>
      <c r="C3628" s="49"/>
      <c r="D3628" s="49"/>
      <c r="E3628" s="49"/>
      <c r="F3628" s="49"/>
      <c r="G3628" s="49" t="s">
        <v>989</v>
      </c>
      <c r="H3628" s="49"/>
      <c r="I3628" s="49"/>
      <c r="J3628" s="49" t="s">
        <v>984</v>
      </c>
      <c r="L3628" t="e">
        <v>#VALUE!</v>
      </c>
      <c r="M3628">
        <f t="shared" si="56"/>
        <v>0</v>
      </c>
    </row>
    <row r="3629" spans="1:13" ht="12.75" customHeight="1" x14ac:dyDescent="0.25">
      <c r="A3629" s="48" t="s">
        <v>9391</v>
      </c>
      <c r="B3629" s="48" t="s">
        <v>9392</v>
      </c>
      <c r="C3629" s="49"/>
      <c r="D3629" s="49"/>
      <c r="E3629" s="49"/>
      <c r="F3629" s="49"/>
      <c r="G3629" s="49" t="s">
        <v>989</v>
      </c>
      <c r="H3629" s="49"/>
      <c r="I3629" s="49"/>
      <c r="J3629" s="49" t="s">
        <v>984</v>
      </c>
      <c r="L3629" t="e">
        <v>#VALUE!</v>
      </c>
      <c r="M3629">
        <f t="shared" si="56"/>
        <v>0</v>
      </c>
    </row>
    <row r="3630" spans="1:13" ht="12.75" customHeight="1" x14ac:dyDescent="0.25">
      <c r="A3630" s="48" t="s">
        <v>9393</v>
      </c>
      <c r="B3630" s="48" t="s">
        <v>9394</v>
      </c>
      <c r="C3630" s="49"/>
      <c r="D3630" s="49"/>
      <c r="E3630" s="49"/>
      <c r="F3630" s="49"/>
      <c r="G3630" s="49" t="s">
        <v>989</v>
      </c>
      <c r="H3630" s="49"/>
      <c r="I3630" s="49"/>
      <c r="J3630" s="49" t="s">
        <v>984</v>
      </c>
      <c r="L3630" t="e">
        <v>#VALUE!</v>
      </c>
      <c r="M3630">
        <f t="shared" si="56"/>
        <v>0</v>
      </c>
    </row>
    <row r="3631" spans="1:13" ht="12.75" customHeight="1" x14ac:dyDescent="0.25">
      <c r="A3631" s="48" t="s">
        <v>9395</v>
      </c>
      <c r="B3631" s="48" t="s">
        <v>9392</v>
      </c>
      <c r="C3631" s="49"/>
      <c r="D3631" s="49"/>
      <c r="E3631" s="49"/>
      <c r="F3631" s="49"/>
      <c r="G3631" s="49" t="s">
        <v>989</v>
      </c>
      <c r="H3631" s="49"/>
      <c r="I3631" s="49"/>
      <c r="J3631" s="49" t="s">
        <v>984</v>
      </c>
      <c r="L3631" t="e">
        <v>#VALUE!</v>
      </c>
      <c r="M3631">
        <f t="shared" si="56"/>
        <v>0</v>
      </c>
    </row>
    <row r="3632" spans="1:13" ht="12.75" customHeight="1" x14ac:dyDescent="0.25">
      <c r="A3632" s="48" t="s">
        <v>9396</v>
      </c>
      <c r="B3632" s="48" t="s">
        <v>9392</v>
      </c>
      <c r="C3632" s="49"/>
      <c r="D3632" s="49"/>
      <c r="E3632" s="49"/>
      <c r="F3632" s="49"/>
      <c r="G3632" s="49" t="s">
        <v>989</v>
      </c>
      <c r="H3632" s="49"/>
      <c r="I3632" s="49"/>
      <c r="J3632" s="49" t="s">
        <v>984</v>
      </c>
      <c r="L3632" t="e">
        <v>#VALUE!</v>
      </c>
      <c r="M3632">
        <f t="shared" si="56"/>
        <v>0</v>
      </c>
    </row>
    <row r="3633" spans="1:13" ht="12.75" customHeight="1" x14ac:dyDescent="0.25">
      <c r="A3633" s="48" t="s">
        <v>9397</v>
      </c>
      <c r="B3633" s="48" t="s">
        <v>9392</v>
      </c>
      <c r="C3633" s="49"/>
      <c r="D3633" s="49"/>
      <c r="E3633" s="49"/>
      <c r="F3633" s="49"/>
      <c r="G3633" s="49" t="s">
        <v>989</v>
      </c>
      <c r="H3633" s="49"/>
      <c r="I3633" s="49"/>
      <c r="J3633" s="49" t="s">
        <v>984</v>
      </c>
      <c r="L3633" t="e">
        <v>#VALUE!</v>
      </c>
      <c r="M3633">
        <f t="shared" si="56"/>
        <v>0</v>
      </c>
    </row>
    <row r="3634" spans="1:13" ht="12.75" customHeight="1" x14ac:dyDescent="0.25">
      <c r="A3634" s="47" t="s">
        <v>9304</v>
      </c>
      <c r="B3634" s="85" t="s">
        <v>9305</v>
      </c>
      <c r="C3634" s="86"/>
      <c r="D3634" s="86"/>
      <c r="L3634">
        <v>190</v>
      </c>
      <c r="M3634">
        <f t="shared" si="56"/>
        <v>0</v>
      </c>
    </row>
    <row r="3635" spans="1:13" ht="12.75" customHeight="1" x14ac:dyDescent="0.25">
      <c r="A3635" s="48" t="s">
        <v>9398</v>
      </c>
      <c r="B3635" s="48" t="s">
        <v>9392</v>
      </c>
      <c r="C3635" s="49"/>
      <c r="D3635" s="49"/>
      <c r="E3635" s="49"/>
      <c r="F3635" s="49"/>
      <c r="G3635" s="49" t="s">
        <v>989</v>
      </c>
      <c r="H3635" s="49"/>
      <c r="I3635" s="49"/>
      <c r="J3635" s="49" t="s">
        <v>984</v>
      </c>
      <c r="L3635" t="e">
        <v>#VALUE!</v>
      </c>
      <c r="M3635">
        <f t="shared" si="56"/>
        <v>0</v>
      </c>
    </row>
    <row r="3636" spans="1:13" ht="12.75" customHeight="1" x14ac:dyDescent="0.25">
      <c r="A3636" s="48" t="s">
        <v>9399</v>
      </c>
      <c r="B3636" s="48" t="s">
        <v>9392</v>
      </c>
      <c r="C3636" s="49"/>
      <c r="D3636" s="49"/>
      <c r="E3636" s="49"/>
      <c r="F3636" s="49"/>
      <c r="G3636" s="49" t="s">
        <v>989</v>
      </c>
      <c r="H3636" s="49"/>
      <c r="I3636" s="49"/>
      <c r="J3636" s="49" t="s">
        <v>984</v>
      </c>
      <c r="L3636" t="e">
        <v>#VALUE!</v>
      </c>
      <c r="M3636">
        <f t="shared" si="56"/>
        <v>0</v>
      </c>
    </row>
    <row r="3637" spans="1:13" ht="12.75" customHeight="1" x14ac:dyDescent="0.25">
      <c r="A3637" s="48" t="s">
        <v>9400</v>
      </c>
      <c r="B3637" s="48" t="s">
        <v>9401</v>
      </c>
      <c r="C3637" s="49"/>
      <c r="D3637" s="49"/>
      <c r="E3637" s="49"/>
      <c r="F3637" s="49"/>
      <c r="G3637" s="49" t="s">
        <v>989</v>
      </c>
      <c r="H3637" s="49"/>
      <c r="I3637" s="49"/>
      <c r="J3637" s="49" t="s">
        <v>984</v>
      </c>
      <c r="L3637" t="e">
        <v>#VALUE!</v>
      </c>
      <c r="M3637">
        <f t="shared" si="56"/>
        <v>0</v>
      </c>
    </row>
    <row r="3638" spans="1:13" ht="12.75" customHeight="1" x14ac:dyDescent="0.25">
      <c r="A3638" s="48" t="s">
        <v>9402</v>
      </c>
      <c r="B3638" s="48" t="s">
        <v>9403</v>
      </c>
      <c r="C3638" s="49"/>
      <c r="D3638" s="49"/>
      <c r="E3638" s="49"/>
      <c r="F3638" s="49"/>
      <c r="G3638" s="49" t="s">
        <v>989</v>
      </c>
      <c r="H3638" s="49"/>
      <c r="I3638" s="49"/>
      <c r="J3638" s="49" t="s">
        <v>984</v>
      </c>
      <c r="L3638" t="e">
        <v>#VALUE!</v>
      </c>
      <c r="M3638">
        <f t="shared" si="56"/>
        <v>0</v>
      </c>
    </row>
    <row r="3639" spans="1:13" ht="12.75" customHeight="1" x14ac:dyDescent="0.25">
      <c r="A3639" s="48" t="s">
        <v>9404</v>
      </c>
      <c r="B3639" s="48" t="s">
        <v>9405</v>
      </c>
      <c r="C3639" s="49"/>
      <c r="D3639" s="49"/>
      <c r="E3639" s="49"/>
      <c r="F3639" s="49"/>
      <c r="G3639" s="49" t="s">
        <v>989</v>
      </c>
      <c r="H3639" s="49"/>
      <c r="I3639" s="49"/>
      <c r="J3639" s="49" t="s">
        <v>984</v>
      </c>
      <c r="L3639" t="e">
        <v>#VALUE!</v>
      </c>
      <c r="M3639">
        <f t="shared" si="56"/>
        <v>0</v>
      </c>
    </row>
    <row r="3640" spans="1:13" ht="12.75" customHeight="1" x14ac:dyDescent="0.25">
      <c r="A3640" s="48" t="s">
        <v>9406</v>
      </c>
      <c r="B3640" s="48" t="s">
        <v>9407</v>
      </c>
      <c r="C3640" s="49"/>
      <c r="D3640" s="49"/>
      <c r="E3640" s="49"/>
      <c r="F3640" s="49"/>
      <c r="G3640" s="49" t="s">
        <v>989</v>
      </c>
      <c r="H3640" s="49"/>
      <c r="I3640" s="49"/>
      <c r="J3640" s="49" t="s">
        <v>984</v>
      </c>
      <c r="L3640" t="e">
        <v>#VALUE!</v>
      </c>
      <c r="M3640">
        <f t="shared" si="56"/>
        <v>0</v>
      </c>
    </row>
    <row r="3641" spans="1:13" ht="12.75" customHeight="1" x14ac:dyDescent="0.25">
      <c r="A3641" s="48" t="s">
        <v>9408</v>
      </c>
      <c r="B3641" s="48" t="s">
        <v>9409</v>
      </c>
      <c r="C3641" s="49"/>
      <c r="D3641" s="49"/>
      <c r="E3641" s="49"/>
      <c r="F3641" s="49"/>
      <c r="G3641" s="49" t="s">
        <v>989</v>
      </c>
      <c r="H3641" s="49"/>
      <c r="I3641" s="49"/>
      <c r="J3641" s="49" t="s">
        <v>984</v>
      </c>
      <c r="L3641" t="e">
        <v>#VALUE!</v>
      </c>
      <c r="M3641">
        <f t="shared" si="56"/>
        <v>0</v>
      </c>
    </row>
    <row r="3642" spans="1:13" ht="12.75" customHeight="1" x14ac:dyDescent="0.25">
      <c r="A3642" s="48" t="s">
        <v>9410</v>
      </c>
      <c r="B3642" s="48" t="s">
        <v>9411</v>
      </c>
      <c r="C3642" s="49"/>
      <c r="D3642" s="49"/>
      <c r="E3642" s="49"/>
      <c r="F3642" s="49"/>
      <c r="G3642" s="49" t="s">
        <v>989</v>
      </c>
      <c r="H3642" s="49"/>
      <c r="I3642" s="49"/>
      <c r="J3642" s="49" t="s">
        <v>984</v>
      </c>
      <c r="L3642" t="e">
        <v>#VALUE!</v>
      </c>
      <c r="M3642">
        <f t="shared" si="56"/>
        <v>0</v>
      </c>
    </row>
    <row r="3643" spans="1:13" ht="12.75" customHeight="1" x14ac:dyDescent="0.25">
      <c r="A3643" s="48" t="s">
        <v>9412</v>
      </c>
      <c r="B3643" s="48" t="s">
        <v>9413</v>
      </c>
      <c r="C3643" s="49"/>
      <c r="D3643" s="49"/>
      <c r="E3643" s="49"/>
      <c r="F3643" s="49"/>
      <c r="G3643" s="49" t="s">
        <v>989</v>
      </c>
      <c r="H3643" s="49"/>
      <c r="I3643" s="49"/>
      <c r="J3643" s="49" t="s">
        <v>984</v>
      </c>
      <c r="L3643" t="e">
        <v>#VALUE!</v>
      </c>
      <c r="M3643">
        <f t="shared" si="56"/>
        <v>0</v>
      </c>
    </row>
    <row r="3644" spans="1:13" ht="12.75" customHeight="1" x14ac:dyDescent="0.25">
      <c r="A3644" s="48" t="s">
        <v>9414</v>
      </c>
      <c r="B3644" s="48" t="s">
        <v>9415</v>
      </c>
      <c r="C3644" s="49"/>
      <c r="D3644" s="49"/>
      <c r="E3644" s="49"/>
      <c r="F3644" s="49"/>
      <c r="G3644" s="49" t="s">
        <v>989</v>
      </c>
      <c r="H3644" s="49"/>
      <c r="I3644" s="49"/>
      <c r="J3644" s="49" t="s">
        <v>984</v>
      </c>
      <c r="L3644" t="e">
        <v>#VALUE!</v>
      </c>
      <c r="M3644">
        <f t="shared" si="56"/>
        <v>0</v>
      </c>
    </row>
    <row r="3645" spans="1:13" ht="12.75" customHeight="1" x14ac:dyDescent="0.25">
      <c r="A3645" s="48" t="s">
        <v>9416</v>
      </c>
      <c r="B3645" s="48" t="s">
        <v>9415</v>
      </c>
      <c r="C3645" s="49"/>
      <c r="D3645" s="49"/>
      <c r="E3645" s="49"/>
      <c r="F3645" s="49"/>
      <c r="G3645" s="49" t="s">
        <v>989</v>
      </c>
      <c r="H3645" s="49"/>
      <c r="I3645" s="49"/>
      <c r="J3645" s="49" t="s">
        <v>984</v>
      </c>
      <c r="L3645" t="e">
        <v>#VALUE!</v>
      </c>
      <c r="M3645">
        <f t="shared" si="56"/>
        <v>0</v>
      </c>
    </row>
    <row r="3646" spans="1:13" ht="12.75" customHeight="1" x14ac:dyDescent="0.25">
      <c r="A3646" s="48" t="s">
        <v>9417</v>
      </c>
      <c r="B3646" s="48" t="s">
        <v>9418</v>
      </c>
      <c r="C3646" s="49"/>
      <c r="D3646" s="49"/>
      <c r="E3646" s="49"/>
      <c r="F3646" s="49"/>
      <c r="G3646" s="49" t="s">
        <v>989</v>
      </c>
      <c r="H3646" s="49"/>
      <c r="I3646" s="49"/>
      <c r="J3646" s="49" t="s">
        <v>984</v>
      </c>
      <c r="L3646" t="e">
        <v>#VALUE!</v>
      </c>
      <c r="M3646">
        <f t="shared" si="56"/>
        <v>0</v>
      </c>
    </row>
    <row r="3647" spans="1:13" ht="12.75" customHeight="1" x14ac:dyDescent="0.25">
      <c r="A3647" s="48" t="s">
        <v>9419</v>
      </c>
      <c r="B3647" s="48" t="s">
        <v>9420</v>
      </c>
      <c r="C3647" s="49"/>
      <c r="D3647" s="49"/>
      <c r="E3647" s="49"/>
      <c r="F3647" s="49"/>
      <c r="G3647" s="49" t="s">
        <v>989</v>
      </c>
      <c r="H3647" s="49"/>
      <c r="I3647" s="49"/>
      <c r="J3647" s="49" t="s">
        <v>984</v>
      </c>
      <c r="L3647" t="e">
        <v>#VALUE!</v>
      </c>
      <c r="M3647">
        <f t="shared" si="56"/>
        <v>0</v>
      </c>
    </row>
    <row r="3648" spans="1:13" ht="12.75" customHeight="1" x14ac:dyDescent="0.25">
      <c r="A3648" s="48" t="s">
        <v>9421</v>
      </c>
      <c r="B3648" s="48" t="s">
        <v>9420</v>
      </c>
      <c r="C3648" s="49"/>
      <c r="D3648" s="49"/>
      <c r="E3648" s="49"/>
      <c r="F3648" s="49"/>
      <c r="G3648" s="49" t="s">
        <v>989</v>
      </c>
      <c r="H3648" s="49"/>
      <c r="I3648" s="49"/>
      <c r="J3648" s="49" t="s">
        <v>984</v>
      </c>
      <c r="L3648" t="e">
        <v>#VALUE!</v>
      </c>
      <c r="M3648">
        <f t="shared" si="56"/>
        <v>0</v>
      </c>
    </row>
    <row r="3649" spans="1:13" ht="12.75" customHeight="1" x14ac:dyDescent="0.25">
      <c r="A3649" s="48" t="s">
        <v>9422</v>
      </c>
      <c r="B3649" s="48" t="s">
        <v>9420</v>
      </c>
      <c r="C3649" s="49"/>
      <c r="D3649" s="49"/>
      <c r="E3649" s="49"/>
      <c r="F3649" s="49"/>
      <c r="G3649" s="49" t="s">
        <v>989</v>
      </c>
      <c r="H3649" s="49"/>
      <c r="I3649" s="49"/>
      <c r="J3649" s="49" t="s">
        <v>984</v>
      </c>
      <c r="L3649" t="e">
        <v>#VALUE!</v>
      </c>
      <c r="M3649">
        <f t="shared" si="56"/>
        <v>0</v>
      </c>
    </row>
    <row r="3650" spans="1:13" ht="12.75" customHeight="1" x14ac:dyDescent="0.25">
      <c r="A3650" s="48" t="s">
        <v>9423</v>
      </c>
      <c r="B3650" s="48" t="s">
        <v>9420</v>
      </c>
      <c r="C3650" s="49"/>
      <c r="D3650" s="49"/>
      <c r="E3650" s="49"/>
      <c r="F3650" s="49"/>
      <c r="G3650" s="49" t="s">
        <v>989</v>
      </c>
      <c r="H3650" s="49"/>
      <c r="I3650" s="49"/>
      <c r="J3650" s="49" t="s">
        <v>984</v>
      </c>
      <c r="L3650" t="e">
        <v>#VALUE!</v>
      </c>
      <c r="M3650">
        <f t="shared" si="56"/>
        <v>0</v>
      </c>
    </row>
    <row r="3651" spans="1:13" ht="12.75" customHeight="1" x14ac:dyDescent="0.25">
      <c r="A3651" s="48" t="s">
        <v>9424</v>
      </c>
      <c r="B3651" s="48" t="s">
        <v>9425</v>
      </c>
      <c r="C3651" s="49"/>
      <c r="D3651" s="49"/>
      <c r="E3651" s="49"/>
      <c r="F3651" s="49"/>
      <c r="G3651" s="49" t="s">
        <v>989</v>
      </c>
      <c r="H3651" s="49"/>
      <c r="I3651" s="49"/>
      <c r="J3651" s="49" t="s">
        <v>984</v>
      </c>
      <c r="L3651" t="e">
        <v>#VALUE!</v>
      </c>
      <c r="M3651">
        <f t="shared" si="56"/>
        <v>0</v>
      </c>
    </row>
    <row r="3652" spans="1:13" ht="12.75" customHeight="1" x14ac:dyDescent="0.25">
      <c r="A3652" s="48" t="s">
        <v>9426</v>
      </c>
      <c r="B3652" s="48" t="s">
        <v>9427</v>
      </c>
      <c r="C3652" s="49"/>
      <c r="D3652" s="49"/>
      <c r="E3652" s="49"/>
      <c r="F3652" s="49"/>
      <c r="G3652" s="49" t="s">
        <v>989</v>
      </c>
      <c r="H3652" s="49"/>
      <c r="I3652" s="49"/>
      <c r="J3652" s="49" t="s">
        <v>984</v>
      </c>
      <c r="L3652" t="e">
        <v>#VALUE!</v>
      </c>
      <c r="M3652">
        <f t="shared" si="56"/>
        <v>0</v>
      </c>
    </row>
    <row r="3653" spans="1:13" ht="12.75" customHeight="1" x14ac:dyDescent="0.25">
      <c r="A3653" s="48" t="s">
        <v>9428</v>
      </c>
      <c r="B3653" s="48" t="s">
        <v>9429</v>
      </c>
      <c r="C3653" s="49"/>
      <c r="D3653" s="49"/>
      <c r="E3653" s="49"/>
      <c r="F3653" s="49"/>
      <c r="G3653" s="49" t="s">
        <v>989</v>
      </c>
      <c r="H3653" s="49"/>
      <c r="I3653" s="49"/>
      <c r="J3653" s="49" t="s">
        <v>984</v>
      </c>
      <c r="L3653" t="e">
        <v>#VALUE!</v>
      </c>
      <c r="M3653">
        <f t="shared" ref="M3653:M3716" si="57">+E3653</f>
        <v>0</v>
      </c>
    </row>
    <row r="3654" spans="1:13" ht="12.75" customHeight="1" x14ac:dyDescent="0.25">
      <c r="A3654" s="48" t="s">
        <v>9430</v>
      </c>
      <c r="B3654" s="48" t="s">
        <v>9429</v>
      </c>
      <c r="C3654" s="49"/>
      <c r="D3654" s="49"/>
      <c r="E3654" s="49"/>
      <c r="F3654" s="49"/>
      <c r="G3654" s="49" t="s">
        <v>989</v>
      </c>
      <c r="H3654" s="49"/>
      <c r="I3654" s="49"/>
      <c r="J3654" s="49" t="s">
        <v>984</v>
      </c>
      <c r="L3654" t="e">
        <v>#VALUE!</v>
      </c>
      <c r="M3654">
        <f t="shared" si="57"/>
        <v>0</v>
      </c>
    </row>
    <row r="3655" spans="1:13" ht="12.75" customHeight="1" x14ac:dyDescent="0.25">
      <c r="A3655" s="48" t="s">
        <v>9431</v>
      </c>
      <c r="B3655" s="48" t="s">
        <v>9429</v>
      </c>
      <c r="C3655" s="49"/>
      <c r="D3655" s="49"/>
      <c r="E3655" s="49"/>
      <c r="F3655" s="49"/>
      <c r="G3655" s="49" t="s">
        <v>989</v>
      </c>
      <c r="H3655" s="49"/>
      <c r="I3655" s="49"/>
      <c r="J3655" s="49" t="s">
        <v>984</v>
      </c>
      <c r="L3655" t="e">
        <v>#VALUE!</v>
      </c>
      <c r="M3655">
        <f t="shared" si="57"/>
        <v>0</v>
      </c>
    </row>
    <row r="3656" spans="1:13" ht="12.75" customHeight="1" x14ac:dyDescent="0.25">
      <c r="A3656" s="48" t="s">
        <v>9432</v>
      </c>
      <c r="B3656" s="48" t="s">
        <v>9433</v>
      </c>
      <c r="C3656" s="49"/>
      <c r="D3656" s="49"/>
      <c r="E3656" s="49"/>
      <c r="F3656" s="49"/>
      <c r="G3656" s="49" t="s">
        <v>989</v>
      </c>
      <c r="H3656" s="49"/>
      <c r="I3656" s="49"/>
      <c r="J3656" s="49" t="s">
        <v>984</v>
      </c>
      <c r="L3656" t="e">
        <v>#VALUE!</v>
      </c>
      <c r="M3656">
        <f t="shared" si="57"/>
        <v>0</v>
      </c>
    </row>
    <row r="3657" spans="1:13" ht="12.75" customHeight="1" x14ac:dyDescent="0.25">
      <c r="A3657" s="48" t="s">
        <v>9434</v>
      </c>
      <c r="B3657" s="48" t="s">
        <v>9435</v>
      </c>
      <c r="C3657" s="49"/>
      <c r="D3657" s="49"/>
      <c r="E3657" s="49"/>
      <c r="F3657" s="49"/>
      <c r="G3657" s="49" t="s">
        <v>989</v>
      </c>
      <c r="H3657" s="49"/>
      <c r="I3657" s="49"/>
      <c r="J3657" s="49" t="s">
        <v>984</v>
      </c>
      <c r="L3657" t="e">
        <v>#VALUE!</v>
      </c>
      <c r="M3657">
        <f t="shared" si="57"/>
        <v>0</v>
      </c>
    </row>
    <row r="3658" spans="1:13" ht="12.75" customHeight="1" x14ac:dyDescent="0.25">
      <c r="A3658" s="48" t="s">
        <v>9436</v>
      </c>
      <c r="B3658" s="48" t="s">
        <v>9435</v>
      </c>
      <c r="C3658" s="49"/>
      <c r="D3658" s="49"/>
      <c r="E3658" s="49"/>
      <c r="F3658" s="49"/>
      <c r="G3658" s="49" t="s">
        <v>989</v>
      </c>
      <c r="H3658" s="49"/>
      <c r="I3658" s="49"/>
      <c r="J3658" s="49" t="s">
        <v>984</v>
      </c>
      <c r="L3658" t="e">
        <v>#VALUE!</v>
      </c>
      <c r="M3658">
        <f t="shared" si="57"/>
        <v>0</v>
      </c>
    </row>
    <row r="3659" spans="1:13" ht="12.75" customHeight="1" x14ac:dyDescent="0.25">
      <c r="A3659" s="48" t="s">
        <v>9437</v>
      </c>
      <c r="B3659" s="48" t="s">
        <v>9435</v>
      </c>
      <c r="C3659" s="49"/>
      <c r="D3659" s="49"/>
      <c r="E3659" s="49"/>
      <c r="F3659" s="49"/>
      <c r="G3659" s="49" t="s">
        <v>989</v>
      </c>
      <c r="H3659" s="49"/>
      <c r="I3659" s="49"/>
      <c r="J3659" s="49" t="s">
        <v>984</v>
      </c>
      <c r="L3659" t="e">
        <v>#VALUE!</v>
      </c>
      <c r="M3659">
        <f t="shared" si="57"/>
        <v>0</v>
      </c>
    </row>
    <row r="3660" spans="1:13" ht="12.75" customHeight="1" x14ac:dyDescent="0.25">
      <c r="A3660" s="48" t="s">
        <v>9438</v>
      </c>
      <c r="B3660" s="48" t="s">
        <v>9435</v>
      </c>
      <c r="C3660" s="49"/>
      <c r="D3660" s="49"/>
      <c r="E3660" s="49"/>
      <c r="F3660" s="49"/>
      <c r="G3660" s="49" t="s">
        <v>989</v>
      </c>
      <c r="H3660" s="49"/>
      <c r="I3660" s="49"/>
      <c r="J3660" s="49" t="s">
        <v>984</v>
      </c>
      <c r="L3660" t="e">
        <v>#VALUE!</v>
      </c>
      <c r="M3660">
        <f t="shared" si="57"/>
        <v>0</v>
      </c>
    </row>
    <row r="3661" spans="1:13" ht="12.75" customHeight="1" x14ac:dyDescent="0.25">
      <c r="A3661" s="48" t="s">
        <v>9439</v>
      </c>
      <c r="B3661" s="48" t="s">
        <v>9440</v>
      </c>
      <c r="C3661" s="49"/>
      <c r="D3661" s="49"/>
      <c r="E3661" s="49"/>
      <c r="F3661" s="49"/>
      <c r="G3661" s="49" t="s">
        <v>989</v>
      </c>
      <c r="H3661" s="49"/>
      <c r="I3661" s="49"/>
      <c r="J3661" s="49" t="s">
        <v>984</v>
      </c>
      <c r="L3661" t="e">
        <v>#VALUE!</v>
      </c>
      <c r="M3661">
        <f t="shared" si="57"/>
        <v>0</v>
      </c>
    </row>
    <row r="3662" spans="1:13" ht="12.75" customHeight="1" x14ac:dyDescent="0.25">
      <c r="A3662" s="48" t="s">
        <v>9441</v>
      </c>
      <c r="B3662" s="48" t="s">
        <v>9442</v>
      </c>
      <c r="C3662" s="49"/>
      <c r="D3662" s="49"/>
      <c r="E3662" s="49"/>
      <c r="F3662" s="49"/>
      <c r="G3662" s="49" t="s">
        <v>989</v>
      </c>
      <c r="H3662" s="49"/>
      <c r="I3662" s="49"/>
      <c r="J3662" s="49" t="s">
        <v>984</v>
      </c>
      <c r="L3662" t="e">
        <v>#VALUE!</v>
      </c>
      <c r="M3662">
        <f t="shared" si="57"/>
        <v>0</v>
      </c>
    </row>
    <row r="3663" spans="1:13" ht="12.75" customHeight="1" x14ac:dyDescent="0.25">
      <c r="A3663" s="48" t="s">
        <v>9443</v>
      </c>
      <c r="B3663" s="48" t="s">
        <v>9442</v>
      </c>
      <c r="C3663" s="49"/>
      <c r="D3663" s="49"/>
      <c r="E3663" s="49"/>
      <c r="F3663" s="49"/>
      <c r="G3663" s="49" t="s">
        <v>989</v>
      </c>
      <c r="H3663" s="49"/>
      <c r="I3663" s="49"/>
      <c r="J3663" s="49" t="s">
        <v>984</v>
      </c>
      <c r="L3663" t="e">
        <v>#VALUE!</v>
      </c>
      <c r="M3663">
        <f t="shared" si="57"/>
        <v>0</v>
      </c>
    </row>
    <row r="3664" spans="1:13" ht="12.75" customHeight="1" x14ac:dyDescent="0.25">
      <c r="A3664" s="48" t="s">
        <v>9444</v>
      </c>
      <c r="B3664" s="48" t="s">
        <v>9445</v>
      </c>
      <c r="C3664" s="49"/>
      <c r="D3664" s="49"/>
      <c r="E3664" s="49"/>
      <c r="F3664" s="49"/>
      <c r="G3664" s="49" t="s">
        <v>989</v>
      </c>
      <c r="H3664" s="49"/>
      <c r="I3664" s="49"/>
      <c r="J3664" s="49" t="s">
        <v>984</v>
      </c>
      <c r="L3664" t="e">
        <v>#VALUE!</v>
      </c>
      <c r="M3664">
        <f t="shared" si="57"/>
        <v>0</v>
      </c>
    </row>
    <row r="3665" spans="1:13" ht="12.75" customHeight="1" x14ac:dyDescent="0.25">
      <c r="A3665" s="48" t="s">
        <v>9446</v>
      </c>
      <c r="B3665" s="48" t="s">
        <v>9447</v>
      </c>
      <c r="C3665" s="49"/>
      <c r="D3665" s="49"/>
      <c r="E3665" s="49"/>
      <c r="F3665" s="49"/>
      <c r="G3665" s="49" t="s">
        <v>989</v>
      </c>
      <c r="H3665" s="49"/>
      <c r="I3665" s="49"/>
      <c r="J3665" s="49" t="s">
        <v>984</v>
      </c>
      <c r="L3665" t="e">
        <v>#VALUE!</v>
      </c>
      <c r="M3665">
        <f t="shared" si="57"/>
        <v>0</v>
      </c>
    </row>
    <row r="3666" spans="1:13" ht="12.75" customHeight="1" x14ac:dyDescent="0.25">
      <c r="A3666" s="48" t="s">
        <v>9448</v>
      </c>
      <c r="B3666" s="48" t="s">
        <v>9449</v>
      </c>
      <c r="C3666" s="49"/>
      <c r="D3666" s="49"/>
      <c r="E3666" s="49"/>
      <c r="F3666" s="49"/>
      <c r="G3666" s="49" t="s">
        <v>989</v>
      </c>
      <c r="H3666" s="49"/>
      <c r="I3666" s="49"/>
      <c r="J3666" s="49" t="s">
        <v>984</v>
      </c>
      <c r="L3666" t="e">
        <v>#VALUE!</v>
      </c>
      <c r="M3666">
        <f t="shared" si="57"/>
        <v>0</v>
      </c>
    </row>
    <row r="3667" spans="1:13" ht="12.75" customHeight="1" x14ac:dyDescent="0.25">
      <c r="A3667" s="48" t="s">
        <v>9450</v>
      </c>
      <c r="B3667" s="48" t="s">
        <v>9451</v>
      </c>
      <c r="C3667" s="49"/>
      <c r="D3667" s="49"/>
      <c r="E3667" s="49"/>
      <c r="F3667" s="49"/>
      <c r="G3667" s="49" t="s">
        <v>989</v>
      </c>
      <c r="H3667" s="49"/>
      <c r="I3667" s="49"/>
      <c r="J3667" s="49" t="s">
        <v>984</v>
      </c>
      <c r="L3667" t="e">
        <v>#VALUE!</v>
      </c>
      <c r="M3667">
        <f t="shared" si="57"/>
        <v>0</v>
      </c>
    </row>
    <row r="3668" spans="1:13" ht="12.75" customHeight="1" x14ac:dyDescent="0.25">
      <c r="A3668" s="48" t="s">
        <v>9452</v>
      </c>
      <c r="B3668" s="48" t="s">
        <v>9453</v>
      </c>
      <c r="C3668" s="49"/>
      <c r="D3668" s="49"/>
      <c r="E3668" s="49"/>
      <c r="F3668" s="49"/>
      <c r="G3668" s="49" t="s">
        <v>989</v>
      </c>
      <c r="H3668" s="49"/>
      <c r="I3668" s="49"/>
      <c r="J3668" s="49" t="s">
        <v>984</v>
      </c>
      <c r="L3668" t="e">
        <v>#VALUE!</v>
      </c>
      <c r="M3668">
        <f t="shared" si="57"/>
        <v>0</v>
      </c>
    </row>
    <row r="3669" spans="1:13" ht="12.75" customHeight="1" x14ac:dyDescent="0.25">
      <c r="A3669" s="48" t="s">
        <v>9454</v>
      </c>
      <c r="B3669" s="48" t="s">
        <v>9455</v>
      </c>
      <c r="C3669" s="49"/>
      <c r="D3669" s="49"/>
      <c r="E3669" s="49"/>
      <c r="F3669" s="49"/>
      <c r="G3669" s="49" t="s">
        <v>989</v>
      </c>
      <c r="H3669" s="49"/>
      <c r="I3669" s="49"/>
      <c r="J3669" s="49" t="s">
        <v>984</v>
      </c>
      <c r="L3669" t="e">
        <v>#VALUE!</v>
      </c>
      <c r="M3669">
        <f t="shared" si="57"/>
        <v>0</v>
      </c>
    </row>
    <row r="3670" spans="1:13" ht="12.75" customHeight="1" x14ac:dyDescent="0.25">
      <c r="A3670" s="48" t="s">
        <v>9456</v>
      </c>
      <c r="B3670" s="48" t="s">
        <v>9455</v>
      </c>
      <c r="C3670" s="49"/>
      <c r="D3670" s="49"/>
      <c r="E3670" s="49"/>
      <c r="F3670" s="49"/>
      <c r="G3670" s="49" t="s">
        <v>989</v>
      </c>
      <c r="H3670" s="49"/>
      <c r="I3670" s="49"/>
      <c r="J3670" s="49" t="s">
        <v>984</v>
      </c>
      <c r="L3670" t="e">
        <v>#VALUE!</v>
      </c>
      <c r="M3670">
        <f t="shared" si="57"/>
        <v>0</v>
      </c>
    </row>
    <row r="3671" spans="1:13" ht="12.75" customHeight="1" x14ac:dyDescent="0.25">
      <c r="A3671" s="48" t="s">
        <v>9457</v>
      </c>
      <c r="B3671" s="48" t="s">
        <v>9455</v>
      </c>
      <c r="C3671" s="49"/>
      <c r="D3671" s="49"/>
      <c r="E3671" s="49"/>
      <c r="F3671" s="49"/>
      <c r="G3671" s="49" t="s">
        <v>989</v>
      </c>
      <c r="H3671" s="49"/>
      <c r="I3671" s="49"/>
      <c r="J3671" s="49" t="s">
        <v>984</v>
      </c>
      <c r="L3671" t="e">
        <v>#VALUE!</v>
      </c>
      <c r="M3671">
        <f t="shared" si="57"/>
        <v>0</v>
      </c>
    </row>
    <row r="3672" spans="1:13" ht="12.75" customHeight="1" x14ac:dyDescent="0.25">
      <c r="A3672" s="48" t="s">
        <v>9458</v>
      </c>
      <c r="B3672" s="48" t="s">
        <v>9459</v>
      </c>
      <c r="C3672" s="49"/>
      <c r="D3672" s="49"/>
      <c r="E3672" s="49"/>
      <c r="F3672" s="49"/>
      <c r="G3672" s="49" t="s">
        <v>989</v>
      </c>
      <c r="H3672" s="49"/>
      <c r="I3672" s="49"/>
      <c r="J3672" s="49" t="s">
        <v>984</v>
      </c>
      <c r="L3672" t="e">
        <v>#VALUE!</v>
      </c>
      <c r="M3672">
        <f t="shared" si="57"/>
        <v>0</v>
      </c>
    </row>
    <row r="3673" spans="1:13" ht="12.75" customHeight="1" x14ac:dyDescent="0.25">
      <c r="A3673" s="48" t="s">
        <v>9460</v>
      </c>
      <c r="B3673" s="48" t="s">
        <v>9455</v>
      </c>
      <c r="C3673" s="49"/>
      <c r="D3673" s="49"/>
      <c r="E3673" s="49"/>
      <c r="F3673" s="49"/>
      <c r="G3673" s="49" t="s">
        <v>989</v>
      </c>
      <c r="H3673" s="49"/>
      <c r="I3673" s="49"/>
      <c r="J3673" s="49" t="s">
        <v>984</v>
      </c>
      <c r="L3673" t="e">
        <v>#VALUE!</v>
      </c>
      <c r="M3673">
        <f t="shared" si="57"/>
        <v>0</v>
      </c>
    </row>
    <row r="3674" spans="1:13" ht="12.75" customHeight="1" x14ac:dyDescent="0.25">
      <c r="A3674" s="48" t="s">
        <v>9461</v>
      </c>
      <c r="B3674" s="48" t="s">
        <v>9462</v>
      </c>
      <c r="C3674" s="49"/>
      <c r="D3674" s="49"/>
      <c r="E3674" s="49"/>
      <c r="F3674" s="49"/>
      <c r="G3674" s="49" t="s">
        <v>989</v>
      </c>
      <c r="H3674" s="49"/>
      <c r="I3674" s="49"/>
      <c r="J3674" s="49" t="s">
        <v>984</v>
      </c>
      <c r="L3674" t="e">
        <v>#VALUE!</v>
      </c>
      <c r="M3674">
        <f t="shared" si="57"/>
        <v>0</v>
      </c>
    </row>
    <row r="3675" spans="1:13" ht="12.75" customHeight="1" x14ac:dyDescent="0.25">
      <c r="A3675" s="48" t="s">
        <v>9463</v>
      </c>
      <c r="B3675" s="48" t="s">
        <v>9464</v>
      </c>
      <c r="C3675" s="49"/>
      <c r="D3675" s="49"/>
      <c r="E3675" s="49"/>
      <c r="F3675" s="49"/>
      <c r="G3675" s="49" t="s">
        <v>989</v>
      </c>
      <c r="H3675" s="49"/>
      <c r="I3675" s="49"/>
      <c r="J3675" s="49" t="s">
        <v>984</v>
      </c>
      <c r="L3675" t="e">
        <v>#VALUE!</v>
      </c>
      <c r="M3675">
        <f t="shared" si="57"/>
        <v>0</v>
      </c>
    </row>
    <row r="3676" spans="1:13" ht="12.75" customHeight="1" x14ac:dyDescent="0.25">
      <c r="A3676" s="48" t="s">
        <v>9465</v>
      </c>
      <c r="B3676" s="48" t="s">
        <v>9464</v>
      </c>
      <c r="C3676" s="49"/>
      <c r="D3676" s="49"/>
      <c r="E3676" s="49"/>
      <c r="F3676" s="49"/>
      <c r="G3676" s="49" t="s">
        <v>989</v>
      </c>
      <c r="H3676" s="49"/>
      <c r="I3676" s="49"/>
      <c r="J3676" s="49" t="s">
        <v>984</v>
      </c>
      <c r="L3676" t="e">
        <v>#VALUE!</v>
      </c>
      <c r="M3676">
        <f t="shared" si="57"/>
        <v>0</v>
      </c>
    </row>
    <row r="3677" spans="1:13" ht="12.75" customHeight="1" x14ac:dyDescent="0.25">
      <c r="A3677" s="48" t="s">
        <v>9466</v>
      </c>
      <c r="B3677" s="48" t="s">
        <v>9464</v>
      </c>
      <c r="C3677" s="49"/>
      <c r="D3677" s="49"/>
      <c r="E3677" s="49"/>
      <c r="F3677" s="49"/>
      <c r="G3677" s="49" t="s">
        <v>989</v>
      </c>
      <c r="H3677" s="49"/>
      <c r="I3677" s="49"/>
      <c r="J3677" s="49" t="s">
        <v>984</v>
      </c>
      <c r="L3677" t="e">
        <v>#VALUE!</v>
      </c>
      <c r="M3677">
        <f t="shared" si="57"/>
        <v>0</v>
      </c>
    </row>
    <row r="3678" spans="1:13" ht="12.75" customHeight="1" x14ac:dyDescent="0.25">
      <c r="A3678" s="48" t="s">
        <v>9467</v>
      </c>
      <c r="B3678" s="48" t="s">
        <v>9468</v>
      </c>
      <c r="C3678" s="49"/>
      <c r="D3678" s="49"/>
      <c r="E3678" s="49"/>
      <c r="F3678" s="49"/>
      <c r="G3678" s="49" t="s">
        <v>989</v>
      </c>
      <c r="H3678" s="49"/>
      <c r="I3678" s="49"/>
      <c r="J3678" s="49" t="s">
        <v>984</v>
      </c>
      <c r="L3678" t="e">
        <v>#VALUE!</v>
      </c>
      <c r="M3678">
        <f t="shared" si="57"/>
        <v>0</v>
      </c>
    </row>
    <row r="3679" spans="1:13" ht="12.75" customHeight="1" x14ac:dyDescent="0.25">
      <c r="A3679" s="48" t="s">
        <v>9469</v>
      </c>
      <c r="B3679" s="48" t="s">
        <v>9470</v>
      </c>
      <c r="C3679" s="49"/>
      <c r="D3679" s="49"/>
      <c r="E3679" s="49"/>
      <c r="F3679" s="49"/>
      <c r="G3679" s="49" t="s">
        <v>989</v>
      </c>
      <c r="H3679" s="49"/>
      <c r="I3679" s="49"/>
      <c r="J3679" s="49" t="s">
        <v>984</v>
      </c>
      <c r="L3679" t="e">
        <v>#VALUE!</v>
      </c>
      <c r="M3679">
        <f t="shared" si="57"/>
        <v>0</v>
      </c>
    </row>
    <row r="3680" spans="1:13" ht="12.75" customHeight="1" x14ac:dyDescent="0.25">
      <c r="A3680" s="48" t="s">
        <v>9471</v>
      </c>
      <c r="B3680" s="48" t="s">
        <v>9472</v>
      </c>
      <c r="C3680" s="49"/>
      <c r="D3680" s="49"/>
      <c r="E3680" s="49"/>
      <c r="F3680" s="49"/>
      <c r="G3680" s="49" t="s">
        <v>989</v>
      </c>
      <c r="H3680" s="49"/>
      <c r="I3680" s="49"/>
      <c r="J3680" s="49" t="s">
        <v>984</v>
      </c>
      <c r="L3680" t="e">
        <v>#VALUE!</v>
      </c>
      <c r="M3680">
        <f t="shared" si="57"/>
        <v>0</v>
      </c>
    </row>
    <row r="3681" spans="1:13" ht="12.75" customHeight="1" x14ac:dyDescent="0.25">
      <c r="A3681" s="48" t="s">
        <v>9473</v>
      </c>
      <c r="B3681" s="48" t="s">
        <v>9472</v>
      </c>
      <c r="C3681" s="49"/>
      <c r="D3681" s="49"/>
      <c r="E3681" s="49"/>
      <c r="F3681" s="49"/>
      <c r="G3681" s="49" t="s">
        <v>989</v>
      </c>
      <c r="H3681" s="49"/>
      <c r="I3681" s="49"/>
      <c r="J3681" s="49" t="s">
        <v>984</v>
      </c>
      <c r="L3681" t="e">
        <v>#VALUE!</v>
      </c>
      <c r="M3681">
        <f t="shared" si="57"/>
        <v>0</v>
      </c>
    </row>
    <row r="3682" spans="1:13" ht="12.75" customHeight="1" x14ac:dyDescent="0.25">
      <c r="A3682" s="48" t="s">
        <v>9474</v>
      </c>
      <c r="B3682" s="48" t="s">
        <v>9472</v>
      </c>
      <c r="C3682" s="49"/>
      <c r="D3682" s="49"/>
      <c r="E3682" s="49"/>
      <c r="F3682" s="49"/>
      <c r="G3682" s="49" t="s">
        <v>989</v>
      </c>
      <c r="H3682" s="49"/>
      <c r="I3682" s="49"/>
      <c r="J3682" s="49" t="s">
        <v>984</v>
      </c>
      <c r="L3682" t="e">
        <v>#VALUE!</v>
      </c>
      <c r="M3682">
        <f t="shared" si="57"/>
        <v>0</v>
      </c>
    </row>
    <row r="3683" spans="1:13" ht="12.75" customHeight="1" x14ac:dyDescent="0.25">
      <c r="A3683" s="48" t="s">
        <v>9475</v>
      </c>
      <c r="B3683" s="48" t="s">
        <v>9476</v>
      </c>
      <c r="C3683" s="49"/>
      <c r="D3683" s="49"/>
      <c r="E3683" s="49"/>
      <c r="F3683" s="49"/>
      <c r="G3683" s="49" t="s">
        <v>989</v>
      </c>
      <c r="H3683" s="49"/>
      <c r="I3683" s="49"/>
      <c r="J3683" s="49" t="s">
        <v>984</v>
      </c>
      <c r="L3683" t="e">
        <v>#VALUE!</v>
      </c>
      <c r="M3683">
        <f t="shared" si="57"/>
        <v>0</v>
      </c>
    </row>
    <row r="3684" spans="1:13" ht="12.75" customHeight="1" x14ac:dyDescent="0.25">
      <c r="A3684" s="48" t="s">
        <v>9477</v>
      </c>
      <c r="B3684" s="48" t="s">
        <v>9478</v>
      </c>
      <c r="C3684" s="49"/>
      <c r="D3684" s="49"/>
      <c r="E3684" s="49"/>
      <c r="F3684" s="49"/>
      <c r="G3684" s="49" t="s">
        <v>989</v>
      </c>
      <c r="H3684" s="49"/>
      <c r="I3684" s="49"/>
      <c r="J3684" s="49" t="s">
        <v>984</v>
      </c>
      <c r="L3684" t="e">
        <v>#VALUE!</v>
      </c>
      <c r="M3684">
        <f t="shared" si="57"/>
        <v>0</v>
      </c>
    </row>
    <row r="3685" spans="1:13" ht="12.75" customHeight="1" x14ac:dyDescent="0.25">
      <c r="A3685" s="48" t="s">
        <v>9479</v>
      </c>
      <c r="B3685" s="48" t="s">
        <v>9478</v>
      </c>
      <c r="C3685" s="49"/>
      <c r="D3685" s="49"/>
      <c r="E3685" s="49"/>
      <c r="F3685" s="49"/>
      <c r="G3685" s="49" t="s">
        <v>989</v>
      </c>
      <c r="H3685" s="49"/>
      <c r="I3685" s="49"/>
      <c r="J3685" s="49" t="s">
        <v>984</v>
      </c>
      <c r="L3685" t="e">
        <v>#VALUE!</v>
      </c>
      <c r="M3685">
        <f t="shared" si="57"/>
        <v>0</v>
      </c>
    </row>
    <row r="3686" spans="1:13" ht="12.75" customHeight="1" x14ac:dyDescent="0.25">
      <c r="A3686" s="48" t="s">
        <v>9480</v>
      </c>
      <c r="B3686" s="48" t="s">
        <v>9478</v>
      </c>
      <c r="C3686" s="49"/>
      <c r="D3686" s="49"/>
      <c r="E3686" s="49"/>
      <c r="F3686" s="49"/>
      <c r="G3686" s="49" t="s">
        <v>989</v>
      </c>
      <c r="H3686" s="49"/>
      <c r="I3686" s="49"/>
      <c r="J3686" s="49" t="s">
        <v>984</v>
      </c>
      <c r="L3686" t="e">
        <v>#VALUE!</v>
      </c>
      <c r="M3686">
        <f t="shared" si="57"/>
        <v>0</v>
      </c>
    </row>
    <row r="3687" spans="1:13" ht="12.75" customHeight="1" x14ac:dyDescent="0.25">
      <c r="A3687" s="48" t="s">
        <v>9481</v>
      </c>
      <c r="B3687" s="48" t="s">
        <v>9482</v>
      </c>
      <c r="C3687" s="49"/>
      <c r="D3687" s="49"/>
      <c r="E3687" s="49"/>
      <c r="F3687" s="49"/>
      <c r="G3687" s="49" t="s">
        <v>989</v>
      </c>
      <c r="H3687" s="49"/>
      <c r="I3687" s="49"/>
      <c r="J3687" s="49" t="s">
        <v>984</v>
      </c>
      <c r="L3687" t="e">
        <v>#VALUE!</v>
      </c>
      <c r="M3687">
        <f t="shared" si="57"/>
        <v>0</v>
      </c>
    </row>
    <row r="3688" spans="1:13" ht="12.75" customHeight="1" x14ac:dyDescent="0.25">
      <c r="A3688" s="48" t="s">
        <v>9483</v>
      </c>
      <c r="B3688" s="48" t="s">
        <v>9484</v>
      </c>
      <c r="C3688" s="49"/>
      <c r="D3688" s="49"/>
      <c r="E3688" s="49"/>
      <c r="F3688" s="49"/>
      <c r="G3688" s="49" t="s">
        <v>989</v>
      </c>
      <c r="H3688" s="49"/>
      <c r="I3688" s="49"/>
      <c r="J3688" s="49" t="s">
        <v>984</v>
      </c>
      <c r="L3688" t="e">
        <v>#VALUE!</v>
      </c>
      <c r="M3688">
        <f t="shared" si="57"/>
        <v>0</v>
      </c>
    </row>
    <row r="3689" spans="1:13" ht="12.75" customHeight="1" x14ac:dyDescent="0.25">
      <c r="A3689" s="48" t="s">
        <v>9485</v>
      </c>
      <c r="B3689" s="48" t="s">
        <v>9486</v>
      </c>
      <c r="C3689" s="49"/>
      <c r="D3689" s="49"/>
      <c r="E3689" s="49"/>
      <c r="F3689" s="49"/>
      <c r="G3689" s="49" t="s">
        <v>989</v>
      </c>
      <c r="H3689" s="49"/>
      <c r="I3689" s="49"/>
      <c r="J3689" s="49" t="s">
        <v>984</v>
      </c>
      <c r="L3689" t="e">
        <v>#VALUE!</v>
      </c>
      <c r="M3689">
        <f t="shared" si="57"/>
        <v>0</v>
      </c>
    </row>
    <row r="3690" spans="1:13" ht="12.75" customHeight="1" x14ac:dyDescent="0.25">
      <c r="A3690" s="48" t="s">
        <v>9487</v>
      </c>
      <c r="B3690" s="48" t="s">
        <v>9486</v>
      </c>
      <c r="C3690" s="49"/>
      <c r="D3690" s="49"/>
      <c r="E3690" s="49"/>
      <c r="F3690" s="49"/>
      <c r="G3690" s="49" t="s">
        <v>989</v>
      </c>
      <c r="H3690" s="49"/>
      <c r="I3690" s="49"/>
      <c r="J3690" s="49" t="s">
        <v>984</v>
      </c>
      <c r="L3690" t="e">
        <v>#VALUE!</v>
      </c>
      <c r="M3690">
        <f t="shared" si="57"/>
        <v>0</v>
      </c>
    </row>
    <row r="3691" spans="1:13" ht="12.75" customHeight="1" x14ac:dyDescent="0.25">
      <c r="A3691" s="48" t="s">
        <v>9488</v>
      </c>
      <c r="B3691" s="48" t="s">
        <v>9486</v>
      </c>
      <c r="C3691" s="49"/>
      <c r="D3691" s="49"/>
      <c r="E3691" s="49"/>
      <c r="F3691" s="49"/>
      <c r="G3691" s="49" t="s">
        <v>989</v>
      </c>
      <c r="H3691" s="49"/>
      <c r="I3691" s="49"/>
      <c r="J3691" s="49" t="s">
        <v>984</v>
      </c>
      <c r="L3691" t="e">
        <v>#VALUE!</v>
      </c>
      <c r="M3691">
        <f t="shared" si="57"/>
        <v>0</v>
      </c>
    </row>
    <row r="3692" spans="1:13" ht="12.75" customHeight="1" x14ac:dyDescent="0.25">
      <c r="A3692" s="48" t="s">
        <v>9489</v>
      </c>
      <c r="B3692" s="48" t="s">
        <v>9490</v>
      </c>
      <c r="C3692" s="49"/>
      <c r="D3692" s="49"/>
      <c r="E3692" s="49"/>
      <c r="F3692" s="49"/>
      <c r="G3692" s="49" t="s">
        <v>989</v>
      </c>
      <c r="H3692" s="49"/>
      <c r="I3692" s="49"/>
      <c r="J3692" s="49" t="s">
        <v>984</v>
      </c>
      <c r="L3692" t="e">
        <v>#VALUE!</v>
      </c>
      <c r="M3692">
        <f t="shared" si="57"/>
        <v>0</v>
      </c>
    </row>
    <row r="3693" spans="1:13" ht="12.75" customHeight="1" x14ac:dyDescent="0.25">
      <c r="A3693" s="47" t="s">
        <v>9304</v>
      </c>
      <c r="B3693" s="85" t="s">
        <v>9305</v>
      </c>
      <c r="C3693" s="86"/>
      <c r="D3693" s="86"/>
      <c r="L3693">
        <v>190</v>
      </c>
      <c r="M3693">
        <f t="shared" si="57"/>
        <v>0</v>
      </c>
    </row>
    <row r="3694" spans="1:13" ht="12.75" customHeight="1" x14ac:dyDescent="0.25">
      <c r="A3694" s="48" t="s">
        <v>9491</v>
      </c>
      <c r="B3694" s="48" t="s">
        <v>9492</v>
      </c>
      <c r="C3694" s="49"/>
      <c r="D3694" s="49"/>
      <c r="E3694" s="49"/>
      <c r="F3694" s="49"/>
      <c r="G3694" s="49" t="s">
        <v>989</v>
      </c>
      <c r="H3694" s="49"/>
      <c r="I3694" s="49"/>
      <c r="J3694" s="49" t="s">
        <v>984</v>
      </c>
      <c r="L3694" t="e">
        <v>#VALUE!</v>
      </c>
      <c r="M3694">
        <f t="shared" si="57"/>
        <v>0</v>
      </c>
    </row>
    <row r="3695" spans="1:13" ht="12.75" customHeight="1" x14ac:dyDescent="0.25">
      <c r="A3695" s="48" t="s">
        <v>9493</v>
      </c>
      <c r="B3695" s="48" t="s">
        <v>9494</v>
      </c>
      <c r="C3695" s="49"/>
      <c r="D3695" s="49"/>
      <c r="E3695" s="49"/>
      <c r="F3695" s="49"/>
      <c r="G3695" s="49" t="s">
        <v>989</v>
      </c>
      <c r="H3695" s="49"/>
      <c r="I3695" s="49"/>
      <c r="J3695" s="49" t="s">
        <v>984</v>
      </c>
      <c r="L3695" t="e">
        <v>#VALUE!</v>
      </c>
      <c r="M3695">
        <f t="shared" si="57"/>
        <v>0</v>
      </c>
    </row>
    <row r="3696" spans="1:13" ht="12.75" customHeight="1" x14ac:dyDescent="0.25">
      <c r="A3696" s="48" t="s">
        <v>9495</v>
      </c>
      <c r="B3696" s="48" t="s">
        <v>9496</v>
      </c>
      <c r="C3696" s="49"/>
      <c r="D3696" s="49"/>
      <c r="E3696" s="49"/>
      <c r="F3696" s="49"/>
      <c r="G3696" s="49" t="s">
        <v>989</v>
      </c>
      <c r="H3696" s="49"/>
      <c r="I3696" s="49"/>
      <c r="J3696" s="49" t="s">
        <v>984</v>
      </c>
      <c r="L3696" t="e">
        <v>#VALUE!</v>
      </c>
      <c r="M3696">
        <f t="shared" si="57"/>
        <v>0</v>
      </c>
    </row>
    <row r="3697" spans="1:13" ht="12.75" customHeight="1" x14ac:dyDescent="0.25">
      <c r="A3697" s="48" t="s">
        <v>9497</v>
      </c>
      <c r="B3697" s="48" t="s">
        <v>9498</v>
      </c>
      <c r="C3697" s="49"/>
      <c r="D3697" s="49"/>
      <c r="E3697" s="49"/>
      <c r="F3697" s="49"/>
      <c r="G3697" s="49" t="s">
        <v>989</v>
      </c>
      <c r="H3697" s="49"/>
      <c r="I3697" s="49"/>
      <c r="J3697" s="49" t="s">
        <v>984</v>
      </c>
      <c r="L3697" t="e">
        <v>#VALUE!</v>
      </c>
      <c r="M3697">
        <f t="shared" si="57"/>
        <v>0</v>
      </c>
    </row>
    <row r="3698" spans="1:13" ht="12.75" customHeight="1" x14ac:dyDescent="0.25">
      <c r="A3698" s="48" t="s">
        <v>9499</v>
      </c>
      <c r="B3698" s="48" t="s">
        <v>9500</v>
      </c>
      <c r="C3698" s="49"/>
      <c r="D3698" s="49"/>
      <c r="E3698" s="49"/>
      <c r="F3698" s="49"/>
      <c r="G3698" s="49" t="s">
        <v>989</v>
      </c>
      <c r="H3698" s="49"/>
      <c r="I3698" s="49"/>
      <c r="J3698" s="49" t="s">
        <v>984</v>
      </c>
      <c r="L3698" t="e">
        <v>#VALUE!</v>
      </c>
      <c r="M3698">
        <f t="shared" si="57"/>
        <v>0</v>
      </c>
    </row>
    <row r="3699" spans="1:13" ht="12.75" customHeight="1" x14ac:dyDescent="0.25">
      <c r="A3699" s="48" t="s">
        <v>9501</v>
      </c>
      <c r="B3699" s="48" t="s">
        <v>9502</v>
      </c>
      <c r="C3699" s="49"/>
      <c r="D3699" s="49"/>
      <c r="E3699" s="49"/>
      <c r="F3699" s="49"/>
      <c r="G3699" s="49" t="s">
        <v>989</v>
      </c>
      <c r="H3699" s="49"/>
      <c r="I3699" s="49"/>
      <c r="J3699" s="49" t="s">
        <v>984</v>
      </c>
      <c r="L3699" t="e">
        <v>#VALUE!</v>
      </c>
      <c r="M3699">
        <f t="shared" si="57"/>
        <v>0</v>
      </c>
    </row>
    <row r="3700" spans="1:13" ht="12.75" customHeight="1" x14ac:dyDescent="0.25">
      <c r="A3700" s="48" t="s">
        <v>9503</v>
      </c>
      <c r="B3700" s="48" t="s">
        <v>9502</v>
      </c>
      <c r="C3700" s="49"/>
      <c r="D3700" s="49"/>
      <c r="E3700" s="49"/>
      <c r="F3700" s="49"/>
      <c r="G3700" s="49" t="s">
        <v>989</v>
      </c>
      <c r="H3700" s="49"/>
      <c r="I3700" s="49"/>
      <c r="J3700" s="49" t="s">
        <v>984</v>
      </c>
      <c r="L3700" t="e">
        <v>#VALUE!</v>
      </c>
      <c r="M3700">
        <f t="shared" si="57"/>
        <v>0</v>
      </c>
    </row>
    <row r="3701" spans="1:13" ht="12.75" customHeight="1" x14ac:dyDescent="0.25">
      <c r="A3701" s="48" t="s">
        <v>9504</v>
      </c>
      <c r="B3701" s="48" t="s">
        <v>9505</v>
      </c>
      <c r="C3701" s="49"/>
      <c r="D3701" s="49"/>
      <c r="E3701" s="49"/>
      <c r="F3701" s="49"/>
      <c r="G3701" s="49" t="s">
        <v>989</v>
      </c>
      <c r="H3701" s="49"/>
      <c r="I3701" s="49"/>
      <c r="J3701" s="49" t="s">
        <v>984</v>
      </c>
      <c r="L3701" t="e">
        <v>#VALUE!</v>
      </c>
      <c r="M3701">
        <f t="shared" si="57"/>
        <v>0</v>
      </c>
    </row>
    <row r="3702" spans="1:13" ht="12.75" customHeight="1" x14ac:dyDescent="0.25">
      <c r="A3702" s="48" t="s">
        <v>9506</v>
      </c>
      <c r="B3702" s="48" t="s">
        <v>9507</v>
      </c>
      <c r="C3702" s="49"/>
      <c r="D3702" s="49"/>
      <c r="E3702" s="49"/>
      <c r="F3702" s="49"/>
      <c r="G3702" s="49" t="s">
        <v>989</v>
      </c>
      <c r="H3702" s="49"/>
      <c r="I3702" s="49"/>
      <c r="J3702" s="49" t="s">
        <v>984</v>
      </c>
      <c r="L3702" t="e">
        <v>#VALUE!</v>
      </c>
      <c r="M3702">
        <f t="shared" si="57"/>
        <v>0</v>
      </c>
    </row>
    <row r="3703" spans="1:13" ht="12.75" customHeight="1" x14ac:dyDescent="0.25">
      <c r="A3703" s="48" t="s">
        <v>9508</v>
      </c>
      <c r="B3703" s="48" t="s">
        <v>9509</v>
      </c>
      <c r="C3703" s="49"/>
      <c r="D3703" s="49"/>
      <c r="E3703" s="49"/>
      <c r="F3703" s="49"/>
      <c r="G3703" s="49" t="s">
        <v>989</v>
      </c>
      <c r="H3703" s="49"/>
      <c r="I3703" s="49"/>
      <c r="J3703" s="49" t="s">
        <v>984</v>
      </c>
      <c r="L3703" t="e">
        <v>#VALUE!</v>
      </c>
      <c r="M3703">
        <f t="shared" si="57"/>
        <v>0</v>
      </c>
    </row>
    <row r="3704" spans="1:13" ht="12.75" customHeight="1" x14ac:dyDescent="0.25">
      <c r="A3704" s="48" t="s">
        <v>9510</v>
      </c>
      <c r="B3704" s="48" t="s">
        <v>9511</v>
      </c>
      <c r="C3704" s="49"/>
      <c r="D3704" s="49"/>
      <c r="E3704" s="49"/>
      <c r="F3704" s="49"/>
      <c r="G3704" s="49" t="s">
        <v>989</v>
      </c>
      <c r="H3704" s="49"/>
      <c r="I3704" s="49"/>
      <c r="J3704" s="49" t="s">
        <v>984</v>
      </c>
      <c r="L3704" t="e">
        <v>#VALUE!</v>
      </c>
      <c r="M3704">
        <f t="shared" si="57"/>
        <v>0</v>
      </c>
    </row>
    <row r="3705" spans="1:13" ht="12.75" customHeight="1" x14ac:dyDescent="0.25">
      <c r="A3705" s="48" t="s">
        <v>9512</v>
      </c>
      <c r="B3705" s="48" t="s">
        <v>9511</v>
      </c>
      <c r="C3705" s="49"/>
      <c r="D3705" s="49"/>
      <c r="E3705" s="49"/>
      <c r="F3705" s="49"/>
      <c r="G3705" s="49" t="s">
        <v>989</v>
      </c>
      <c r="H3705" s="49"/>
      <c r="I3705" s="49"/>
      <c r="J3705" s="49" t="s">
        <v>984</v>
      </c>
      <c r="L3705" t="e">
        <v>#VALUE!</v>
      </c>
      <c r="M3705">
        <f t="shared" si="57"/>
        <v>0</v>
      </c>
    </row>
    <row r="3706" spans="1:13" ht="12.75" customHeight="1" x14ac:dyDescent="0.25">
      <c r="A3706" s="48" t="s">
        <v>9513</v>
      </c>
      <c r="B3706" s="48" t="s">
        <v>9511</v>
      </c>
      <c r="C3706" s="49"/>
      <c r="D3706" s="49"/>
      <c r="E3706" s="49"/>
      <c r="F3706" s="49"/>
      <c r="G3706" s="49" t="s">
        <v>989</v>
      </c>
      <c r="H3706" s="49"/>
      <c r="I3706" s="49"/>
      <c r="J3706" s="49" t="s">
        <v>984</v>
      </c>
      <c r="L3706" t="e">
        <v>#VALUE!</v>
      </c>
      <c r="M3706">
        <f t="shared" si="57"/>
        <v>0</v>
      </c>
    </row>
    <row r="3707" spans="1:13" ht="12.75" customHeight="1" x14ac:dyDescent="0.25">
      <c r="A3707" s="48" t="s">
        <v>9514</v>
      </c>
      <c r="B3707" s="48" t="s">
        <v>9511</v>
      </c>
      <c r="C3707" s="49"/>
      <c r="D3707" s="49"/>
      <c r="E3707" s="49"/>
      <c r="F3707" s="49"/>
      <c r="G3707" s="49" t="s">
        <v>989</v>
      </c>
      <c r="H3707" s="49"/>
      <c r="I3707" s="49"/>
      <c r="J3707" s="49" t="s">
        <v>984</v>
      </c>
      <c r="L3707" t="e">
        <v>#VALUE!</v>
      </c>
      <c r="M3707">
        <f t="shared" si="57"/>
        <v>0</v>
      </c>
    </row>
    <row r="3708" spans="1:13" ht="12.75" customHeight="1" x14ac:dyDescent="0.25">
      <c r="A3708" s="48" t="s">
        <v>9515</v>
      </c>
      <c r="B3708" s="48" t="s">
        <v>9516</v>
      </c>
      <c r="C3708" s="49"/>
      <c r="D3708" s="49"/>
      <c r="E3708" s="49"/>
      <c r="F3708" s="49"/>
      <c r="G3708" s="49" t="s">
        <v>989</v>
      </c>
      <c r="H3708" s="49"/>
      <c r="I3708" s="49"/>
      <c r="J3708" s="49" t="s">
        <v>984</v>
      </c>
      <c r="L3708" t="e">
        <v>#VALUE!</v>
      </c>
      <c r="M3708">
        <f t="shared" si="57"/>
        <v>0</v>
      </c>
    </row>
    <row r="3709" spans="1:13" ht="12.75" customHeight="1" x14ac:dyDescent="0.25">
      <c r="A3709" s="48" t="s">
        <v>9517</v>
      </c>
      <c r="B3709" s="48" t="s">
        <v>9518</v>
      </c>
      <c r="C3709" s="49"/>
      <c r="D3709" s="49"/>
      <c r="E3709" s="49"/>
      <c r="F3709" s="49"/>
      <c r="G3709" s="49" t="s">
        <v>989</v>
      </c>
      <c r="H3709" s="49"/>
      <c r="I3709" s="49"/>
      <c r="J3709" s="49" t="s">
        <v>984</v>
      </c>
      <c r="L3709" t="e">
        <v>#VALUE!</v>
      </c>
      <c r="M3709">
        <f t="shared" si="57"/>
        <v>0</v>
      </c>
    </row>
    <row r="3710" spans="1:13" ht="12.75" customHeight="1" x14ac:dyDescent="0.25">
      <c r="A3710" s="48" t="s">
        <v>9519</v>
      </c>
      <c r="B3710" s="48" t="s">
        <v>9520</v>
      </c>
      <c r="C3710" s="49"/>
      <c r="D3710" s="49"/>
      <c r="E3710" s="49"/>
      <c r="F3710" s="49"/>
      <c r="G3710" s="49" t="s">
        <v>989</v>
      </c>
      <c r="H3710" s="49"/>
      <c r="I3710" s="49"/>
      <c r="J3710" s="49" t="s">
        <v>984</v>
      </c>
      <c r="L3710" t="e">
        <v>#VALUE!</v>
      </c>
      <c r="M3710">
        <f t="shared" si="57"/>
        <v>0</v>
      </c>
    </row>
    <row r="3711" spans="1:13" ht="12.75" customHeight="1" x14ac:dyDescent="0.25">
      <c r="A3711" s="48" t="s">
        <v>9521</v>
      </c>
      <c r="B3711" s="48" t="s">
        <v>9522</v>
      </c>
      <c r="C3711" s="49"/>
      <c r="D3711" s="49"/>
      <c r="E3711" s="49"/>
      <c r="F3711" s="49"/>
      <c r="G3711" s="49" t="s">
        <v>989</v>
      </c>
      <c r="H3711" s="49"/>
      <c r="I3711" s="49"/>
      <c r="J3711" s="49" t="s">
        <v>984</v>
      </c>
      <c r="L3711" t="e">
        <v>#VALUE!</v>
      </c>
      <c r="M3711">
        <f t="shared" si="57"/>
        <v>0</v>
      </c>
    </row>
    <row r="3712" spans="1:13" ht="12.75" customHeight="1" x14ac:dyDescent="0.25">
      <c r="A3712" s="48" t="s">
        <v>9523</v>
      </c>
      <c r="B3712" s="48" t="s">
        <v>9524</v>
      </c>
      <c r="C3712" s="49"/>
      <c r="D3712" s="49"/>
      <c r="E3712" s="49"/>
      <c r="F3712" s="49"/>
      <c r="G3712" s="49" t="s">
        <v>989</v>
      </c>
      <c r="H3712" s="49"/>
      <c r="I3712" s="49"/>
      <c r="J3712" s="49" t="s">
        <v>984</v>
      </c>
      <c r="L3712" t="e">
        <v>#VALUE!</v>
      </c>
      <c r="M3712">
        <f t="shared" si="57"/>
        <v>0</v>
      </c>
    </row>
    <row r="3713" spans="1:13" ht="12.75" customHeight="1" x14ac:dyDescent="0.25">
      <c r="A3713" s="48" t="s">
        <v>9525</v>
      </c>
      <c r="B3713" s="48" t="s">
        <v>9526</v>
      </c>
      <c r="C3713" s="49"/>
      <c r="D3713" s="49"/>
      <c r="E3713" s="49"/>
      <c r="F3713" s="49"/>
      <c r="G3713" s="49" t="s">
        <v>989</v>
      </c>
      <c r="H3713" s="49"/>
      <c r="I3713" s="49"/>
      <c r="J3713" s="49" t="s">
        <v>984</v>
      </c>
      <c r="L3713" t="e">
        <v>#VALUE!</v>
      </c>
      <c r="M3713">
        <f t="shared" si="57"/>
        <v>0</v>
      </c>
    </row>
    <row r="3714" spans="1:13" ht="12.75" customHeight="1" x14ac:dyDescent="0.25">
      <c r="A3714" s="48" t="s">
        <v>9527</v>
      </c>
      <c r="B3714" s="48" t="s">
        <v>9528</v>
      </c>
      <c r="C3714" s="49"/>
      <c r="D3714" s="49"/>
      <c r="E3714" s="49"/>
      <c r="F3714" s="49"/>
      <c r="G3714" s="49" t="s">
        <v>989</v>
      </c>
      <c r="H3714" s="49"/>
      <c r="I3714" s="49"/>
      <c r="J3714" s="49" t="s">
        <v>984</v>
      </c>
      <c r="L3714" t="e">
        <v>#VALUE!</v>
      </c>
      <c r="M3714">
        <f t="shared" si="57"/>
        <v>0</v>
      </c>
    </row>
    <row r="3715" spans="1:13" ht="12.75" customHeight="1" x14ac:dyDescent="0.25">
      <c r="A3715" s="48" t="s">
        <v>9529</v>
      </c>
      <c r="B3715" s="48" t="s">
        <v>9528</v>
      </c>
      <c r="C3715" s="49"/>
      <c r="D3715" s="49"/>
      <c r="E3715" s="49"/>
      <c r="F3715" s="49"/>
      <c r="G3715" s="49" t="s">
        <v>989</v>
      </c>
      <c r="H3715" s="49"/>
      <c r="I3715" s="49"/>
      <c r="J3715" s="49" t="s">
        <v>984</v>
      </c>
      <c r="L3715" t="e">
        <v>#VALUE!</v>
      </c>
      <c r="M3715">
        <f t="shared" si="57"/>
        <v>0</v>
      </c>
    </row>
    <row r="3716" spans="1:13" ht="12.75" customHeight="1" x14ac:dyDescent="0.25">
      <c r="A3716" s="48" t="s">
        <v>9530</v>
      </c>
      <c r="B3716" s="48" t="s">
        <v>9528</v>
      </c>
      <c r="C3716" s="49"/>
      <c r="D3716" s="49"/>
      <c r="E3716" s="49"/>
      <c r="F3716" s="49"/>
      <c r="G3716" s="49" t="s">
        <v>989</v>
      </c>
      <c r="H3716" s="49"/>
      <c r="I3716" s="49"/>
      <c r="J3716" s="49" t="s">
        <v>984</v>
      </c>
      <c r="L3716" t="e">
        <v>#VALUE!</v>
      </c>
      <c r="M3716">
        <f t="shared" si="57"/>
        <v>0</v>
      </c>
    </row>
    <row r="3717" spans="1:13" ht="12.75" customHeight="1" x14ac:dyDescent="0.25">
      <c r="A3717" s="48" t="s">
        <v>9531</v>
      </c>
      <c r="B3717" s="48" t="s">
        <v>9528</v>
      </c>
      <c r="C3717" s="49"/>
      <c r="D3717" s="49"/>
      <c r="E3717" s="49"/>
      <c r="F3717" s="49"/>
      <c r="G3717" s="49" t="s">
        <v>989</v>
      </c>
      <c r="H3717" s="49"/>
      <c r="I3717" s="49"/>
      <c r="J3717" s="49" t="s">
        <v>984</v>
      </c>
      <c r="L3717" t="e">
        <v>#VALUE!</v>
      </c>
      <c r="M3717">
        <f t="shared" ref="M3717:M3780" si="58">+E3717</f>
        <v>0</v>
      </c>
    </row>
    <row r="3718" spans="1:13" ht="12.75" customHeight="1" x14ac:dyDescent="0.25">
      <c r="A3718" s="48" t="s">
        <v>9532</v>
      </c>
      <c r="B3718" s="48" t="s">
        <v>9533</v>
      </c>
      <c r="C3718" s="49"/>
      <c r="D3718" s="49"/>
      <c r="E3718" s="49"/>
      <c r="F3718" s="49"/>
      <c r="G3718" s="49" t="s">
        <v>989</v>
      </c>
      <c r="H3718" s="49"/>
      <c r="I3718" s="49"/>
      <c r="J3718" s="49" t="s">
        <v>984</v>
      </c>
      <c r="L3718" t="e">
        <v>#VALUE!</v>
      </c>
      <c r="M3718">
        <f t="shared" si="58"/>
        <v>0</v>
      </c>
    </row>
    <row r="3719" spans="1:13" ht="12.75" customHeight="1" x14ac:dyDescent="0.25">
      <c r="A3719" s="48" t="s">
        <v>9534</v>
      </c>
      <c r="B3719" s="48" t="s">
        <v>9535</v>
      </c>
      <c r="C3719" s="49"/>
      <c r="D3719" s="49"/>
      <c r="E3719" s="49"/>
      <c r="F3719" s="49"/>
      <c r="G3719" s="49" t="s">
        <v>989</v>
      </c>
      <c r="H3719" s="49"/>
      <c r="I3719" s="49"/>
      <c r="J3719" s="49" t="s">
        <v>984</v>
      </c>
      <c r="L3719" t="e">
        <v>#VALUE!</v>
      </c>
      <c r="M3719">
        <f t="shared" si="58"/>
        <v>0</v>
      </c>
    </row>
    <row r="3720" spans="1:13" ht="12.75" customHeight="1" x14ac:dyDescent="0.25">
      <c r="A3720" s="48" t="s">
        <v>9536</v>
      </c>
      <c r="B3720" s="48" t="s">
        <v>9537</v>
      </c>
      <c r="C3720" s="49"/>
      <c r="D3720" s="49"/>
      <c r="E3720" s="49"/>
      <c r="F3720" s="49"/>
      <c r="G3720" s="49" t="s">
        <v>989</v>
      </c>
      <c r="H3720" s="49"/>
      <c r="I3720" s="49"/>
      <c r="J3720" s="49" t="s">
        <v>984</v>
      </c>
      <c r="L3720" t="e">
        <v>#VALUE!</v>
      </c>
      <c r="M3720">
        <f t="shared" si="58"/>
        <v>0</v>
      </c>
    </row>
    <row r="3721" spans="1:13" ht="12.75" customHeight="1" x14ac:dyDescent="0.25">
      <c r="A3721" s="48" t="s">
        <v>9538</v>
      </c>
      <c r="B3721" s="48" t="s">
        <v>9539</v>
      </c>
      <c r="C3721" s="49"/>
      <c r="D3721" s="49"/>
      <c r="E3721" s="49"/>
      <c r="F3721" s="49"/>
      <c r="G3721" s="49" t="s">
        <v>989</v>
      </c>
      <c r="H3721" s="49"/>
      <c r="I3721" s="49"/>
      <c r="J3721" s="49" t="s">
        <v>984</v>
      </c>
      <c r="L3721" t="e">
        <v>#VALUE!</v>
      </c>
      <c r="M3721">
        <f t="shared" si="58"/>
        <v>0</v>
      </c>
    </row>
    <row r="3722" spans="1:13" ht="12.75" customHeight="1" x14ac:dyDescent="0.25">
      <c r="A3722" s="48" t="s">
        <v>9540</v>
      </c>
      <c r="B3722" s="48" t="s">
        <v>9541</v>
      </c>
      <c r="C3722" s="49"/>
      <c r="D3722" s="49"/>
      <c r="E3722" s="49"/>
      <c r="F3722" s="49"/>
      <c r="G3722" s="49" t="s">
        <v>989</v>
      </c>
      <c r="H3722" s="49"/>
      <c r="I3722" s="49"/>
      <c r="J3722" s="49" t="s">
        <v>984</v>
      </c>
      <c r="L3722" t="e">
        <v>#VALUE!</v>
      </c>
      <c r="M3722">
        <f t="shared" si="58"/>
        <v>0</v>
      </c>
    </row>
    <row r="3723" spans="1:13" ht="12.75" customHeight="1" x14ac:dyDescent="0.25">
      <c r="A3723" s="48" t="s">
        <v>9542</v>
      </c>
      <c r="B3723" s="48" t="s">
        <v>9541</v>
      </c>
      <c r="C3723" s="49"/>
      <c r="D3723" s="49"/>
      <c r="E3723" s="49"/>
      <c r="F3723" s="49"/>
      <c r="G3723" s="49" t="s">
        <v>989</v>
      </c>
      <c r="H3723" s="49"/>
      <c r="I3723" s="49"/>
      <c r="J3723" s="49" t="s">
        <v>984</v>
      </c>
      <c r="L3723" t="e">
        <v>#VALUE!</v>
      </c>
      <c r="M3723">
        <f t="shared" si="58"/>
        <v>0</v>
      </c>
    </row>
    <row r="3724" spans="1:13" ht="12.75" customHeight="1" x14ac:dyDescent="0.25">
      <c r="A3724" s="48" t="s">
        <v>9543</v>
      </c>
      <c r="B3724" s="48" t="s">
        <v>9541</v>
      </c>
      <c r="C3724" s="49"/>
      <c r="D3724" s="49"/>
      <c r="E3724" s="49"/>
      <c r="F3724" s="49"/>
      <c r="G3724" s="49" t="s">
        <v>989</v>
      </c>
      <c r="H3724" s="49"/>
      <c r="I3724" s="49"/>
      <c r="J3724" s="49" t="s">
        <v>984</v>
      </c>
      <c r="L3724" t="e">
        <v>#VALUE!</v>
      </c>
      <c r="M3724">
        <f t="shared" si="58"/>
        <v>0</v>
      </c>
    </row>
    <row r="3725" spans="1:13" ht="12.75" customHeight="1" x14ac:dyDescent="0.25">
      <c r="A3725" s="48" t="s">
        <v>9544</v>
      </c>
      <c r="B3725" s="48" t="s">
        <v>9541</v>
      </c>
      <c r="C3725" s="49"/>
      <c r="D3725" s="49"/>
      <c r="E3725" s="49"/>
      <c r="F3725" s="49"/>
      <c r="G3725" s="49" t="s">
        <v>989</v>
      </c>
      <c r="H3725" s="49"/>
      <c r="I3725" s="49"/>
      <c r="J3725" s="49" t="s">
        <v>984</v>
      </c>
      <c r="L3725" t="e">
        <v>#VALUE!</v>
      </c>
      <c r="M3725">
        <f t="shared" si="58"/>
        <v>0</v>
      </c>
    </row>
    <row r="3726" spans="1:13" ht="12.75" customHeight="1" x14ac:dyDescent="0.25">
      <c r="A3726" s="48" t="s">
        <v>9545</v>
      </c>
      <c r="B3726" s="48" t="s">
        <v>9541</v>
      </c>
      <c r="C3726" s="49"/>
      <c r="D3726" s="49"/>
      <c r="E3726" s="49"/>
      <c r="F3726" s="49"/>
      <c r="G3726" s="49" t="s">
        <v>989</v>
      </c>
      <c r="H3726" s="49"/>
      <c r="I3726" s="49"/>
      <c r="J3726" s="49" t="s">
        <v>984</v>
      </c>
      <c r="L3726" t="e">
        <v>#VALUE!</v>
      </c>
      <c r="M3726">
        <f t="shared" si="58"/>
        <v>0</v>
      </c>
    </row>
    <row r="3727" spans="1:13" ht="12.75" customHeight="1" x14ac:dyDescent="0.25">
      <c r="A3727" s="48" t="s">
        <v>9546</v>
      </c>
      <c r="B3727" s="48" t="s">
        <v>9541</v>
      </c>
      <c r="C3727" s="49"/>
      <c r="D3727" s="49"/>
      <c r="E3727" s="49"/>
      <c r="F3727" s="49"/>
      <c r="G3727" s="49" t="s">
        <v>989</v>
      </c>
      <c r="H3727" s="49"/>
      <c r="I3727" s="49"/>
      <c r="J3727" s="49" t="s">
        <v>984</v>
      </c>
      <c r="L3727" t="e">
        <v>#VALUE!</v>
      </c>
      <c r="M3727">
        <f t="shared" si="58"/>
        <v>0</v>
      </c>
    </row>
    <row r="3728" spans="1:13" ht="12.75" customHeight="1" x14ac:dyDescent="0.25">
      <c r="A3728" s="48" t="s">
        <v>9547</v>
      </c>
      <c r="B3728" s="48" t="s">
        <v>9548</v>
      </c>
      <c r="C3728" s="49"/>
      <c r="D3728" s="49"/>
      <c r="E3728" s="49"/>
      <c r="F3728" s="49"/>
      <c r="G3728" s="49" t="s">
        <v>989</v>
      </c>
      <c r="H3728" s="49"/>
      <c r="I3728" s="49"/>
      <c r="J3728" s="49" t="s">
        <v>984</v>
      </c>
      <c r="L3728" t="e">
        <v>#VALUE!</v>
      </c>
      <c r="M3728">
        <f t="shared" si="58"/>
        <v>0</v>
      </c>
    </row>
    <row r="3729" spans="1:13" ht="12.75" customHeight="1" x14ac:dyDescent="0.25">
      <c r="A3729" s="48" t="s">
        <v>9549</v>
      </c>
      <c r="B3729" s="48" t="s">
        <v>9550</v>
      </c>
      <c r="C3729" s="49"/>
      <c r="D3729" s="49"/>
      <c r="E3729" s="49"/>
      <c r="F3729" s="49"/>
      <c r="G3729" s="49" t="s">
        <v>989</v>
      </c>
      <c r="H3729" s="49"/>
      <c r="I3729" s="49"/>
      <c r="J3729" s="49" t="s">
        <v>984</v>
      </c>
      <c r="L3729" t="e">
        <v>#VALUE!</v>
      </c>
      <c r="M3729">
        <f t="shared" si="58"/>
        <v>0</v>
      </c>
    </row>
    <row r="3730" spans="1:13" ht="12.75" customHeight="1" x14ac:dyDescent="0.25">
      <c r="A3730" s="48" t="s">
        <v>9551</v>
      </c>
      <c r="B3730" s="48" t="s">
        <v>9550</v>
      </c>
      <c r="C3730" s="49"/>
      <c r="D3730" s="49"/>
      <c r="E3730" s="49"/>
      <c r="F3730" s="49"/>
      <c r="G3730" s="49" t="s">
        <v>989</v>
      </c>
      <c r="H3730" s="49"/>
      <c r="I3730" s="49"/>
      <c r="J3730" s="49" t="s">
        <v>984</v>
      </c>
      <c r="L3730" t="e">
        <v>#VALUE!</v>
      </c>
      <c r="M3730">
        <f t="shared" si="58"/>
        <v>0</v>
      </c>
    </row>
    <row r="3731" spans="1:13" ht="12.75" customHeight="1" x14ac:dyDescent="0.25">
      <c r="A3731" s="48" t="s">
        <v>9552</v>
      </c>
      <c r="B3731" s="48" t="s">
        <v>9550</v>
      </c>
      <c r="C3731" s="49"/>
      <c r="D3731" s="49"/>
      <c r="E3731" s="49"/>
      <c r="F3731" s="49"/>
      <c r="G3731" s="49" t="s">
        <v>989</v>
      </c>
      <c r="H3731" s="49"/>
      <c r="I3731" s="49"/>
      <c r="J3731" s="49" t="s">
        <v>984</v>
      </c>
      <c r="L3731" t="e">
        <v>#VALUE!</v>
      </c>
      <c r="M3731">
        <f t="shared" si="58"/>
        <v>0</v>
      </c>
    </row>
    <row r="3732" spans="1:13" ht="12.75" customHeight="1" x14ac:dyDescent="0.25">
      <c r="A3732" s="48" t="s">
        <v>9553</v>
      </c>
      <c r="B3732" s="48" t="s">
        <v>9550</v>
      </c>
      <c r="C3732" s="49"/>
      <c r="D3732" s="49"/>
      <c r="E3732" s="49"/>
      <c r="F3732" s="49"/>
      <c r="G3732" s="49" t="s">
        <v>989</v>
      </c>
      <c r="H3732" s="49"/>
      <c r="I3732" s="49"/>
      <c r="J3732" s="49" t="s">
        <v>984</v>
      </c>
      <c r="L3732" t="e">
        <v>#VALUE!</v>
      </c>
      <c r="M3732">
        <f t="shared" si="58"/>
        <v>0</v>
      </c>
    </row>
    <row r="3733" spans="1:13" ht="12.75" customHeight="1" x14ac:dyDescent="0.25">
      <c r="A3733" s="48" t="s">
        <v>9554</v>
      </c>
      <c r="B3733" s="48" t="s">
        <v>9550</v>
      </c>
      <c r="C3733" s="49"/>
      <c r="D3733" s="49"/>
      <c r="E3733" s="49"/>
      <c r="F3733" s="49"/>
      <c r="G3733" s="49" t="s">
        <v>989</v>
      </c>
      <c r="H3733" s="49"/>
      <c r="I3733" s="49"/>
      <c r="J3733" s="49" t="s">
        <v>984</v>
      </c>
      <c r="L3733" t="e">
        <v>#VALUE!</v>
      </c>
      <c r="M3733">
        <f t="shared" si="58"/>
        <v>0</v>
      </c>
    </row>
    <row r="3734" spans="1:13" ht="12.75" customHeight="1" x14ac:dyDescent="0.25">
      <c r="A3734" s="48" t="s">
        <v>9555</v>
      </c>
      <c r="B3734" s="48" t="s">
        <v>9550</v>
      </c>
      <c r="C3734" s="49"/>
      <c r="D3734" s="49"/>
      <c r="E3734" s="49"/>
      <c r="F3734" s="49"/>
      <c r="G3734" s="49" t="s">
        <v>989</v>
      </c>
      <c r="H3734" s="49"/>
      <c r="I3734" s="49"/>
      <c r="J3734" s="49" t="s">
        <v>984</v>
      </c>
      <c r="L3734" t="e">
        <v>#VALUE!</v>
      </c>
      <c r="M3734">
        <f t="shared" si="58"/>
        <v>0</v>
      </c>
    </row>
    <row r="3735" spans="1:13" ht="12.75" customHeight="1" x14ac:dyDescent="0.25">
      <c r="A3735" s="48" t="s">
        <v>9556</v>
      </c>
      <c r="B3735" s="48" t="s">
        <v>9550</v>
      </c>
      <c r="C3735" s="49"/>
      <c r="D3735" s="49"/>
      <c r="E3735" s="49"/>
      <c r="F3735" s="49"/>
      <c r="G3735" s="49" t="s">
        <v>989</v>
      </c>
      <c r="H3735" s="49"/>
      <c r="I3735" s="49"/>
      <c r="J3735" s="49" t="s">
        <v>984</v>
      </c>
      <c r="L3735" t="e">
        <v>#VALUE!</v>
      </c>
      <c r="M3735">
        <f t="shared" si="58"/>
        <v>0</v>
      </c>
    </row>
    <row r="3736" spans="1:13" ht="12.75" customHeight="1" x14ac:dyDescent="0.25">
      <c r="A3736" s="48" t="s">
        <v>9557</v>
      </c>
      <c r="B3736" s="48" t="s">
        <v>9558</v>
      </c>
      <c r="C3736" s="49"/>
      <c r="D3736" s="49"/>
      <c r="E3736" s="49"/>
      <c r="F3736" s="49"/>
      <c r="G3736" s="49" t="s">
        <v>989</v>
      </c>
      <c r="H3736" s="49"/>
      <c r="I3736" s="49"/>
      <c r="J3736" s="49" t="s">
        <v>984</v>
      </c>
      <c r="L3736" t="e">
        <v>#VALUE!</v>
      </c>
      <c r="M3736">
        <f t="shared" si="58"/>
        <v>0</v>
      </c>
    </row>
    <row r="3737" spans="1:13" ht="12.75" customHeight="1" x14ac:dyDescent="0.25">
      <c r="A3737" s="48" t="s">
        <v>9559</v>
      </c>
      <c r="B3737" s="48" t="s">
        <v>9560</v>
      </c>
      <c r="C3737" s="49"/>
      <c r="D3737" s="49"/>
      <c r="E3737" s="49"/>
      <c r="F3737" s="49"/>
      <c r="G3737" s="49" t="s">
        <v>989</v>
      </c>
      <c r="H3737" s="49"/>
      <c r="I3737" s="49"/>
      <c r="J3737" s="49" t="s">
        <v>984</v>
      </c>
      <c r="L3737" t="e">
        <v>#VALUE!</v>
      </c>
      <c r="M3737">
        <f t="shared" si="58"/>
        <v>0</v>
      </c>
    </row>
    <row r="3738" spans="1:13" ht="12.75" customHeight="1" x14ac:dyDescent="0.25">
      <c r="A3738" s="48" t="s">
        <v>9561</v>
      </c>
      <c r="B3738" s="48" t="s">
        <v>9562</v>
      </c>
      <c r="C3738" s="49"/>
      <c r="D3738" s="49"/>
      <c r="E3738" s="49"/>
      <c r="F3738" s="49"/>
      <c r="G3738" s="49" t="s">
        <v>989</v>
      </c>
      <c r="H3738" s="49"/>
      <c r="I3738" s="49"/>
      <c r="J3738" s="49" t="s">
        <v>984</v>
      </c>
      <c r="L3738" t="e">
        <v>#VALUE!</v>
      </c>
      <c r="M3738">
        <f t="shared" si="58"/>
        <v>0</v>
      </c>
    </row>
    <row r="3739" spans="1:13" ht="12.75" customHeight="1" x14ac:dyDescent="0.25">
      <c r="A3739" s="48" t="s">
        <v>9563</v>
      </c>
      <c r="B3739" s="48" t="s">
        <v>9564</v>
      </c>
      <c r="C3739" s="49"/>
      <c r="D3739" s="49"/>
      <c r="E3739" s="49"/>
      <c r="F3739" s="49"/>
      <c r="G3739" s="49" t="s">
        <v>989</v>
      </c>
      <c r="H3739" s="49"/>
      <c r="I3739" s="49"/>
      <c r="J3739" s="49" t="s">
        <v>984</v>
      </c>
      <c r="L3739" t="e">
        <v>#VALUE!</v>
      </c>
      <c r="M3739">
        <f t="shared" si="58"/>
        <v>0</v>
      </c>
    </row>
    <row r="3740" spans="1:13" ht="12.75" customHeight="1" x14ac:dyDescent="0.25">
      <c r="A3740" s="48" t="s">
        <v>9565</v>
      </c>
      <c r="B3740" s="48" t="s">
        <v>9566</v>
      </c>
      <c r="C3740" s="49"/>
      <c r="D3740" s="49"/>
      <c r="E3740" s="49"/>
      <c r="F3740" s="49"/>
      <c r="G3740" s="49" t="s">
        <v>989</v>
      </c>
      <c r="H3740" s="49"/>
      <c r="I3740" s="49"/>
      <c r="J3740" s="49" t="s">
        <v>984</v>
      </c>
      <c r="L3740" t="e">
        <v>#VALUE!</v>
      </c>
      <c r="M3740">
        <f t="shared" si="58"/>
        <v>0</v>
      </c>
    </row>
    <row r="3741" spans="1:13" ht="12.75" customHeight="1" x14ac:dyDescent="0.25">
      <c r="A3741" s="48" t="s">
        <v>9567</v>
      </c>
      <c r="B3741" s="48" t="s">
        <v>9566</v>
      </c>
      <c r="C3741" s="49"/>
      <c r="D3741" s="49"/>
      <c r="E3741" s="49"/>
      <c r="F3741" s="49"/>
      <c r="G3741" s="49" t="s">
        <v>989</v>
      </c>
      <c r="H3741" s="49"/>
      <c r="I3741" s="49"/>
      <c r="J3741" s="49" t="s">
        <v>984</v>
      </c>
      <c r="L3741" t="e">
        <v>#VALUE!</v>
      </c>
      <c r="M3741">
        <f t="shared" si="58"/>
        <v>0</v>
      </c>
    </row>
    <row r="3742" spans="1:13" ht="12.75" customHeight="1" x14ac:dyDescent="0.25">
      <c r="A3742" s="48" t="s">
        <v>9568</v>
      </c>
      <c r="B3742" s="48" t="s">
        <v>9566</v>
      </c>
      <c r="C3742" s="49"/>
      <c r="D3742" s="49"/>
      <c r="E3742" s="49"/>
      <c r="F3742" s="49"/>
      <c r="G3742" s="49" t="s">
        <v>989</v>
      </c>
      <c r="H3742" s="49"/>
      <c r="I3742" s="49"/>
      <c r="J3742" s="49" t="s">
        <v>984</v>
      </c>
      <c r="L3742" t="e">
        <v>#VALUE!</v>
      </c>
      <c r="M3742">
        <f t="shared" si="58"/>
        <v>0</v>
      </c>
    </row>
    <row r="3743" spans="1:13" ht="12.75" customHeight="1" x14ac:dyDescent="0.25">
      <c r="A3743" s="48" t="s">
        <v>9569</v>
      </c>
      <c r="B3743" s="48" t="s">
        <v>9566</v>
      </c>
      <c r="C3743" s="49"/>
      <c r="D3743" s="49"/>
      <c r="E3743" s="49"/>
      <c r="F3743" s="49"/>
      <c r="G3743" s="49" t="s">
        <v>989</v>
      </c>
      <c r="H3743" s="49"/>
      <c r="I3743" s="49"/>
      <c r="J3743" s="49" t="s">
        <v>984</v>
      </c>
      <c r="L3743" t="e">
        <v>#VALUE!</v>
      </c>
      <c r="M3743">
        <f t="shared" si="58"/>
        <v>0</v>
      </c>
    </row>
    <row r="3744" spans="1:13" ht="12.75" customHeight="1" x14ac:dyDescent="0.25">
      <c r="A3744" s="48" t="s">
        <v>9570</v>
      </c>
      <c r="B3744" s="48" t="s">
        <v>9566</v>
      </c>
      <c r="C3744" s="49"/>
      <c r="D3744" s="49"/>
      <c r="E3744" s="49"/>
      <c r="F3744" s="49"/>
      <c r="G3744" s="49" t="s">
        <v>989</v>
      </c>
      <c r="H3744" s="49"/>
      <c r="I3744" s="49"/>
      <c r="J3744" s="49" t="s">
        <v>984</v>
      </c>
      <c r="L3744" t="e">
        <v>#VALUE!</v>
      </c>
      <c r="M3744">
        <f t="shared" si="58"/>
        <v>0</v>
      </c>
    </row>
    <row r="3745" spans="1:13" ht="12.75" customHeight="1" x14ac:dyDescent="0.25">
      <c r="A3745" s="48" t="s">
        <v>9571</v>
      </c>
      <c r="B3745" s="48" t="s">
        <v>9572</v>
      </c>
      <c r="C3745" s="49"/>
      <c r="D3745" s="49"/>
      <c r="E3745" s="49"/>
      <c r="F3745" s="49"/>
      <c r="G3745" s="49" t="s">
        <v>989</v>
      </c>
      <c r="H3745" s="49"/>
      <c r="I3745" s="49"/>
      <c r="J3745" s="49" t="s">
        <v>984</v>
      </c>
      <c r="L3745" t="e">
        <v>#VALUE!</v>
      </c>
      <c r="M3745">
        <f t="shared" si="58"/>
        <v>0</v>
      </c>
    </row>
    <row r="3746" spans="1:13" ht="12.75" customHeight="1" x14ac:dyDescent="0.25">
      <c r="A3746" s="48" t="s">
        <v>9573</v>
      </c>
      <c r="B3746" s="48" t="s">
        <v>9574</v>
      </c>
      <c r="C3746" s="49"/>
      <c r="D3746" s="49"/>
      <c r="E3746" s="49"/>
      <c r="F3746" s="49"/>
      <c r="G3746" s="49" t="s">
        <v>989</v>
      </c>
      <c r="H3746" s="49"/>
      <c r="I3746" s="49"/>
      <c r="J3746" s="49" t="s">
        <v>984</v>
      </c>
      <c r="L3746" t="e">
        <v>#VALUE!</v>
      </c>
      <c r="M3746">
        <f t="shared" si="58"/>
        <v>0</v>
      </c>
    </row>
    <row r="3747" spans="1:13" ht="12.75" customHeight="1" x14ac:dyDescent="0.25">
      <c r="A3747" s="48" t="s">
        <v>9575</v>
      </c>
      <c r="B3747" s="48" t="s">
        <v>9574</v>
      </c>
      <c r="C3747" s="49"/>
      <c r="D3747" s="49"/>
      <c r="E3747" s="49"/>
      <c r="F3747" s="49"/>
      <c r="G3747" s="49" t="s">
        <v>989</v>
      </c>
      <c r="H3747" s="49"/>
      <c r="I3747" s="49"/>
      <c r="J3747" s="49" t="s">
        <v>984</v>
      </c>
      <c r="L3747" t="e">
        <v>#VALUE!</v>
      </c>
      <c r="M3747">
        <f t="shared" si="58"/>
        <v>0</v>
      </c>
    </row>
    <row r="3748" spans="1:13" ht="12.75" customHeight="1" x14ac:dyDescent="0.25">
      <c r="A3748" s="48" t="s">
        <v>9576</v>
      </c>
      <c r="B3748" s="48" t="s">
        <v>9574</v>
      </c>
      <c r="C3748" s="49"/>
      <c r="D3748" s="49"/>
      <c r="E3748" s="49"/>
      <c r="F3748" s="49"/>
      <c r="G3748" s="49" t="s">
        <v>989</v>
      </c>
      <c r="H3748" s="49"/>
      <c r="I3748" s="49"/>
      <c r="J3748" s="49" t="s">
        <v>984</v>
      </c>
      <c r="L3748" t="e">
        <v>#VALUE!</v>
      </c>
      <c r="M3748">
        <f t="shared" si="58"/>
        <v>0</v>
      </c>
    </row>
    <row r="3749" spans="1:13" ht="12.75" customHeight="1" x14ac:dyDescent="0.25">
      <c r="A3749" s="48" t="s">
        <v>9577</v>
      </c>
      <c r="B3749" s="48" t="s">
        <v>9574</v>
      </c>
      <c r="C3749" s="49"/>
      <c r="D3749" s="49"/>
      <c r="E3749" s="49"/>
      <c r="F3749" s="49"/>
      <c r="G3749" s="49" t="s">
        <v>989</v>
      </c>
      <c r="H3749" s="49"/>
      <c r="I3749" s="49"/>
      <c r="J3749" s="49" t="s">
        <v>984</v>
      </c>
      <c r="L3749" t="e">
        <v>#VALUE!</v>
      </c>
      <c r="M3749">
        <f t="shared" si="58"/>
        <v>0</v>
      </c>
    </row>
    <row r="3750" spans="1:13" ht="12.75" customHeight="1" x14ac:dyDescent="0.25">
      <c r="A3750" s="48" t="s">
        <v>9578</v>
      </c>
      <c r="B3750" s="48" t="s">
        <v>9574</v>
      </c>
      <c r="C3750" s="49"/>
      <c r="D3750" s="49"/>
      <c r="E3750" s="49"/>
      <c r="F3750" s="49"/>
      <c r="G3750" s="49" t="s">
        <v>989</v>
      </c>
      <c r="H3750" s="49"/>
      <c r="I3750" s="49"/>
      <c r="J3750" s="49" t="s">
        <v>984</v>
      </c>
      <c r="L3750" t="e">
        <v>#VALUE!</v>
      </c>
      <c r="M3750">
        <f t="shared" si="58"/>
        <v>0</v>
      </c>
    </row>
    <row r="3751" spans="1:13" ht="12.75" customHeight="1" x14ac:dyDescent="0.25">
      <c r="A3751" s="48" t="s">
        <v>9579</v>
      </c>
      <c r="B3751" s="48" t="s">
        <v>9574</v>
      </c>
      <c r="C3751" s="49"/>
      <c r="D3751" s="49"/>
      <c r="E3751" s="49"/>
      <c r="F3751" s="49"/>
      <c r="G3751" s="49" t="s">
        <v>989</v>
      </c>
      <c r="H3751" s="49"/>
      <c r="I3751" s="49"/>
      <c r="J3751" s="49" t="s">
        <v>984</v>
      </c>
      <c r="L3751" t="e">
        <v>#VALUE!</v>
      </c>
      <c r="M3751">
        <f t="shared" si="58"/>
        <v>0</v>
      </c>
    </row>
    <row r="3752" spans="1:13" ht="12.75" customHeight="1" x14ac:dyDescent="0.25">
      <c r="A3752" s="47" t="s">
        <v>9304</v>
      </c>
      <c r="B3752" s="85" t="s">
        <v>9305</v>
      </c>
      <c r="C3752" s="86"/>
      <c r="D3752" s="86"/>
      <c r="L3752">
        <v>190</v>
      </c>
      <c r="M3752">
        <f t="shared" si="58"/>
        <v>0</v>
      </c>
    </row>
    <row r="3753" spans="1:13" ht="12.75" customHeight="1" x14ac:dyDescent="0.25">
      <c r="A3753" s="48" t="s">
        <v>9580</v>
      </c>
      <c r="B3753" s="48" t="s">
        <v>9574</v>
      </c>
      <c r="C3753" s="49"/>
      <c r="D3753" s="49"/>
      <c r="E3753" s="49"/>
      <c r="F3753" s="49"/>
      <c r="G3753" s="49" t="s">
        <v>989</v>
      </c>
      <c r="H3753" s="49"/>
      <c r="I3753" s="49"/>
      <c r="J3753" s="49" t="s">
        <v>984</v>
      </c>
      <c r="L3753" t="e">
        <v>#VALUE!</v>
      </c>
      <c r="M3753">
        <f t="shared" si="58"/>
        <v>0</v>
      </c>
    </row>
    <row r="3754" spans="1:13" ht="12.75" customHeight="1" x14ac:dyDescent="0.25">
      <c r="A3754" s="48" t="s">
        <v>9581</v>
      </c>
      <c r="B3754" s="48" t="s">
        <v>9582</v>
      </c>
      <c r="C3754" s="49"/>
      <c r="D3754" s="49"/>
      <c r="E3754" s="49"/>
      <c r="F3754" s="49"/>
      <c r="G3754" s="49" t="s">
        <v>989</v>
      </c>
      <c r="H3754" s="49"/>
      <c r="I3754" s="49"/>
      <c r="J3754" s="49" t="s">
        <v>984</v>
      </c>
      <c r="L3754" t="e">
        <v>#VALUE!</v>
      </c>
      <c r="M3754">
        <f t="shared" si="58"/>
        <v>0</v>
      </c>
    </row>
    <row r="3755" spans="1:13" ht="12.75" customHeight="1" x14ac:dyDescent="0.25">
      <c r="A3755" s="48" t="s">
        <v>9583</v>
      </c>
      <c r="B3755" s="48" t="s">
        <v>9584</v>
      </c>
      <c r="C3755" s="49"/>
      <c r="D3755" s="49"/>
      <c r="E3755" s="49"/>
      <c r="F3755" s="49"/>
      <c r="G3755" s="49" t="s">
        <v>989</v>
      </c>
      <c r="H3755" s="49"/>
      <c r="I3755" s="49"/>
      <c r="J3755" s="49" t="s">
        <v>984</v>
      </c>
      <c r="L3755" t="e">
        <v>#VALUE!</v>
      </c>
      <c r="M3755">
        <f t="shared" si="58"/>
        <v>0</v>
      </c>
    </row>
    <row r="3756" spans="1:13" ht="12.75" customHeight="1" x14ac:dyDescent="0.25">
      <c r="A3756" s="48" t="s">
        <v>9585</v>
      </c>
      <c r="B3756" s="48" t="s">
        <v>9586</v>
      </c>
      <c r="C3756" s="49"/>
      <c r="D3756" s="49"/>
      <c r="E3756" s="49"/>
      <c r="F3756" s="49"/>
      <c r="G3756" s="49" t="s">
        <v>989</v>
      </c>
      <c r="H3756" s="49"/>
      <c r="I3756" s="49"/>
      <c r="J3756" s="49" t="s">
        <v>984</v>
      </c>
      <c r="L3756" t="e">
        <v>#VALUE!</v>
      </c>
      <c r="M3756">
        <f t="shared" si="58"/>
        <v>0</v>
      </c>
    </row>
    <row r="3757" spans="1:13" ht="12.75" customHeight="1" x14ac:dyDescent="0.25">
      <c r="A3757" s="48" t="s">
        <v>9587</v>
      </c>
      <c r="B3757" s="48" t="s">
        <v>9588</v>
      </c>
      <c r="C3757" s="49"/>
      <c r="D3757" s="49"/>
      <c r="E3757" s="49"/>
      <c r="F3757" s="49"/>
      <c r="G3757" s="49" t="s">
        <v>989</v>
      </c>
      <c r="H3757" s="49"/>
      <c r="I3757" s="49"/>
      <c r="J3757" s="49" t="s">
        <v>984</v>
      </c>
      <c r="L3757" t="e">
        <v>#VALUE!</v>
      </c>
      <c r="M3757">
        <f t="shared" si="58"/>
        <v>0</v>
      </c>
    </row>
    <row r="3758" spans="1:13" ht="12.75" customHeight="1" x14ac:dyDescent="0.25">
      <c r="A3758" s="48" t="s">
        <v>9589</v>
      </c>
      <c r="B3758" s="48" t="s">
        <v>9590</v>
      </c>
      <c r="C3758" s="49"/>
      <c r="D3758" s="49"/>
      <c r="E3758" s="49"/>
      <c r="F3758" s="49"/>
      <c r="G3758" s="49" t="s">
        <v>989</v>
      </c>
      <c r="H3758" s="49"/>
      <c r="I3758" s="49"/>
      <c r="J3758" s="49" t="s">
        <v>984</v>
      </c>
      <c r="L3758" t="e">
        <v>#VALUE!</v>
      </c>
      <c r="M3758">
        <f t="shared" si="58"/>
        <v>0</v>
      </c>
    </row>
    <row r="3759" spans="1:13" ht="12.75" customHeight="1" x14ac:dyDescent="0.25">
      <c r="A3759" s="48" t="s">
        <v>9591</v>
      </c>
      <c r="B3759" s="48" t="s">
        <v>9592</v>
      </c>
      <c r="C3759" s="49"/>
      <c r="D3759" s="49"/>
      <c r="E3759" s="49"/>
      <c r="F3759" s="49"/>
      <c r="G3759" s="49" t="s">
        <v>989</v>
      </c>
      <c r="H3759" s="49"/>
      <c r="I3759" s="49"/>
      <c r="J3759" s="49" t="s">
        <v>984</v>
      </c>
      <c r="L3759" t="e">
        <v>#VALUE!</v>
      </c>
      <c r="M3759">
        <f t="shared" si="58"/>
        <v>0</v>
      </c>
    </row>
    <row r="3760" spans="1:13" ht="12.75" customHeight="1" x14ac:dyDescent="0.25">
      <c r="A3760" s="48" t="s">
        <v>9593</v>
      </c>
      <c r="B3760" s="48" t="s">
        <v>9592</v>
      </c>
      <c r="C3760" s="49"/>
      <c r="D3760" s="49"/>
      <c r="E3760" s="49"/>
      <c r="F3760" s="49"/>
      <c r="G3760" s="49" t="s">
        <v>989</v>
      </c>
      <c r="H3760" s="49"/>
      <c r="I3760" s="49"/>
      <c r="J3760" s="49" t="s">
        <v>984</v>
      </c>
      <c r="L3760" t="e">
        <v>#VALUE!</v>
      </c>
      <c r="M3760">
        <f t="shared" si="58"/>
        <v>0</v>
      </c>
    </row>
    <row r="3761" spans="1:13" ht="12.75" customHeight="1" x14ac:dyDescent="0.25">
      <c r="A3761" s="48" t="s">
        <v>9594</v>
      </c>
      <c r="B3761" s="48" t="s">
        <v>9592</v>
      </c>
      <c r="C3761" s="49"/>
      <c r="D3761" s="49"/>
      <c r="E3761" s="49"/>
      <c r="F3761" s="49"/>
      <c r="G3761" s="49" t="s">
        <v>989</v>
      </c>
      <c r="H3761" s="49"/>
      <c r="I3761" s="49"/>
      <c r="J3761" s="49" t="s">
        <v>984</v>
      </c>
      <c r="L3761" t="e">
        <v>#VALUE!</v>
      </c>
      <c r="M3761">
        <f t="shared" si="58"/>
        <v>0</v>
      </c>
    </row>
    <row r="3762" spans="1:13" ht="12.75" customHeight="1" x14ac:dyDescent="0.25">
      <c r="A3762" s="48" t="s">
        <v>9595</v>
      </c>
      <c r="B3762" s="48" t="s">
        <v>9596</v>
      </c>
      <c r="C3762" s="49"/>
      <c r="D3762" s="49"/>
      <c r="E3762" s="49"/>
      <c r="F3762" s="49"/>
      <c r="G3762" s="49" t="s">
        <v>989</v>
      </c>
      <c r="H3762" s="49"/>
      <c r="I3762" s="49"/>
      <c r="J3762" s="49" t="s">
        <v>984</v>
      </c>
      <c r="L3762" t="e">
        <v>#VALUE!</v>
      </c>
      <c r="M3762">
        <f t="shared" si="58"/>
        <v>0</v>
      </c>
    </row>
    <row r="3763" spans="1:13" ht="12.75" customHeight="1" x14ac:dyDescent="0.25">
      <c r="A3763" s="48" t="s">
        <v>9597</v>
      </c>
      <c r="B3763" s="48" t="s">
        <v>9598</v>
      </c>
      <c r="C3763" s="49"/>
      <c r="D3763" s="49"/>
      <c r="E3763" s="49"/>
      <c r="F3763" s="49"/>
      <c r="G3763" s="49" t="s">
        <v>989</v>
      </c>
      <c r="H3763" s="49"/>
      <c r="I3763" s="49"/>
      <c r="J3763" s="49" t="s">
        <v>984</v>
      </c>
      <c r="L3763" t="e">
        <v>#VALUE!</v>
      </c>
      <c r="M3763">
        <f t="shared" si="58"/>
        <v>0</v>
      </c>
    </row>
    <row r="3764" spans="1:13" ht="12.75" customHeight="1" x14ac:dyDescent="0.25">
      <c r="A3764" s="48" t="s">
        <v>9599</v>
      </c>
      <c r="B3764" s="48" t="s">
        <v>9598</v>
      </c>
      <c r="C3764" s="49"/>
      <c r="D3764" s="49"/>
      <c r="E3764" s="49"/>
      <c r="F3764" s="49"/>
      <c r="G3764" s="49" t="s">
        <v>989</v>
      </c>
      <c r="H3764" s="49"/>
      <c r="I3764" s="49"/>
      <c r="J3764" s="49" t="s">
        <v>984</v>
      </c>
      <c r="L3764" t="e">
        <v>#VALUE!</v>
      </c>
      <c r="M3764">
        <f t="shared" si="58"/>
        <v>0</v>
      </c>
    </row>
    <row r="3765" spans="1:13" ht="12.75" customHeight="1" x14ac:dyDescent="0.25">
      <c r="A3765" s="48" t="s">
        <v>9600</v>
      </c>
      <c r="B3765" s="48" t="s">
        <v>9601</v>
      </c>
      <c r="C3765" s="49"/>
      <c r="D3765" s="49"/>
      <c r="E3765" s="49"/>
      <c r="F3765" s="49"/>
      <c r="G3765" s="49" t="s">
        <v>989</v>
      </c>
      <c r="H3765" s="49"/>
      <c r="I3765" s="49"/>
      <c r="J3765" s="49" t="s">
        <v>984</v>
      </c>
      <c r="L3765" t="e">
        <v>#VALUE!</v>
      </c>
      <c r="M3765">
        <f t="shared" si="58"/>
        <v>0</v>
      </c>
    </row>
    <row r="3766" spans="1:13" ht="12.75" customHeight="1" x14ac:dyDescent="0.25">
      <c r="A3766" s="48" t="s">
        <v>9602</v>
      </c>
      <c r="B3766" s="48" t="s">
        <v>9603</v>
      </c>
      <c r="C3766" s="49"/>
      <c r="D3766" s="49"/>
      <c r="E3766" s="49"/>
      <c r="F3766" s="49"/>
      <c r="G3766" s="49" t="s">
        <v>989</v>
      </c>
      <c r="H3766" s="49"/>
      <c r="I3766" s="49"/>
      <c r="J3766" s="49" t="s">
        <v>984</v>
      </c>
      <c r="L3766" t="e">
        <v>#VALUE!</v>
      </c>
      <c r="M3766">
        <f t="shared" si="58"/>
        <v>0</v>
      </c>
    </row>
    <row r="3767" spans="1:13" ht="12.75" customHeight="1" x14ac:dyDescent="0.25">
      <c r="A3767" s="48" t="s">
        <v>9604</v>
      </c>
      <c r="B3767" s="48" t="s">
        <v>9605</v>
      </c>
      <c r="C3767" s="49"/>
      <c r="D3767" s="49"/>
      <c r="E3767" s="49"/>
      <c r="F3767" s="49"/>
      <c r="G3767" s="49" t="s">
        <v>989</v>
      </c>
      <c r="H3767" s="49"/>
      <c r="I3767" s="49"/>
      <c r="J3767" s="49" t="s">
        <v>984</v>
      </c>
      <c r="L3767" t="e">
        <v>#VALUE!</v>
      </c>
      <c r="M3767">
        <f t="shared" si="58"/>
        <v>0</v>
      </c>
    </row>
    <row r="3768" spans="1:13" ht="12.75" customHeight="1" x14ac:dyDescent="0.25">
      <c r="A3768" s="48" t="s">
        <v>9606</v>
      </c>
      <c r="B3768" s="48" t="s">
        <v>9605</v>
      </c>
      <c r="C3768" s="49"/>
      <c r="D3768" s="49"/>
      <c r="E3768" s="49"/>
      <c r="F3768" s="49"/>
      <c r="G3768" s="49" t="s">
        <v>989</v>
      </c>
      <c r="H3768" s="49"/>
      <c r="I3768" s="49"/>
      <c r="J3768" s="49" t="s">
        <v>984</v>
      </c>
      <c r="L3768" t="e">
        <v>#VALUE!</v>
      </c>
      <c r="M3768">
        <f t="shared" si="58"/>
        <v>0</v>
      </c>
    </row>
    <row r="3769" spans="1:13" ht="12.75" customHeight="1" x14ac:dyDescent="0.25">
      <c r="A3769" s="48" t="s">
        <v>9607</v>
      </c>
      <c r="B3769" s="48" t="s">
        <v>9608</v>
      </c>
      <c r="C3769" s="49"/>
      <c r="D3769" s="49"/>
      <c r="E3769" s="49"/>
      <c r="F3769" s="49"/>
      <c r="G3769" s="49" t="s">
        <v>989</v>
      </c>
      <c r="H3769" s="49"/>
      <c r="I3769" s="49"/>
      <c r="J3769" s="49" t="s">
        <v>984</v>
      </c>
      <c r="L3769" t="e">
        <v>#VALUE!</v>
      </c>
      <c r="M3769">
        <f t="shared" si="58"/>
        <v>0</v>
      </c>
    </row>
    <row r="3770" spans="1:13" ht="12.75" customHeight="1" x14ac:dyDescent="0.25">
      <c r="A3770" s="48" t="s">
        <v>9609</v>
      </c>
      <c r="B3770" s="48" t="s">
        <v>9610</v>
      </c>
      <c r="C3770" s="49"/>
      <c r="D3770" s="49"/>
      <c r="E3770" s="49"/>
      <c r="F3770" s="49"/>
      <c r="G3770" s="49" t="s">
        <v>989</v>
      </c>
      <c r="H3770" s="49"/>
      <c r="I3770" s="49"/>
      <c r="J3770" s="49" t="s">
        <v>984</v>
      </c>
      <c r="L3770" t="e">
        <v>#VALUE!</v>
      </c>
      <c r="M3770">
        <f t="shared" si="58"/>
        <v>0</v>
      </c>
    </row>
    <row r="3771" spans="1:13" ht="12.75" customHeight="1" x14ac:dyDescent="0.25">
      <c r="A3771" s="48" t="s">
        <v>9611</v>
      </c>
      <c r="B3771" s="48" t="s">
        <v>9612</v>
      </c>
      <c r="C3771" s="49"/>
      <c r="D3771" s="49"/>
      <c r="E3771" s="49"/>
      <c r="F3771" s="49"/>
      <c r="G3771" s="49" t="s">
        <v>989</v>
      </c>
      <c r="H3771" s="49"/>
      <c r="I3771" s="49"/>
      <c r="J3771" s="49" t="s">
        <v>984</v>
      </c>
      <c r="L3771" t="e">
        <v>#VALUE!</v>
      </c>
      <c r="M3771">
        <f t="shared" si="58"/>
        <v>0</v>
      </c>
    </row>
    <row r="3772" spans="1:13" ht="12.75" customHeight="1" x14ac:dyDescent="0.25">
      <c r="A3772" s="48" t="s">
        <v>9613</v>
      </c>
      <c r="B3772" s="48" t="s">
        <v>9614</v>
      </c>
      <c r="C3772" s="49"/>
      <c r="D3772" s="49"/>
      <c r="E3772" s="49"/>
      <c r="F3772" s="49"/>
      <c r="G3772" s="49" t="s">
        <v>989</v>
      </c>
      <c r="H3772" s="49"/>
      <c r="I3772" s="49"/>
      <c r="J3772" s="49" t="s">
        <v>984</v>
      </c>
      <c r="L3772" t="e">
        <v>#VALUE!</v>
      </c>
      <c r="M3772">
        <f t="shared" si="58"/>
        <v>0</v>
      </c>
    </row>
    <row r="3773" spans="1:13" ht="12.75" customHeight="1" x14ac:dyDescent="0.25">
      <c r="A3773" s="48" t="s">
        <v>9615</v>
      </c>
      <c r="B3773" s="48" t="s">
        <v>9614</v>
      </c>
      <c r="C3773" s="49"/>
      <c r="D3773" s="49"/>
      <c r="E3773" s="49"/>
      <c r="F3773" s="49"/>
      <c r="G3773" s="49" t="s">
        <v>989</v>
      </c>
      <c r="H3773" s="49"/>
      <c r="I3773" s="49"/>
      <c r="J3773" s="49" t="s">
        <v>984</v>
      </c>
      <c r="L3773" t="e">
        <v>#VALUE!</v>
      </c>
      <c r="M3773">
        <f t="shared" si="58"/>
        <v>0</v>
      </c>
    </row>
    <row r="3774" spans="1:13" ht="12.75" customHeight="1" x14ac:dyDescent="0.25">
      <c r="A3774" s="48" t="s">
        <v>9616</v>
      </c>
      <c r="B3774" s="48" t="s">
        <v>9614</v>
      </c>
      <c r="C3774" s="49"/>
      <c r="D3774" s="49"/>
      <c r="E3774" s="49"/>
      <c r="F3774" s="49"/>
      <c r="G3774" s="49" t="s">
        <v>989</v>
      </c>
      <c r="H3774" s="49"/>
      <c r="I3774" s="49"/>
      <c r="J3774" s="49" t="s">
        <v>984</v>
      </c>
      <c r="L3774" t="e">
        <v>#VALUE!</v>
      </c>
      <c r="M3774">
        <f t="shared" si="58"/>
        <v>0</v>
      </c>
    </row>
    <row r="3775" spans="1:13" ht="12.75" customHeight="1" x14ac:dyDescent="0.25">
      <c r="A3775" s="48" t="s">
        <v>9617</v>
      </c>
      <c r="B3775" s="48" t="s">
        <v>9618</v>
      </c>
      <c r="C3775" s="49"/>
      <c r="D3775" s="49"/>
      <c r="E3775" s="49"/>
      <c r="F3775" s="49"/>
      <c r="G3775" s="49" t="s">
        <v>989</v>
      </c>
      <c r="H3775" s="49"/>
      <c r="I3775" s="49"/>
      <c r="J3775" s="49" t="s">
        <v>984</v>
      </c>
      <c r="L3775" t="e">
        <v>#VALUE!</v>
      </c>
      <c r="M3775">
        <f t="shared" si="58"/>
        <v>0</v>
      </c>
    </row>
    <row r="3776" spans="1:13" ht="12.75" customHeight="1" x14ac:dyDescent="0.25">
      <c r="A3776" s="48" t="s">
        <v>9619</v>
      </c>
      <c r="B3776" s="48" t="s">
        <v>9614</v>
      </c>
      <c r="C3776" s="49"/>
      <c r="D3776" s="49"/>
      <c r="E3776" s="49"/>
      <c r="F3776" s="49"/>
      <c r="G3776" s="49" t="s">
        <v>989</v>
      </c>
      <c r="H3776" s="49"/>
      <c r="I3776" s="49"/>
      <c r="J3776" s="49" t="s">
        <v>984</v>
      </c>
      <c r="L3776" t="e">
        <v>#VALUE!</v>
      </c>
      <c r="M3776">
        <f t="shared" si="58"/>
        <v>0</v>
      </c>
    </row>
    <row r="3777" spans="1:13" ht="12.75" customHeight="1" x14ac:dyDescent="0.25">
      <c r="A3777" s="48" t="s">
        <v>9620</v>
      </c>
      <c r="B3777" s="48" t="s">
        <v>9621</v>
      </c>
      <c r="C3777" s="49"/>
      <c r="D3777" s="49"/>
      <c r="E3777" s="49"/>
      <c r="F3777" s="49"/>
      <c r="G3777" s="49" t="s">
        <v>989</v>
      </c>
      <c r="H3777" s="49"/>
      <c r="I3777" s="49"/>
      <c r="J3777" s="49" t="s">
        <v>984</v>
      </c>
      <c r="L3777" t="e">
        <v>#VALUE!</v>
      </c>
      <c r="M3777">
        <f t="shared" si="58"/>
        <v>0</v>
      </c>
    </row>
    <row r="3778" spans="1:13" ht="12.75" customHeight="1" x14ac:dyDescent="0.25">
      <c r="A3778" s="48" t="s">
        <v>9622</v>
      </c>
      <c r="B3778" s="48" t="s">
        <v>9623</v>
      </c>
      <c r="C3778" s="49"/>
      <c r="D3778" s="49"/>
      <c r="E3778" s="49"/>
      <c r="F3778" s="49"/>
      <c r="G3778" s="49" t="s">
        <v>989</v>
      </c>
      <c r="H3778" s="49"/>
      <c r="I3778" s="49"/>
      <c r="J3778" s="49" t="s">
        <v>984</v>
      </c>
      <c r="L3778" t="e">
        <v>#VALUE!</v>
      </c>
      <c r="M3778">
        <f t="shared" si="58"/>
        <v>0</v>
      </c>
    </row>
    <row r="3779" spans="1:13" ht="12.75" customHeight="1" x14ac:dyDescent="0.25">
      <c r="A3779" s="48" t="s">
        <v>9624</v>
      </c>
      <c r="B3779" s="48" t="s">
        <v>9623</v>
      </c>
      <c r="C3779" s="49"/>
      <c r="D3779" s="49"/>
      <c r="E3779" s="49"/>
      <c r="F3779" s="49"/>
      <c r="G3779" s="49" t="s">
        <v>989</v>
      </c>
      <c r="H3779" s="49"/>
      <c r="I3779" s="49"/>
      <c r="J3779" s="49" t="s">
        <v>984</v>
      </c>
      <c r="L3779" t="e">
        <v>#VALUE!</v>
      </c>
      <c r="M3779">
        <f t="shared" si="58"/>
        <v>0</v>
      </c>
    </row>
    <row r="3780" spans="1:13" ht="12.75" customHeight="1" x14ac:dyDescent="0.25">
      <c r="A3780" s="48" t="s">
        <v>9625</v>
      </c>
      <c r="B3780" s="48" t="s">
        <v>9623</v>
      </c>
      <c r="C3780" s="49"/>
      <c r="D3780" s="49"/>
      <c r="E3780" s="49"/>
      <c r="F3780" s="49"/>
      <c r="G3780" s="49" t="s">
        <v>989</v>
      </c>
      <c r="H3780" s="49"/>
      <c r="I3780" s="49"/>
      <c r="J3780" s="49" t="s">
        <v>984</v>
      </c>
      <c r="L3780" t="e">
        <v>#VALUE!</v>
      </c>
      <c r="M3780">
        <f t="shared" si="58"/>
        <v>0</v>
      </c>
    </row>
    <row r="3781" spans="1:13" ht="12.75" customHeight="1" x14ac:dyDescent="0.25">
      <c r="A3781" s="48" t="s">
        <v>9626</v>
      </c>
      <c r="B3781" s="48" t="s">
        <v>9627</v>
      </c>
      <c r="C3781" s="49"/>
      <c r="D3781" s="49"/>
      <c r="E3781" s="49"/>
      <c r="F3781" s="49"/>
      <c r="G3781" s="49" t="s">
        <v>989</v>
      </c>
      <c r="H3781" s="49"/>
      <c r="I3781" s="49"/>
      <c r="J3781" s="49" t="s">
        <v>984</v>
      </c>
      <c r="L3781" t="e">
        <v>#VALUE!</v>
      </c>
      <c r="M3781">
        <f t="shared" ref="M3781:M3844" si="59">+E3781</f>
        <v>0</v>
      </c>
    </row>
    <row r="3782" spans="1:13" ht="12.75" customHeight="1" x14ac:dyDescent="0.25">
      <c r="A3782" s="48" t="s">
        <v>9628</v>
      </c>
      <c r="B3782" s="48" t="s">
        <v>9629</v>
      </c>
      <c r="C3782" s="49"/>
      <c r="D3782" s="49"/>
      <c r="E3782" s="49"/>
      <c r="F3782" s="49"/>
      <c r="G3782" s="49" t="s">
        <v>989</v>
      </c>
      <c r="H3782" s="49"/>
      <c r="I3782" s="49"/>
      <c r="J3782" s="49" t="s">
        <v>984</v>
      </c>
      <c r="L3782" t="e">
        <v>#VALUE!</v>
      </c>
      <c r="M3782">
        <f t="shared" si="59"/>
        <v>0</v>
      </c>
    </row>
    <row r="3783" spans="1:13" ht="12.75" customHeight="1" x14ac:dyDescent="0.25">
      <c r="A3783" s="48" t="s">
        <v>9630</v>
      </c>
      <c r="B3783" s="48" t="s">
        <v>9631</v>
      </c>
      <c r="C3783" s="49"/>
      <c r="D3783" s="49"/>
      <c r="E3783" s="49"/>
      <c r="F3783" s="49"/>
      <c r="G3783" s="49" t="s">
        <v>989</v>
      </c>
      <c r="H3783" s="49"/>
      <c r="I3783" s="49"/>
      <c r="J3783" s="49" t="s">
        <v>984</v>
      </c>
      <c r="L3783" t="e">
        <v>#VALUE!</v>
      </c>
      <c r="M3783">
        <f t="shared" si="59"/>
        <v>0</v>
      </c>
    </row>
    <row r="3784" spans="1:13" ht="12.75" customHeight="1" x14ac:dyDescent="0.25">
      <c r="A3784" s="48" t="s">
        <v>9632</v>
      </c>
      <c r="B3784" s="48" t="s">
        <v>9633</v>
      </c>
      <c r="C3784" s="49"/>
      <c r="D3784" s="49"/>
      <c r="E3784" s="49"/>
      <c r="F3784" s="49"/>
      <c r="G3784" s="49" t="s">
        <v>989</v>
      </c>
      <c r="H3784" s="49"/>
      <c r="I3784" s="49"/>
      <c r="J3784" s="49" t="s">
        <v>984</v>
      </c>
      <c r="L3784" t="e">
        <v>#VALUE!</v>
      </c>
      <c r="M3784">
        <f t="shared" si="59"/>
        <v>0</v>
      </c>
    </row>
    <row r="3785" spans="1:13" ht="12.75" customHeight="1" x14ac:dyDescent="0.25">
      <c r="A3785" s="48" t="s">
        <v>9634</v>
      </c>
      <c r="B3785" s="48" t="s">
        <v>9635</v>
      </c>
      <c r="C3785" s="49"/>
      <c r="D3785" s="49"/>
      <c r="E3785" s="49"/>
      <c r="F3785" s="49"/>
      <c r="G3785" s="49" t="s">
        <v>989</v>
      </c>
      <c r="H3785" s="49"/>
      <c r="I3785" s="49"/>
      <c r="J3785" s="49" t="s">
        <v>984</v>
      </c>
      <c r="L3785" t="e">
        <v>#VALUE!</v>
      </c>
      <c r="M3785">
        <f t="shared" si="59"/>
        <v>0</v>
      </c>
    </row>
    <row r="3786" spans="1:13" ht="12.75" customHeight="1" x14ac:dyDescent="0.25">
      <c r="A3786" s="48" t="s">
        <v>9636</v>
      </c>
      <c r="B3786" s="48" t="s">
        <v>9637</v>
      </c>
      <c r="C3786" s="49"/>
      <c r="D3786" s="49"/>
      <c r="E3786" s="49"/>
      <c r="F3786" s="49"/>
      <c r="G3786" s="49" t="s">
        <v>989</v>
      </c>
      <c r="H3786" s="49"/>
      <c r="I3786" s="49"/>
      <c r="J3786" s="49" t="s">
        <v>984</v>
      </c>
      <c r="L3786" t="e">
        <v>#VALUE!</v>
      </c>
      <c r="M3786">
        <f t="shared" si="59"/>
        <v>0</v>
      </c>
    </row>
    <row r="3787" spans="1:13" ht="12.75" customHeight="1" x14ac:dyDescent="0.25">
      <c r="A3787" s="48" t="s">
        <v>9638</v>
      </c>
      <c r="B3787" s="48" t="s">
        <v>9639</v>
      </c>
      <c r="C3787" s="49"/>
      <c r="D3787" s="49"/>
      <c r="E3787" s="49"/>
      <c r="F3787" s="49"/>
      <c r="G3787" s="49" t="s">
        <v>989</v>
      </c>
      <c r="H3787" s="49"/>
      <c r="I3787" s="49"/>
      <c r="J3787" s="49" t="s">
        <v>984</v>
      </c>
      <c r="L3787" t="e">
        <v>#VALUE!</v>
      </c>
      <c r="M3787">
        <f t="shared" si="59"/>
        <v>0</v>
      </c>
    </row>
    <row r="3788" spans="1:13" ht="12.75" customHeight="1" x14ac:dyDescent="0.25">
      <c r="A3788" s="48" t="s">
        <v>9640</v>
      </c>
      <c r="B3788" s="48" t="s">
        <v>9641</v>
      </c>
      <c r="C3788" s="49"/>
      <c r="D3788" s="49"/>
      <c r="E3788" s="49"/>
      <c r="F3788" s="49"/>
      <c r="G3788" s="49" t="s">
        <v>989</v>
      </c>
      <c r="H3788" s="49"/>
      <c r="I3788" s="49"/>
      <c r="J3788" s="49" t="s">
        <v>984</v>
      </c>
      <c r="L3788" t="e">
        <v>#VALUE!</v>
      </c>
      <c r="M3788">
        <f t="shared" si="59"/>
        <v>0</v>
      </c>
    </row>
    <row r="3789" spans="1:13" ht="12.75" customHeight="1" x14ac:dyDescent="0.25">
      <c r="A3789" s="48" t="s">
        <v>9642</v>
      </c>
      <c r="B3789" s="48" t="s">
        <v>9643</v>
      </c>
      <c r="C3789" s="49"/>
      <c r="D3789" s="49"/>
      <c r="E3789" s="49"/>
      <c r="F3789" s="49"/>
      <c r="G3789" s="49" t="s">
        <v>989</v>
      </c>
      <c r="H3789" s="49"/>
      <c r="I3789" s="49"/>
      <c r="J3789" s="49" t="s">
        <v>984</v>
      </c>
      <c r="L3789" t="e">
        <v>#VALUE!</v>
      </c>
      <c r="M3789">
        <f t="shared" si="59"/>
        <v>0</v>
      </c>
    </row>
    <row r="3790" spans="1:13" ht="12.75" customHeight="1" x14ac:dyDescent="0.25">
      <c r="A3790" s="48" t="s">
        <v>9644</v>
      </c>
      <c r="B3790" s="48" t="s">
        <v>9645</v>
      </c>
      <c r="C3790" s="49"/>
      <c r="D3790" s="49"/>
      <c r="E3790" s="49"/>
      <c r="F3790" s="49"/>
      <c r="G3790" s="49" t="s">
        <v>989</v>
      </c>
      <c r="H3790" s="49"/>
      <c r="I3790" s="49"/>
      <c r="J3790" s="49" t="s">
        <v>984</v>
      </c>
      <c r="L3790" t="e">
        <v>#VALUE!</v>
      </c>
      <c r="M3790">
        <f t="shared" si="59"/>
        <v>0</v>
      </c>
    </row>
    <row r="3791" spans="1:13" ht="12.75" customHeight="1" x14ac:dyDescent="0.25">
      <c r="A3791" s="48" t="s">
        <v>9646</v>
      </c>
      <c r="B3791" s="48" t="s">
        <v>9647</v>
      </c>
      <c r="C3791" s="49"/>
      <c r="D3791" s="49"/>
      <c r="E3791" s="49"/>
      <c r="F3791" s="49"/>
      <c r="G3791" s="49" t="s">
        <v>989</v>
      </c>
      <c r="H3791" s="49"/>
      <c r="I3791" s="49"/>
      <c r="J3791" s="49" t="s">
        <v>984</v>
      </c>
      <c r="L3791" t="e">
        <v>#VALUE!</v>
      </c>
      <c r="M3791">
        <f t="shared" si="59"/>
        <v>0</v>
      </c>
    </row>
    <row r="3792" spans="1:13" ht="12.75" customHeight="1" x14ac:dyDescent="0.25">
      <c r="A3792" s="48" t="s">
        <v>9648</v>
      </c>
      <c r="B3792" s="48" t="s">
        <v>9649</v>
      </c>
      <c r="C3792" s="49"/>
      <c r="D3792" s="49"/>
      <c r="E3792" s="49"/>
      <c r="F3792" s="49"/>
      <c r="G3792" s="49" t="s">
        <v>989</v>
      </c>
      <c r="H3792" s="49"/>
      <c r="I3792" s="49"/>
      <c r="J3792" s="49" t="s">
        <v>984</v>
      </c>
      <c r="L3792" t="e">
        <v>#VALUE!</v>
      </c>
      <c r="M3792">
        <f t="shared" si="59"/>
        <v>0</v>
      </c>
    </row>
    <row r="3793" spans="1:13" ht="12.75" customHeight="1" x14ac:dyDescent="0.25">
      <c r="C3793" s="50">
        <v>0</v>
      </c>
      <c r="D3793" s="50">
        <v>0</v>
      </c>
      <c r="F3793" s="49"/>
      <c r="I3793" s="49"/>
      <c r="L3793" t="e">
        <v>#VALUE!</v>
      </c>
      <c r="M3793">
        <f t="shared" si="59"/>
        <v>0</v>
      </c>
    </row>
    <row r="3794" spans="1:13" ht="12.75" customHeight="1" x14ac:dyDescent="0.25">
      <c r="A3794" s="47" t="s">
        <v>9650</v>
      </c>
      <c r="B3794" s="85" t="s">
        <v>9651</v>
      </c>
      <c r="C3794" s="86"/>
      <c r="D3794" s="86"/>
      <c r="L3794">
        <v>191</v>
      </c>
      <c r="M3794">
        <f t="shared" si="59"/>
        <v>0</v>
      </c>
    </row>
    <row r="3795" spans="1:13" ht="12.75" customHeight="1" x14ac:dyDescent="0.25">
      <c r="A3795" s="48" t="s">
        <v>9652</v>
      </c>
      <c r="B3795" s="48" t="s">
        <v>9653</v>
      </c>
      <c r="C3795" s="49"/>
      <c r="D3795" s="49"/>
      <c r="E3795" s="49"/>
      <c r="F3795" s="49"/>
      <c r="G3795" s="49" t="s">
        <v>989</v>
      </c>
      <c r="H3795" s="49"/>
      <c r="I3795" s="49"/>
      <c r="J3795" s="49" t="s">
        <v>984</v>
      </c>
      <c r="L3795" t="e">
        <v>#VALUE!</v>
      </c>
      <c r="M3795">
        <f t="shared" si="59"/>
        <v>0</v>
      </c>
    </row>
    <row r="3796" spans="1:13" ht="12.75" customHeight="1" x14ac:dyDescent="0.25">
      <c r="A3796" s="48" t="s">
        <v>9654</v>
      </c>
      <c r="B3796" s="48" t="s">
        <v>9653</v>
      </c>
      <c r="C3796" s="49"/>
      <c r="D3796" s="49"/>
      <c r="E3796" s="49"/>
      <c r="F3796" s="49"/>
      <c r="G3796" s="49" t="s">
        <v>989</v>
      </c>
      <c r="H3796" s="49"/>
      <c r="I3796" s="49"/>
      <c r="J3796" s="49" t="s">
        <v>984</v>
      </c>
      <c r="L3796" t="e">
        <v>#VALUE!</v>
      </c>
      <c r="M3796">
        <f t="shared" si="59"/>
        <v>0</v>
      </c>
    </row>
    <row r="3797" spans="1:13" ht="12.75" customHeight="1" x14ac:dyDescent="0.25">
      <c r="A3797" s="48" t="s">
        <v>9655</v>
      </c>
      <c r="B3797" s="48" t="s">
        <v>9653</v>
      </c>
      <c r="C3797" s="49"/>
      <c r="D3797" s="49"/>
      <c r="E3797" s="49"/>
      <c r="F3797" s="49"/>
      <c r="G3797" s="49" t="s">
        <v>989</v>
      </c>
      <c r="H3797" s="49"/>
      <c r="I3797" s="49"/>
      <c r="J3797" s="49" t="s">
        <v>984</v>
      </c>
      <c r="L3797" t="e">
        <v>#VALUE!</v>
      </c>
      <c r="M3797">
        <f t="shared" si="59"/>
        <v>0</v>
      </c>
    </row>
    <row r="3798" spans="1:13" ht="12.75" customHeight="1" x14ac:dyDescent="0.25">
      <c r="A3798" s="48" t="s">
        <v>9656</v>
      </c>
      <c r="B3798" s="48" t="s">
        <v>9657</v>
      </c>
      <c r="C3798" s="49"/>
      <c r="D3798" s="49"/>
      <c r="E3798" s="49"/>
      <c r="F3798" s="49"/>
      <c r="G3798" s="49" t="s">
        <v>989</v>
      </c>
      <c r="H3798" s="49"/>
      <c r="I3798" s="49"/>
      <c r="J3798" s="49" t="s">
        <v>984</v>
      </c>
      <c r="L3798" t="e">
        <v>#VALUE!</v>
      </c>
      <c r="M3798">
        <f t="shared" si="59"/>
        <v>0</v>
      </c>
    </row>
    <row r="3799" spans="1:13" ht="12.75" customHeight="1" x14ac:dyDescent="0.25">
      <c r="A3799" s="48" t="s">
        <v>9658</v>
      </c>
      <c r="B3799" s="48" t="s">
        <v>9659</v>
      </c>
      <c r="C3799" s="49"/>
      <c r="D3799" s="49"/>
      <c r="E3799" s="49"/>
      <c r="F3799" s="49"/>
      <c r="G3799" s="49" t="s">
        <v>989</v>
      </c>
      <c r="H3799" s="49"/>
      <c r="I3799" s="49"/>
      <c r="J3799" s="49" t="s">
        <v>984</v>
      </c>
      <c r="L3799" t="e">
        <v>#VALUE!</v>
      </c>
      <c r="M3799">
        <f t="shared" si="59"/>
        <v>0</v>
      </c>
    </row>
    <row r="3800" spans="1:13" ht="12.75" customHeight="1" x14ac:dyDescent="0.25">
      <c r="A3800" s="48" t="s">
        <v>9660</v>
      </c>
      <c r="B3800" s="48" t="s">
        <v>9659</v>
      </c>
      <c r="C3800" s="49"/>
      <c r="D3800" s="49"/>
      <c r="E3800" s="49"/>
      <c r="F3800" s="49"/>
      <c r="G3800" s="49" t="s">
        <v>989</v>
      </c>
      <c r="H3800" s="49"/>
      <c r="I3800" s="49"/>
      <c r="J3800" s="49" t="s">
        <v>984</v>
      </c>
      <c r="L3800" t="e">
        <v>#VALUE!</v>
      </c>
      <c r="M3800">
        <f t="shared" si="59"/>
        <v>0</v>
      </c>
    </row>
    <row r="3801" spans="1:13" ht="12.75" customHeight="1" x14ac:dyDescent="0.25">
      <c r="A3801" s="48" t="s">
        <v>9661</v>
      </c>
      <c r="B3801" s="48" t="s">
        <v>9659</v>
      </c>
      <c r="C3801" s="49"/>
      <c r="D3801" s="49"/>
      <c r="E3801" s="49"/>
      <c r="F3801" s="49"/>
      <c r="G3801" s="49" t="s">
        <v>989</v>
      </c>
      <c r="H3801" s="49"/>
      <c r="I3801" s="49"/>
      <c r="J3801" s="49" t="s">
        <v>984</v>
      </c>
      <c r="L3801" t="e">
        <v>#VALUE!</v>
      </c>
      <c r="M3801">
        <f t="shared" si="59"/>
        <v>0</v>
      </c>
    </row>
    <row r="3802" spans="1:13" ht="12.75" customHeight="1" x14ac:dyDescent="0.25">
      <c r="A3802" s="48" t="s">
        <v>9662</v>
      </c>
      <c r="B3802" s="48" t="s">
        <v>9663</v>
      </c>
      <c r="C3802" s="49"/>
      <c r="D3802" s="49"/>
      <c r="E3802" s="49"/>
      <c r="F3802" s="49"/>
      <c r="G3802" s="49" t="s">
        <v>989</v>
      </c>
      <c r="H3802" s="49"/>
      <c r="I3802" s="49"/>
      <c r="J3802" s="49" t="s">
        <v>984</v>
      </c>
      <c r="L3802" t="e">
        <v>#VALUE!</v>
      </c>
      <c r="M3802">
        <f t="shared" si="59"/>
        <v>0</v>
      </c>
    </row>
    <row r="3803" spans="1:13" ht="12.75" customHeight="1" x14ac:dyDescent="0.25">
      <c r="A3803" s="48" t="s">
        <v>9664</v>
      </c>
      <c r="B3803" s="48" t="s">
        <v>9665</v>
      </c>
      <c r="C3803" s="49"/>
      <c r="D3803" s="49"/>
      <c r="E3803" s="49"/>
      <c r="F3803" s="49"/>
      <c r="G3803" s="49" t="s">
        <v>989</v>
      </c>
      <c r="H3803" s="49"/>
      <c r="I3803" s="49"/>
      <c r="J3803" s="49" t="s">
        <v>984</v>
      </c>
      <c r="L3803" t="e">
        <v>#VALUE!</v>
      </c>
      <c r="M3803">
        <f t="shared" si="59"/>
        <v>0</v>
      </c>
    </row>
    <row r="3804" spans="1:13" ht="12.75" customHeight="1" x14ac:dyDescent="0.25">
      <c r="A3804" s="48" t="s">
        <v>9666</v>
      </c>
      <c r="B3804" s="48" t="s">
        <v>9667</v>
      </c>
      <c r="C3804" s="49"/>
      <c r="D3804" s="49"/>
      <c r="E3804" s="49"/>
      <c r="F3804" s="49"/>
      <c r="G3804" s="49" t="s">
        <v>989</v>
      </c>
      <c r="H3804" s="49"/>
      <c r="I3804" s="49"/>
      <c r="J3804" s="49" t="s">
        <v>984</v>
      </c>
      <c r="L3804" t="e">
        <v>#VALUE!</v>
      </c>
      <c r="M3804">
        <f t="shared" si="59"/>
        <v>0</v>
      </c>
    </row>
    <row r="3805" spans="1:13" ht="12.75" customHeight="1" x14ac:dyDescent="0.25">
      <c r="A3805" s="48" t="s">
        <v>9668</v>
      </c>
      <c r="B3805" s="48" t="s">
        <v>9669</v>
      </c>
      <c r="C3805" s="49"/>
      <c r="D3805" s="49"/>
      <c r="E3805" s="49"/>
      <c r="F3805" s="49"/>
      <c r="G3805" s="49" t="s">
        <v>989</v>
      </c>
      <c r="H3805" s="49"/>
      <c r="I3805" s="49"/>
      <c r="J3805" s="49" t="s">
        <v>984</v>
      </c>
      <c r="L3805" t="e">
        <v>#VALUE!</v>
      </c>
      <c r="M3805">
        <f t="shared" si="59"/>
        <v>0</v>
      </c>
    </row>
    <row r="3806" spans="1:13" ht="12.75" customHeight="1" x14ac:dyDescent="0.25">
      <c r="A3806" s="48" t="s">
        <v>9670</v>
      </c>
      <c r="B3806" s="48" t="s">
        <v>9669</v>
      </c>
      <c r="C3806" s="49"/>
      <c r="D3806" s="49"/>
      <c r="E3806" s="49"/>
      <c r="F3806" s="49"/>
      <c r="G3806" s="49" t="s">
        <v>989</v>
      </c>
      <c r="H3806" s="49"/>
      <c r="I3806" s="49"/>
      <c r="J3806" s="49" t="s">
        <v>984</v>
      </c>
      <c r="L3806" t="e">
        <v>#VALUE!</v>
      </c>
      <c r="M3806">
        <f t="shared" si="59"/>
        <v>0</v>
      </c>
    </row>
    <row r="3807" spans="1:13" ht="12.75" customHeight="1" x14ac:dyDescent="0.25">
      <c r="A3807" s="48" t="s">
        <v>9671</v>
      </c>
      <c r="B3807" s="48" t="s">
        <v>9672</v>
      </c>
      <c r="C3807" s="49"/>
      <c r="D3807" s="49"/>
      <c r="E3807" s="49"/>
      <c r="F3807" s="49"/>
      <c r="G3807" s="49" t="s">
        <v>989</v>
      </c>
      <c r="H3807" s="49"/>
      <c r="I3807" s="49"/>
      <c r="J3807" s="49" t="s">
        <v>984</v>
      </c>
      <c r="L3807" t="e">
        <v>#VALUE!</v>
      </c>
      <c r="M3807">
        <f t="shared" si="59"/>
        <v>0</v>
      </c>
    </row>
    <row r="3808" spans="1:13" ht="12.75" customHeight="1" x14ac:dyDescent="0.25">
      <c r="A3808" s="48" t="s">
        <v>9673</v>
      </c>
      <c r="B3808" s="48" t="s">
        <v>9674</v>
      </c>
      <c r="C3808" s="49"/>
      <c r="D3808" s="49"/>
      <c r="E3808" s="49"/>
      <c r="F3808" s="49"/>
      <c r="G3808" s="49" t="s">
        <v>989</v>
      </c>
      <c r="H3808" s="49"/>
      <c r="I3808" s="49"/>
      <c r="J3808" s="49" t="s">
        <v>984</v>
      </c>
      <c r="L3808" t="e">
        <v>#VALUE!</v>
      </c>
      <c r="M3808">
        <f t="shared" si="59"/>
        <v>0</v>
      </c>
    </row>
    <row r="3809" spans="1:13" ht="12.75" customHeight="1" x14ac:dyDescent="0.25">
      <c r="A3809" s="48" t="s">
        <v>9675</v>
      </c>
      <c r="B3809" s="48" t="s">
        <v>9676</v>
      </c>
      <c r="C3809" s="49"/>
      <c r="D3809" s="49"/>
      <c r="E3809" s="49"/>
      <c r="F3809" s="49"/>
      <c r="G3809" s="49" t="s">
        <v>989</v>
      </c>
      <c r="H3809" s="49"/>
      <c r="I3809" s="49"/>
      <c r="J3809" s="49" t="s">
        <v>984</v>
      </c>
      <c r="L3809" t="e">
        <v>#VALUE!</v>
      </c>
      <c r="M3809">
        <f t="shared" si="59"/>
        <v>0</v>
      </c>
    </row>
    <row r="3810" spans="1:13" ht="12.75" customHeight="1" x14ac:dyDescent="0.25">
      <c r="A3810" s="47" t="s">
        <v>9650</v>
      </c>
      <c r="B3810" s="85" t="s">
        <v>9651</v>
      </c>
      <c r="C3810" s="86"/>
      <c r="D3810" s="86"/>
      <c r="L3810">
        <v>191</v>
      </c>
      <c r="M3810">
        <f t="shared" si="59"/>
        <v>0</v>
      </c>
    </row>
    <row r="3811" spans="1:13" ht="12.75" customHeight="1" x14ac:dyDescent="0.25">
      <c r="A3811" s="48" t="s">
        <v>9677</v>
      </c>
      <c r="B3811" s="48" t="s">
        <v>9676</v>
      </c>
      <c r="C3811" s="49"/>
      <c r="D3811" s="49"/>
      <c r="E3811" s="49"/>
      <c r="F3811" s="49"/>
      <c r="G3811" s="49" t="s">
        <v>989</v>
      </c>
      <c r="H3811" s="49"/>
      <c r="I3811" s="49"/>
      <c r="J3811" s="49" t="s">
        <v>984</v>
      </c>
      <c r="L3811" t="e">
        <v>#VALUE!</v>
      </c>
      <c r="M3811">
        <f t="shared" si="59"/>
        <v>0</v>
      </c>
    </row>
    <row r="3812" spans="1:13" ht="12.75" customHeight="1" x14ac:dyDescent="0.25">
      <c r="A3812" s="48" t="s">
        <v>9678</v>
      </c>
      <c r="B3812" s="48" t="s">
        <v>9676</v>
      </c>
      <c r="C3812" s="49"/>
      <c r="D3812" s="49"/>
      <c r="E3812" s="49"/>
      <c r="F3812" s="49"/>
      <c r="G3812" s="49" t="s">
        <v>989</v>
      </c>
      <c r="H3812" s="49"/>
      <c r="I3812" s="49"/>
      <c r="J3812" s="49" t="s">
        <v>984</v>
      </c>
      <c r="L3812" t="e">
        <v>#VALUE!</v>
      </c>
      <c r="M3812">
        <f t="shared" si="59"/>
        <v>0</v>
      </c>
    </row>
    <row r="3813" spans="1:13" ht="12.75" customHeight="1" x14ac:dyDescent="0.25">
      <c r="A3813" s="48" t="s">
        <v>9679</v>
      </c>
      <c r="B3813" s="48" t="s">
        <v>9680</v>
      </c>
      <c r="C3813" s="49"/>
      <c r="D3813" s="49"/>
      <c r="E3813" s="49"/>
      <c r="F3813" s="49"/>
      <c r="G3813" s="49" t="s">
        <v>989</v>
      </c>
      <c r="H3813" s="49"/>
      <c r="I3813" s="49"/>
      <c r="J3813" s="49" t="s">
        <v>984</v>
      </c>
      <c r="L3813" t="e">
        <v>#VALUE!</v>
      </c>
      <c r="M3813">
        <f t="shared" si="59"/>
        <v>0</v>
      </c>
    </row>
    <row r="3814" spans="1:13" ht="12.75" customHeight="1" x14ac:dyDescent="0.25">
      <c r="A3814" s="48" t="s">
        <v>9681</v>
      </c>
      <c r="B3814" s="48" t="s">
        <v>9682</v>
      </c>
      <c r="C3814" s="49"/>
      <c r="D3814" s="49"/>
      <c r="E3814" s="49"/>
      <c r="F3814" s="49"/>
      <c r="G3814" s="49" t="s">
        <v>989</v>
      </c>
      <c r="H3814" s="49"/>
      <c r="I3814" s="49"/>
      <c r="J3814" s="49" t="s">
        <v>984</v>
      </c>
      <c r="L3814" t="e">
        <v>#VALUE!</v>
      </c>
      <c r="M3814">
        <f t="shared" si="59"/>
        <v>0</v>
      </c>
    </row>
    <row r="3815" spans="1:13" ht="12.75" customHeight="1" x14ac:dyDescent="0.25">
      <c r="A3815" s="48" t="s">
        <v>9683</v>
      </c>
      <c r="B3815" s="48" t="s">
        <v>9682</v>
      </c>
      <c r="C3815" s="49"/>
      <c r="D3815" s="49"/>
      <c r="E3815" s="49"/>
      <c r="F3815" s="49"/>
      <c r="G3815" s="49" t="s">
        <v>989</v>
      </c>
      <c r="H3815" s="49"/>
      <c r="I3815" s="49"/>
      <c r="J3815" s="49" t="s">
        <v>984</v>
      </c>
      <c r="L3815" t="e">
        <v>#VALUE!</v>
      </c>
      <c r="M3815">
        <f t="shared" si="59"/>
        <v>0</v>
      </c>
    </row>
    <row r="3816" spans="1:13" ht="12.75" customHeight="1" x14ac:dyDescent="0.25">
      <c r="A3816" s="48" t="s">
        <v>9684</v>
      </c>
      <c r="B3816" s="48" t="s">
        <v>9682</v>
      </c>
      <c r="C3816" s="49"/>
      <c r="D3816" s="49"/>
      <c r="E3816" s="49"/>
      <c r="F3816" s="49"/>
      <c r="G3816" s="49" t="s">
        <v>989</v>
      </c>
      <c r="H3816" s="49"/>
      <c r="I3816" s="49"/>
      <c r="J3816" s="49" t="s">
        <v>984</v>
      </c>
      <c r="L3816" t="e">
        <v>#VALUE!</v>
      </c>
      <c r="M3816">
        <f t="shared" si="59"/>
        <v>0</v>
      </c>
    </row>
    <row r="3817" spans="1:13" ht="12.75" customHeight="1" x14ac:dyDescent="0.25">
      <c r="A3817" s="48" t="s">
        <v>9685</v>
      </c>
      <c r="B3817" s="48" t="s">
        <v>9686</v>
      </c>
      <c r="C3817" s="49"/>
      <c r="D3817" s="49"/>
      <c r="E3817" s="49"/>
      <c r="F3817" s="49"/>
      <c r="G3817" s="49" t="s">
        <v>989</v>
      </c>
      <c r="H3817" s="49"/>
      <c r="I3817" s="49"/>
      <c r="J3817" s="49" t="s">
        <v>984</v>
      </c>
      <c r="L3817" t="e">
        <v>#VALUE!</v>
      </c>
      <c r="M3817">
        <f t="shared" si="59"/>
        <v>0</v>
      </c>
    </row>
    <row r="3818" spans="1:13" ht="12.75" customHeight="1" x14ac:dyDescent="0.25">
      <c r="A3818" s="48" t="s">
        <v>9687</v>
      </c>
      <c r="B3818" s="48" t="s">
        <v>9688</v>
      </c>
      <c r="C3818" s="49"/>
      <c r="D3818" s="49"/>
      <c r="E3818" s="49"/>
      <c r="F3818" s="49"/>
      <c r="G3818" s="49" t="s">
        <v>989</v>
      </c>
      <c r="H3818" s="49"/>
      <c r="I3818" s="49"/>
      <c r="J3818" s="49" t="s">
        <v>984</v>
      </c>
      <c r="L3818" t="e">
        <v>#VALUE!</v>
      </c>
      <c r="M3818">
        <f t="shared" si="59"/>
        <v>0</v>
      </c>
    </row>
    <row r="3819" spans="1:13" ht="12.75" customHeight="1" x14ac:dyDescent="0.25">
      <c r="A3819" s="48" t="s">
        <v>9689</v>
      </c>
      <c r="B3819" s="48" t="s">
        <v>9690</v>
      </c>
      <c r="C3819" s="49"/>
      <c r="D3819" s="49"/>
      <c r="E3819" s="49"/>
      <c r="F3819" s="49"/>
      <c r="G3819" s="49" t="s">
        <v>989</v>
      </c>
      <c r="H3819" s="49"/>
      <c r="I3819" s="49"/>
      <c r="J3819" s="49" t="s">
        <v>984</v>
      </c>
      <c r="L3819" t="e">
        <v>#VALUE!</v>
      </c>
      <c r="M3819">
        <f t="shared" si="59"/>
        <v>0</v>
      </c>
    </row>
    <row r="3820" spans="1:13" ht="12.75" customHeight="1" x14ac:dyDescent="0.25">
      <c r="A3820" s="48" t="s">
        <v>9691</v>
      </c>
      <c r="B3820" s="48" t="s">
        <v>9692</v>
      </c>
      <c r="C3820" s="49"/>
      <c r="D3820" s="49"/>
      <c r="E3820" s="49"/>
      <c r="F3820" s="49"/>
      <c r="G3820" s="49" t="s">
        <v>989</v>
      </c>
      <c r="H3820" s="49"/>
      <c r="I3820" s="49"/>
      <c r="J3820" s="49" t="s">
        <v>984</v>
      </c>
      <c r="L3820" t="e">
        <v>#VALUE!</v>
      </c>
      <c r="M3820">
        <f t="shared" si="59"/>
        <v>0</v>
      </c>
    </row>
    <row r="3821" spans="1:13" ht="12.75" customHeight="1" x14ac:dyDescent="0.25">
      <c r="A3821" s="48" t="s">
        <v>9693</v>
      </c>
      <c r="B3821" s="48" t="s">
        <v>9692</v>
      </c>
      <c r="C3821" s="49"/>
      <c r="D3821" s="49"/>
      <c r="E3821" s="49"/>
      <c r="F3821" s="49"/>
      <c r="G3821" s="49" t="s">
        <v>989</v>
      </c>
      <c r="H3821" s="49"/>
      <c r="I3821" s="49"/>
      <c r="J3821" s="49" t="s">
        <v>984</v>
      </c>
      <c r="L3821" t="e">
        <v>#VALUE!</v>
      </c>
      <c r="M3821">
        <f t="shared" si="59"/>
        <v>0</v>
      </c>
    </row>
    <row r="3822" spans="1:13" ht="12.75" customHeight="1" x14ac:dyDescent="0.25">
      <c r="A3822" s="48" t="s">
        <v>9694</v>
      </c>
      <c r="B3822" s="48" t="s">
        <v>9695</v>
      </c>
      <c r="C3822" s="49"/>
      <c r="D3822" s="49"/>
      <c r="E3822" s="49"/>
      <c r="F3822" s="49"/>
      <c r="G3822" s="49" t="s">
        <v>989</v>
      </c>
      <c r="H3822" s="49"/>
      <c r="I3822" s="49"/>
      <c r="J3822" s="49" t="s">
        <v>984</v>
      </c>
      <c r="L3822" t="e">
        <v>#VALUE!</v>
      </c>
      <c r="M3822">
        <f t="shared" si="59"/>
        <v>0</v>
      </c>
    </row>
    <row r="3823" spans="1:13" ht="12.75" customHeight="1" x14ac:dyDescent="0.25">
      <c r="A3823" s="48" t="s">
        <v>9696</v>
      </c>
      <c r="B3823" s="48" t="s">
        <v>9697</v>
      </c>
      <c r="C3823" s="49"/>
      <c r="D3823" s="49"/>
      <c r="E3823" s="49"/>
      <c r="F3823" s="49"/>
      <c r="G3823" s="49" t="s">
        <v>989</v>
      </c>
      <c r="H3823" s="49"/>
      <c r="I3823" s="49"/>
      <c r="J3823" s="49" t="s">
        <v>984</v>
      </c>
      <c r="L3823" t="e">
        <v>#VALUE!</v>
      </c>
      <c r="M3823">
        <f t="shared" si="59"/>
        <v>0</v>
      </c>
    </row>
    <row r="3824" spans="1:13" ht="12.75" customHeight="1" x14ac:dyDescent="0.25">
      <c r="A3824" s="48" t="s">
        <v>9698</v>
      </c>
      <c r="B3824" s="48" t="s">
        <v>9699</v>
      </c>
      <c r="C3824" s="49"/>
      <c r="D3824" s="49"/>
      <c r="E3824" s="49"/>
      <c r="F3824" s="49"/>
      <c r="G3824" s="49" t="s">
        <v>989</v>
      </c>
      <c r="H3824" s="49"/>
      <c r="I3824" s="49"/>
      <c r="J3824" s="49" t="s">
        <v>984</v>
      </c>
      <c r="L3824" t="e">
        <v>#VALUE!</v>
      </c>
      <c r="M3824">
        <f t="shared" si="59"/>
        <v>0</v>
      </c>
    </row>
    <row r="3825" spans="1:13" ht="12.75" customHeight="1" x14ac:dyDescent="0.25">
      <c r="A3825" s="48" t="s">
        <v>9700</v>
      </c>
      <c r="B3825" s="48" t="s">
        <v>9701</v>
      </c>
      <c r="C3825" s="49"/>
      <c r="D3825" s="49"/>
      <c r="E3825" s="49"/>
      <c r="F3825" s="49"/>
      <c r="G3825" s="49" t="s">
        <v>989</v>
      </c>
      <c r="H3825" s="49"/>
      <c r="I3825" s="49"/>
      <c r="J3825" s="49" t="s">
        <v>984</v>
      </c>
      <c r="L3825" t="e">
        <v>#VALUE!</v>
      </c>
      <c r="M3825">
        <f t="shared" si="59"/>
        <v>0</v>
      </c>
    </row>
    <row r="3826" spans="1:13" ht="12.75" customHeight="1" x14ac:dyDescent="0.25">
      <c r="A3826" s="48" t="s">
        <v>9702</v>
      </c>
      <c r="B3826" s="48" t="s">
        <v>9701</v>
      </c>
      <c r="C3826" s="49"/>
      <c r="D3826" s="49"/>
      <c r="E3826" s="49"/>
      <c r="F3826" s="49"/>
      <c r="G3826" s="49" t="s">
        <v>989</v>
      </c>
      <c r="H3826" s="49"/>
      <c r="I3826" s="49"/>
      <c r="J3826" s="49" t="s">
        <v>984</v>
      </c>
      <c r="L3826" t="e">
        <v>#VALUE!</v>
      </c>
      <c r="M3826">
        <f t="shared" si="59"/>
        <v>0</v>
      </c>
    </row>
    <row r="3827" spans="1:13" ht="12.75" customHeight="1" x14ac:dyDescent="0.25">
      <c r="A3827" s="48" t="s">
        <v>9703</v>
      </c>
      <c r="B3827" s="48" t="s">
        <v>9701</v>
      </c>
      <c r="C3827" s="49"/>
      <c r="D3827" s="49"/>
      <c r="E3827" s="49"/>
      <c r="F3827" s="49"/>
      <c r="G3827" s="49" t="s">
        <v>989</v>
      </c>
      <c r="H3827" s="49"/>
      <c r="I3827" s="49"/>
      <c r="J3827" s="49" t="s">
        <v>984</v>
      </c>
      <c r="L3827" t="e">
        <v>#VALUE!</v>
      </c>
      <c r="M3827">
        <f t="shared" si="59"/>
        <v>0</v>
      </c>
    </row>
    <row r="3828" spans="1:13" ht="12.75" customHeight="1" x14ac:dyDescent="0.25">
      <c r="A3828" s="48" t="s">
        <v>9704</v>
      </c>
      <c r="B3828" s="48" t="s">
        <v>9705</v>
      </c>
      <c r="C3828" s="49"/>
      <c r="D3828" s="49"/>
      <c r="E3828" s="49"/>
      <c r="F3828" s="49"/>
      <c r="G3828" s="49" t="s">
        <v>989</v>
      </c>
      <c r="H3828" s="49"/>
      <c r="I3828" s="49"/>
      <c r="J3828" s="49" t="s">
        <v>984</v>
      </c>
      <c r="L3828" t="e">
        <v>#VALUE!</v>
      </c>
      <c r="M3828">
        <f t="shared" si="59"/>
        <v>0</v>
      </c>
    </row>
    <row r="3829" spans="1:13" ht="12.75" customHeight="1" x14ac:dyDescent="0.25">
      <c r="A3829" s="48" t="s">
        <v>9706</v>
      </c>
      <c r="B3829" s="48" t="s">
        <v>9707</v>
      </c>
      <c r="C3829" s="49"/>
      <c r="D3829" s="49"/>
      <c r="E3829" s="49"/>
      <c r="F3829" s="49"/>
      <c r="G3829" s="49" t="s">
        <v>989</v>
      </c>
      <c r="H3829" s="49"/>
      <c r="I3829" s="49"/>
      <c r="J3829" s="49" t="s">
        <v>984</v>
      </c>
      <c r="L3829" t="e">
        <v>#VALUE!</v>
      </c>
      <c r="M3829">
        <f t="shared" si="59"/>
        <v>0</v>
      </c>
    </row>
    <row r="3830" spans="1:13" ht="12.75" customHeight="1" x14ac:dyDescent="0.25">
      <c r="A3830" s="48" t="s">
        <v>9708</v>
      </c>
      <c r="B3830" s="48" t="s">
        <v>9707</v>
      </c>
      <c r="C3830" s="49"/>
      <c r="D3830" s="49"/>
      <c r="E3830" s="49"/>
      <c r="F3830" s="49"/>
      <c r="G3830" s="49" t="s">
        <v>989</v>
      </c>
      <c r="H3830" s="49"/>
      <c r="I3830" s="49"/>
      <c r="J3830" s="49" t="s">
        <v>984</v>
      </c>
      <c r="L3830" t="e">
        <v>#VALUE!</v>
      </c>
      <c r="M3830">
        <f t="shared" si="59"/>
        <v>0</v>
      </c>
    </row>
    <row r="3831" spans="1:13" ht="12.75" customHeight="1" x14ac:dyDescent="0.25">
      <c r="A3831" s="48" t="s">
        <v>9709</v>
      </c>
      <c r="B3831" s="48" t="s">
        <v>9710</v>
      </c>
      <c r="C3831" s="49"/>
      <c r="D3831" s="49"/>
      <c r="E3831" s="49"/>
      <c r="F3831" s="49"/>
      <c r="G3831" s="49" t="s">
        <v>989</v>
      </c>
      <c r="H3831" s="49"/>
      <c r="I3831" s="49"/>
      <c r="J3831" s="49" t="s">
        <v>984</v>
      </c>
      <c r="L3831" t="e">
        <v>#VALUE!</v>
      </c>
      <c r="M3831">
        <f t="shared" si="59"/>
        <v>0</v>
      </c>
    </row>
    <row r="3832" spans="1:13" ht="12.75" customHeight="1" x14ac:dyDescent="0.25">
      <c r="A3832" s="48" t="s">
        <v>9711</v>
      </c>
      <c r="B3832" s="48" t="s">
        <v>9712</v>
      </c>
      <c r="C3832" s="49"/>
      <c r="D3832" s="49"/>
      <c r="E3832" s="49"/>
      <c r="F3832" s="49"/>
      <c r="G3832" s="49" t="s">
        <v>989</v>
      </c>
      <c r="H3832" s="49"/>
      <c r="I3832" s="49"/>
      <c r="J3832" s="49" t="s">
        <v>984</v>
      </c>
      <c r="L3832" t="e">
        <v>#VALUE!</v>
      </c>
      <c r="M3832">
        <f t="shared" si="59"/>
        <v>0</v>
      </c>
    </row>
    <row r="3833" spans="1:13" ht="12.75" customHeight="1" x14ac:dyDescent="0.25">
      <c r="A3833" s="48" t="s">
        <v>9713</v>
      </c>
      <c r="B3833" s="48" t="s">
        <v>9714</v>
      </c>
      <c r="C3833" s="49"/>
      <c r="D3833" s="49"/>
      <c r="E3833" s="49"/>
      <c r="F3833" s="49"/>
      <c r="G3833" s="49" t="s">
        <v>989</v>
      </c>
      <c r="H3833" s="49"/>
      <c r="I3833" s="49"/>
      <c r="J3833" s="49" t="s">
        <v>984</v>
      </c>
      <c r="L3833" t="e">
        <v>#VALUE!</v>
      </c>
      <c r="M3833">
        <f t="shared" si="59"/>
        <v>0</v>
      </c>
    </row>
    <row r="3834" spans="1:13" ht="12.75" customHeight="1" x14ac:dyDescent="0.25">
      <c r="A3834" s="48" t="s">
        <v>9715</v>
      </c>
      <c r="B3834" s="48" t="s">
        <v>9716</v>
      </c>
      <c r="C3834" s="49"/>
      <c r="D3834" s="49"/>
      <c r="E3834" s="49"/>
      <c r="F3834" s="49"/>
      <c r="G3834" s="49" t="s">
        <v>989</v>
      </c>
      <c r="H3834" s="49"/>
      <c r="I3834" s="49"/>
      <c r="J3834" s="49" t="s">
        <v>984</v>
      </c>
      <c r="L3834" t="e">
        <v>#VALUE!</v>
      </c>
      <c r="M3834">
        <f t="shared" si="59"/>
        <v>0</v>
      </c>
    </row>
    <row r="3835" spans="1:13" ht="12.75" customHeight="1" x14ac:dyDescent="0.25">
      <c r="A3835" s="48" t="s">
        <v>9717</v>
      </c>
      <c r="B3835" s="48" t="s">
        <v>9718</v>
      </c>
      <c r="C3835" s="49"/>
      <c r="D3835" s="49"/>
      <c r="E3835" s="49"/>
      <c r="F3835" s="49"/>
      <c r="G3835" s="49" t="s">
        <v>989</v>
      </c>
      <c r="H3835" s="49"/>
      <c r="I3835" s="49"/>
      <c r="J3835" s="49" t="s">
        <v>984</v>
      </c>
      <c r="L3835" t="e">
        <v>#VALUE!</v>
      </c>
      <c r="M3835">
        <f t="shared" si="59"/>
        <v>0</v>
      </c>
    </row>
    <row r="3836" spans="1:13" ht="12.75" customHeight="1" x14ac:dyDescent="0.25">
      <c r="A3836" s="48" t="s">
        <v>9719</v>
      </c>
      <c r="B3836" s="48" t="s">
        <v>9720</v>
      </c>
      <c r="C3836" s="49"/>
      <c r="D3836" s="49"/>
      <c r="E3836" s="49"/>
      <c r="F3836" s="49"/>
      <c r="G3836" s="49" t="s">
        <v>989</v>
      </c>
      <c r="H3836" s="49"/>
      <c r="I3836" s="49"/>
      <c r="J3836" s="49" t="s">
        <v>984</v>
      </c>
      <c r="L3836" t="e">
        <v>#VALUE!</v>
      </c>
      <c r="M3836">
        <f t="shared" si="59"/>
        <v>0</v>
      </c>
    </row>
    <row r="3837" spans="1:13" ht="12.75" customHeight="1" x14ac:dyDescent="0.25">
      <c r="A3837" s="48" t="s">
        <v>9721</v>
      </c>
      <c r="B3837" s="48" t="s">
        <v>9722</v>
      </c>
      <c r="C3837" s="49"/>
      <c r="D3837" s="49"/>
      <c r="E3837" s="49"/>
      <c r="F3837" s="49"/>
      <c r="G3837" s="49" t="s">
        <v>989</v>
      </c>
      <c r="H3837" s="49"/>
      <c r="I3837" s="49"/>
      <c r="J3837" s="49" t="s">
        <v>984</v>
      </c>
      <c r="L3837" t="e">
        <v>#VALUE!</v>
      </c>
      <c r="M3837">
        <f t="shared" si="59"/>
        <v>0</v>
      </c>
    </row>
    <row r="3838" spans="1:13" ht="12.75" customHeight="1" x14ac:dyDescent="0.25">
      <c r="A3838" s="48" t="s">
        <v>9723</v>
      </c>
      <c r="B3838" s="48" t="s">
        <v>9722</v>
      </c>
      <c r="C3838" s="49"/>
      <c r="D3838" s="49"/>
      <c r="E3838" s="49"/>
      <c r="F3838" s="49"/>
      <c r="G3838" s="49" t="s">
        <v>989</v>
      </c>
      <c r="H3838" s="49"/>
      <c r="I3838" s="49"/>
      <c r="J3838" s="49" t="s">
        <v>984</v>
      </c>
      <c r="L3838" t="e">
        <v>#VALUE!</v>
      </c>
      <c r="M3838">
        <f t="shared" si="59"/>
        <v>0</v>
      </c>
    </row>
    <row r="3839" spans="1:13" ht="12.75" customHeight="1" x14ac:dyDescent="0.25">
      <c r="A3839" s="48" t="s">
        <v>9724</v>
      </c>
      <c r="B3839" s="48" t="s">
        <v>9725</v>
      </c>
      <c r="C3839" s="49"/>
      <c r="D3839" s="49"/>
      <c r="E3839" s="49"/>
      <c r="F3839" s="49"/>
      <c r="G3839" s="49" t="s">
        <v>989</v>
      </c>
      <c r="H3839" s="49"/>
      <c r="I3839" s="49"/>
      <c r="J3839" s="49" t="s">
        <v>984</v>
      </c>
      <c r="L3839" t="e">
        <v>#VALUE!</v>
      </c>
      <c r="M3839">
        <f t="shared" si="59"/>
        <v>0</v>
      </c>
    </row>
    <row r="3840" spans="1:13" ht="12.75" customHeight="1" x14ac:dyDescent="0.25">
      <c r="A3840" s="48" t="s">
        <v>9726</v>
      </c>
      <c r="B3840" s="48" t="s">
        <v>9727</v>
      </c>
      <c r="C3840" s="49"/>
      <c r="D3840" s="49"/>
      <c r="E3840" s="49"/>
      <c r="F3840" s="49"/>
      <c r="G3840" s="49" t="s">
        <v>989</v>
      </c>
      <c r="H3840" s="49"/>
      <c r="I3840" s="49"/>
      <c r="J3840" s="49" t="s">
        <v>984</v>
      </c>
      <c r="L3840" t="e">
        <v>#VALUE!</v>
      </c>
      <c r="M3840">
        <f t="shared" si="59"/>
        <v>0</v>
      </c>
    </row>
    <row r="3841" spans="1:13" ht="12.75" customHeight="1" x14ac:dyDescent="0.25">
      <c r="A3841" s="48" t="s">
        <v>9728</v>
      </c>
      <c r="B3841" s="48" t="s">
        <v>9729</v>
      </c>
      <c r="C3841" s="49"/>
      <c r="D3841" s="49"/>
      <c r="E3841" s="49"/>
      <c r="F3841" s="49"/>
      <c r="G3841" s="49" t="s">
        <v>989</v>
      </c>
      <c r="H3841" s="49"/>
      <c r="I3841" s="49"/>
      <c r="J3841" s="49" t="s">
        <v>984</v>
      </c>
      <c r="L3841" t="e">
        <v>#VALUE!</v>
      </c>
      <c r="M3841">
        <f t="shared" si="59"/>
        <v>0</v>
      </c>
    </row>
    <row r="3842" spans="1:13" ht="12.75" customHeight="1" x14ac:dyDescent="0.25">
      <c r="A3842" s="48" t="s">
        <v>9730</v>
      </c>
      <c r="B3842" s="48" t="s">
        <v>9729</v>
      </c>
      <c r="C3842" s="49"/>
      <c r="D3842" s="49"/>
      <c r="E3842" s="49"/>
      <c r="F3842" s="49"/>
      <c r="G3842" s="49" t="s">
        <v>989</v>
      </c>
      <c r="H3842" s="49"/>
      <c r="I3842" s="49"/>
      <c r="J3842" s="49" t="s">
        <v>984</v>
      </c>
      <c r="L3842" t="e">
        <v>#VALUE!</v>
      </c>
      <c r="M3842">
        <f t="shared" si="59"/>
        <v>0</v>
      </c>
    </row>
    <row r="3843" spans="1:13" ht="12.75" customHeight="1" x14ac:dyDescent="0.25">
      <c r="A3843" s="48" t="s">
        <v>9731</v>
      </c>
      <c r="B3843" s="48" t="s">
        <v>9729</v>
      </c>
      <c r="C3843" s="49"/>
      <c r="D3843" s="49"/>
      <c r="E3843" s="49"/>
      <c r="F3843" s="49"/>
      <c r="G3843" s="49" t="s">
        <v>989</v>
      </c>
      <c r="H3843" s="49"/>
      <c r="I3843" s="49"/>
      <c r="J3843" s="49" t="s">
        <v>984</v>
      </c>
      <c r="L3843" t="e">
        <v>#VALUE!</v>
      </c>
      <c r="M3843">
        <f t="shared" si="59"/>
        <v>0</v>
      </c>
    </row>
    <row r="3844" spans="1:13" ht="12.75" customHeight="1" x14ac:dyDescent="0.25">
      <c r="A3844" s="48" t="s">
        <v>9732</v>
      </c>
      <c r="B3844" s="48" t="s">
        <v>9729</v>
      </c>
      <c r="C3844" s="49"/>
      <c r="D3844" s="49"/>
      <c r="E3844" s="49"/>
      <c r="F3844" s="49"/>
      <c r="G3844" s="49" t="s">
        <v>989</v>
      </c>
      <c r="H3844" s="49"/>
      <c r="I3844" s="49"/>
      <c r="J3844" s="49" t="s">
        <v>984</v>
      </c>
      <c r="L3844" t="e">
        <v>#VALUE!</v>
      </c>
      <c r="M3844">
        <f t="shared" si="59"/>
        <v>0</v>
      </c>
    </row>
    <row r="3845" spans="1:13" ht="12.75" customHeight="1" x14ac:dyDescent="0.25">
      <c r="A3845" s="48" t="s">
        <v>9733</v>
      </c>
      <c r="B3845" s="48" t="s">
        <v>9734</v>
      </c>
      <c r="C3845" s="49"/>
      <c r="D3845" s="49"/>
      <c r="E3845" s="49"/>
      <c r="F3845" s="49"/>
      <c r="G3845" s="49" t="s">
        <v>989</v>
      </c>
      <c r="H3845" s="49"/>
      <c r="I3845" s="49"/>
      <c r="J3845" s="49" t="s">
        <v>984</v>
      </c>
      <c r="L3845" t="e">
        <v>#VALUE!</v>
      </c>
      <c r="M3845">
        <f t="shared" ref="M3845:M3908" si="60">+E3845</f>
        <v>0</v>
      </c>
    </row>
    <row r="3846" spans="1:13" ht="12.75" customHeight="1" x14ac:dyDescent="0.25">
      <c r="A3846" s="48" t="s">
        <v>9735</v>
      </c>
      <c r="B3846" s="48" t="s">
        <v>9736</v>
      </c>
      <c r="C3846" s="49"/>
      <c r="D3846" s="49"/>
      <c r="E3846" s="49"/>
      <c r="F3846" s="49"/>
      <c r="G3846" s="49" t="s">
        <v>989</v>
      </c>
      <c r="H3846" s="49"/>
      <c r="I3846" s="49"/>
      <c r="J3846" s="49" t="s">
        <v>984</v>
      </c>
      <c r="L3846" t="e">
        <v>#VALUE!</v>
      </c>
      <c r="M3846">
        <f t="shared" si="60"/>
        <v>0</v>
      </c>
    </row>
    <row r="3847" spans="1:13" ht="12.75" customHeight="1" x14ac:dyDescent="0.25">
      <c r="A3847" s="48" t="s">
        <v>9737</v>
      </c>
      <c r="B3847" s="48" t="s">
        <v>9738</v>
      </c>
      <c r="C3847" s="49"/>
      <c r="D3847" s="49"/>
      <c r="E3847" s="49"/>
      <c r="F3847" s="49"/>
      <c r="G3847" s="49" t="s">
        <v>989</v>
      </c>
      <c r="H3847" s="49"/>
      <c r="I3847" s="49"/>
      <c r="J3847" s="49" t="s">
        <v>984</v>
      </c>
      <c r="L3847" t="e">
        <v>#VALUE!</v>
      </c>
      <c r="M3847">
        <f t="shared" si="60"/>
        <v>0</v>
      </c>
    </row>
    <row r="3848" spans="1:13" ht="12.75" customHeight="1" x14ac:dyDescent="0.25">
      <c r="A3848" s="48" t="s">
        <v>9739</v>
      </c>
      <c r="B3848" s="48" t="s">
        <v>9740</v>
      </c>
      <c r="C3848" s="49"/>
      <c r="D3848" s="49"/>
      <c r="E3848" s="49"/>
      <c r="F3848" s="49"/>
      <c r="G3848" s="49" t="s">
        <v>989</v>
      </c>
      <c r="H3848" s="49"/>
      <c r="I3848" s="49"/>
      <c r="J3848" s="49" t="s">
        <v>984</v>
      </c>
      <c r="L3848" t="e">
        <v>#VALUE!</v>
      </c>
      <c r="M3848">
        <f t="shared" si="60"/>
        <v>0</v>
      </c>
    </row>
    <row r="3849" spans="1:13" ht="12.75" customHeight="1" x14ac:dyDescent="0.25">
      <c r="A3849" s="48" t="s">
        <v>9741</v>
      </c>
      <c r="B3849" s="48" t="s">
        <v>9740</v>
      </c>
      <c r="C3849" s="49"/>
      <c r="D3849" s="49"/>
      <c r="E3849" s="49"/>
      <c r="F3849" s="49"/>
      <c r="G3849" s="49" t="s">
        <v>989</v>
      </c>
      <c r="H3849" s="49"/>
      <c r="I3849" s="49"/>
      <c r="J3849" s="49" t="s">
        <v>984</v>
      </c>
      <c r="L3849" t="e">
        <v>#VALUE!</v>
      </c>
      <c r="M3849">
        <f t="shared" si="60"/>
        <v>0</v>
      </c>
    </row>
    <row r="3850" spans="1:13" ht="12.75" customHeight="1" x14ac:dyDescent="0.25">
      <c r="A3850" s="48" t="s">
        <v>9742</v>
      </c>
      <c r="B3850" s="48" t="s">
        <v>9743</v>
      </c>
      <c r="C3850" s="49"/>
      <c r="D3850" s="49"/>
      <c r="E3850" s="49"/>
      <c r="F3850" s="49"/>
      <c r="G3850" s="49" t="s">
        <v>989</v>
      </c>
      <c r="H3850" s="49"/>
      <c r="I3850" s="49"/>
      <c r="J3850" s="49" t="s">
        <v>984</v>
      </c>
      <c r="L3850" t="e">
        <v>#VALUE!</v>
      </c>
      <c r="M3850">
        <f t="shared" si="60"/>
        <v>0</v>
      </c>
    </row>
    <row r="3851" spans="1:13" ht="12.75" customHeight="1" x14ac:dyDescent="0.25">
      <c r="A3851" s="48" t="s">
        <v>9744</v>
      </c>
      <c r="B3851" s="48" t="s">
        <v>9745</v>
      </c>
      <c r="C3851" s="49"/>
      <c r="D3851" s="49"/>
      <c r="E3851" s="49"/>
      <c r="F3851" s="49"/>
      <c r="G3851" s="49" t="s">
        <v>989</v>
      </c>
      <c r="H3851" s="49"/>
      <c r="I3851" s="49"/>
      <c r="J3851" s="49" t="s">
        <v>984</v>
      </c>
      <c r="L3851" t="e">
        <v>#VALUE!</v>
      </c>
      <c r="M3851">
        <f t="shared" si="60"/>
        <v>0</v>
      </c>
    </row>
    <row r="3852" spans="1:13" ht="12.75" customHeight="1" x14ac:dyDescent="0.25">
      <c r="A3852" s="48" t="s">
        <v>9746</v>
      </c>
      <c r="B3852" s="48" t="s">
        <v>9747</v>
      </c>
      <c r="C3852" s="49"/>
      <c r="D3852" s="49"/>
      <c r="E3852" s="49"/>
      <c r="F3852" s="49"/>
      <c r="G3852" s="49" t="s">
        <v>989</v>
      </c>
      <c r="H3852" s="49"/>
      <c r="I3852" s="49"/>
      <c r="J3852" s="49" t="s">
        <v>984</v>
      </c>
      <c r="L3852" t="e">
        <v>#VALUE!</v>
      </c>
      <c r="M3852">
        <f t="shared" si="60"/>
        <v>0</v>
      </c>
    </row>
    <row r="3853" spans="1:13" ht="12.75" customHeight="1" x14ac:dyDescent="0.25">
      <c r="A3853" s="48" t="s">
        <v>9748</v>
      </c>
      <c r="B3853" s="48" t="s">
        <v>9749</v>
      </c>
      <c r="C3853" s="49"/>
      <c r="D3853" s="49"/>
      <c r="E3853" s="49"/>
      <c r="F3853" s="49"/>
      <c r="G3853" s="49" t="s">
        <v>989</v>
      </c>
      <c r="H3853" s="49"/>
      <c r="I3853" s="49"/>
      <c r="J3853" s="49" t="s">
        <v>984</v>
      </c>
      <c r="L3853" t="e">
        <v>#VALUE!</v>
      </c>
      <c r="M3853">
        <f t="shared" si="60"/>
        <v>0</v>
      </c>
    </row>
    <row r="3854" spans="1:13" ht="12.75" customHeight="1" x14ac:dyDescent="0.25">
      <c r="A3854" s="48" t="s">
        <v>9750</v>
      </c>
      <c r="B3854" s="48" t="s">
        <v>9751</v>
      </c>
      <c r="C3854" s="49"/>
      <c r="D3854" s="49"/>
      <c r="E3854" s="49"/>
      <c r="F3854" s="49"/>
      <c r="G3854" s="49" t="s">
        <v>989</v>
      </c>
      <c r="H3854" s="49"/>
      <c r="I3854" s="49"/>
      <c r="J3854" s="49" t="s">
        <v>984</v>
      </c>
      <c r="L3854" t="e">
        <v>#VALUE!</v>
      </c>
      <c r="M3854">
        <f t="shared" si="60"/>
        <v>0</v>
      </c>
    </row>
    <row r="3855" spans="1:13" ht="12.75" customHeight="1" x14ac:dyDescent="0.25">
      <c r="A3855" s="48" t="s">
        <v>9752</v>
      </c>
      <c r="B3855" s="48" t="s">
        <v>9753</v>
      </c>
      <c r="C3855" s="49"/>
      <c r="D3855" s="49"/>
      <c r="E3855" s="49"/>
      <c r="F3855" s="49"/>
      <c r="G3855" s="49" t="s">
        <v>989</v>
      </c>
      <c r="H3855" s="49"/>
      <c r="I3855" s="49"/>
      <c r="J3855" s="49" t="s">
        <v>984</v>
      </c>
      <c r="L3855" t="e">
        <v>#VALUE!</v>
      </c>
      <c r="M3855">
        <f t="shared" si="60"/>
        <v>0</v>
      </c>
    </row>
    <row r="3856" spans="1:13" ht="12.75" customHeight="1" x14ac:dyDescent="0.25">
      <c r="A3856" s="48" t="s">
        <v>9754</v>
      </c>
      <c r="B3856" s="48" t="s">
        <v>9753</v>
      </c>
      <c r="C3856" s="49"/>
      <c r="D3856" s="49"/>
      <c r="E3856" s="49"/>
      <c r="F3856" s="49"/>
      <c r="G3856" s="49" t="s">
        <v>989</v>
      </c>
      <c r="H3856" s="49"/>
      <c r="I3856" s="49"/>
      <c r="J3856" s="49" t="s">
        <v>984</v>
      </c>
      <c r="L3856" t="e">
        <v>#VALUE!</v>
      </c>
      <c r="M3856">
        <f t="shared" si="60"/>
        <v>0</v>
      </c>
    </row>
    <row r="3857" spans="1:13" ht="12.75" customHeight="1" x14ac:dyDescent="0.25">
      <c r="A3857" s="48" t="s">
        <v>9755</v>
      </c>
      <c r="B3857" s="48" t="s">
        <v>9756</v>
      </c>
      <c r="C3857" s="49"/>
      <c r="D3857" s="49"/>
      <c r="E3857" s="49"/>
      <c r="F3857" s="49"/>
      <c r="G3857" s="49" t="s">
        <v>989</v>
      </c>
      <c r="H3857" s="49"/>
      <c r="I3857" s="49"/>
      <c r="J3857" s="49" t="s">
        <v>984</v>
      </c>
      <c r="L3857" t="e">
        <v>#VALUE!</v>
      </c>
      <c r="M3857">
        <f t="shared" si="60"/>
        <v>0</v>
      </c>
    </row>
    <row r="3858" spans="1:13" ht="12.75" customHeight="1" x14ac:dyDescent="0.25">
      <c r="A3858" s="48" t="s">
        <v>9757</v>
      </c>
      <c r="B3858" s="48" t="s">
        <v>9758</v>
      </c>
      <c r="C3858" s="49"/>
      <c r="D3858" s="49"/>
      <c r="E3858" s="49"/>
      <c r="F3858" s="49"/>
      <c r="G3858" s="49" t="s">
        <v>989</v>
      </c>
      <c r="H3858" s="49"/>
      <c r="I3858" s="49"/>
      <c r="J3858" s="49" t="s">
        <v>984</v>
      </c>
      <c r="L3858" t="e">
        <v>#VALUE!</v>
      </c>
      <c r="M3858">
        <f t="shared" si="60"/>
        <v>0</v>
      </c>
    </row>
    <row r="3859" spans="1:13" ht="12.75" customHeight="1" x14ac:dyDescent="0.25">
      <c r="A3859" s="48" t="s">
        <v>9759</v>
      </c>
      <c r="B3859" s="48" t="s">
        <v>9758</v>
      </c>
      <c r="C3859" s="49"/>
      <c r="D3859" s="49"/>
      <c r="E3859" s="49"/>
      <c r="F3859" s="49"/>
      <c r="G3859" s="49" t="s">
        <v>989</v>
      </c>
      <c r="H3859" s="49"/>
      <c r="I3859" s="49"/>
      <c r="J3859" s="49" t="s">
        <v>984</v>
      </c>
      <c r="L3859" t="e">
        <v>#VALUE!</v>
      </c>
      <c r="M3859">
        <f t="shared" si="60"/>
        <v>0</v>
      </c>
    </row>
    <row r="3860" spans="1:13" ht="12.75" customHeight="1" x14ac:dyDescent="0.25">
      <c r="A3860" s="48" t="s">
        <v>9760</v>
      </c>
      <c r="B3860" s="48" t="s">
        <v>9761</v>
      </c>
      <c r="C3860" s="49"/>
      <c r="D3860" s="49"/>
      <c r="E3860" s="49"/>
      <c r="F3860" s="49"/>
      <c r="G3860" s="49" t="s">
        <v>989</v>
      </c>
      <c r="H3860" s="49"/>
      <c r="I3860" s="49"/>
      <c r="J3860" s="49" t="s">
        <v>984</v>
      </c>
      <c r="L3860" t="e">
        <v>#VALUE!</v>
      </c>
      <c r="M3860">
        <f t="shared" si="60"/>
        <v>0</v>
      </c>
    </row>
    <row r="3861" spans="1:13" ht="12.75" customHeight="1" x14ac:dyDescent="0.25">
      <c r="A3861" s="48" t="s">
        <v>9762</v>
      </c>
      <c r="B3861" s="48" t="s">
        <v>9763</v>
      </c>
      <c r="C3861" s="49"/>
      <c r="D3861" s="49"/>
      <c r="E3861" s="49"/>
      <c r="F3861" s="49"/>
      <c r="G3861" s="49" t="s">
        <v>989</v>
      </c>
      <c r="H3861" s="49"/>
      <c r="I3861" s="49"/>
      <c r="J3861" s="49" t="s">
        <v>984</v>
      </c>
      <c r="L3861" t="e">
        <v>#VALUE!</v>
      </c>
      <c r="M3861">
        <f t="shared" si="60"/>
        <v>0</v>
      </c>
    </row>
    <row r="3862" spans="1:13" ht="12.75" customHeight="1" x14ac:dyDescent="0.25">
      <c r="A3862" s="48" t="s">
        <v>9764</v>
      </c>
      <c r="B3862" s="48" t="s">
        <v>9765</v>
      </c>
      <c r="C3862" s="49"/>
      <c r="D3862" s="49"/>
      <c r="E3862" s="49"/>
      <c r="F3862" s="49"/>
      <c r="G3862" s="49" t="s">
        <v>989</v>
      </c>
      <c r="H3862" s="49"/>
      <c r="I3862" s="49"/>
      <c r="J3862" s="49" t="s">
        <v>984</v>
      </c>
      <c r="L3862" t="e">
        <v>#VALUE!</v>
      </c>
      <c r="M3862">
        <f t="shared" si="60"/>
        <v>0</v>
      </c>
    </row>
    <row r="3863" spans="1:13" ht="12.75" customHeight="1" x14ac:dyDescent="0.25">
      <c r="A3863" s="48" t="s">
        <v>9766</v>
      </c>
      <c r="B3863" s="48" t="s">
        <v>9767</v>
      </c>
      <c r="C3863" s="49"/>
      <c r="D3863" s="49"/>
      <c r="E3863" s="49"/>
      <c r="F3863" s="49"/>
      <c r="G3863" s="49" t="s">
        <v>989</v>
      </c>
      <c r="H3863" s="49"/>
      <c r="I3863" s="49"/>
      <c r="J3863" s="49" t="s">
        <v>984</v>
      </c>
      <c r="L3863" t="e">
        <v>#VALUE!</v>
      </c>
      <c r="M3863">
        <f t="shared" si="60"/>
        <v>0</v>
      </c>
    </row>
    <row r="3864" spans="1:13" ht="12.75" customHeight="1" x14ac:dyDescent="0.25">
      <c r="A3864" s="48" t="s">
        <v>9768</v>
      </c>
      <c r="B3864" s="48" t="s">
        <v>9769</v>
      </c>
      <c r="C3864" s="49"/>
      <c r="D3864" s="49"/>
      <c r="E3864" s="49"/>
      <c r="F3864" s="49"/>
      <c r="G3864" s="49" t="s">
        <v>989</v>
      </c>
      <c r="H3864" s="49"/>
      <c r="I3864" s="49"/>
      <c r="J3864" s="49" t="s">
        <v>984</v>
      </c>
      <c r="L3864" t="e">
        <v>#VALUE!</v>
      </c>
      <c r="M3864">
        <f t="shared" si="60"/>
        <v>0</v>
      </c>
    </row>
    <row r="3865" spans="1:13" ht="12.75" customHeight="1" x14ac:dyDescent="0.25">
      <c r="A3865" s="48" t="s">
        <v>9770</v>
      </c>
      <c r="B3865" s="48" t="s">
        <v>9771</v>
      </c>
      <c r="C3865" s="49"/>
      <c r="D3865" s="49"/>
      <c r="E3865" s="49"/>
      <c r="F3865" s="49"/>
      <c r="G3865" s="49" t="s">
        <v>989</v>
      </c>
      <c r="H3865" s="49"/>
      <c r="I3865" s="49"/>
      <c r="J3865" s="49" t="s">
        <v>984</v>
      </c>
      <c r="L3865" t="e">
        <v>#VALUE!</v>
      </c>
      <c r="M3865">
        <f t="shared" si="60"/>
        <v>0</v>
      </c>
    </row>
    <row r="3866" spans="1:13" ht="12.75" customHeight="1" x14ac:dyDescent="0.25">
      <c r="A3866" s="48" t="s">
        <v>9772</v>
      </c>
      <c r="B3866" s="48" t="s">
        <v>9771</v>
      </c>
      <c r="C3866" s="49"/>
      <c r="D3866" s="49"/>
      <c r="E3866" s="49"/>
      <c r="F3866" s="49"/>
      <c r="G3866" s="49" t="s">
        <v>989</v>
      </c>
      <c r="H3866" s="49"/>
      <c r="I3866" s="49"/>
      <c r="J3866" s="49" t="s">
        <v>984</v>
      </c>
      <c r="L3866" t="e">
        <v>#VALUE!</v>
      </c>
      <c r="M3866">
        <f t="shared" si="60"/>
        <v>0</v>
      </c>
    </row>
    <row r="3867" spans="1:13" ht="12.75" customHeight="1" x14ac:dyDescent="0.25">
      <c r="A3867" s="48" t="s">
        <v>9773</v>
      </c>
      <c r="B3867" s="48" t="s">
        <v>9771</v>
      </c>
      <c r="C3867" s="49"/>
      <c r="D3867" s="49"/>
      <c r="E3867" s="49"/>
      <c r="F3867" s="49"/>
      <c r="G3867" s="49" t="s">
        <v>989</v>
      </c>
      <c r="H3867" s="49"/>
      <c r="I3867" s="49"/>
      <c r="J3867" s="49" t="s">
        <v>984</v>
      </c>
      <c r="L3867" t="e">
        <v>#VALUE!</v>
      </c>
      <c r="M3867">
        <f t="shared" si="60"/>
        <v>0</v>
      </c>
    </row>
    <row r="3868" spans="1:13" ht="12.75" customHeight="1" x14ac:dyDescent="0.25">
      <c r="A3868" s="48" t="s">
        <v>9774</v>
      </c>
      <c r="B3868" s="48" t="s">
        <v>9771</v>
      </c>
      <c r="C3868" s="49"/>
      <c r="D3868" s="49"/>
      <c r="E3868" s="49"/>
      <c r="F3868" s="49"/>
      <c r="G3868" s="49" t="s">
        <v>989</v>
      </c>
      <c r="H3868" s="49"/>
      <c r="I3868" s="49"/>
      <c r="J3868" s="49" t="s">
        <v>984</v>
      </c>
      <c r="L3868" t="e">
        <v>#VALUE!</v>
      </c>
      <c r="M3868">
        <f t="shared" si="60"/>
        <v>0</v>
      </c>
    </row>
    <row r="3869" spans="1:13" ht="12.75" customHeight="1" x14ac:dyDescent="0.25">
      <c r="A3869" s="47" t="s">
        <v>9650</v>
      </c>
      <c r="B3869" s="85" t="s">
        <v>9651</v>
      </c>
      <c r="C3869" s="86"/>
      <c r="D3869" s="86"/>
      <c r="L3869">
        <v>191</v>
      </c>
      <c r="M3869">
        <f t="shared" si="60"/>
        <v>0</v>
      </c>
    </row>
    <row r="3870" spans="1:13" ht="12.75" customHeight="1" x14ac:dyDescent="0.25">
      <c r="A3870" s="48" t="s">
        <v>9775</v>
      </c>
      <c r="B3870" s="48" t="s">
        <v>9776</v>
      </c>
      <c r="C3870" s="49"/>
      <c r="D3870" s="49"/>
      <c r="E3870" s="49"/>
      <c r="F3870" s="49"/>
      <c r="G3870" s="49" t="s">
        <v>989</v>
      </c>
      <c r="H3870" s="49"/>
      <c r="I3870" s="49"/>
      <c r="J3870" s="49" t="s">
        <v>984</v>
      </c>
      <c r="L3870" t="e">
        <v>#VALUE!</v>
      </c>
      <c r="M3870">
        <f t="shared" si="60"/>
        <v>0</v>
      </c>
    </row>
    <row r="3871" spans="1:13" ht="12.75" customHeight="1" x14ac:dyDescent="0.25">
      <c r="A3871" s="48" t="s">
        <v>9777</v>
      </c>
      <c r="B3871" s="48" t="s">
        <v>9778</v>
      </c>
      <c r="C3871" s="49"/>
      <c r="D3871" s="49"/>
      <c r="E3871" s="49"/>
      <c r="F3871" s="49"/>
      <c r="G3871" s="49" t="s">
        <v>989</v>
      </c>
      <c r="H3871" s="49"/>
      <c r="I3871" s="49"/>
      <c r="J3871" s="49" t="s">
        <v>984</v>
      </c>
      <c r="L3871" t="e">
        <v>#VALUE!</v>
      </c>
      <c r="M3871">
        <f t="shared" si="60"/>
        <v>0</v>
      </c>
    </row>
    <row r="3872" spans="1:13" ht="12.75" customHeight="1" x14ac:dyDescent="0.25">
      <c r="A3872" s="48" t="s">
        <v>9779</v>
      </c>
      <c r="B3872" s="48" t="s">
        <v>9778</v>
      </c>
      <c r="C3872" s="49"/>
      <c r="D3872" s="49"/>
      <c r="E3872" s="49"/>
      <c r="F3872" s="49"/>
      <c r="G3872" s="49" t="s">
        <v>989</v>
      </c>
      <c r="H3872" s="49"/>
      <c r="I3872" s="49"/>
      <c r="J3872" s="49" t="s">
        <v>984</v>
      </c>
      <c r="L3872" t="e">
        <v>#VALUE!</v>
      </c>
      <c r="M3872">
        <f t="shared" si="60"/>
        <v>0</v>
      </c>
    </row>
    <row r="3873" spans="1:13" ht="12.75" customHeight="1" x14ac:dyDescent="0.25">
      <c r="A3873" s="48" t="s">
        <v>9780</v>
      </c>
      <c r="B3873" s="48" t="s">
        <v>9781</v>
      </c>
      <c r="C3873" s="49"/>
      <c r="D3873" s="49"/>
      <c r="E3873" s="49"/>
      <c r="F3873" s="49"/>
      <c r="G3873" s="49" t="s">
        <v>989</v>
      </c>
      <c r="H3873" s="49"/>
      <c r="I3873" s="49"/>
      <c r="J3873" s="49" t="s">
        <v>984</v>
      </c>
      <c r="L3873" t="e">
        <v>#VALUE!</v>
      </c>
      <c r="M3873">
        <f t="shared" si="60"/>
        <v>0</v>
      </c>
    </row>
    <row r="3874" spans="1:13" ht="12.75" customHeight="1" x14ac:dyDescent="0.25">
      <c r="A3874" s="48" t="s">
        <v>9782</v>
      </c>
      <c r="B3874" s="48" t="s">
        <v>9783</v>
      </c>
      <c r="C3874" s="49"/>
      <c r="D3874" s="49"/>
      <c r="E3874" s="49"/>
      <c r="F3874" s="49"/>
      <c r="G3874" s="49" t="s">
        <v>989</v>
      </c>
      <c r="H3874" s="49"/>
      <c r="I3874" s="49"/>
      <c r="J3874" s="49" t="s">
        <v>984</v>
      </c>
      <c r="L3874" t="e">
        <v>#VALUE!</v>
      </c>
      <c r="M3874">
        <f t="shared" si="60"/>
        <v>0</v>
      </c>
    </row>
    <row r="3875" spans="1:13" ht="12.75" customHeight="1" x14ac:dyDescent="0.25">
      <c r="A3875" s="48" t="s">
        <v>9784</v>
      </c>
      <c r="B3875" s="48" t="s">
        <v>9785</v>
      </c>
      <c r="C3875" s="49"/>
      <c r="D3875" s="49"/>
      <c r="E3875" s="49"/>
      <c r="F3875" s="49"/>
      <c r="G3875" s="49" t="s">
        <v>989</v>
      </c>
      <c r="H3875" s="49"/>
      <c r="I3875" s="49"/>
      <c r="J3875" s="49" t="s">
        <v>984</v>
      </c>
      <c r="L3875" t="e">
        <v>#VALUE!</v>
      </c>
      <c r="M3875">
        <f t="shared" si="60"/>
        <v>0</v>
      </c>
    </row>
    <row r="3876" spans="1:13" ht="12.75" customHeight="1" x14ac:dyDescent="0.25">
      <c r="A3876" s="48" t="s">
        <v>9786</v>
      </c>
      <c r="B3876" s="48" t="s">
        <v>9787</v>
      </c>
      <c r="C3876" s="49"/>
      <c r="D3876" s="49"/>
      <c r="E3876" s="49"/>
      <c r="F3876" s="49"/>
      <c r="G3876" s="49" t="s">
        <v>989</v>
      </c>
      <c r="H3876" s="49"/>
      <c r="I3876" s="49"/>
      <c r="J3876" s="49" t="s">
        <v>984</v>
      </c>
      <c r="L3876" t="e">
        <v>#VALUE!</v>
      </c>
      <c r="M3876">
        <f t="shared" si="60"/>
        <v>0</v>
      </c>
    </row>
    <row r="3877" spans="1:13" ht="12.75" customHeight="1" x14ac:dyDescent="0.25">
      <c r="A3877" s="48" t="s">
        <v>9788</v>
      </c>
      <c r="B3877" s="48" t="s">
        <v>9789</v>
      </c>
      <c r="C3877" s="49"/>
      <c r="D3877" s="49"/>
      <c r="E3877" s="49"/>
      <c r="F3877" s="49"/>
      <c r="G3877" s="49" t="s">
        <v>989</v>
      </c>
      <c r="H3877" s="49"/>
      <c r="I3877" s="49"/>
      <c r="J3877" s="49" t="s">
        <v>984</v>
      </c>
      <c r="L3877" t="e">
        <v>#VALUE!</v>
      </c>
      <c r="M3877">
        <f t="shared" si="60"/>
        <v>0</v>
      </c>
    </row>
    <row r="3878" spans="1:13" ht="12.75" customHeight="1" x14ac:dyDescent="0.25">
      <c r="A3878" s="48" t="s">
        <v>9790</v>
      </c>
      <c r="B3878" s="48" t="s">
        <v>9791</v>
      </c>
      <c r="C3878" s="49"/>
      <c r="D3878" s="49"/>
      <c r="E3878" s="49"/>
      <c r="F3878" s="49"/>
      <c r="G3878" s="49" t="s">
        <v>989</v>
      </c>
      <c r="H3878" s="49"/>
      <c r="I3878" s="49"/>
      <c r="J3878" s="49" t="s">
        <v>984</v>
      </c>
      <c r="L3878" t="e">
        <v>#VALUE!</v>
      </c>
      <c r="M3878">
        <f t="shared" si="60"/>
        <v>0</v>
      </c>
    </row>
    <row r="3879" spans="1:13" ht="12.75" customHeight="1" x14ac:dyDescent="0.25">
      <c r="A3879" s="48" t="s">
        <v>9792</v>
      </c>
      <c r="B3879" s="48" t="s">
        <v>9791</v>
      </c>
      <c r="C3879" s="49"/>
      <c r="D3879" s="49"/>
      <c r="E3879" s="49"/>
      <c r="F3879" s="49"/>
      <c r="G3879" s="49" t="s">
        <v>989</v>
      </c>
      <c r="H3879" s="49"/>
      <c r="I3879" s="49"/>
      <c r="J3879" s="49" t="s">
        <v>984</v>
      </c>
      <c r="L3879" t="e">
        <v>#VALUE!</v>
      </c>
      <c r="M3879">
        <f t="shared" si="60"/>
        <v>0</v>
      </c>
    </row>
    <row r="3880" spans="1:13" ht="12.75" customHeight="1" x14ac:dyDescent="0.25">
      <c r="A3880" s="48" t="s">
        <v>9793</v>
      </c>
      <c r="B3880" s="48" t="s">
        <v>9794</v>
      </c>
      <c r="C3880" s="49"/>
      <c r="D3880" s="49"/>
      <c r="E3880" s="49"/>
      <c r="F3880" s="49"/>
      <c r="G3880" s="49" t="s">
        <v>989</v>
      </c>
      <c r="H3880" s="49"/>
      <c r="I3880" s="49"/>
      <c r="J3880" s="49" t="s">
        <v>984</v>
      </c>
      <c r="L3880" t="e">
        <v>#VALUE!</v>
      </c>
      <c r="M3880">
        <f t="shared" si="60"/>
        <v>0</v>
      </c>
    </row>
    <row r="3881" spans="1:13" ht="12.75" customHeight="1" x14ac:dyDescent="0.25">
      <c r="A3881" s="48" t="s">
        <v>9795</v>
      </c>
      <c r="B3881" s="48" t="s">
        <v>9796</v>
      </c>
      <c r="C3881" s="49"/>
      <c r="D3881" s="49"/>
      <c r="E3881" s="49"/>
      <c r="F3881" s="49"/>
      <c r="G3881" s="49" t="s">
        <v>989</v>
      </c>
      <c r="H3881" s="49"/>
      <c r="I3881" s="49"/>
      <c r="J3881" s="49" t="s">
        <v>984</v>
      </c>
      <c r="L3881" t="e">
        <v>#VALUE!</v>
      </c>
      <c r="M3881">
        <f t="shared" si="60"/>
        <v>0</v>
      </c>
    </row>
    <row r="3882" spans="1:13" ht="12.75" customHeight="1" x14ac:dyDescent="0.25">
      <c r="A3882" s="48" t="s">
        <v>9797</v>
      </c>
      <c r="B3882" s="48" t="s">
        <v>9798</v>
      </c>
      <c r="C3882" s="49"/>
      <c r="D3882" s="49"/>
      <c r="E3882" s="49"/>
      <c r="F3882" s="49"/>
      <c r="G3882" s="49" t="s">
        <v>989</v>
      </c>
      <c r="H3882" s="49"/>
      <c r="I3882" s="49"/>
      <c r="J3882" s="49" t="s">
        <v>984</v>
      </c>
      <c r="L3882" t="e">
        <v>#VALUE!</v>
      </c>
      <c r="M3882">
        <f t="shared" si="60"/>
        <v>0</v>
      </c>
    </row>
    <row r="3883" spans="1:13" ht="12.75" customHeight="1" x14ac:dyDescent="0.25">
      <c r="A3883" s="48" t="s">
        <v>9799</v>
      </c>
      <c r="B3883" s="48" t="s">
        <v>9800</v>
      </c>
      <c r="C3883" s="49"/>
      <c r="D3883" s="49"/>
      <c r="E3883" s="49"/>
      <c r="F3883" s="49"/>
      <c r="G3883" s="49" t="s">
        <v>989</v>
      </c>
      <c r="H3883" s="49"/>
      <c r="I3883" s="49"/>
      <c r="J3883" s="49" t="s">
        <v>984</v>
      </c>
      <c r="L3883" t="e">
        <v>#VALUE!</v>
      </c>
      <c r="M3883">
        <f t="shared" si="60"/>
        <v>0</v>
      </c>
    </row>
    <row r="3884" spans="1:13" ht="12.75" customHeight="1" x14ac:dyDescent="0.25">
      <c r="A3884" s="48" t="s">
        <v>9801</v>
      </c>
      <c r="B3884" s="48" t="s">
        <v>9800</v>
      </c>
      <c r="C3884" s="49"/>
      <c r="D3884" s="49"/>
      <c r="E3884" s="49"/>
      <c r="F3884" s="49"/>
      <c r="G3884" s="49" t="s">
        <v>989</v>
      </c>
      <c r="H3884" s="49"/>
      <c r="I3884" s="49"/>
      <c r="J3884" s="49" t="s">
        <v>984</v>
      </c>
      <c r="L3884" t="e">
        <v>#VALUE!</v>
      </c>
      <c r="M3884">
        <f t="shared" si="60"/>
        <v>0</v>
      </c>
    </row>
    <row r="3885" spans="1:13" ht="12.75" customHeight="1" x14ac:dyDescent="0.25">
      <c r="A3885" s="48" t="s">
        <v>9802</v>
      </c>
      <c r="B3885" s="48" t="s">
        <v>9803</v>
      </c>
      <c r="C3885" s="49"/>
      <c r="D3885" s="49"/>
      <c r="E3885" s="49"/>
      <c r="F3885" s="49"/>
      <c r="G3885" s="49" t="s">
        <v>989</v>
      </c>
      <c r="H3885" s="49"/>
      <c r="I3885" s="49"/>
      <c r="J3885" s="49" t="s">
        <v>984</v>
      </c>
      <c r="L3885" t="e">
        <v>#VALUE!</v>
      </c>
      <c r="M3885">
        <f t="shared" si="60"/>
        <v>0</v>
      </c>
    </row>
    <row r="3886" spans="1:13" ht="12.75" customHeight="1" x14ac:dyDescent="0.25">
      <c r="A3886" s="48" t="s">
        <v>9804</v>
      </c>
      <c r="B3886" s="48" t="s">
        <v>9805</v>
      </c>
      <c r="C3886" s="49"/>
      <c r="D3886" s="49"/>
      <c r="E3886" s="49"/>
      <c r="F3886" s="49"/>
      <c r="G3886" s="49" t="s">
        <v>989</v>
      </c>
      <c r="H3886" s="49"/>
      <c r="I3886" s="49"/>
      <c r="J3886" s="49" t="s">
        <v>984</v>
      </c>
      <c r="L3886" t="e">
        <v>#VALUE!</v>
      </c>
      <c r="M3886">
        <f t="shared" si="60"/>
        <v>0</v>
      </c>
    </row>
    <row r="3887" spans="1:13" ht="12.75" customHeight="1" x14ac:dyDescent="0.25">
      <c r="A3887" s="48" t="s">
        <v>9806</v>
      </c>
      <c r="B3887" s="48" t="s">
        <v>9805</v>
      </c>
      <c r="C3887" s="49"/>
      <c r="D3887" s="49"/>
      <c r="E3887" s="49"/>
      <c r="F3887" s="49"/>
      <c r="G3887" s="49" t="s">
        <v>989</v>
      </c>
      <c r="H3887" s="49"/>
      <c r="I3887" s="49"/>
      <c r="J3887" s="49" t="s">
        <v>984</v>
      </c>
      <c r="L3887" t="e">
        <v>#VALUE!</v>
      </c>
      <c r="M3887">
        <f t="shared" si="60"/>
        <v>0</v>
      </c>
    </row>
    <row r="3888" spans="1:13" ht="12.75" customHeight="1" x14ac:dyDescent="0.25">
      <c r="A3888" s="48" t="s">
        <v>9807</v>
      </c>
      <c r="B3888" s="48" t="s">
        <v>9805</v>
      </c>
      <c r="C3888" s="49"/>
      <c r="D3888" s="49"/>
      <c r="E3888" s="49"/>
      <c r="F3888" s="49"/>
      <c r="G3888" s="49" t="s">
        <v>989</v>
      </c>
      <c r="H3888" s="49"/>
      <c r="I3888" s="49"/>
      <c r="J3888" s="49" t="s">
        <v>984</v>
      </c>
      <c r="L3888" t="e">
        <v>#VALUE!</v>
      </c>
      <c r="M3888">
        <f t="shared" si="60"/>
        <v>0</v>
      </c>
    </row>
    <row r="3889" spans="1:13" ht="12.75" customHeight="1" x14ac:dyDescent="0.25">
      <c r="A3889" s="48" t="s">
        <v>9808</v>
      </c>
      <c r="B3889" s="48" t="s">
        <v>9809</v>
      </c>
      <c r="C3889" s="49"/>
      <c r="D3889" s="49"/>
      <c r="E3889" s="49"/>
      <c r="F3889" s="49"/>
      <c r="G3889" s="49" t="s">
        <v>989</v>
      </c>
      <c r="H3889" s="49"/>
      <c r="I3889" s="49"/>
      <c r="J3889" s="49" t="s">
        <v>984</v>
      </c>
      <c r="L3889" t="e">
        <v>#VALUE!</v>
      </c>
      <c r="M3889">
        <f t="shared" si="60"/>
        <v>0</v>
      </c>
    </row>
    <row r="3890" spans="1:13" ht="12.75" customHeight="1" x14ac:dyDescent="0.25">
      <c r="A3890" s="48" t="s">
        <v>9810</v>
      </c>
      <c r="B3890" s="48" t="s">
        <v>9811</v>
      </c>
      <c r="C3890" s="49"/>
      <c r="D3890" s="49"/>
      <c r="E3890" s="49"/>
      <c r="F3890" s="49"/>
      <c r="G3890" s="49" t="s">
        <v>989</v>
      </c>
      <c r="H3890" s="49"/>
      <c r="I3890" s="49"/>
      <c r="J3890" s="49" t="s">
        <v>984</v>
      </c>
      <c r="L3890" t="e">
        <v>#VALUE!</v>
      </c>
      <c r="M3890">
        <f t="shared" si="60"/>
        <v>0</v>
      </c>
    </row>
    <row r="3891" spans="1:13" ht="12.75" customHeight="1" x14ac:dyDescent="0.25">
      <c r="A3891" s="48" t="s">
        <v>9812</v>
      </c>
      <c r="B3891" s="48" t="s">
        <v>9813</v>
      </c>
      <c r="C3891" s="49"/>
      <c r="D3891" s="49"/>
      <c r="E3891" s="49"/>
      <c r="F3891" s="49"/>
      <c r="G3891" s="49" t="s">
        <v>989</v>
      </c>
      <c r="H3891" s="49"/>
      <c r="I3891" s="49"/>
      <c r="J3891" s="49" t="s">
        <v>984</v>
      </c>
      <c r="L3891" t="e">
        <v>#VALUE!</v>
      </c>
      <c r="M3891">
        <f t="shared" si="60"/>
        <v>0</v>
      </c>
    </row>
    <row r="3892" spans="1:13" ht="12.75" customHeight="1" x14ac:dyDescent="0.25">
      <c r="A3892" s="48" t="s">
        <v>9814</v>
      </c>
      <c r="B3892" s="48" t="s">
        <v>9815</v>
      </c>
      <c r="C3892" s="49"/>
      <c r="D3892" s="49"/>
      <c r="E3892" s="49"/>
      <c r="F3892" s="49"/>
      <c r="G3892" s="49" t="s">
        <v>989</v>
      </c>
      <c r="H3892" s="49"/>
      <c r="I3892" s="49"/>
      <c r="J3892" s="49" t="s">
        <v>984</v>
      </c>
      <c r="L3892" t="e">
        <v>#VALUE!</v>
      </c>
      <c r="M3892">
        <f t="shared" si="60"/>
        <v>0</v>
      </c>
    </row>
    <row r="3893" spans="1:13" ht="12.75" customHeight="1" x14ac:dyDescent="0.25">
      <c r="A3893" s="48" t="s">
        <v>9816</v>
      </c>
      <c r="B3893" s="48" t="s">
        <v>9817</v>
      </c>
      <c r="C3893" s="49"/>
      <c r="D3893" s="49"/>
      <c r="E3893" s="49"/>
      <c r="F3893" s="49"/>
      <c r="G3893" s="49" t="s">
        <v>989</v>
      </c>
      <c r="H3893" s="49"/>
      <c r="I3893" s="49"/>
      <c r="J3893" s="49" t="s">
        <v>984</v>
      </c>
      <c r="L3893" t="e">
        <v>#VALUE!</v>
      </c>
      <c r="M3893">
        <f t="shared" si="60"/>
        <v>0</v>
      </c>
    </row>
    <row r="3894" spans="1:13" ht="12.75" customHeight="1" x14ac:dyDescent="0.25">
      <c r="A3894" s="48" t="s">
        <v>9818</v>
      </c>
      <c r="B3894" s="48" t="s">
        <v>9819</v>
      </c>
      <c r="C3894" s="49"/>
      <c r="D3894" s="49"/>
      <c r="E3894" s="49"/>
      <c r="F3894" s="49"/>
      <c r="G3894" s="49" t="s">
        <v>989</v>
      </c>
      <c r="H3894" s="49"/>
      <c r="I3894" s="49"/>
      <c r="J3894" s="49" t="s">
        <v>984</v>
      </c>
      <c r="L3894" t="e">
        <v>#VALUE!</v>
      </c>
      <c r="M3894">
        <f t="shared" si="60"/>
        <v>0</v>
      </c>
    </row>
    <row r="3895" spans="1:13" ht="12.75" customHeight="1" x14ac:dyDescent="0.25">
      <c r="A3895" s="48" t="s">
        <v>9820</v>
      </c>
      <c r="B3895" s="48" t="s">
        <v>9819</v>
      </c>
      <c r="C3895" s="49"/>
      <c r="D3895" s="49"/>
      <c r="E3895" s="49"/>
      <c r="F3895" s="49"/>
      <c r="G3895" s="49" t="s">
        <v>989</v>
      </c>
      <c r="H3895" s="49"/>
      <c r="I3895" s="49"/>
      <c r="J3895" s="49" t="s">
        <v>984</v>
      </c>
      <c r="L3895" t="e">
        <v>#VALUE!</v>
      </c>
      <c r="M3895">
        <f t="shared" si="60"/>
        <v>0</v>
      </c>
    </row>
    <row r="3896" spans="1:13" ht="12.75" customHeight="1" x14ac:dyDescent="0.25">
      <c r="A3896" s="48" t="s">
        <v>9821</v>
      </c>
      <c r="B3896" s="48" t="s">
        <v>9819</v>
      </c>
      <c r="C3896" s="49"/>
      <c r="D3896" s="49"/>
      <c r="E3896" s="49"/>
      <c r="F3896" s="49"/>
      <c r="G3896" s="49" t="s">
        <v>989</v>
      </c>
      <c r="H3896" s="49"/>
      <c r="I3896" s="49"/>
      <c r="J3896" s="49" t="s">
        <v>984</v>
      </c>
      <c r="L3896" t="e">
        <v>#VALUE!</v>
      </c>
      <c r="M3896">
        <f t="shared" si="60"/>
        <v>0</v>
      </c>
    </row>
    <row r="3897" spans="1:13" ht="12.75" customHeight="1" x14ac:dyDescent="0.25">
      <c r="A3897" s="48" t="s">
        <v>9822</v>
      </c>
      <c r="B3897" s="48" t="s">
        <v>9819</v>
      </c>
      <c r="C3897" s="49"/>
      <c r="D3897" s="49"/>
      <c r="E3897" s="49"/>
      <c r="F3897" s="49"/>
      <c r="G3897" s="49" t="s">
        <v>989</v>
      </c>
      <c r="H3897" s="49"/>
      <c r="I3897" s="49"/>
      <c r="J3897" s="49" t="s">
        <v>984</v>
      </c>
      <c r="L3897" t="e">
        <v>#VALUE!</v>
      </c>
      <c r="M3897">
        <f t="shared" si="60"/>
        <v>0</v>
      </c>
    </row>
    <row r="3898" spans="1:13" ht="12.75" customHeight="1" x14ac:dyDescent="0.25">
      <c r="A3898" s="48" t="s">
        <v>9823</v>
      </c>
      <c r="B3898" s="48" t="s">
        <v>9824</v>
      </c>
      <c r="C3898" s="49"/>
      <c r="D3898" s="49"/>
      <c r="E3898" s="49"/>
      <c r="F3898" s="49"/>
      <c r="G3898" s="49" t="s">
        <v>989</v>
      </c>
      <c r="H3898" s="49"/>
      <c r="I3898" s="49"/>
      <c r="J3898" s="49" t="s">
        <v>984</v>
      </c>
      <c r="L3898" t="e">
        <v>#VALUE!</v>
      </c>
      <c r="M3898">
        <f t="shared" si="60"/>
        <v>0</v>
      </c>
    </row>
    <row r="3899" spans="1:13" ht="12.75" customHeight="1" x14ac:dyDescent="0.25">
      <c r="A3899" s="48" t="s">
        <v>9825</v>
      </c>
      <c r="B3899" s="48" t="s">
        <v>9826</v>
      </c>
      <c r="C3899" s="49"/>
      <c r="D3899" s="49"/>
      <c r="E3899" s="49"/>
      <c r="F3899" s="49"/>
      <c r="G3899" s="49" t="s">
        <v>989</v>
      </c>
      <c r="H3899" s="49"/>
      <c r="I3899" s="49"/>
      <c r="J3899" s="49" t="s">
        <v>984</v>
      </c>
      <c r="L3899" t="e">
        <v>#VALUE!</v>
      </c>
      <c r="M3899">
        <f t="shared" si="60"/>
        <v>0</v>
      </c>
    </row>
    <row r="3900" spans="1:13" ht="12.75" customHeight="1" x14ac:dyDescent="0.25">
      <c r="A3900" s="48" t="s">
        <v>9827</v>
      </c>
      <c r="B3900" s="48" t="s">
        <v>9826</v>
      </c>
      <c r="C3900" s="49"/>
      <c r="D3900" s="49"/>
      <c r="E3900" s="49"/>
      <c r="F3900" s="49"/>
      <c r="G3900" s="49" t="s">
        <v>989</v>
      </c>
      <c r="H3900" s="49"/>
      <c r="I3900" s="49"/>
      <c r="J3900" s="49" t="s">
        <v>984</v>
      </c>
      <c r="L3900" t="e">
        <v>#VALUE!</v>
      </c>
      <c r="M3900">
        <f t="shared" si="60"/>
        <v>0</v>
      </c>
    </row>
    <row r="3901" spans="1:13" ht="12.75" customHeight="1" x14ac:dyDescent="0.25">
      <c r="A3901" s="48" t="s">
        <v>9828</v>
      </c>
      <c r="B3901" s="48" t="s">
        <v>9829</v>
      </c>
      <c r="C3901" s="49"/>
      <c r="D3901" s="49"/>
      <c r="E3901" s="49"/>
      <c r="F3901" s="49"/>
      <c r="G3901" s="49" t="s">
        <v>989</v>
      </c>
      <c r="H3901" s="49"/>
      <c r="I3901" s="49"/>
      <c r="J3901" s="49" t="s">
        <v>984</v>
      </c>
      <c r="L3901" t="e">
        <v>#VALUE!</v>
      </c>
      <c r="M3901">
        <f t="shared" si="60"/>
        <v>0</v>
      </c>
    </row>
    <row r="3902" spans="1:13" ht="12.75" customHeight="1" x14ac:dyDescent="0.25">
      <c r="A3902" s="48" t="s">
        <v>9830</v>
      </c>
      <c r="B3902" s="48" t="s">
        <v>9826</v>
      </c>
      <c r="C3902" s="49"/>
      <c r="D3902" s="49"/>
      <c r="E3902" s="49"/>
      <c r="F3902" s="49"/>
      <c r="G3902" s="49" t="s">
        <v>989</v>
      </c>
      <c r="H3902" s="49"/>
      <c r="I3902" s="49"/>
      <c r="J3902" s="49" t="s">
        <v>984</v>
      </c>
      <c r="L3902" t="e">
        <v>#VALUE!</v>
      </c>
      <c r="M3902">
        <f t="shared" si="60"/>
        <v>0</v>
      </c>
    </row>
    <row r="3903" spans="1:13" ht="12.75" customHeight="1" x14ac:dyDescent="0.25">
      <c r="A3903" s="48" t="s">
        <v>9831</v>
      </c>
      <c r="B3903" s="48" t="s">
        <v>9832</v>
      </c>
      <c r="C3903" s="49"/>
      <c r="D3903" s="49"/>
      <c r="E3903" s="49"/>
      <c r="F3903" s="49"/>
      <c r="G3903" s="49" t="s">
        <v>989</v>
      </c>
      <c r="H3903" s="49"/>
      <c r="I3903" s="49"/>
      <c r="J3903" s="49" t="s">
        <v>984</v>
      </c>
      <c r="L3903" t="e">
        <v>#VALUE!</v>
      </c>
      <c r="M3903">
        <f t="shared" si="60"/>
        <v>0</v>
      </c>
    </row>
    <row r="3904" spans="1:13" ht="12.75" customHeight="1" x14ac:dyDescent="0.25">
      <c r="A3904" s="48" t="s">
        <v>9833</v>
      </c>
      <c r="B3904" s="48" t="s">
        <v>9834</v>
      </c>
      <c r="C3904" s="49"/>
      <c r="D3904" s="49"/>
      <c r="E3904" s="49"/>
      <c r="F3904" s="49"/>
      <c r="G3904" s="49" t="s">
        <v>989</v>
      </c>
      <c r="H3904" s="49"/>
      <c r="I3904" s="49"/>
      <c r="J3904" s="49" t="s">
        <v>984</v>
      </c>
      <c r="L3904" t="e">
        <v>#VALUE!</v>
      </c>
      <c r="M3904">
        <f t="shared" si="60"/>
        <v>0</v>
      </c>
    </row>
    <row r="3905" spans="1:13" ht="12.75" customHeight="1" x14ac:dyDescent="0.25">
      <c r="A3905" s="48" t="s">
        <v>9835</v>
      </c>
      <c r="B3905" s="48" t="s">
        <v>9836</v>
      </c>
      <c r="C3905" s="49"/>
      <c r="D3905" s="49"/>
      <c r="E3905" s="49"/>
      <c r="F3905" s="49"/>
      <c r="G3905" s="49" t="s">
        <v>989</v>
      </c>
      <c r="H3905" s="49"/>
      <c r="I3905" s="49"/>
      <c r="J3905" s="49" t="s">
        <v>984</v>
      </c>
      <c r="L3905" t="e">
        <v>#VALUE!</v>
      </c>
      <c r="M3905">
        <f t="shared" si="60"/>
        <v>0</v>
      </c>
    </row>
    <row r="3906" spans="1:13" ht="12.75" customHeight="1" x14ac:dyDescent="0.25">
      <c r="A3906" s="48" t="s">
        <v>9837</v>
      </c>
      <c r="B3906" s="48" t="s">
        <v>9836</v>
      </c>
      <c r="C3906" s="49"/>
      <c r="D3906" s="49"/>
      <c r="E3906" s="49"/>
      <c r="F3906" s="49"/>
      <c r="G3906" s="49" t="s">
        <v>989</v>
      </c>
      <c r="H3906" s="49"/>
      <c r="I3906" s="49"/>
      <c r="J3906" s="49" t="s">
        <v>984</v>
      </c>
      <c r="L3906" t="e">
        <v>#VALUE!</v>
      </c>
      <c r="M3906">
        <f t="shared" si="60"/>
        <v>0</v>
      </c>
    </row>
    <row r="3907" spans="1:13" ht="12.75" customHeight="1" x14ac:dyDescent="0.25">
      <c r="A3907" s="48" t="s">
        <v>9838</v>
      </c>
      <c r="B3907" s="48" t="s">
        <v>9839</v>
      </c>
      <c r="C3907" s="49"/>
      <c r="D3907" s="49"/>
      <c r="E3907" s="49"/>
      <c r="F3907" s="49"/>
      <c r="G3907" s="49" t="s">
        <v>989</v>
      </c>
      <c r="H3907" s="49"/>
      <c r="I3907" s="49"/>
      <c r="J3907" s="49" t="s">
        <v>984</v>
      </c>
      <c r="L3907" t="e">
        <v>#VALUE!</v>
      </c>
      <c r="M3907">
        <f t="shared" si="60"/>
        <v>0</v>
      </c>
    </row>
    <row r="3908" spans="1:13" ht="12.75" customHeight="1" x14ac:dyDescent="0.25">
      <c r="A3908" s="48" t="s">
        <v>9840</v>
      </c>
      <c r="B3908" s="48" t="s">
        <v>9841</v>
      </c>
      <c r="C3908" s="49"/>
      <c r="D3908" s="49"/>
      <c r="E3908" s="49"/>
      <c r="F3908" s="49"/>
      <c r="G3908" s="49" t="s">
        <v>989</v>
      </c>
      <c r="H3908" s="49"/>
      <c r="I3908" s="49"/>
      <c r="J3908" s="49" t="s">
        <v>984</v>
      </c>
      <c r="L3908" t="e">
        <v>#VALUE!</v>
      </c>
      <c r="M3908">
        <f t="shared" si="60"/>
        <v>0</v>
      </c>
    </row>
    <row r="3909" spans="1:13" ht="12.75" customHeight="1" x14ac:dyDescent="0.25">
      <c r="A3909" s="48" t="s">
        <v>9842</v>
      </c>
      <c r="B3909" s="48" t="s">
        <v>9836</v>
      </c>
      <c r="C3909" s="49"/>
      <c r="D3909" s="49"/>
      <c r="E3909" s="49"/>
      <c r="F3909" s="49"/>
      <c r="G3909" s="49" t="s">
        <v>989</v>
      </c>
      <c r="H3909" s="49"/>
      <c r="I3909" s="49"/>
      <c r="J3909" s="49" t="s">
        <v>984</v>
      </c>
      <c r="L3909" t="e">
        <v>#VALUE!</v>
      </c>
      <c r="M3909">
        <f t="shared" ref="M3909:M3972" si="61">+E3909</f>
        <v>0</v>
      </c>
    </row>
    <row r="3910" spans="1:13" ht="12.75" customHeight="1" x14ac:dyDescent="0.25">
      <c r="A3910" s="48" t="s">
        <v>9843</v>
      </c>
      <c r="B3910" s="48" t="s">
        <v>9844</v>
      </c>
      <c r="C3910" s="49"/>
      <c r="D3910" s="49"/>
      <c r="E3910" s="49"/>
      <c r="F3910" s="49"/>
      <c r="G3910" s="49" t="s">
        <v>989</v>
      </c>
      <c r="H3910" s="49"/>
      <c r="I3910" s="49"/>
      <c r="J3910" s="49" t="s">
        <v>984</v>
      </c>
      <c r="L3910" t="e">
        <v>#VALUE!</v>
      </c>
      <c r="M3910">
        <f t="shared" si="61"/>
        <v>0</v>
      </c>
    </row>
    <row r="3911" spans="1:13" ht="12.75" customHeight="1" x14ac:dyDescent="0.25">
      <c r="A3911" s="48" t="s">
        <v>9845</v>
      </c>
      <c r="B3911" s="48" t="s">
        <v>9846</v>
      </c>
      <c r="C3911" s="49"/>
      <c r="D3911" s="49"/>
      <c r="E3911" s="49"/>
      <c r="F3911" s="49"/>
      <c r="G3911" s="49" t="s">
        <v>989</v>
      </c>
      <c r="H3911" s="49"/>
      <c r="I3911" s="49"/>
      <c r="J3911" s="49" t="s">
        <v>984</v>
      </c>
      <c r="L3911" t="e">
        <v>#VALUE!</v>
      </c>
      <c r="M3911">
        <f t="shared" si="61"/>
        <v>0</v>
      </c>
    </row>
    <row r="3912" spans="1:13" ht="12.75" customHeight="1" x14ac:dyDescent="0.25">
      <c r="A3912" s="48" t="s">
        <v>9847</v>
      </c>
      <c r="B3912" s="48" t="s">
        <v>9848</v>
      </c>
      <c r="C3912" s="49"/>
      <c r="D3912" s="49"/>
      <c r="E3912" s="49"/>
      <c r="F3912" s="49"/>
      <c r="G3912" s="49" t="s">
        <v>989</v>
      </c>
      <c r="H3912" s="49"/>
      <c r="I3912" s="49"/>
      <c r="J3912" s="49" t="s">
        <v>984</v>
      </c>
      <c r="L3912" t="e">
        <v>#VALUE!</v>
      </c>
      <c r="M3912">
        <f t="shared" si="61"/>
        <v>0</v>
      </c>
    </row>
    <row r="3913" spans="1:13" ht="12.75" customHeight="1" x14ac:dyDescent="0.25">
      <c r="A3913" s="48" t="s">
        <v>9849</v>
      </c>
      <c r="B3913" s="48" t="s">
        <v>9848</v>
      </c>
      <c r="C3913" s="49"/>
      <c r="D3913" s="49"/>
      <c r="E3913" s="49"/>
      <c r="F3913" s="49"/>
      <c r="G3913" s="49" t="s">
        <v>989</v>
      </c>
      <c r="H3913" s="49"/>
      <c r="I3913" s="49"/>
      <c r="J3913" s="49" t="s">
        <v>984</v>
      </c>
      <c r="L3913" t="e">
        <v>#VALUE!</v>
      </c>
      <c r="M3913">
        <f t="shared" si="61"/>
        <v>0</v>
      </c>
    </row>
    <row r="3914" spans="1:13" ht="12.75" customHeight="1" x14ac:dyDescent="0.25">
      <c r="A3914" s="48" t="s">
        <v>9850</v>
      </c>
      <c r="B3914" s="48" t="s">
        <v>9851</v>
      </c>
      <c r="C3914" s="49"/>
      <c r="D3914" s="49"/>
      <c r="E3914" s="49"/>
      <c r="F3914" s="49"/>
      <c r="G3914" s="49" t="s">
        <v>989</v>
      </c>
      <c r="H3914" s="49"/>
      <c r="I3914" s="49"/>
      <c r="J3914" s="49" t="s">
        <v>984</v>
      </c>
      <c r="L3914" t="e">
        <v>#VALUE!</v>
      </c>
      <c r="M3914">
        <f t="shared" si="61"/>
        <v>0</v>
      </c>
    </row>
    <row r="3915" spans="1:13" ht="12.75" customHeight="1" x14ac:dyDescent="0.25">
      <c r="A3915" s="48" t="s">
        <v>9852</v>
      </c>
      <c r="B3915" s="48" t="s">
        <v>9853</v>
      </c>
      <c r="C3915" s="49"/>
      <c r="D3915" s="49"/>
      <c r="E3915" s="49"/>
      <c r="F3915" s="49"/>
      <c r="G3915" s="49" t="s">
        <v>989</v>
      </c>
      <c r="H3915" s="49"/>
      <c r="I3915" s="49"/>
      <c r="J3915" s="49" t="s">
        <v>984</v>
      </c>
      <c r="L3915" t="e">
        <v>#VALUE!</v>
      </c>
      <c r="M3915">
        <f t="shared" si="61"/>
        <v>0</v>
      </c>
    </row>
    <row r="3916" spans="1:13" ht="12.75" customHeight="1" x14ac:dyDescent="0.25">
      <c r="A3916" s="48" t="s">
        <v>9854</v>
      </c>
      <c r="B3916" s="48" t="s">
        <v>9855</v>
      </c>
      <c r="C3916" s="49"/>
      <c r="D3916" s="49"/>
      <c r="E3916" s="49"/>
      <c r="F3916" s="49"/>
      <c r="G3916" s="49" t="s">
        <v>989</v>
      </c>
      <c r="H3916" s="49"/>
      <c r="I3916" s="49"/>
      <c r="J3916" s="49" t="s">
        <v>984</v>
      </c>
      <c r="L3916" t="e">
        <v>#VALUE!</v>
      </c>
      <c r="M3916">
        <f t="shared" si="61"/>
        <v>0</v>
      </c>
    </row>
    <row r="3917" spans="1:13" ht="12.75" customHeight="1" x14ac:dyDescent="0.25">
      <c r="A3917" s="48" t="s">
        <v>9856</v>
      </c>
      <c r="B3917" s="48" t="s">
        <v>9857</v>
      </c>
      <c r="C3917" s="49"/>
      <c r="D3917" s="49"/>
      <c r="E3917" s="49"/>
      <c r="F3917" s="49"/>
      <c r="G3917" s="49" t="s">
        <v>989</v>
      </c>
      <c r="H3917" s="49"/>
      <c r="I3917" s="49"/>
      <c r="J3917" s="49" t="s">
        <v>984</v>
      </c>
      <c r="L3917" t="e">
        <v>#VALUE!</v>
      </c>
      <c r="M3917">
        <f t="shared" si="61"/>
        <v>0</v>
      </c>
    </row>
    <row r="3918" spans="1:13" ht="12.75" customHeight="1" x14ac:dyDescent="0.25">
      <c r="A3918" s="48" t="s">
        <v>9858</v>
      </c>
      <c r="B3918" s="48" t="s">
        <v>9857</v>
      </c>
      <c r="C3918" s="49"/>
      <c r="D3918" s="49"/>
      <c r="E3918" s="49"/>
      <c r="F3918" s="49"/>
      <c r="G3918" s="49" t="s">
        <v>989</v>
      </c>
      <c r="H3918" s="49"/>
      <c r="I3918" s="49"/>
      <c r="J3918" s="49" t="s">
        <v>984</v>
      </c>
      <c r="L3918" t="e">
        <v>#VALUE!</v>
      </c>
      <c r="M3918">
        <f t="shared" si="61"/>
        <v>0</v>
      </c>
    </row>
    <row r="3919" spans="1:13" ht="12.75" customHeight="1" x14ac:dyDescent="0.25">
      <c r="A3919" s="48" t="s">
        <v>9859</v>
      </c>
      <c r="B3919" s="48" t="s">
        <v>9857</v>
      </c>
      <c r="C3919" s="49"/>
      <c r="D3919" s="49"/>
      <c r="E3919" s="49"/>
      <c r="F3919" s="49"/>
      <c r="G3919" s="49" t="s">
        <v>989</v>
      </c>
      <c r="H3919" s="49"/>
      <c r="I3919" s="49"/>
      <c r="J3919" s="49" t="s">
        <v>984</v>
      </c>
      <c r="L3919" t="e">
        <v>#VALUE!</v>
      </c>
      <c r="M3919">
        <f t="shared" si="61"/>
        <v>0</v>
      </c>
    </row>
    <row r="3920" spans="1:13" ht="12.75" customHeight="1" x14ac:dyDescent="0.25">
      <c r="A3920" s="48" t="s">
        <v>9860</v>
      </c>
      <c r="B3920" s="48" t="s">
        <v>9861</v>
      </c>
      <c r="C3920" s="49"/>
      <c r="D3920" s="49"/>
      <c r="E3920" s="49"/>
      <c r="F3920" s="49"/>
      <c r="G3920" s="49" t="s">
        <v>989</v>
      </c>
      <c r="H3920" s="49"/>
      <c r="I3920" s="49"/>
      <c r="J3920" s="49" t="s">
        <v>984</v>
      </c>
      <c r="L3920" t="e">
        <v>#VALUE!</v>
      </c>
      <c r="M3920">
        <f t="shared" si="61"/>
        <v>0</v>
      </c>
    </row>
    <row r="3921" spans="1:13" ht="12.75" customHeight="1" x14ac:dyDescent="0.25">
      <c r="A3921" s="48" t="s">
        <v>9862</v>
      </c>
      <c r="B3921" s="48" t="s">
        <v>9863</v>
      </c>
      <c r="C3921" s="49"/>
      <c r="D3921" s="49"/>
      <c r="E3921" s="49"/>
      <c r="F3921" s="49"/>
      <c r="G3921" s="49" t="s">
        <v>989</v>
      </c>
      <c r="H3921" s="49"/>
      <c r="I3921" s="49"/>
      <c r="J3921" s="49" t="s">
        <v>984</v>
      </c>
      <c r="L3921" t="e">
        <v>#VALUE!</v>
      </c>
      <c r="M3921">
        <f t="shared" si="61"/>
        <v>0</v>
      </c>
    </row>
    <row r="3922" spans="1:13" ht="12.75" customHeight="1" x14ac:dyDescent="0.25">
      <c r="A3922" s="48" t="s">
        <v>9864</v>
      </c>
      <c r="B3922" s="48" t="s">
        <v>9865</v>
      </c>
      <c r="C3922" s="49"/>
      <c r="D3922" s="49"/>
      <c r="E3922" s="49"/>
      <c r="F3922" s="49"/>
      <c r="G3922" s="49" t="s">
        <v>989</v>
      </c>
      <c r="H3922" s="49"/>
      <c r="I3922" s="49"/>
      <c r="J3922" s="49" t="s">
        <v>984</v>
      </c>
      <c r="L3922" t="e">
        <v>#VALUE!</v>
      </c>
      <c r="M3922">
        <f t="shared" si="61"/>
        <v>0</v>
      </c>
    </row>
    <row r="3923" spans="1:13" ht="12.75" customHeight="1" x14ac:dyDescent="0.25">
      <c r="A3923" s="48" t="s">
        <v>9866</v>
      </c>
      <c r="B3923" s="48" t="s">
        <v>9865</v>
      </c>
      <c r="C3923" s="49"/>
      <c r="D3923" s="49"/>
      <c r="E3923" s="49"/>
      <c r="F3923" s="49"/>
      <c r="G3923" s="49" t="s">
        <v>989</v>
      </c>
      <c r="H3923" s="49"/>
      <c r="I3923" s="49"/>
      <c r="J3923" s="49" t="s">
        <v>984</v>
      </c>
      <c r="L3923" t="e">
        <v>#VALUE!</v>
      </c>
      <c r="M3923">
        <f t="shared" si="61"/>
        <v>0</v>
      </c>
    </row>
    <row r="3924" spans="1:13" ht="12.75" customHeight="1" x14ac:dyDescent="0.25">
      <c r="A3924" s="48" t="s">
        <v>9867</v>
      </c>
      <c r="B3924" s="48" t="s">
        <v>9865</v>
      </c>
      <c r="C3924" s="49"/>
      <c r="D3924" s="49"/>
      <c r="E3924" s="49"/>
      <c r="F3924" s="49"/>
      <c r="G3924" s="49" t="s">
        <v>989</v>
      </c>
      <c r="H3924" s="49"/>
      <c r="I3924" s="49"/>
      <c r="J3924" s="49" t="s">
        <v>984</v>
      </c>
      <c r="L3924" t="e">
        <v>#VALUE!</v>
      </c>
      <c r="M3924">
        <f t="shared" si="61"/>
        <v>0</v>
      </c>
    </row>
    <row r="3925" spans="1:13" ht="12.75" customHeight="1" x14ac:dyDescent="0.25">
      <c r="A3925" s="48" t="s">
        <v>9868</v>
      </c>
      <c r="B3925" s="48" t="s">
        <v>9865</v>
      </c>
      <c r="C3925" s="49"/>
      <c r="D3925" s="49"/>
      <c r="E3925" s="49"/>
      <c r="F3925" s="49"/>
      <c r="G3925" s="49" t="s">
        <v>989</v>
      </c>
      <c r="H3925" s="49"/>
      <c r="I3925" s="49"/>
      <c r="J3925" s="49" t="s">
        <v>984</v>
      </c>
      <c r="L3925" t="e">
        <v>#VALUE!</v>
      </c>
      <c r="M3925">
        <f t="shared" si="61"/>
        <v>0</v>
      </c>
    </row>
    <row r="3926" spans="1:13" ht="12.75" customHeight="1" x14ac:dyDescent="0.25">
      <c r="A3926" s="48" t="s">
        <v>9869</v>
      </c>
      <c r="B3926" s="48" t="s">
        <v>9870</v>
      </c>
      <c r="C3926" s="49"/>
      <c r="D3926" s="49"/>
      <c r="E3926" s="49"/>
      <c r="F3926" s="49"/>
      <c r="G3926" s="49" t="s">
        <v>989</v>
      </c>
      <c r="H3926" s="49"/>
      <c r="I3926" s="49"/>
      <c r="J3926" s="49" t="s">
        <v>984</v>
      </c>
      <c r="L3926" t="e">
        <v>#VALUE!</v>
      </c>
      <c r="M3926">
        <f t="shared" si="61"/>
        <v>0</v>
      </c>
    </row>
    <row r="3927" spans="1:13" ht="12.75" customHeight="1" x14ac:dyDescent="0.25">
      <c r="A3927" s="48" t="s">
        <v>9871</v>
      </c>
      <c r="B3927" s="48" t="s">
        <v>9872</v>
      </c>
      <c r="C3927" s="49"/>
      <c r="D3927" s="49"/>
      <c r="E3927" s="49"/>
      <c r="F3927" s="49"/>
      <c r="G3927" s="49" t="s">
        <v>989</v>
      </c>
      <c r="H3927" s="49"/>
      <c r="I3927" s="49"/>
      <c r="J3927" s="49" t="s">
        <v>984</v>
      </c>
      <c r="L3927" t="e">
        <v>#VALUE!</v>
      </c>
      <c r="M3927">
        <f t="shared" si="61"/>
        <v>0</v>
      </c>
    </row>
    <row r="3928" spans="1:13" ht="12.75" customHeight="1" x14ac:dyDescent="0.25">
      <c r="A3928" s="47" t="s">
        <v>9650</v>
      </c>
      <c r="B3928" s="85" t="s">
        <v>9651</v>
      </c>
      <c r="C3928" s="86"/>
      <c r="D3928" s="86"/>
      <c r="L3928">
        <v>191</v>
      </c>
      <c r="M3928">
        <f t="shared" si="61"/>
        <v>0</v>
      </c>
    </row>
    <row r="3929" spans="1:13" ht="12.75" customHeight="1" x14ac:dyDescent="0.25">
      <c r="A3929" s="48" t="s">
        <v>9873</v>
      </c>
      <c r="B3929" s="48" t="s">
        <v>9874</v>
      </c>
      <c r="C3929" s="49"/>
      <c r="D3929" s="49"/>
      <c r="E3929" s="49"/>
      <c r="F3929" s="49"/>
      <c r="G3929" s="49" t="s">
        <v>989</v>
      </c>
      <c r="H3929" s="49"/>
      <c r="I3929" s="49"/>
      <c r="J3929" s="49" t="s">
        <v>984</v>
      </c>
      <c r="L3929" t="e">
        <v>#VALUE!</v>
      </c>
      <c r="M3929">
        <f t="shared" si="61"/>
        <v>0</v>
      </c>
    </row>
    <row r="3930" spans="1:13" ht="12.75" customHeight="1" x14ac:dyDescent="0.25">
      <c r="A3930" s="48" t="s">
        <v>9875</v>
      </c>
      <c r="B3930" s="48" t="s">
        <v>9874</v>
      </c>
      <c r="C3930" s="49"/>
      <c r="D3930" s="49"/>
      <c r="E3930" s="49"/>
      <c r="F3930" s="49"/>
      <c r="G3930" s="49" t="s">
        <v>989</v>
      </c>
      <c r="H3930" s="49"/>
      <c r="I3930" s="49"/>
      <c r="J3930" s="49" t="s">
        <v>984</v>
      </c>
      <c r="L3930" t="e">
        <v>#VALUE!</v>
      </c>
      <c r="M3930">
        <f t="shared" si="61"/>
        <v>0</v>
      </c>
    </row>
    <row r="3931" spans="1:13" ht="12.75" customHeight="1" x14ac:dyDescent="0.25">
      <c r="A3931" s="48" t="s">
        <v>9876</v>
      </c>
      <c r="B3931" s="48" t="s">
        <v>9877</v>
      </c>
      <c r="C3931" s="49"/>
      <c r="D3931" s="49"/>
      <c r="E3931" s="49"/>
      <c r="F3931" s="49"/>
      <c r="G3931" s="49" t="s">
        <v>989</v>
      </c>
      <c r="H3931" s="49"/>
      <c r="I3931" s="49"/>
      <c r="J3931" s="49" t="s">
        <v>984</v>
      </c>
      <c r="L3931" t="e">
        <v>#VALUE!</v>
      </c>
      <c r="M3931">
        <f t="shared" si="61"/>
        <v>0</v>
      </c>
    </row>
    <row r="3932" spans="1:13" ht="12.75" customHeight="1" x14ac:dyDescent="0.25">
      <c r="A3932" s="48" t="s">
        <v>9878</v>
      </c>
      <c r="B3932" s="48" t="s">
        <v>9879</v>
      </c>
      <c r="C3932" s="49"/>
      <c r="D3932" s="49"/>
      <c r="E3932" s="49"/>
      <c r="F3932" s="49"/>
      <c r="G3932" s="49" t="s">
        <v>989</v>
      </c>
      <c r="H3932" s="49"/>
      <c r="I3932" s="49"/>
      <c r="J3932" s="49" t="s">
        <v>984</v>
      </c>
      <c r="L3932" t="e">
        <v>#VALUE!</v>
      </c>
      <c r="M3932">
        <f t="shared" si="61"/>
        <v>0</v>
      </c>
    </row>
    <row r="3933" spans="1:13" ht="12.75" customHeight="1" x14ac:dyDescent="0.25">
      <c r="A3933" s="48" t="s">
        <v>9880</v>
      </c>
      <c r="B3933" s="48" t="s">
        <v>9881</v>
      </c>
      <c r="C3933" s="49"/>
      <c r="D3933" s="49"/>
      <c r="E3933" s="49"/>
      <c r="F3933" s="49"/>
      <c r="G3933" s="49" t="s">
        <v>989</v>
      </c>
      <c r="H3933" s="49"/>
      <c r="I3933" s="49"/>
      <c r="J3933" s="49" t="s">
        <v>984</v>
      </c>
      <c r="L3933" t="e">
        <v>#VALUE!</v>
      </c>
      <c r="M3933">
        <f t="shared" si="61"/>
        <v>0</v>
      </c>
    </row>
    <row r="3934" spans="1:13" ht="12.75" customHeight="1" x14ac:dyDescent="0.25">
      <c r="A3934" s="48" t="s">
        <v>9882</v>
      </c>
      <c r="B3934" s="48" t="s">
        <v>9883</v>
      </c>
      <c r="C3934" s="49"/>
      <c r="D3934" s="49"/>
      <c r="E3934" s="49"/>
      <c r="F3934" s="49"/>
      <c r="G3934" s="49" t="s">
        <v>989</v>
      </c>
      <c r="H3934" s="49"/>
      <c r="I3934" s="49"/>
      <c r="J3934" s="49" t="s">
        <v>984</v>
      </c>
      <c r="L3934" t="e">
        <v>#VALUE!</v>
      </c>
      <c r="M3934">
        <f t="shared" si="61"/>
        <v>0</v>
      </c>
    </row>
    <row r="3935" spans="1:13" ht="12.75" customHeight="1" x14ac:dyDescent="0.25">
      <c r="A3935" s="48" t="s">
        <v>9884</v>
      </c>
      <c r="B3935" s="48" t="s">
        <v>9883</v>
      </c>
      <c r="C3935" s="49"/>
      <c r="D3935" s="49"/>
      <c r="E3935" s="49"/>
      <c r="F3935" s="49"/>
      <c r="G3935" s="49" t="s">
        <v>989</v>
      </c>
      <c r="H3935" s="49"/>
      <c r="I3935" s="49"/>
      <c r="J3935" s="49" t="s">
        <v>984</v>
      </c>
      <c r="L3935" t="e">
        <v>#VALUE!</v>
      </c>
      <c r="M3935">
        <f t="shared" si="61"/>
        <v>0</v>
      </c>
    </row>
    <row r="3936" spans="1:13" ht="12.75" customHeight="1" x14ac:dyDescent="0.25">
      <c r="A3936" s="48" t="s">
        <v>9885</v>
      </c>
      <c r="B3936" s="48" t="s">
        <v>9883</v>
      </c>
      <c r="C3936" s="49"/>
      <c r="D3936" s="49"/>
      <c r="E3936" s="49"/>
      <c r="F3936" s="49"/>
      <c r="G3936" s="49" t="s">
        <v>989</v>
      </c>
      <c r="H3936" s="49"/>
      <c r="I3936" s="49"/>
      <c r="J3936" s="49" t="s">
        <v>984</v>
      </c>
      <c r="L3936" t="e">
        <v>#VALUE!</v>
      </c>
      <c r="M3936">
        <f t="shared" si="61"/>
        <v>0</v>
      </c>
    </row>
    <row r="3937" spans="1:13" ht="12.75" customHeight="1" x14ac:dyDescent="0.25">
      <c r="A3937" s="48" t="s">
        <v>9886</v>
      </c>
      <c r="B3937" s="48" t="s">
        <v>9887</v>
      </c>
      <c r="C3937" s="49"/>
      <c r="D3937" s="49"/>
      <c r="E3937" s="49"/>
      <c r="F3937" s="49"/>
      <c r="G3937" s="49" t="s">
        <v>989</v>
      </c>
      <c r="H3937" s="49"/>
      <c r="I3937" s="49"/>
      <c r="J3937" s="49" t="s">
        <v>984</v>
      </c>
      <c r="L3937" t="e">
        <v>#VALUE!</v>
      </c>
      <c r="M3937">
        <f t="shared" si="61"/>
        <v>0</v>
      </c>
    </row>
    <row r="3938" spans="1:13" ht="12.75" customHeight="1" x14ac:dyDescent="0.25">
      <c r="A3938" s="48" t="s">
        <v>9888</v>
      </c>
      <c r="B3938" s="48" t="s">
        <v>9889</v>
      </c>
      <c r="C3938" s="49"/>
      <c r="D3938" s="49"/>
      <c r="E3938" s="49"/>
      <c r="F3938" s="49"/>
      <c r="G3938" s="49" t="s">
        <v>989</v>
      </c>
      <c r="H3938" s="49"/>
      <c r="I3938" s="49"/>
      <c r="J3938" s="49" t="s">
        <v>984</v>
      </c>
      <c r="L3938" t="e">
        <v>#VALUE!</v>
      </c>
      <c r="M3938">
        <f t="shared" si="61"/>
        <v>0</v>
      </c>
    </row>
    <row r="3939" spans="1:13" ht="12.75" customHeight="1" x14ac:dyDescent="0.25">
      <c r="A3939" s="48" t="s">
        <v>9890</v>
      </c>
      <c r="B3939" s="48" t="s">
        <v>9889</v>
      </c>
      <c r="C3939" s="49"/>
      <c r="D3939" s="49"/>
      <c r="E3939" s="49"/>
      <c r="F3939" s="49"/>
      <c r="G3939" s="49" t="s">
        <v>989</v>
      </c>
      <c r="H3939" s="49"/>
      <c r="I3939" s="49"/>
      <c r="J3939" s="49" t="s">
        <v>984</v>
      </c>
      <c r="L3939" t="e">
        <v>#VALUE!</v>
      </c>
      <c r="M3939">
        <f t="shared" si="61"/>
        <v>0</v>
      </c>
    </row>
    <row r="3940" spans="1:13" ht="12.75" customHeight="1" x14ac:dyDescent="0.25">
      <c r="A3940" s="48" t="s">
        <v>9891</v>
      </c>
      <c r="B3940" s="48" t="s">
        <v>9892</v>
      </c>
      <c r="C3940" s="49"/>
      <c r="D3940" s="49"/>
      <c r="E3940" s="49"/>
      <c r="F3940" s="49"/>
      <c r="G3940" s="49" t="s">
        <v>989</v>
      </c>
      <c r="H3940" s="49"/>
      <c r="I3940" s="49"/>
      <c r="J3940" s="49" t="s">
        <v>984</v>
      </c>
      <c r="L3940" t="e">
        <v>#VALUE!</v>
      </c>
      <c r="M3940">
        <f t="shared" si="61"/>
        <v>0</v>
      </c>
    </row>
    <row r="3941" spans="1:13" ht="12.75" customHeight="1" x14ac:dyDescent="0.25">
      <c r="A3941" s="48" t="s">
        <v>9893</v>
      </c>
      <c r="B3941" s="48" t="s">
        <v>9894</v>
      </c>
      <c r="C3941" s="49"/>
      <c r="D3941" s="49"/>
      <c r="E3941" s="49"/>
      <c r="F3941" s="49"/>
      <c r="G3941" s="49" t="s">
        <v>989</v>
      </c>
      <c r="H3941" s="49"/>
      <c r="I3941" s="49"/>
      <c r="J3941" s="49" t="s">
        <v>984</v>
      </c>
      <c r="L3941" t="e">
        <v>#VALUE!</v>
      </c>
      <c r="M3941">
        <f t="shared" si="61"/>
        <v>0</v>
      </c>
    </row>
    <row r="3942" spans="1:13" ht="12.75" customHeight="1" x14ac:dyDescent="0.25">
      <c r="A3942" s="48" t="s">
        <v>9895</v>
      </c>
      <c r="B3942" s="48" t="s">
        <v>9896</v>
      </c>
      <c r="C3942" s="49"/>
      <c r="D3942" s="49"/>
      <c r="E3942" s="49"/>
      <c r="F3942" s="49"/>
      <c r="G3942" s="49" t="s">
        <v>989</v>
      </c>
      <c r="H3942" s="49"/>
      <c r="I3942" s="49"/>
      <c r="J3942" s="49" t="s">
        <v>984</v>
      </c>
      <c r="L3942" t="e">
        <v>#VALUE!</v>
      </c>
      <c r="M3942">
        <f t="shared" si="61"/>
        <v>0</v>
      </c>
    </row>
    <row r="3943" spans="1:13" ht="12.75" customHeight="1" x14ac:dyDescent="0.25">
      <c r="A3943" s="48" t="s">
        <v>9897</v>
      </c>
      <c r="B3943" s="48" t="s">
        <v>9898</v>
      </c>
      <c r="C3943" s="49"/>
      <c r="D3943" s="49"/>
      <c r="E3943" s="49"/>
      <c r="F3943" s="49"/>
      <c r="G3943" s="49" t="s">
        <v>989</v>
      </c>
      <c r="H3943" s="49"/>
      <c r="I3943" s="49"/>
      <c r="J3943" s="49" t="s">
        <v>984</v>
      </c>
      <c r="L3943" t="e">
        <v>#VALUE!</v>
      </c>
      <c r="M3943">
        <f t="shared" si="61"/>
        <v>0</v>
      </c>
    </row>
    <row r="3944" spans="1:13" ht="12.75" customHeight="1" x14ac:dyDescent="0.25">
      <c r="A3944" s="48" t="s">
        <v>9899</v>
      </c>
      <c r="B3944" s="48" t="s">
        <v>9898</v>
      </c>
      <c r="C3944" s="49"/>
      <c r="D3944" s="49"/>
      <c r="E3944" s="49"/>
      <c r="F3944" s="49"/>
      <c r="G3944" s="49" t="s">
        <v>989</v>
      </c>
      <c r="H3944" s="49"/>
      <c r="I3944" s="49"/>
      <c r="J3944" s="49" t="s">
        <v>984</v>
      </c>
      <c r="L3944" t="e">
        <v>#VALUE!</v>
      </c>
      <c r="M3944">
        <f t="shared" si="61"/>
        <v>0</v>
      </c>
    </row>
    <row r="3945" spans="1:13" ht="12.75" customHeight="1" x14ac:dyDescent="0.25">
      <c r="A3945" s="48" t="s">
        <v>9900</v>
      </c>
      <c r="B3945" s="48" t="s">
        <v>9898</v>
      </c>
      <c r="C3945" s="49"/>
      <c r="D3945" s="49"/>
      <c r="E3945" s="49"/>
      <c r="F3945" s="49"/>
      <c r="G3945" s="49" t="s">
        <v>989</v>
      </c>
      <c r="H3945" s="49"/>
      <c r="I3945" s="49"/>
      <c r="J3945" s="49" t="s">
        <v>984</v>
      </c>
      <c r="L3945" t="e">
        <v>#VALUE!</v>
      </c>
      <c r="M3945">
        <f t="shared" si="61"/>
        <v>0</v>
      </c>
    </row>
    <row r="3946" spans="1:13" ht="12.75" customHeight="1" x14ac:dyDescent="0.25">
      <c r="A3946" s="48" t="s">
        <v>9901</v>
      </c>
      <c r="B3946" s="48" t="s">
        <v>9902</v>
      </c>
      <c r="C3946" s="49"/>
      <c r="D3946" s="49"/>
      <c r="E3946" s="49"/>
      <c r="F3946" s="49"/>
      <c r="G3946" s="49" t="s">
        <v>989</v>
      </c>
      <c r="H3946" s="49"/>
      <c r="I3946" s="49"/>
      <c r="J3946" s="49" t="s">
        <v>984</v>
      </c>
      <c r="L3946" t="e">
        <v>#VALUE!</v>
      </c>
      <c r="M3946">
        <f t="shared" si="61"/>
        <v>0</v>
      </c>
    </row>
    <row r="3947" spans="1:13" ht="12.75" customHeight="1" x14ac:dyDescent="0.25">
      <c r="A3947" s="48" t="s">
        <v>9903</v>
      </c>
      <c r="B3947" s="48" t="s">
        <v>9904</v>
      </c>
      <c r="C3947" s="49"/>
      <c r="D3947" s="49"/>
      <c r="E3947" s="49"/>
      <c r="F3947" s="49"/>
      <c r="G3947" s="49" t="s">
        <v>989</v>
      </c>
      <c r="H3947" s="49"/>
      <c r="I3947" s="49"/>
      <c r="J3947" s="49" t="s">
        <v>984</v>
      </c>
      <c r="L3947" t="e">
        <v>#VALUE!</v>
      </c>
      <c r="M3947">
        <f t="shared" si="61"/>
        <v>0</v>
      </c>
    </row>
    <row r="3948" spans="1:13" ht="12.75" customHeight="1" x14ac:dyDescent="0.25">
      <c r="A3948" s="48" t="s">
        <v>9905</v>
      </c>
      <c r="B3948" s="48" t="s">
        <v>9904</v>
      </c>
      <c r="C3948" s="49"/>
      <c r="D3948" s="49"/>
      <c r="E3948" s="49"/>
      <c r="F3948" s="49"/>
      <c r="G3948" s="49" t="s">
        <v>989</v>
      </c>
      <c r="H3948" s="49"/>
      <c r="I3948" s="49"/>
      <c r="J3948" s="49" t="s">
        <v>984</v>
      </c>
      <c r="L3948" t="e">
        <v>#VALUE!</v>
      </c>
      <c r="M3948">
        <f t="shared" si="61"/>
        <v>0</v>
      </c>
    </row>
    <row r="3949" spans="1:13" ht="12.75" customHeight="1" x14ac:dyDescent="0.25">
      <c r="A3949" s="48" t="s">
        <v>9906</v>
      </c>
      <c r="B3949" s="48" t="s">
        <v>9907</v>
      </c>
      <c r="C3949" s="49"/>
      <c r="D3949" s="49"/>
      <c r="E3949" s="49"/>
      <c r="F3949" s="49"/>
      <c r="G3949" s="49" t="s">
        <v>989</v>
      </c>
      <c r="H3949" s="49"/>
      <c r="I3949" s="49"/>
      <c r="J3949" s="49" t="s">
        <v>984</v>
      </c>
      <c r="L3949" t="e">
        <v>#VALUE!</v>
      </c>
      <c r="M3949">
        <f t="shared" si="61"/>
        <v>0</v>
      </c>
    </row>
    <row r="3950" spans="1:13" ht="12.75" customHeight="1" x14ac:dyDescent="0.25">
      <c r="A3950" s="48" t="s">
        <v>9908</v>
      </c>
      <c r="B3950" s="48" t="s">
        <v>9909</v>
      </c>
      <c r="C3950" s="49"/>
      <c r="D3950" s="49"/>
      <c r="E3950" s="49"/>
      <c r="F3950" s="49"/>
      <c r="G3950" s="49" t="s">
        <v>989</v>
      </c>
      <c r="H3950" s="49"/>
      <c r="I3950" s="49"/>
      <c r="J3950" s="49" t="s">
        <v>984</v>
      </c>
      <c r="L3950" t="e">
        <v>#VALUE!</v>
      </c>
      <c r="M3950">
        <f t="shared" si="61"/>
        <v>0</v>
      </c>
    </row>
    <row r="3951" spans="1:13" ht="12.75" customHeight="1" x14ac:dyDescent="0.25">
      <c r="A3951" s="48" t="s">
        <v>9910</v>
      </c>
      <c r="B3951" s="48" t="s">
        <v>9911</v>
      </c>
      <c r="C3951" s="49"/>
      <c r="D3951" s="49"/>
      <c r="E3951" s="49"/>
      <c r="F3951" s="49"/>
      <c r="G3951" s="49" t="s">
        <v>989</v>
      </c>
      <c r="H3951" s="49"/>
      <c r="I3951" s="49"/>
      <c r="J3951" s="49" t="s">
        <v>984</v>
      </c>
      <c r="L3951" t="e">
        <v>#VALUE!</v>
      </c>
      <c r="M3951">
        <f t="shared" si="61"/>
        <v>0</v>
      </c>
    </row>
    <row r="3952" spans="1:13" ht="12.75" customHeight="1" x14ac:dyDescent="0.25">
      <c r="A3952" s="48" t="s">
        <v>9912</v>
      </c>
      <c r="B3952" s="48" t="s">
        <v>9913</v>
      </c>
      <c r="C3952" s="49"/>
      <c r="D3952" s="49"/>
      <c r="E3952" s="49"/>
      <c r="F3952" s="49"/>
      <c r="G3952" s="49" t="s">
        <v>989</v>
      </c>
      <c r="H3952" s="49"/>
      <c r="I3952" s="49"/>
      <c r="J3952" s="49" t="s">
        <v>984</v>
      </c>
      <c r="L3952" t="e">
        <v>#VALUE!</v>
      </c>
      <c r="M3952">
        <f t="shared" si="61"/>
        <v>0</v>
      </c>
    </row>
    <row r="3953" spans="1:13" ht="12.75" customHeight="1" x14ac:dyDescent="0.25">
      <c r="A3953" s="48" t="s">
        <v>9914</v>
      </c>
      <c r="B3953" s="48" t="s">
        <v>9913</v>
      </c>
      <c r="C3953" s="49"/>
      <c r="D3953" s="49"/>
      <c r="E3953" s="49"/>
      <c r="F3953" s="49"/>
      <c r="G3953" s="49" t="s">
        <v>989</v>
      </c>
      <c r="H3953" s="49"/>
      <c r="I3953" s="49"/>
      <c r="J3953" s="49" t="s">
        <v>984</v>
      </c>
      <c r="L3953" t="e">
        <v>#VALUE!</v>
      </c>
      <c r="M3953">
        <f t="shared" si="61"/>
        <v>0</v>
      </c>
    </row>
    <row r="3954" spans="1:13" ht="12.75" customHeight="1" x14ac:dyDescent="0.25">
      <c r="A3954" s="48" t="s">
        <v>9915</v>
      </c>
      <c r="B3954" s="48" t="s">
        <v>9916</v>
      </c>
      <c r="C3954" s="49"/>
      <c r="D3954" s="49"/>
      <c r="E3954" s="49"/>
      <c r="F3954" s="49"/>
      <c r="G3954" s="49" t="s">
        <v>989</v>
      </c>
      <c r="H3954" s="49"/>
      <c r="I3954" s="49"/>
      <c r="J3954" s="49" t="s">
        <v>984</v>
      </c>
      <c r="L3954" t="e">
        <v>#VALUE!</v>
      </c>
      <c r="M3954">
        <f t="shared" si="61"/>
        <v>0</v>
      </c>
    </row>
    <row r="3955" spans="1:13" ht="12.75" customHeight="1" x14ac:dyDescent="0.25">
      <c r="A3955" s="48" t="s">
        <v>9917</v>
      </c>
      <c r="B3955" s="48" t="s">
        <v>9918</v>
      </c>
      <c r="C3955" s="49"/>
      <c r="D3955" s="49"/>
      <c r="E3955" s="49"/>
      <c r="F3955" s="49"/>
      <c r="G3955" s="49" t="s">
        <v>989</v>
      </c>
      <c r="H3955" s="49"/>
      <c r="I3955" s="49"/>
      <c r="J3955" s="49" t="s">
        <v>984</v>
      </c>
      <c r="L3955" t="e">
        <v>#VALUE!</v>
      </c>
      <c r="M3955">
        <f t="shared" si="61"/>
        <v>0</v>
      </c>
    </row>
    <row r="3956" spans="1:13" ht="12.75" customHeight="1" x14ac:dyDescent="0.25">
      <c r="A3956" s="48" t="s">
        <v>9919</v>
      </c>
      <c r="B3956" s="48" t="s">
        <v>9920</v>
      </c>
      <c r="C3956" s="49"/>
      <c r="D3956" s="49"/>
      <c r="E3956" s="49"/>
      <c r="F3956" s="49"/>
      <c r="G3956" s="49" t="s">
        <v>989</v>
      </c>
      <c r="H3956" s="49"/>
      <c r="I3956" s="49"/>
      <c r="J3956" s="49" t="s">
        <v>984</v>
      </c>
      <c r="L3956" t="e">
        <v>#VALUE!</v>
      </c>
      <c r="M3956">
        <f t="shared" si="61"/>
        <v>0</v>
      </c>
    </row>
    <row r="3957" spans="1:13" ht="12.75" customHeight="1" x14ac:dyDescent="0.25">
      <c r="A3957" s="48" t="s">
        <v>9921</v>
      </c>
      <c r="B3957" s="48" t="s">
        <v>9922</v>
      </c>
      <c r="C3957" s="49"/>
      <c r="D3957" s="49"/>
      <c r="E3957" s="49"/>
      <c r="F3957" s="49"/>
      <c r="G3957" s="49" t="s">
        <v>989</v>
      </c>
      <c r="H3957" s="49"/>
      <c r="I3957" s="49"/>
      <c r="J3957" s="49" t="s">
        <v>984</v>
      </c>
      <c r="L3957" t="e">
        <v>#VALUE!</v>
      </c>
      <c r="M3957">
        <f t="shared" si="61"/>
        <v>0</v>
      </c>
    </row>
    <row r="3958" spans="1:13" ht="12.75" customHeight="1" x14ac:dyDescent="0.25">
      <c r="A3958" s="48" t="s">
        <v>9923</v>
      </c>
      <c r="B3958" s="48" t="s">
        <v>9924</v>
      </c>
      <c r="C3958" s="49"/>
      <c r="D3958" s="49"/>
      <c r="E3958" s="49"/>
      <c r="F3958" s="49"/>
      <c r="G3958" s="49" t="s">
        <v>989</v>
      </c>
      <c r="H3958" s="49"/>
      <c r="I3958" s="49"/>
      <c r="J3958" s="49" t="s">
        <v>984</v>
      </c>
      <c r="L3958" t="e">
        <v>#VALUE!</v>
      </c>
      <c r="M3958">
        <f t="shared" si="61"/>
        <v>0</v>
      </c>
    </row>
    <row r="3959" spans="1:13" ht="12.75" customHeight="1" x14ac:dyDescent="0.25">
      <c r="A3959" s="48" t="s">
        <v>9925</v>
      </c>
      <c r="B3959" s="48" t="s">
        <v>9926</v>
      </c>
      <c r="C3959" s="49"/>
      <c r="D3959" s="49"/>
      <c r="E3959" s="49"/>
      <c r="F3959" s="49"/>
      <c r="G3959" s="49" t="s">
        <v>989</v>
      </c>
      <c r="H3959" s="49"/>
      <c r="I3959" s="49"/>
      <c r="J3959" s="49" t="s">
        <v>984</v>
      </c>
      <c r="L3959" t="e">
        <v>#VALUE!</v>
      </c>
      <c r="M3959">
        <f t="shared" si="61"/>
        <v>0</v>
      </c>
    </row>
    <row r="3960" spans="1:13" ht="12.75" customHeight="1" x14ac:dyDescent="0.25">
      <c r="A3960" s="48" t="s">
        <v>9927</v>
      </c>
      <c r="B3960" s="48" t="s">
        <v>9928</v>
      </c>
      <c r="C3960" s="49"/>
      <c r="D3960" s="49"/>
      <c r="E3960" s="49"/>
      <c r="F3960" s="49"/>
      <c r="G3960" s="49" t="s">
        <v>989</v>
      </c>
      <c r="H3960" s="49"/>
      <c r="I3960" s="49"/>
      <c r="J3960" s="49" t="s">
        <v>984</v>
      </c>
      <c r="L3960" t="e">
        <v>#VALUE!</v>
      </c>
      <c r="M3960">
        <f t="shared" si="61"/>
        <v>0</v>
      </c>
    </row>
    <row r="3961" spans="1:13" ht="12.75" customHeight="1" x14ac:dyDescent="0.25">
      <c r="A3961" s="48" t="s">
        <v>9929</v>
      </c>
      <c r="B3961" s="48" t="s">
        <v>9930</v>
      </c>
      <c r="C3961" s="49"/>
      <c r="D3961" s="49"/>
      <c r="E3961" s="49"/>
      <c r="F3961" s="49"/>
      <c r="G3961" s="49" t="s">
        <v>989</v>
      </c>
      <c r="H3961" s="49"/>
      <c r="I3961" s="49"/>
      <c r="J3961" s="49" t="s">
        <v>984</v>
      </c>
      <c r="L3961" t="e">
        <v>#VALUE!</v>
      </c>
      <c r="M3961">
        <f t="shared" si="61"/>
        <v>0</v>
      </c>
    </row>
    <row r="3962" spans="1:13" ht="12.75" customHeight="1" x14ac:dyDescent="0.25">
      <c r="A3962" s="48" t="s">
        <v>9931</v>
      </c>
      <c r="B3962" s="48" t="s">
        <v>9932</v>
      </c>
      <c r="C3962" s="49"/>
      <c r="D3962" s="49"/>
      <c r="E3962" s="49"/>
      <c r="F3962" s="49"/>
      <c r="G3962" s="49" t="s">
        <v>989</v>
      </c>
      <c r="H3962" s="49"/>
      <c r="I3962" s="49"/>
      <c r="J3962" s="49" t="s">
        <v>984</v>
      </c>
      <c r="L3962" t="e">
        <v>#VALUE!</v>
      </c>
      <c r="M3962">
        <f t="shared" si="61"/>
        <v>0</v>
      </c>
    </row>
    <row r="3963" spans="1:13" ht="12.75" customHeight="1" x14ac:dyDescent="0.25">
      <c r="A3963" s="48" t="s">
        <v>9933</v>
      </c>
      <c r="B3963" s="48" t="s">
        <v>9934</v>
      </c>
      <c r="C3963" s="49"/>
      <c r="D3963" s="49"/>
      <c r="E3963" s="49"/>
      <c r="F3963" s="49"/>
      <c r="G3963" s="49" t="s">
        <v>989</v>
      </c>
      <c r="H3963" s="49"/>
      <c r="I3963" s="49"/>
      <c r="J3963" s="49" t="s">
        <v>984</v>
      </c>
      <c r="L3963" t="e">
        <v>#VALUE!</v>
      </c>
      <c r="M3963">
        <f t="shared" si="61"/>
        <v>0</v>
      </c>
    </row>
    <row r="3964" spans="1:13" ht="12.75" customHeight="1" x14ac:dyDescent="0.25">
      <c r="A3964" s="48" t="s">
        <v>9935</v>
      </c>
      <c r="B3964" s="48" t="s">
        <v>9934</v>
      </c>
      <c r="C3964" s="49"/>
      <c r="D3964" s="49"/>
      <c r="E3964" s="49"/>
      <c r="F3964" s="49"/>
      <c r="G3964" s="49" t="s">
        <v>989</v>
      </c>
      <c r="H3964" s="49"/>
      <c r="I3964" s="49"/>
      <c r="J3964" s="49" t="s">
        <v>984</v>
      </c>
      <c r="L3964" t="e">
        <v>#VALUE!</v>
      </c>
      <c r="M3964">
        <f t="shared" si="61"/>
        <v>0</v>
      </c>
    </row>
    <row r="3965" spans="1:13" ht="12.75" customHeight="1" x14ac:dyDescent="0.25">
      <c r="A3965" s="48" t="s">
        <v>9936</v>
      </c>
      <c r="B3965" s="48" t="s">
        <v>9934</v>
      </c>
      <c r="C3965" s="49"/>
      <c r="D3965" s="49"/>
      <c r="E3965" s="49"/>
      <c r="F3965" s="49"/>
      <c r="G3965" s="49" t="s">
        <v>989</v>
      </c>
      <c r="H3965" s="49"/>
      <c r="I3965" s="49"/>
      <c r="J3965" s="49" t="s">
        <v>984</v>
      </c>
      <c r="L3965" t="e">
        <v>#VALUE!</v>
      </c>
      <c r="M3965">
        <f t="shared" si="61"/>
        <v>0</v>
      </c>
    </row>
    <row r="3966" spans="1:13" ht="12.75" customHeight="1" x14ac:dyDescent="0.25">
      <c r="A3966" s="48" t="s">
        <v>9937</v>
      </c>
      <c r="B3966" s="48" t="s">
        <v>9938</v>
      </c>
      <c r="C3966" s="49"/>
      <c r="D3966" s="49"/>
      <c r="E3966" s="49"/>
      <c r="F3966" s="49"/>
      <c r="G3966" s="49" t="s">
        <v>989</v>
      </c>
      <c r="H3966" s="49"/>
      <c r="I3966" s="49"/>
      <c r="J3966" s="49" t="s">
        <v>984</v>
      </c>
      <c r="L3966" t="e">
        <v>#VALUE!</v>
      </c>
      <c r="M3966">
        <f t="shared" si="61"/>
        <v>0</v>
      </c>
    </row>
    <row r="3967" spans="1:13" ht="12.75" customHeight="1" x14ac:dyDescent="0.25">
      <c r="A3967" s="48" t="s">
        <v>9939</v>
      </c>
      <c r="B3967" s="48" t="s">
        <v>9940</v>
      </c>
      <c r="C3967" s="49"/>
      <c r="D3967" s="49"/>
      <c r="E3967" s="49"/>
      <c r="F3967" s="49"/>
      <c r="G3967" s="49" t="s">
        <v>989</v>
      </c>
      <c r="H3967" s="49"/>
      <c r="I3967" s="49"/>
      <c r="J3967" s="49" t="s">
        <v>984</v>
      </c>
      <c r="L3967" t="e">
        <v>#VALUE!</v>
      </c>
      <c r="M3967">
        <f t="shared" si="61"/>
        <v>0</v>
      </c>
    </row>
    <row r="3968" spans="1:13" ht="12.75" customHeight="1" x14ac:dyDescent="0.25">
      <c r="A3968" s="48" t="s">
        <v>9941</v>
      </c>
      <c r="B3968" s="48" t="s">
        <v>9940</v>
      </c>
      <c r="C3968" s="49"/>
      <c r="D3968" s="49"/>
      <c r="E3968" s="49"/>
      <c r="F3968" s="49"/>
      <c r="G3968" s="49" t="s">
        <v>989</v>
      </c>
      <c r="H3968" s="49"/>
      <c r="I3968" s="49"/>
      <c r="J3968" s="49" t="s">
        <v>984</v>
      </c>
      <c r="L3968" t="e">
        <v>#VALUE!</v>
      </c>
      <c r="M3968">
        <f t="shared" si="61"/>
        <v>0</v>
      </c>
    </row>
    <row r="3969" spans="1:13" ht="12.75" customHeight="1" x14ac:dyDescent="0.25">
      <c r="A3969" s="48" t="s">
        <v>9942</v>
      </c>
      <c r="B3969" s="48" t="s">
        <v>9943</v>
      </c>
      <c r="C3969" s="49"/>
      <c r="D3969" s="49"/>
      <c r="E3969" s="49"/>
      <c r="F3969" s="49"/>
      <c r="G3969" s="49" t="s">
        <v>989</v>
      </c>
      <c r="H3969" s="49"/>
      <c r="I3969" s="49"/>
      <c r="J3969" s="49" t="s">
        <v>984</v>
      </c>
      <c r="L3969" t="e">
        <v>#VALUE!</v>
      </c>
      <c r="M3969">
        <f t="shared" si="61"/>
        <v>0</v>
      </c>
    </row>
    <row r="3970" spans="1:13" ht="12.75" customHeight="1" x14ac:dyDescent="0.25">
      <c r="A3970" s="48" t="s">
        <v>9944</v>
      </c>
      <c r="B3970" s="48" t="s">
        <v>9943</v>
      </c>
      <c r="C3970" s="49"/>
      <c r="D3970" s="49"/>
      <c r="E3970" s="49"/>
      <c r="F3970" s="49"/>
      <c r="G3970" s="49" t="s">
        <v>989</v>
      </c>
      <c r="H3970" s="49"/>
      <c r="I3970" s="49"/>
      <c r="J3970" s="49" t="s">
        <v>984</v>
      </c>
      <c r="L3970" t="e">
        <v>#VALUE!</v>
      </c>
      <c r="M3970">
        <f t="shared" si="61"/>
        <v>0</v>
      </c>
    </row>
    <row r="3971" spans="1:13" ht="12.75" customHeight="1" x14ac:dyDescent="0.25">
      <c r="A3971" s="48" t="s">
        <v>9945</v>
      </c>
      <c r="B3971" s="48" t="s">
        <v>9943</v>
      </c>
      <c r="C3971" s="49"/>
      <c r="D3971" s="49"/>
      <c r="E3971" s="49"/>
      <c r="F3971" s="49"/>
      <c r="G3971" s="49" t="s">
        <v>989</v>
      </c>
      <c r="H3971" s="49"/>
      <c r="I3971" s="49"/>
      <c r="J3971" s="49" t="s">
        <v>984</v>
      </c>
      <c r="L3971" t="e">
        <v>#VALUE!</v>
      </c>
      <c r="M3971">
        <f t="shared" si="61"/>
        <v>0</v>
      </c>
    </row>
    <row r="3972" spans="1:13" ht="12.75" customHeight="1" x14ac:dyDescent="0.25">
      <c r="A3972" s="48" t="s">
        <v>9946</v>
      </c>
      <c r="B3972" s="48" t="s">
        <v>9943</v>
      </c>
      <c r="C3972" s="49"/>
      <c r="D3972" s="49"/>
      <c r="E3972" s="49"/>
      <c r="F3972" s="49"/>
      <c r="G3972" s="49" t="s">
        <v>989</v>
      </c>
      <c r="H3972" s="49"/>
      <c r="I3972" s="49"/>
      <c r="J3972" s="49" t="s">
        <v>984</v>
      </c>
      <c r="L3972" t="e">
        <v>#VALUE!</v>
      </c>
      <c r="M3972">
        <f t="shared" si="61"/>
        <v>0</v>
      </c>
    </row>
    <row r="3973" spans="1:13" ht="12.75" customHeight="1" x14ac:dyDescent="0.25">
      <c r="A3973" s="48" t="s">
        <v>9947</v>
      </c>
      <c r="B3973" s="48" t="s">
        <v>9948</v>
      </c>
      <c r="C3973" s="49"/>
      <c r="D3973" s="49"/>
      <c r="E3973" s="49"/>
      <c r="F3973" s="49"/>
      <c r="G3973" s="49" t="s">
        <v>989</v>
      </c>
      <c r="H3973" s="49"/>
      <c r="I3973" s="49"/>
      <c r="J3973" s="49" t="s">
        <v>984</v>
      </c>
      <c r="L3973" t="e">
        <v>#VALUE!</v>
      </c>
      <c r="M3973">
        <f t="shared" ref="M3973:M4036" si="62">+E3973</f>
        <v>0</v>
      </c>
    </row>
    <row r="3974" spans="1:13" ht="12.75" customHeight="1" x14ac:dyDescent="0.25">
      <c r="A3974" s="48" t="s">
        <v>9949</v>
      </c>
      <c r="B3974" s="48" t="s">
        <v>9950</v>
      </c>
      <c r="C3974" s="49"/>
      <c r="D3974" s="49"/>
      <c r="E3974" s="49"/>
      <c r="F3974" s="49"/>
      <c r="G3974" s="49" t="s">
        <v>989</v>
      </c>
      <c r="H3974" s="49"/>
      <c r="I3974" s="49"/>
      <c r="J3974" s="49" t="s">
        <v>984</v>
      </c>
      <c r="L3974" t="e">
        <v>#VALUE!</v>
      </c>
      <c r="M3974">
        <f t="shared" si="62"/>
        <v>0</v>
      </c>
    </row>
    <row r="3975" spans="1:13" ht="12.75" customHeight="1" x14ac:dyDescent="0.25">
      <c r="A3975" s="48" t="s">
        <v>9951</v>
      </c>
      <c r="B3975" s="48" t="s">
        <v>9950</v>
      </c>
      <c r="C3975" s="49"/>
      <c r="D3975" s="49"/>
      <c r="E3975" s="49"/>
      <c r="F3975" s="49"/>
      <c r="G3975" s="49" t="s">
        <v>989</v>
      </c>
      <c r="H3975" s="49"/>
      <c r="I3975" s="49"/>
      <c r="J3975" s="49" t="s">
        <v>984</v>
      </c>
      <c r="L3975" t="e">
        <v>#VALUE!</v>
      </c>
      <c r="M3975">
        <f t="shared" si="62"/>
        <v>0</v>
      </c>
    </row>
    <row r="3976" spans="1:13" ht="12.75" customHeight="1" x14ac:dyDescent="0.25">
      <c r="A3976" s="48" t="s">
        <v>9952</v>
      </c>
      <c r="B3976" s="48" t="s">
        <v>9953</v>
      </c>
      <c r="C3976" s="49"/>
      <c r="D3976" s="49"/>
      <c r="E3976" s="49"/>
      <c r="F3976" s="49"/>
      <c r="G3976" s="49" t="s">
        <v>989</v>
      </c>
      <c r="H3976" s="49"/>
      <c r="I3976" s="49"/>
      <c r="J3976" s="49" t="s">
        <v>984</v>
      </c>
      <c r="L3976" t="e">
        <v>#VALUE!</v>
      </c>
      <c r="M3976">
        <f t="shared" si="62"/>
        <v>0</v>
      </c>
    </row>
    <row r="3977" spans="1:13" ht="12.75" customHeight="1" x14ac:dyDescent="0.25">
      <c r="A3977" s="48" t="s">
        <v>9954</v>
      </c>
      <c r="B3977" s="48" t="s">
        <v>9955</v>
      </c>
      <c r="C3977" s="49"/>
      <c r="D3977" s="49"/>
      <c r="E3977" s="49"/>
      <c r="F3977" s="49"/>
      <c r="G3977" s="49" t="s">
        <v>989</v>
      </c>
      <c r="H3977" s="49"/>
      <c r="I3977" s="49"/>
      <c r="J3977" s="49" t="s">
        <v>984</v>
      </c>
      <c r="L3977" t="e">
        <v>#VALUE!</v>
      </c>
      <c r="M3977">
        <f t="shared" si="62"/>
        <v>0</v>
      </c>
    </row>
    <row r="3978" spans="1:13" ht="12.75" customHeight="1" x14ac:dyDescent="0.25">
      <c r="A3978" s="48" t="s">
        <v>9956</v>
      </c>
      <c r="B3978" s="48" t="s">
        <v>9957</v>
      </c>
      <c r="C3978" s="49"/>
      <c r="D3978" s="49"/>
      <c r="E3978" s="49"/>
      <c r="F3978" s="49"/>
      <c r="G3978" s="49" t="s">
        <v>989</v>
      </c>
      <c r="H3978" s="49"/>
      <c r="I3978" s="49"/>
      <c r="J3978" s="49" t="s">
        <v>984</v>
      </c>
      <c r="L3978" t="e">
        <v>#VALUE!</v>
      </c>
      <c r="M3978">
        <f t="shared" si="62"/>
        <v>0</v>
      </c>
    </row>
    <row r="3979" spans="1:13" ht="12.75" customHeight="1" x14ac:dyDescent="0.25">
      <c r="A3979" s="48" t="s">
        <v>9958</v>
      </c>
      <c r="B3979" s="48" t="s">
        <v>9959</v>
      </c>
      <c r="C3979" s="49"/>
      <c r="D3979" s="49"/>
      <c r="E3979" s="49"/>
      <c r="F3979" s="49"/>
      <c r="G3979" s="49" t="s">
        <v>989</v>
      </c>
      <c r="H3979" s="49"/>
      <c r="I3979" s="49"/>
      <c r="J3979" s="49" t="s">
        <v>984</v>
      </c>
      <c r="L3979" t="e">
        <v>#VALUE!</v>
      </c>
      <c r="M3979">
        <f t="shared" si="62"/>
        <v>0</v>
      </c>
    </row>
    <row r="3980" spans="1:13" ht="12.75" customHeight="1" x14ac:dyDescent="0.25">
      <c r="A3980" s="48" t="s">
        <v>9960</v>
      </c>
      <c r="B3980" s="48" t="s">
        <v>9957</v>
      </c>
      <c r="C3980" s="49"/>
      <c r="D3980" s="49"/>
      <c r="E3980" s="49"/>
      <c r="F3980" s="49"/>
      <c r="G3980" s="49" t="s">
        <v>989</v>
      </c>
      <c r="H3980" s="49"/>
      <c r="I3980" s="49"/>
      <c r="J3980" s="49" t="s">
        <v>984</v>
      </c>
      <c r="L3980" t="e">
        <v>#VALUE!</v>
      </c>
      <c r="M3980">
        <f t="shared" si="62"/>
        <v>0</v>
      </c>
    </row>
    <row r="3981" spans="1:13" ht="12.75" customHeight="1" x14ac:dyDescent="0.25">
      <c r="A3981" s="48" t="s">
        <v>9961</v>
      </c>
      <c r="B3981" s="48" t="s">
        <v>9962</v>
      </c>
      <c r="C3981" s="49"/>
      <c r="D3981" s="49"/>
      <c r="E3981" s="49"/>
      <c r="F3981" s="49"/>
      <c r="G3981" s="49" t="s">
        <v>989</v>
      </c>
      <c r="H3981" s="49"/>
      <c r="I3981" s="49"/>
      <c r="J3981" s="49" t="s">
        <v>984</v>
      </c>
      <c r="L3981" t="e">
        <v>#VALUE!</v>
      </c>
      <c r="M3981">
        <f t="shared" si="62"/>
        <v>0</v>
      </c>
    </row>
    <row r="3982" spans="1:13" ht="12.75" customHeight="1" x14ac:dyDescent="0.25">
      <c r="A3982" s="48" t="s">
        <v>9963</v>
      </c>
      <c r="B3982" s="48" t="s">
        <v>9964</v>
      </c>
      <c r="C3982" s="49"/>
      <c r="D3982" s="49"/>
      <c r="E3982" s="49"/>
      <c r="F3982" s="49"/>
      <c r="G3982" s="49" t="s">
        <v>989</v>
      </c>
      <c r="H3982" s="49"/>
      <c r="I3982" s="49"/>
      <c r="J3982" s="49" t="s">
        <v>984</v>
      </c>
      <c r="L3982" t="e">
        <v>#VALUE!</v>
      </c>
      <c r="M3982">
        <f t="shared" si="62"/>
        <v>0</v>
      </c>
    </row>
    <row r="3983" spans="1:13" ht="12.75" customHeight="1" x14ac:dyDescent="0.25">
      <c r="A3983" s="48" t="s">
        <v>9965</v>
      </c>
      <c r="B3983" s="48" t="s">
        <v>9966</v>
      </c>
      <c r="C3983" s="49"/>
      <c r="D3983" s="49"/>
      <c r="E3983" s="49"/>
      <c r="F3983" s="49"/>
      <c r="G3983" s="49" t="s">
        <v>989</v>
      </c>
      <c r="H3983" s="49"/>
      <c r="I3983" s="49"/>
      <c r="J3983" s="49" t="s">
        <v>984</v>
      </c>
      <c r="L3983" t="e">
        <v>#VALUE!</v>
      </c>
      <c r="M3983">
        <f t="shared" si="62"/>
        <v>0</v>
      </c>
    </row>
    <row r="3984" spans="1:13" ht="12.75" customHeight="1" x14ac:dyDescent="0.25">
      <c r="A3984" s="48" t="s">
        <v>9967</v>
      </c>
      <c r="B3984" s="48" t="s">
        <v>9968</v>
      </c>
      <c r="C3984" s="49"/>
      <c r="D3984" s="49"/>
      <c r="E3984" s="49"/>
      <c r="F3984" s="49"/>
      <c r="G3984" s="49" t="s">
        <v>989</v>
      </c>
      <c r="H3984" s="49"/>
      <c r="I3984" s="49"/>
      <c r="J3984" s="49" t="s">
        <v>984</v>
      </c>
      <c r="L3984" t="e">
        <v>#VALUE!</v>
      </c>
      <c r="M3984">
        <f t="shared" si="62"/>
        <v>0</v>
      </c>
    </row>
    <row r="3985" spans="1:13" ht="12.75" customHeight="1" x14ac:dyDescent="0.25">
      <c r="A3985" s="48" t="s">
        <v>9969</v>
      </c>
      <c r="B3985" s="48" t="s">
        <v>9970</v>
      </c>
      <c r="C3985" s="49"/>
      <c r="D3985" s="49"/>
      <c r="E3985" s="49"/>
      <c r="F3985" s="49"/>
      <c r="G3985" s="49" t="s">
        <v>989</v>
      </c>
      <c r="H3985" s="49"/>
      <c r="I3985" s="49"/>
      <c r="J3985" s="49" t="s">
        <v>984</v>
      </c>
      <c r="L3985" t="e">
        <v>#VALUE!</v>
      </c>
      <c r="M3985">
        <f t="shared" si="62"/>
        <v>0</v>
      </c>
    </row>
    <row r="3986" spans="1:13" ht="12.75" customHeight="1" x14ac:dyDescent="0.25">
      <c r="A3986" s="48" t="s">
        <v>9971</v>
      </c>
      <c r="B3986" s="48" t="s">
        <v>9972</v>
      </c>
      <c r="C3986" s="49"/>
      <c r="D3986" s="49"/>
      <c r="E3986" s="49"/>
      <c r="F3986" s="49"/>
      <c r="G3986" s="49" t="s">
        <v>989</v>
      </c>
      <c r="H3986" s="49"/>
      <c r="I3986" s="49"/>
      <c r="J3986" s="49" t="s">
        <v>984</v>
      </c>
      <c r="L3986" t="e">
        <v>#VALUE!</v>
      </c>
      <c r="M3986">
        <f t="shared" si="62"/>
        <v>0</v>
      </c>
    </row>
    <row r="3987" spans="1:13" ht="12.75" customHeight="1" x14ac:dyDescent="0.25">
      <c r="A3987" s="47" t="s">
        <v>9650</v>
      </c>
      <c r="B3987" s="85" t="s">
        <v>9651</v>
      </c>
      <c r="C3987" s="86"/>
      <c r="D3987" s="86"/>
      <c r="L3987">
        <v>191</v>
      </c>
      <c r="M3987">
        <f t="shared" si="62"/>
        <v>0</v>
      </c>
    </row>
    <row r="3988" spans="1:13" ht="12.75" customHeight="1" x14ac:dyDescent="0.25">
      <c r="A3988" s="48" t="s">
        <v>9973</v>
      </c>
      <c r="B3988" s="48" t="s">
        <v>9974</v>
      </c>
      <c r="C3988" s="49"/>
      <c r="D3988" s="49"/>
      <c r="E3988" s="49"/>
      <c r="F3988" s="49"/>
      <c r="G3988" s="49" t="s">
        <v>989</v>
      </c>
      <c r="H3988" s="49"/>
      <c r="I3988" s="49"/>
      <c r="J3988" s="49" t="s">
        <v>984</v>
      </c>
      <c r="L3988" t="e">
        <v>#VALUE!</v>
      </c>
      <c r="M3988">
        <f t="shared" si="62"/>
        <v>0</v>
      </c>
    </row>
    <row r="3989" spans="1:13" ht="12.75" customHeight="1" x14ac:dyDescent="0.25">
      <c r="A3989" s="48" t="s">
        <v>9975</v>
      </c>
      <c r="B3989" s="48" t="s">
        <v>9976</v>
      </c>
      <c r="C3989" s="49"/>
      <c r="D3989" s="49"/>
      <c r="E3989" s="49"/>
      <c r="F3989" s="49"/>
      <c r="G3989" s="49" t="s">
        <v>989</v>
      </c>
      <c r="H3989" s="49"/>
      <c r="I3989" s="49"/>
      <c r="J3989" s="49" t="s">
        <v>984</v>
      </c>
      <c r="L3989" t="e">
        <v>#VALUE!</v>
      </c>
      <c r="M3989">
        <f t="shared" si="62"/>
        <v>0</v>
      </c>
    </row>
    <row r="3990" spans="1:13" ht="12.75" customHeight="1" x14ac:dyDescent="0.25">
      <c r="A3990" s="48" t="s">
        <v>9977</v>
      </c>
      <c r="B3990" s="48" t="s">
        <v>9978</v>
      </c>
      <c r="C3990" s="49"/>
      <c r="D3990" s="49"/>
      <c r="E3990" s="49"/>
      <c r="F3990" s="49"/>
      <c r="G3990" s="49" t="s">
        <v>989</v>
      </c>
      <c r="H3990" s="49"/>
      <c r="I3990" s="49"/>
      <c r="J3990" s="49" t="s">
        <v>984</v>
      </c>
      <c r="L3990" t="e">
        <v>#VALUE!</v>
      </c>
      <c r="M3990">
        <f t="shared" si="62"/>
        <v>0</v>
      </c>
    </row>
    <row r="3991" spans="1:13" ht="12.75" customHeight="1" x14ac:dyDescent="0.25">
      <c r="A3991" s="48" t="s">
        <v>9979</v>
      </c>
      <c r="B3991" s="48" t="s">
        <v>9980</v>
      </c>
      <c r="C3991" s="49"/>
      <c r="D3991" s="49"/>
      <c r="E3991" s="49"/>
      <c r="F3991" s="49"/>
      <c r="G3991" s="49" t="s">
        <v>989</v>
      </c>
      <c r="H3991" s="49"/>
      <c r="I3991" s="49"/>
      <c r="J3991" s="49" t="s">
        <v>984</v>
      </c>
      <c r="L3991" t="e">
        <v>#VALUE!</v>
      </c>
      <c r="M3991">
        <f t="shared" si="62"/>
        <v>0</v>
      </c>
    </row>
    <row r="3992" spans="1:13" ht="12.75" customHeight="1" x14ac:dyDescent="0.25">
      <c r="A3992" s="48" t="s">
        <v>9981</v>
      </c>
      <c r="B3992" s="48" t="s">
        <v>9982</v>
      </c>
      <c r="C3992" s="49"/>
      <c r="D3992" s="49"/>
      <c r="E3992" s="49"/>
      <c r="F3992" s="49"/>
      <c r="G3992" s="49" t="s">
        <v>989</v>
      </c>
      <c r="H3992" s="49"/>
      <c r="I3992" s="49"/>
      <c r="J3992" s="49" t="s">
        <v>984</v>
      </c>
      <c r="L3992" t="e">
        <v>#VALUE!</v>
      </c>
      <c r="M3992">
        <f t="shared" si="62"/>
        <v>0</v>
      </c>
    </row>
    <row r="3993" spans="1:13" ht="12.75" customHeight="1" x14ac:dyDescent="0.25">
      <c r="A3993" s="48" t="s">
        <v>9983</v>
      </c>
      <c r="B3993" s="48" t="s">
        <v>9984</v>
      </c>
      <c r="C3993" s="49"/>
      <c r="D3993" s="49"/>
      <c r="E3993" s="49"/>
      <c r="F3993" s="49"/>
      <c r="G3993" s="49" t="s">
        <v>989</v>
      </c>
      <c r="H3993" s="49"/>
      <c r="I3993" s="49"/>
      <c r="J3993" s="49" t="s">
        <v>984</v>
      </c>
      <c r="L3993" t="e">
        <v>#VALUE!</v>
      </c>
      <c r="M3993">
        <f t="shared" si="62"/>
        <v>0</v>
      </c>
    </row>
    <row r="3994" spans="1:13" ht="12.75" customHeight="1" x14ac:dyDescent="0.25">
      <c r="A3994" s="48" t="s">
        <v>9985</v>
      </c>
      <c r="B3994" s="48" t="s">
        <v>9986</v>
      </c>
      <c r="C3994" s="49"/>
      <c r="D3994" s="49"/>
      <c r="E3994" s="49"/>
      <c r="F3994" s="49"/>
      <c r="G3994" s="49" t="s">
        <v>989</v>
      </c>
      <c r="H3994" s="49"/>
      <c r="I3994" s="49"/>
      <c r="J3994" s="49" t="s">
        <v>984</v>
      </c>
      <c r="L3994" t="e">
        <v>#VALUE!</v>
      </c>
      <c r="M3994">
        <f t="shared" si="62"/>
        <v>0</v>
      </c>
    </row>
    <row r="3995" spans="1:13" ht="12.75" customHeight="1" x14ac:dyDescent="0.25">
      <c r="A3995" s="48" t="s">
        <v>9987</v>
      </c>
      <c r="B3995" s="48" t="s">
        <v>9988</v>
      </c>
      <c r="C3995" s="49"/>
      <c r="D3995" s="49"/>
      <c r="E3995" s="49"/>
      <c r="F3995" s="49"/>
      <c r="G3995" s="49" t="s">
        <v>989</v>
      </c>
      <c r="H3995" s="49"/>
      <c r="I3995" s="49"/>
      <c r="J3995" s="49" t="s">
        <v>984</v>
      </c>
      <c r="L3995" t="e">
        <v>#VALUE!</v>
      </c>
      <c r="M3995">
        <f t="shared" si="62"/>
        <v>0</v>
      </c>
    </row>
    <row r="3996" spans="1:13" ht="12.75" customHeight="1" x14ac:dyDescent="0.25">
      <c r="A3996" s="48" t="s">
        <v>9989</v>
      </c>
      <c r="B3996" s="48" t="s">
        <v>9986</v>
      </c>
      <c r="C3996" s="49"/>
      <c r="D3996" s="49"/>
      <c r="E3996" s="49"/>
      <c r="F3996" s="49"/>
      <c r="G3996" s="49" t="s">
        <v>989</v>
      </c>
      <c r="H3996" s="49"/>
      <c r="I3996" s="49"/>
      <c r="J3996" s="49" t="s">
        <v>984</v>
      </c>
      <c r="L3996" t="e">
        <v>#VALUE!</v>
      </c>
      <c r="M3996">
        <f t="shared" si="62"/>
        <v>0</v>
      </c>
    </row>
    <row r="3997" spans="1:13" ht="12.75" customHeight="1" x14ac:dyDescent="0.25">
      <c r="A3997" s="48" t="s">
        <v>9990</v>
      </c>
      <c r="B3997" s="48" t="s">
        <v>9991</v>
      </c>
      <c r="C3997" s="49"/>
      <c r="D3997" s="49"/>
      <c r="E3997" s="49"/>
      <c r="F3997" s="49"/>
      <c r="G3997" s="49" t="s">
        <v>989</v>
      </c>
      <c r="H3997" s="49"/>
      <c r="I3997" s="49"/>
      <c r="J3997" s="49" t="s">
        <v>984</v>
      </c>
      <c r="L3997" t="e">
        <v>#VALUE!</v>
      </c>
      <c r="M3997">
        <f t="shared" si="62"/>
        <v>0</v>
      </c>
    </row>
    <row r="3998" spans="1:13" ht="12.75" customHeight="1" x14ac:dyDescent="0.25">
      <c r="A3998" s="48" t="s">
        <v>9992</v>
      </c>
      <c r="B3998" s="48" t="s">
        <v>9993</v>
      </c>
      <c r="C3998" s="49"/>
      <c r="D3998" s="49"/>
      <c r="E3998" s="49"/>
      <c r="F3998" s="49"/>
      <c r="G3998" s="49" t="s">
        <v>989</v>
      </c>
      <c r="H3998" s="49"/>
      <c r="I3998" s="49"/>
      <c r="J3998" s="49" t="s">
        <v>984</v>
      </c>
      <c r="L3998" t="e">
        <v>#VALUE!</v>
      </c>
      <c r="M3998">
        <f t="shared" si="62"/>
        <v>0</v>
      </c>
    </row>
    <row r="3999" spans="1:13" ht="12.75" customHeight="1" x14ac:dyDescent="0.25">
      <c r="A3999" s="48" t="s">
        <v>9994</v>
      </c>
      <c r="B3999" s="48" t="s">
        <v>9995</v>
      </c>
      <c r="C3999" s="49"/>
      <c r="D3999" s="49"/>
      <c r="E3999" s="49"/>
      <c r="F3999" s="49"/>
      <c r="G3999" s="49" t="s">
        <v>989</v>
      </c>
      <c r="H3999" s="49"/>
      <c r="I3999" s="49"/>
      <c r="J3999" s="49" t="s">
        <v>984</v>
      </c>
      <c r="L3999" t="e">
        <v>#VALUE!</v>
      </c>
      <c r="M3999">
        <f t="shared" si="62"/>
        <v>0</v>
      </c>
    </row>
    <row r="4000" spans="1:13" ht="12.75" customHeight="1" x14ac:dyDescent="0.25">
      <c r="A4000" s="48" t="s">
        <v>9996</v>
      </c>
      <c r="B4000" s="48" t="s">
        <v>9995</v>
      </c>
      <c r="C4000" s="49"/>
      <c r="D4000" s="49"/>
      <c r="E4000" s="49"/>
      <c r="F4000" s="49"/>
      <c r="G4000" s="49" t="s">
        <v>989</v>
      </c>
      <c r="H4000" s="49"/>
      <c r="I4000" s="49"/>
      <c r="J4000" s="49" t="s">
        <v>984</v>
      </c>
      <c r="L4000" t="e">
        <v>#VALUE!</v>
      </c>
      <c r="M4000">
        <f t="shared" si="62"/>
        <v>0</v>
      </c>
    </row>
    <row r="4001" spans="1:13" ht="12.75" customHeight="1" x14ac:dyDescent="0.25">
      <c r="A4001" s="48" t="s">
        <v>9997</v>
      </c>
      <c r="B4001" s="48" t="s">
        <v>9995</v>
      </c>
      <c r="C4001" s="49"/>
      <c r="D4001" s="49"/>
      <c r="E4001" s="49"/>
      <c r="F4001" s="49"/>
      <c r="G4001" s="49" t="s">
        <v>989</v>
      </c>
      <c r="H4001" s="49"/>
      <c r="I4001" s="49"/>
      <c r="J4001" s="49" t="s">
        <v>984</v>
      </c>
      <c r="L4001" t="e">
        <v>#VALUE!</v>
      </c>
      <c r="M4001">
        <f t="shared" si="62"/>
        <v>0</v>
      </c>
    </row>
    <row r="4002" spans="1:13" ht="12.75" customHeight="1" x14ac:dyDescent="0.25">
      <c r="A4002" s="48" t="s">
        <v>9998</v>
      </c>
      <c r="B4002" s="48" t="s">
        <v>9999</v>
      </c>
      <c r="C4002" s="49"/>
      <c r="D4002" s="49"/>
      <c r="E4002" s="49"/>
      <c r="F4002" s="49"/>
      <c r="G4002" s="49" t="s">
        <v>989</v>
      </c>
      <c r="H4002" s="49"/>
      <c r="I4002" s="49"/>
      <c r="J4002" s="49" t="s">
        <v>984</v>
      </c>
      <c r="L4002" t="e">
        <v>#VALUE!</v>
      </c>
      <c r="M4002">
        <f t="shared" si="62"/>
        <v>0</v>
      </c>
    </row>
    <row r="4003" spans="1:13" ht="12.75" customHeight="1" x14ac:dyDescent="0.25">
      <c r="A4003" s="48" t="s">
        <v>10000</v>
      </c>
      <c r="B4003" s="48" t="s">
        <v>10001</v>
      </c>
      <c r="C4003" s="49"/>
      <c r="D4003" s="49"/>
      <c r="E4003" s="49"/>
      <c r="F4003" s="49"/>
      <c r="G4003" s="49" t="s">
        <v>989</v>
      </c>
      <c r="H4003" s="49"/>
      <c r="I4003" s="49"/>
      <c r="J4003" s="49" t="s">
        <v>984</v>
      </c>
      <c r="L4003" t="e">
        <v>#VALUE!</v>
      </c>
      <c r="M4003">
        <f t="shared" si="62"/>
        <v>0</v>
      </c>
    </row>
    <row r="4004" spans="1:13" ht="12.75" customHeight="1" x14ac:dyDescent="0.25">
      <c r="A4004" s="48" t="s">
        <v>10002</v>
      </c>
      <c r="B4004" s="48" t="s">
        <v>10003</v>
      </c>
      <c r="C4004" s="49"/>
      <c r="D4004" s="49"/>
      <c r="E4004" s="49"/>
      <c r="F4004" s="49"/>
      <c r="G4004" s="49" t="s">
        <v>989</v>
      </c>
      <c r="H4004" s="49"/>
      <c r="I4004" s="49"/>
      <c r="J4004" s="49" t="s">
        <v>984</v>
      </c>
      <c r="L4004" t="e">
        <v>#VALUE!</v>
      </c>
      <c r="M4004">
        <f t="shared" si="62"/>
        <v>0</v>
      </c>
    </row>
    <row r="4005" spans="1:13" ht="12.75" customHeight="1" x14ac:dyDescent="0.25">
      <c r="A4005" s="48" t="s">
        <v>10004</v>
      </c>
      <c r="B4005" s="48" t="s">
        <v>10005</v>
      </c>
      <c r="C4005" s="49"/>
      <c r="D4005" s="49"/>
      <c r="E4005" s="49"/>
      <c r="F4005" s="49"/>
      <c r="G4005" s="49" t="s">
        <v>989</v>
      </c>
      <c r="H4005" s="49"/>
      <c r="I4005" s="49"/>
      <c r="J4005" s="49" t="s">
        <v>984</v>
      </c>
      <c r="L4005" t="e">
        <v>#VALUE!</v>
      </c>
      <c r="M4005">
        <f t="shared" si="62"/>
        <v>0</v>
      </c>
    </row>
    <row r="4006" spans="1:13" ht="12.75" customHeight="1" x14ac:dyDescent="0.25">
      <c r="A4006" s="48" t="s">
        <v>10006</v>
      </c>
      <c r="B4006" s="48" t="s">
        <v>10007</v>
      </c>
      <c r="C4006" s="49"/>
      <c r="D4006" s="49"/>
      <c r="E4006" s="49"/>
      <c r="F4006" s="49"/>
      <c r="G4006" s="49" t="s">
        <v>989</v>
      </c>
      <c r="H4006" s="49"/>
      <c r="I4006" s="49"/>
      <c r="J4006" s="49" t="s">
        <v>984</v>
      </c>
      <c r="L4006" t="e">
        <v>#VALUE!</v>
      </c>
      <c r="M4006">
        <f t="shared" si="62"/>
        <v>0</v>
      </c>
    </row>
    <row r="4007" spans="1:13" ht="12.75" customHeight="1" x14ac:dyDescent="0.25">
      <c r="A4007" s="48" t="s">
        <v>10008</v>
      </c>
      <c r="B4007" s="48" t="s">
        <v>10009</v>
      </c>
      <c r="C4007" s="49"/>
      <c r="D4007" s="49"/>
      <c r="E4007" s="49"/>
      <c r="F4007" s="49"/>
      <c r="G4007" s="49" t="s">
        <v>989</v>
      </c>
      <c r="H4007" s="49"/>
      <c r="I4007" s="49"/>
      <c r="J4007" s="49" t="s">
        <v>984</v>
      </c>
      <c r="L4007" t="e">
        <v>#VALUE!</v>
      </c>
      <c r="M4007">
        <f t="shared" si="62"/>
        <v>0</v>
      </c>
    </row>
    <row r="4008" spans="1:13" ht="12.75" customHeight="1" x14ac:dyDescent="0.25">
      <c r="A4008" s="48" t="s">
        <v>10010</v>
      </c>
      <c r="B4008" s="48" t="s">
        <v>10011</v>
      </c>
      <c r="C4008" s="49"/>
      <c r="D4008" s="49"/>
      <c r="E4008" s="49"/>
      <c r="F4008" s="49"/>
      <c r="G4008" s="49" t="s">
        <v>989</v>
      </c>
      <c r="H4008" s="49"/>
      <c r="I4008" s="49"/>
      <c r="J4008" s="49" t="s">
        <v>984</v>
      </c>
      <c r="L4008" t="e">
        <v>#VALUE!</v>
      </c>
      <c r="M4008">
        <f t="shared" si="62"/>
        <v>0</v>
      </c>
    </row>
    <row r="4009" spans="1:13" ht="12.75" customHeight="1" x14ac:dyDescent="0.25">
      <c r="A4009" s="48" t="s">
        <v>10012</v>
      </c>
      <c r="B4009" s="48" t="s">
        <v>10013</v>
      </c>
      <c r="C4009" s="49"/>
      <c r="D4009" s="49"/>
      <c r="E4009" s="49"/>
      <c r="F4009" s="49"/>
      <c r="G4009" s="49" t="s">
        <v>989</v>
      </c>
      <c r="H4009" s="49"/>
      <c r="I4009" s="49"/>
      <c r="J4009" s="49" t="s">
        <v>984</v>
      </c>
      <c r="L4009" t="e">
        <v>#VALUE!</v>
      </c>
      <c r="M4009">
        <f t="shared" si="62"/>
        <v>0</v>
      </c>
    </row>
    <row r="4010" spans="1:13" ht="12.75" customHeight="1" x14ac:dyDescent="0.25">
      <c r="A4010" s="48" t="s">
        <v>10014</v>
      </c>
      <c r="B4010" s="48" t="s">
        <v>10015</v>
      </c>
      <c r="C4010" s="49"/>
      <c r="D4010" s="49"/>
      <c r="E4010" s="49"/>
      <c r="F4010" s="49"/>
      <c r="G4010" s="49" t="s">
        <v>989</v>
      </c>
      <c r="H4010" s="49"/>
      <c r="I4010" s="49"/>
      <c r="J4010" s="49" t="s">
        <v>984</v>
      </c>
      <c r="L4010" t="e">
        <v>#VALUE!</v>
      </c>
      <c r="M4010">
        <f t="shared" si="62"/>
        <v>0</v>
      </c>
    </row>
    <row r="4011" spans="1:13" ht="12.75" customHeight="1" x14ac:dyDescent="0.25">
      <c r="A4011" s="48" t="s">
        <v>10016</v>
      </c>
      <c r="B4011" s="48" t="s">
        <v>10017</v>
      </c>
      <c r="C4011" s="49"/>
      <c r="D4011" s="49"/>
      <c r="E4011" s="49"/>
      <c r="F4011" s="49"/>
      <c r="G4011" s="49" t="s">
        <v>989</v>
      </c>
      <c r="H4011" s="49"/>
      <c r="I4011" s="49"/>
      <c r="J4011" s="49" t="s">
        <v>984</v>
      </c>
      <c r="L4011" t="e">
        <v>#VALUE!</v>
      </c>
      <c r="M4011">
        <f t="shared" si="62"/>
        <v>0</v>
      </c>
    </row>
    <row r="4012" spans="1:13" ht="12.75" customHeight="1" x14ac:dyDescent="0.25">
      <c r="A4012" s="48" t="s">
        <v>10018</v>
      </c>
      <c r="B4012" s="48" t="s">
        <v>10019</v>
      </c>
      <c r="C4012" s="49"/>
      <c r="D4012" s="49"/>
      <c r="E4012" s="49"/>
      <c r="F4012" s="49"/>
      <c r="G4012" s="49" t="s">
        <v>989</v>
      </c>
      <c r="H4012" s="49"/>
      <c r="I4012" s="49"/>
      <c r="J4012" s="49" t="s">
        <v>984</v>
      </c>
      <c r="L4012" t="e">
        <v>#VALUE!</v>
      </c>
      <c r="M4012">
        <f t="shared" si="62"/>
        <v>0</v>
      </c>
    </row>
    <row r="4013" spans="1:13" ht="12.75" customHeight="1" x14ac:dyDescent="0.25">
      <c r="A4013" s="48" t="s">
        <v>10020</v>
      </c>
      <c r="B4013" s="48" t="s">
        <v>10021</v>
      </c>
      <c r="C4013" s="49"/>
      <c r="D4013" s="49"/>
      <c r="E4013" s="49"/>
      <c r="F4013" s="49"/>
      <c r="G4013" s="49" t="s">
        <v>989</v>
      </c>
      <c r="H4013" s="49"/>
      <c r="I4013" s="49"/>
      <c r="J4013" s="49" t="s">
        <v>984</v>
      </c>
      <c r="L4013" t="e">
        <v>#VALUE!</v>
      </c>
      <c r="M4013">
        <f t="shared" si="62"/>
        <v>0</v>
      </c>
    </row>
    <row r="4014" spans="1:13" ht="12.75" customHeight="1" x14ac:dyDescent="0.25">
      <c r="A4014" s="48" t="s">
        <v>10022</v>
      </c>
      <c r="B4014" s="48" t="s">
        <v>10023</v>
      </c>
      <c r="C4014" s="49"/>
      <c r="D4014" s="49"/>
      <c r="E4014" s="49"/>
      <c r="F4014" s="49"/>
      <c r="G4014" s="49" t="s">
        <v>989</v>
      </c>
      <c r="H4014" s="49"/>
      <c r="I4014" s="49"/>
      <c r="J4014" s="49" t="s">
        <v>984</v>
      </c>
      <c r="L4014" t="e">
        <v>#VALUE!</v>
      </c>
      <c r="M4014">
        <f t="shared" si="62"/>
        <v>0</v>
      </c>
    </row>
    <row r="4015" spans="1:13" ht="12.75" customHeight="1" x14ac:dyDescent="0.25">
      <c r="A4015" s="48" t="s">
        <v>10024</v>
      </c>
      <c r="B4015" s="48" t="s">
        <v>10025</v>
      </c>
      <c r="C4015" s="49"/>
      <c r="D4015" s="49"/>
      <c r="E4015" s="49"/>
      <c r="F4015" s="49"/>
      <c r="G4015" s="49" t="s">
        <v>989</v>
      </c>
      <c r="H4015" s="49"/>
      <c r="I4015" s="49"/>
      <c r="J4015" s="49" t="s">
        <v>984</v>
      </c>
      <c r="L4015" t="e">
        <v>#VALUE!</v>
      </c>
      <c r="M4015">
        <f t="shared" si="62"/>
        <v>0</v>
      </c>
    </row>
    <row r="4016" spans="1:13" ht="12.75" customHeight="1" x14ac:dyDescent="0.25">
      <c r="A4016" s="48" t="s">
        <v>10026</v>
      </c>
      <c r="B4016" s="48" t="s">
        <v>10027</v>
      </c>
      <c r="C4016" s="49"/>
      <c r="D4016" s="49"/>
      <c r="E4016" s="49"/>
      <c r="F4016" s="49"/>
      <c r="G4016" s="49" t="s">
        <v>989</v>
      </c>
      <c r="H4016" s="49"/>
      <c r="I4016" s="49"/>
      <c r="J4016" s="49" t="s">
        <v>984</v>
      </c>
      <c r="L4016" t="e">
        <v>#VALUE!</v>
      </c>
      <c r="M4016">
        <f t="shared" si="62"/>
        <v>0</v>
      </c>
    </row>
    <row r="4017" spans="1:13" ht="12.75" customHeight="1" x14ac:dyDescent="0.25">
      <c r="A4017" s="48" t="s">
        <v>10028</v>
      </c>
      <c r="B4017" s="48" t="s">
        <v>10029</v>
      </c>
      <c r="C4017" s="49"/>
      <c r="D4017" s="49"/>
      <c r="E4017" s="49"/>
      <c r="F4017" s="49"/>
      <c r="G4017" s="49" t="s">
        <v>989</v>
      </c>
      <c r="H4017" s="49"/>
      <c r="I4017" s="49"/>
      <c r="J4017" s="49" t="s">
        <v>984</v>
      </c>
      <c r="L4017" t="e">
        <v>#VALUE!</v>
      </c>
      <c r="M4017">
        <f t="shared" si="62"/>
        <v>0</v>
      </c>
    </row>
    <row r="4018" spans="1:13" ht="12.75" customHeight="1" x14ac:dyDescent="0.25">
      <c r="A4018" s="48" t="s">
        <v>10030</v>
      </c>
      <c r="B4018" s="48" t="s">
        <v>10031</v>
      </c>
      <c r="C4018" s="49"/>
      <c r="D4018" s="49"/>
      <c r="E4018" s="49"/>
      <c r="F4018" s="49"/>
      <c r="G4018" s="49" t="s">
        <v>989</v>
      </c>
      <c r="H4018" s="49"/>
      <c r="I4018" s="49"/>
      <c r="J4018" s="49" t="s">
        <v>984</v>
      </c>
      <c r="L4018" t="e">
        <v>#VALUE!</v>
      </c>
      <c r="M4018">
        <f t="shared" si="62"/>
        <v>0</v>
      </c>
    </row>
    <row r="4019" spans="1:13" ht="12.75" customHeight="1" x14ac:dyDescent="0.25">
      <c r="A4019" s="48" t="s">
        <v>10032</v>
      </c>
      <c r="B4019" s="48" t="s">
        <v>10033</v>
      </c>
      <c r="C4019" s="49"/>
      <c r="D4019" s="49"/>
      <c r="E4019" s="49"/>
      <c r="F4019" s="49"/>
      <c r="G4019" s="49" t="s">
        <v>989</v>
      </c>
      <c r="H4019" s="49"/>
      <c r="I4019" s="49"/>
      <c r="J4019" s="49" t="s">
        <v>984</v>
      </c>
      <c r="L4019" t="e">
        <v>#VALUE!</v>
      </c>
      <c r="M4019">
        <f t="shared" si="62"/>
        <v>0</v>
      </c>
    </row>
    <row r="4020" spans="1:13" ht="12.75" customHeight="1" x14ac:dyDescent="0.25">
      <c r="A4020" s="48" t="s">
        <v>10034</v>
      </c>
      <c r="B4020" s="48" t="s">
        <v>10033</v>
      </c>
      <c r="C4020" s="49"/>
      <c r="D4020" s="49"/>
      <c r="E4020" s="49"/>
      <c r="F4020" s="49"/>
      <c r="G4020" s="49" t="s">
        <v>989</v>
      </c>
      <c r="H4020" s="49"/>
      <c r="I4020" s="49"/>
      <c r="J4020" s="49" t="s">
        <v>984</v>
      </c>
      <c r="L4020" t="e">
        <v>#VALUE!</v>
      </c>
      <c r="M4020">
        <f t="shared" si="62"/>
        <v>0</v>
      </c>
    </row>
    <row r="4021" spans="1:13" ht="12.75" customHeight="1" x14ac:dyDescent="0.25">
      <c r="A4021" s="48" t="s">
        <v>10035</v>
      </c>
      <c r="B4021" s="48" t="s">
        <v>10036</v>
      </c>
      <c r="C4021" s="49"/>
      <c r="D4021" s="49"/>
      <c r="E4021" s="49"/>
      <c r="F4021" s="49"/>
      <c r="G4021" s="49" t="s">
        <v>989</v>
      </c>
      <c r="H4021" s="49"/>
      <c r="I4021" s="49"/>
      <c r="J4021" s="49" t="s">
        <v>984</v>
      </c>
      <c r="L4021" t="e">
        <v>#VALUE!</v>
      </c>
      <c r="M4021">
        <f t="shared" si="62"/>
        <v>0</v>
      </c>
    </row>
    <row r="4022" spans="1:13" ht="12.75" customHeight="1" x14ac:dyDescent="0.25">
      <c r="A4022" s="48" t="s">
        <v>10037</v>
      </c>
      <c r="B4022" s="48" t="s">
        <v>10038</v>
      </c>
      <c r="C4022" s="49"/>
      <c r="D4022" s="49"/>
      <c r="E4022" s="49"/>
      <c r="F4022" s="49"/>
      <c r="G4022" s="49" t="s">
        <v>989</v>
      </c>
      <c r="H4022" s="49"/>
      <c r="I4022" s="49"/>
      <c r="J4022" s="49" t="s">
        <v>984</v>
      </c>
      <c r="L4022" t="e">
        <v>#VALUE!</v>
      </c>
      <c r="M4022">
        <f t="shared" si="62"/>
        <v>0</v>
      </c>
    </row>
    <row r="4023" spans="1:13" ht="12.75" customHeight="1" x14ac:dyDescent="0.25">
      <c r="A4023" s="48" t="s">
        <v>10039</v>
      </c>
      <c r="B4023" s="48" t="s">
        <v>10040</v>
      </c>
      <c r="C4023" s="49"/>
      <c r="D4023" s="49"/>
      <c r="E4023" s="49"/>
      <c r="F4023" s="49"/>
      <c r="G4023" s="49" t="s">
        <v>989</v>
      </c>
      <c r="H4023" s="49"/>
      <c r="I4023" s="49"/>
      <c r="J4023" s="49" t="s">
        <v>984</v>
      </c>
      <c r="L4023" t="e">
        <v>#VALUE!</v>
      </c>
      <c r="M4023">
        <f t="shared" si="62"/>
        <v>0</v>
      </c>
    </row>
    <row r="4024" spans="1:13" ht="12.75" customHeight="1" x14ac:dyDescent="0.25">
      <c r="A4024" s="48" t="s">
        <v>10041</v>
      </c>
      <c r="B4024" s="48" t="s">
        <v>10042</v>
      </c>
      <c r="C4024" s="49"/>
      <c r="D4024" s="49"/>
      <c r="E4024" s="49"/>
      <c r="F4024" s="49"/>
      <c r="G4024" s="49" t="s">
        <v>989</v>
      </c>
      <c r="H4024" s="49"/>
      <c r="I4024" s="49"/>
      <c r="J4024" s="49" t="s">
        <v>984</v>
      </c>
      <c r="L4024" t="e">
        <v>#VALUE!</v>
      </c>
      <c r="M4024">
        <f t="shared" si="62"/>
        <v>0</v>
      </c>
    </row>
    <row r="4025" spans="1:13" ht="12.75" customHeight="1" x14ac:dyDescent="0.25">
      <c r="A4025" s="48" t="s">
        <v>10043</v>
      </c>
      <c r="B4025" s="48" t="s">
        <v>10044</v>
      </c>
      <c r="C4025" s="49"/>
      <c r="D4025" s="49"/>
      <c r="E4025" s="49"/>
      <c r="F4025" s="49"/>
      <c r="G4025" s="49" t="s">
        <v>989</v>
      </c>
      <c r="H4025" s="49"/>
      <c r="I4025" s="49"/>
      <c r="J4025" s="49" t="s">
        <v>984</v>
      </c>
      <c r="L4025" t="e">
        <v>#VALUE!</v>
      </c>
      <c r="M4025">
        <f t="shared" si="62"/>
        <v>0</v>
      </c>
    </row>
    <row r="4026" spans="1:13" ht="12.75" customHeight="1" x14ac:dyDescent="0.25">
      <c r="A4026" s="48" t="s">
        <v>10045</v>
      </c>
      <c r="B4026" s="48" t="s">
        <v>10044</v>
      </c>
      <c r="C4026" s="49"/>
      <c r="D4026" s="49"/>
      <c r="E4026" s="49"/>
      <c r="F4026" s="49"/>
      <c r="G4026" s="49" t="s">
        <v>989</v>
      </c>
      <c r="H4026" s="49"/>
      <c r="I4026" s="49"/>
      <c r="J4026" s="49" t="s">
        <v>984</v>
      </c>
      <c r="L4026" t="e">
        <v>#VALUE!</v>
      </c>
      <c r="M4026">
        <f t="shared" si="62"/>
        <v>0</v>
      </c>
    </row>
    <row r="4027" spans="1:13" ht="12.75" customHeight="1" x14ac:dyDescent="0.25">
      <c r="A4027" s="48" t="s">
        <v>10046</v>
      </c>
      <c r="B4027" s="48" t="s">
        <v>10047</v>
      </c>
      <c r="C4027" s="49"/>
      <c r="D4027" s="49"/>
      <c r="E4027" s="49"/>
      <c r="F4027" s="49"/>
      <c r="G4027" s="49" t="s">
        <v>989</v>
      </c>
      <c r="H4027" s="49"/>
      <c r="I4027" s="49"/>
      <c r="J4027" s="49" t="s">
        <v>984</v>
      </c>
      <c r="L4027" t="e">
        <v>#VALUE!</v>
      </c>
      <c r="M4027">
        <f t="shared" si="62"/>
        <v>0</v>
      </c>
    </row>
    <row r="4028" spans="1:13" ht="12.75" customHeight="1" x14ac:dyDescent="0.25">
      <c r="A4028" s="48" t="s">
        <v>10048</v>
      </c>
      <c r="B4028" s="48" t="s">
        <v>10049</v>
      </c>
      <c r="C4028" s="49"/>
      <c r="D4028" s="49"/>
      <c r="E4028" s="49"/>
      <c r="F4028" s="49"/>
      <c r="G4028" s="49" t="s">
        <v>989</v>
      </c>
      <c r="H4028" s="49"/>
      <c r="I4028" s="49"/>
      <c r="J4028" s="49" t="s">
        <v>984</v>
      </c>
      <c r="L4028" t="e">
        <v>#VALUE!</v>
      </c>
      <c r="M4028">
        <f t="shared" si="62"/>
        <v>0</v>
      </c>
    </row>
    <row r="4029" spans="1:13" ht="12.75" customHeight="1" x14ac:dyDescent="0.25">
      <c r="A4029" s="48" t="s">
        <v>10050</v>
      </c>
      <c r="B4029" s="48" t="s">
        <v>10051</v>
      </c>
      <c r="C4029" s="49"/>
      <c r="D4029" s="49"/>
      <c r="E4029" s="49"/>
      <c r="F4029" s="49"/>
      <c r="G4029" s="49" t="s">
        <v>989</v>
      </c>
      <c r="H4029" s="49"/>
      <c r="I4029" s="49"/>
      <c r="J4029" s="49" t="s">
        <v>984</v>
      </c>
      <c r="L4029" t="e">
        <v>#VALUE!</v>
      </c>
      <c r="M4029">
        <f t="shared" si="62"/>
        <v>0</v>
      </c>
    </row>
    <row r="4030" spans="1:13" ht="12.75" customHeight="1" x14ac:dyDescent="0.25">
      <c r="A4030" s="48" t="s">
        <v>10052</v>
      </c>
      <c r="B4030" s="48" t="s">
        <v>10053</v>
      </c>
      <c r="C4030" s="49"/>
      <c r="D4030" s="49"/>
      <c r="E4030" s="49"/>
      <c r="F4030" s="49"/>
      <c r="G4030" s="49" t="s">
        <v>989</v>
      </c>
      <c r="H4030" s="49"/>
      <c r="I4030" s="49"/>
      <c r="J4030" s="49" t="s">
        <v>984</v>
      </c>
      <c r="L4030" t="e">
        <v>#VALUE!</v>
      </c>
      <c r="M4030">
        <f t="shared" si="62"/>
        <v>0</v>
      </c>
    </row>
    <row r="4031" spans="1:13" ht="12.75" customHeight="1" x14ac:dyDescent="0.25">
      <c r="A4031" s="48" t="s">
        <v>10054</v>
      </c>
      <c r="B4031" s="48" t="s">
        <v>10055</v>
      </c>
      <c r="C4031" s="49"/>
      <c r="D4031" s="49"/>
      <c r="E4031" s="49"/>
      <c r="F4031" s="49"/>
      <c r="G4031" s="49" t="s">
        <v>989</v>
      </c>
      <c r="H4031" s="49"/>
      <c r="I4031" s="49"/>
      <c r="J4031" s="49" t="s">
        <v>984</v>
      </c>
      <c r="L4031" t="e">
        <v>#VALUE!</v>
      </c>
      <c r="M4031">
        <f t="shared" si="62"/>
        <v>0</v>
      </c>
    </row>
    <row r="4032" spans="1:13" ht="12.75" customHeight="1" x14ac:dyDescent="0.25">
      <c r="A4032" s="48" t="s">
        <v>10056</v>
      </c>
      <c r="B4032" s="48" t="s">
        <v>10057</v>
      </c>
      <c r="C4032" s="49"/>
      <c r="D4032" s="49"/>
      <c r="E4032" s="49"/>
      <c r="F4032" s="49"/>
      <c r="G4032" s="49" t="s">
        <v>989</v>
      </c>
      <c r="H4032" s="49"/>
      <c r="I4032" s="49"/>
      <c r="J4032" s="49" t="s">
        <v>984</v>
      </c>
      <c r="L4032" t="e">
        <v>#VALUE!</v>
      </c>
      <c r="M4032">
        <f t="shared" si="62"/>
        <v>0</v>
      </c>
    </row>
    <row r="4033" spans="1:13" ht="12.75" customHeight="1" x14ac:dyDescent="0.25">
      <c r="A4033" s="48" t="s">
        <v>10058</v>
      </c>
      <c r="B4033" s="48" t="s">
        <v>10059</v>
      </c>
      <c r="C4033" s="49"/>
      <c r="D4033" s="49"/>
      <c r="E4033" s="49"/>
      <c r="F4033" s="49"/>
      <c r="G4033" s="49" t="s">
        <v>989</v>
      </c>
      <c r="H4033" s="49"/>
      <c r="I4033" s="49"/>
      <c r="J4033" s="49" t="s">
        <v>984</v>
      </c>
      <c r="L4033" t="e">
        <v>#VALUE!</v>
      </c>
      <c r="M4033">
        <f t="shared" si="62"/>
        <v>0</v>
      </c>
    </row>
    <row r="4034" spans="1:13" ht="12.75" customHeight="1" x14ac:dyDescent="0.25">
      <c r="A4034" s="48" t="s">
        <v>10060</v>
      </c>
      <c r="B4034" s="48" t="s">
        <v>10061</v>
      </c>
      <c r="C4034" s="49"/>
      <c r="D4034" s="49"/>
      <c r="E4034" s="49"/>
      <c r="F4034" s="49"/>
      <c r="G4034" s="49" t="s">
        <v>989</v>
      </c>
      <c r="H4034" s="49"/>
      <c r="I4034" s="49"/>
      <c r="J4034" s="49" t="s">
        <v>984</v>
      </c>
      <c r="L4034" t="e">
        <v>#VALUE!</v>
      </c>
      <c r="M4034">
        <f t="shared" si="62"/>
        <v>0</v>
      </c>
    </row>
    <row r="4035" spans="1:13" ht="12.75" customHeight="1" x14ac:dyDescent="0.25">
      <c r="A4035" s="48" t="s">
        <v>10062</v>
      </c>
      <c r="B4035" s="48" t="s">
        <v>10063</v>
      </c>
      <c r="C4035" s="49"/>
      <c r="D4035" s="49"/>
      <c r="E4035" s="49"/>
      <c r="F4035" s="49"/>
      <c r="G4035" s="49" t="s">
        <v>989</v>
      </c>
      <c r="H4035" s="49"/>
      <c r="I4035" s="49"/>
      <c r="J4035" s="49" t="s">
        <v>984</v>
      </c>
      <c r="L4035" t="e">
        <v>#VALUE!</v>
      </c>
      <c r="M4035">
        <f t="shared" si="62"/>
        <v>0</v>
      </c>
    </row>
    <row r="4036" spans="1:13" ht="12.75" customHeight="1" x14ac:dyDescent="0.25">
      <c r="A4036" s="48" t="s">
        <v>10064</v>
      </c>
      <c r="B4036" s="48" t="s">
        <v>10065</v>
      </c>
      <c r="C4036" s="49"/>
      <c r="D4036" s="49"/>
      <c r="E4036" s="49"/>
      <c r="F4036" s="49"/>
      <c r="G4036" s="49" t="s">
        <v>989</v>
      </c>
      <c r="H4036" s="49"/>
      <c r="I4036" s="49"/>
      <c r="J4036" s="49" t="s">
        <v>984</v>
      </c>
      <c r="L4036" t="e">
        <v>#VALUE!</v>
      </c>
      <c r="M4036">
        <f t="shared" si="62"/>
        <v>0</v>
      </c>
    </row>
    <row r="4037" spans="1:13" ht="12.75" customHeight="1" x14ac:dyDescent="0.25">
      <c r="A4037" s="48" t="s">
        <v>10066</v>
      </c>
      <c r="B4037" s="48" t="s">
        <v>10067</v>
      </c>
      <c r="C4037" s="49"/>
      <c r="D4037" s="49"/>
      <c r="E4037" s="49"/>
      <c r="F4037" s="49"/>
      <c r="G4037" s="49" t="s">
        <v>989</v>
      </c>
      <c r="H4037" s="49"/>
      <c r="I4037" s="49"/>
      <c r="J4037" s="49" t="s">
        <v>984</v>
      </c>
      <c r="L4037" t="e">
        <v>#VALUE!</v>
      </c>
      <c r="M4037">
        <f t="shared" ref="M4037:M4100" si="63">+E4037</f>
        <v>0</v>
      </c>
    </row>
    <row r="4038" spans="1:13" ht="12.75" customHeight="1" x14ac:dyDescent="0.25">
      <c r="A4038" s="48" t="s">
        <v>10068</v>
      </c>
      <c r="B4038" s="48" t="s">
        <v>10069</v>
      </c>
      <c r="C4038" s="49"/>
      <c r="D4038" s="49"/>
      <c r="E4038" s="49"/>
      <c r="F4038" s="49"/>
      <c r="G4038" s="49" t="s">
        <v>989</v>
      </c>
      <c r="H4038" s="49"/>
      <c r="I4038" s="49"/>
      <c r="J4038" s="49" t="s">
        <v>984</v>
      </c>
      <c r="L4038" t="e">
        <v>#VALUE!</v>
      </c>
      <c r="M4038">
        <f t="shared" si="63"/>
        <v>0</v>
      </c>
    </row>
    <row r="4039" spans="1:13" ht="12.75" customHeight="1" x14ac:dyDescent="0.25">
      <c r="A4039" s="48" t="s">
        <v>10070</v>
      </c>
      <c r="B4039" s="48" t="s">
        <v>10071</v>
      </c>
      <c r="C4039" s="49"/>
      <c r="D4039" s="49"/>
      <c r="E4039" s="49"/>
      <c r="F4039" s="49"/>
      <c r="G4039" s="49" t="s">
        <v>989</v>
      </c>
      <c r="H4039" s="49"/>
      <c r="I4039" s="49"/>
      <c r="J4039" s="49" t="s">
        <v>984</v>
      </c>
      <c r="L4039" t="e">
        <v>#VALUE!</v>
      </c>
      <c r="M4039">
        <f t="shared" si="63"/>
        <v>0</v>
      </c>
    </row>
    <row r="4040" spans="1:13" ht="12.75" customHeight="1" x14ac:dyDescent="0.25">
      <c r="A4040" s="48" t="s">
        <v>10072</v>
      </c>
      <c r="B4040" s="48" t="s">
        <v>10073</v>
      </c>
      <c r="C4040" s="49"/>
      <c r="D4040" s="49"/>
      <c r="E4040" s="49"/>
      <c r="F4040" s="49"/>
      <c r="G4040" s="49" t="s">
        <v>989</v>
      </c>
      <c r="H4040" s="49"/>
      <c r="I4040" s="49"/>
      <c r="J4040" s="49" t="s">
        <v>984</v>
      </c>
      <c r="L4040" t="e">
        <v>#VALUE!</v>
      </c>
      <c r="M4040">
        <f t="shared" si="63"/>
        <v>0</v>
      </c>
    </row>
    <row r="4041" spans="1:13" ht="12.75" customHeight="1" x14ac:dyDescent="0.25">
      <c r="C4041" s="49"/>
      <c r="D4041" s="49"/>
      <c r="F4041" s="49"/>
      <c r="I4041" s="49"/>
      <c r="L4041" t="e">
        <v>#VALUE!</v>
      </c>
      <c r="M4041">
        <f t="shared" si="63"/>
        <v>0</v>
      </c>
    </row>
    <row r="4042" spans="1:13" ht="12.75" customHeight="1" x14ac:dyDescent="0.25">
      <c r="A4042" s="47" t="s">
        <v>10074</v>
      </c>
      <c r="B4042" s="85" t="s">
        <v>10075</v>
      </c>
      <c r="C4042" s="86"/>
      <c r="L4042">
        <v>192</v>
      </c>
      <c r="M4042">
        <f t="shared" si="63"/>
        <v>0</v>
      </c>
    </row>
    <row r="4043" spans="1:13" ht="12.75" customHeight="1" x14ac:dyDescent="0.25">
      <c r="A4043" s="48" t="s">
        <v>10076</v>
      </c>
      <c r="B4043" s="48" t="s">
        <v>10077</v>
      </c>
      <c r="C4043" s="49"/>
      <c r="D4043" s="49"/>
      <c r="E4043" s="49"/>
      <c r="F4043" s="49"/>
      <c r="G4043" s="49" t="s">
        <v>983</v>
      </c>
      <c r="H4043" s="49"/>
      <c r="I4043" s="49"/>
      <c r="J4043" s="49" t="s">
        <v>984</v>
      </c>
      <c r="L4043" t="e">
        <v>#VALUE!</v>
      </c>
      <c r="M4043">
        <f t="shared" si="63"/>
        <v>0</v>
      </c>
    </row>
    <row r="4044" spans="1:13" ht="12.75" customHeight="1" x14ac:dyDescent="0.25">
      <c r="A4044" s="48" t="s">
        <v>10078</v>
      </c>
      <c r="B4044" s="48" t="s">
        <v>10077</v>
      </c>
      <c r="C4044" s="49"/>
      <c r="D4044" s="49"/>
      <c r="E4044" s="49"/>
      <c r="F4044" s="49"/>
      <c r="G4044" s="49" t="s">
        <v>983</v>
      </c>
      <c r="H4044" s="49"/>
      <c r="I4044" s="49"/>
      <c r="J4044" s="49" t="s">
        <v>984</v>
      </c>
      <c r="L4044" t="e">
        <v>#VALUE!</v>
      </c>
      <c r="M4044">
        <f t="shared" si="63"/>
        <v>0</v>
      </c>
    </row>
    <row r="4045" spans="1:13" ht="12.75" customHeight="1" x14ac:dyDescent="0.25">
      <c r="A4045" s="47" t="s">
        <v>10074</v>
      </c>
      <c r="B4045" s="85" t="s">
        <v>10075</v>
      </c>
      <c r="C4045" s="86"/>
      <c r="L4045">
        <v>192</v>
      </c>
      <c r="M4045">
        <f t="shared" si="63"/>
        <v>0</v>
      </c>
    </row>
    <row r="4046" spans="1:13" ht="12.75" customHeight="1" x14ac:dyDescent="0.25">
      <c r="A4046" s="48" t="s">
        <v>10079</v>
      </c>
      <c r="B4046" s="48" t="s">
        <v>10077</v>
      </c>
      <c r="C4046" s="49"/>
      <c r="D4046" s="49"/>
      <c r="E4046" s="49"/>
      <c r="F4046" s="49"/>
      <c r="G4046" s="49" t="s">
        <v>983</v>
      </c>
      <c r="H4046" s="49"/>
      <c r="I4046" s="49"/>
      <c r="J4046" s="49" t="s">
        <v>984</v>
      </c>
      <c r="L4046" t="e">
        <v>#VALUE!</v>
      </c>
      <c r="M4046">
        <f t="shared" si="63"/>
        <v>0</v>
      </c>
    </row>
    <row r="4047" spans="1:13" ht="12.75" customHeight="1" x14ac:dyDescent="0.25">
      <c r="A4047" s="48" t="s">
        <v>10080</v>
      </c>
      <c r="B4047" s="48" t="s">
        <v>10081</v>
      </c>
      <c r="C4047" s="49"/>
      <c r="D4047" s="49"/>
      <c r="E4047" s="49"/>
      <c r="F4047" s="49"/>
      <c r="G4047" s="49" t="s">
        <v>983</v>
      </c>
      <c r="H4047" s="49"/>
      <c r="I4047" s="49"/>
      <c r="J4047" s="49" t="s">
        <v>984</v>
      </c>
      <c r="L4047" t="e">
        <v>#VALUE!</v>
      </c>
      <c r="M4047">
        <f t="shared" si="63"/>
        <v>0</v>
      </c>
    </row>
    <row r="4048" spans="1:13" ht="12.75" customHeight="1" x14ac:dyDescent="0.25">
      <c r="A4048" s="48" t="s">
        <v>10082</v>
      </c>
      <c r="B4048" s="48" t="s">
        <v>10081</v>
      </c>
      <c r="C4048" s="49"/>
      <c r="D4048" s="49"/>
      <c r="E4048" s="49"/>
      <c r="F4048" s="49"/>
      <c r="G4048" s="49" t="s">
        <v>989</v>
      </c>
      <c r="H4048" s="49"/>
      <c r="I4048" s="49"/>
      <c r="J4048" s="49" t="s">
        <v>984</v>
      </c>
      <c r="L4048" t="e">
        <v>#VALUE!</v>
      </c>
      <c r="M4048">
        <f t="shared" si="63"/>
        <v>0</v>
      </c>
    </row>
    <row r="4049" spans="1:13" ht="12.75" customHeight="1" x14ac:dyDescent="0.25">
      <c r="A4049" s="48" t="s">
        <v>10083</v>
      </c>
      <c r="B4049" s="48" t="s">
        <v>10081</v>
      </c>
      <c r="C4049" s="49"/>
      <c r="D4049" s="49"/>
      <c r="E4049" s="49"/>
      <c r="F4049" s="49"/>
      <c r="G4049" s="49" t="s">
        <v>989</v>
      </c>
      <c r="H4049" s="49"/>
      <c r="I4049" s="49"/>
      <c r="J4049" s="49" t="s">
        <v>984</v>
      </c>
      <c r="L4049" t="e">
        <v>#VALUE!</v>
      </c>
      <c r="M4049">
        <f t="shared" si="63"/>
        <v>0</v>
      </c>
    </row>
    <row r="4050" spans="1:13" ht="12.75" customHeight="1" x14ac:dyDescent="0.25">
      <c r="A4050" s="48" t="s">
        <v>10084</v>
      </c>
      <c r="B4050" s="48" t="s">
        <v>10085</v>
      </c>
      <c r="C4050" s="49"/>
      <c r="D4050" s="49"/>
      <c r="E4050" s="49"/>
      <c r="F4050" s="49"/>
      <c r="G4050" s="49" t="s">
        <v>989</v>
      </c>
      <c r="H4050" s="49"/>
      <c r="I4050" s="49"/>
      <c r="J4050" s="49" t="s">
        <v>984</v>
      </c>
      <c r="L4050" t="e">
        <v>#VALUE!</v>
      </c>
      <c r="M4050">
        <f t="shared" si="63"/>
        <v>0</v>
      </c>
    </row>
    <row r="4051" spans="1:13" ht="12.75" customHeight="1" x14ac:dyDescent="0.25">
      <c r="A4051" s="48" t="s">
        <v>10086</v>
      </c>
      <c r="B4051" s="48" t="s">
        <v>10087</v>
      </c>
      <c r="C4051" s="49"/>
      <c r="D4051" s="49"/>
      <c r="E4051" s="49"/>
      <c r="F4051" s="49"/>
      <c r="G4051" s="49" t="s">
        <v>989</v>
      </c>
      <c r="H4051" s="49"/>
      <c r="I4051" s="49"/>
      <c r="J4051" s="49" t="s">
        <v>984</v>
      </c>
      <c r="L4051" t="e">
        <v>#VALUE!</v>
      </c>
      <c r="M4051">
        <f t="shared" si="63"/>
        <v>0</v>
      </c>
    </row>
    <row r="4052" spans="1:13" ht="12.75" customHeight="1" x14ac:dyDescent="0.25">
      <c r="A4052" s="48" t="s">
        <v>10088</v>
      </c>
      <c r="B4052" s="48" t="s">
        <v>10089</v>
      </c>
      <c r="C4052" s="49"/>
      <c r="D4052" s="49"/>
      <c r="E4052" s="49"/>
      <c r="F4052" s="49"/>
      <c r="G4052" s="49" t="s">
        <v>989</v>
      </c>
      <c r="H4052" s="49"/>
      <c r="I4052" s="49"/>
      <c r="J4052" s="49" t="s">
        <v>984</v>
      </c>
      <c r="L4052" t="e">
        <v>#VALUE!</v>
      </c>
      <c r="M4052">
        <f t="shared" si="63"/>
        <v>0</v>
      </c>
    </row>
    <row r="4053" spans="1:13" ht="12.75" customHeight="1" x14ac:dyDescent="0.25">
      <c r="A4053" s="48" t="s">
        <v>10090</v>
      </c>
      <c r="B4053" s="48" t="s">
        <v>10091</v>
      </c>
      <c r="C4053" s="49"/>
      <c r="D4053" s="49"/>
      <c r="E4053" s="49"/>
      <c r="F4053" s="49"/>
      <c r="G4053" s="49" t="s">
        <v>989</v>
      </c>
      <c r="H4053" s="49"/>
      <c r="I4053" s="49"/>
      <c r="J4053" s="49" t="s">
        <v>984</v>
      </c>
      <c r="L4053" t="e">
        <v>#VALUE!</v>
      </c>
      <c r="M4053">
        <f t="shared" si="63"/>
        <v>0</v>
      </c>
    </row>
    <row r="4054" spans="1:13" ht="12.75" customHeight="1" x14ac:dyDescent="0.25">
      <c r="A4054" s="48" t="s">
        <v>10092</v>
      </c>
      <c r="B4054" s="48" t="s">
        <v>10093</v>
      </c>
      <c r="C4054" s="49"/>
      <c r="D4054" s="49"/>
      <c r="E4054" s="49"/>
      <c r="F4054" s="49"/>
      <c r="G4054" s="49" t="s">
        <v>989</v>
      </c>
      <c r="H4054" s="49"/>
      <c r="I4054" s="49"/>
      <c r="J4054" s="49" t="s">
        <v>984</v>
      </c>
      <c r="L4054" t="e">
        <v>#VALUE!</v>
      </c>
      <c r="M4054">
        <f t="shared" si="63"/>
        <v>0</v>
      </c>
    </row>
    <row r="4055" spans="1:13" ht="12.75" customHeight="1" x14ac:dyDescent="0.25">
      <c r="A4055" s="48" t="s">
        <v>10094</v>
      </c>
      <c r="B4055" s="48" t="s">
        <v>10095</v>
      </c>
      <c r="C4055" s="49"/>
      <c r="D4055" s="49"/>
      <c r="E4055" s="49"/>
      <c r="F4055" s="49"/>
      <c r="G4055" s="49" t="s">
        <v>989</v>
      </c>
      <c r="H4055" s="49"/>
      <c r="I4055" s="49"/>
      <c r="J4055" s="49" t="s">
        <v>984</v>
      </c>
      <c r="L4055" t="e">
        <v>#VALUE!</v>
      </c>
      <c r="M4055">
        <f t="shared" si="63"/>
        <v>0</v>
      </c>
    </row>
    <row r="4056" spans="1:13" ht="12.75" customHeight="1" x14ac:dyDescent="0.25">
      <c r="A4056" s="48" t="s">
        <v>10096</v>
      </c>
      <c r="B4056" s="48" t="s">
        <v>10097</v>
      </c>
      <c r="C4056" s="49"/>
      <c r="D4056" s="49"/>
      <c r="E4056" s="49"/>
      <c r="F4056" s="49"/>
      <c r="G4056" s="49" t="s">
        <v>983</v>
      </c>
      <c r="H4056" s="49"/>
      <c r="I4056" s="49"/>
      <c r="J4056" s="49" t="s">
        <v>984</v>
      </c>
      <c r="L4056" t="e">
        <v>#VALUE!</v>
      </c>
      <c r="M4056">
        <f t="shared" si="63"/>
        <v>0</v>
      </c>
    </row>
    <row r="4057" spans="1:13" ht="12.75" customHeight="1" x14ac:dyDescent="0.25">
      <c r="A4057" s="48" t="s">
        <v>10098</v>
      </c>
      <c r="B4057" s="48" t="s">
        <v>10099</v>
      </c>
      <c r="C4057" s="49"/>
      <c r="D4057" s="49"/>
      <c r="E4057" s="49"/>
      <c r="F4057" s="49"/>
      <c r="G4057" s="49" t="s">
        <v>983</v>
      </c>
      <c r="H4057" s="49"/>
      <c r="I4057" s="49"/>
      <c r="J4057" s="49" t="s">
        <v>984</v>
      </c>
      <c r="L4057" t="e">
        <v>#VALUE!</v>
      </c>
      <c r="M4057">
        <f t="shared" si="63"/>
        <v>0</v>
      </c>
    </row>
    <row r="4058" spans="1:13" ht="12.75" customHeight="1" x14ac:dyDescent="0.25">
      <c r="C4058" s="49"/>
      <c r="D4058" s="49"/>
      <c r="F4058" s="49"/>
      <c r="I4058" s="49"/>
      <c r="L4058" t="e">
        <v>#VALUE!</v>
      </c>
      <c r="M4058">
        <f t="shared" si="63"/>
        <v>0</v>
      </c>
    </row>
    <row r="4059" spans="1:13" ht="12.75" customHeight="1" x14ac:dyDescent="0.25">
      <c r="A4059" s="47" t="s">
        <v>10100</v>
      </c>
      <c r="B4059" s="85" t="s">
        <v>10101</v>
      </c>
      <c r="C4059" s="86"/>
      <c r="D4059" s="86"/>
      <c r="L4059">
        <v>193</v>
      </c>
      <c r="M4059">
        <f t="shared" si="63"/>
        <v>0</v>
      </c>
    </row>
    <row r="4060" spans="1:13" ht="12.75" customHeight="1" x14ac:dyDescent="0.25">
      <c r="A4060" s="48" t="s">
        <v>10102</v>
      </c>
      <c r="B4060" s="48" t="s">
        <v>10103</v>
      </c>
      <c r="C4060" s="49"/>
      <c r="D4060" s="49"/>
      <c r="E4060" s="49"/>
      <c r="F4060" s="49"/>
      <c r="G4060" s="49" t="s">
        <v>989</v>
      </c>
      <c r="H4060" s="49"/>
      <c r="I4060" s="49"/>
      <c r="J4060" s="49" t="s">
        <v>984</v>
      </c>
      <c r="L4060" t="e">
        <v>#VALUE!</v>
      </c>
      <c r="M4060">
        <f t="shared" si="63"/>
        <v>0</v>
      </c>
    </row>
    <row r="4061" spans="1:13" ht="12.75" customHeight="1" x14ac:dyDescent="0.25">
      <c r="A4061" s="48" t="s">
        <v>10104</v>
      </c>
      <c r="B4061" s="48" t="s">
        <v>10105</v>
      </c>
      <c r="C4061" s="49"/>
      <c r="D4061" s="49"/>
      <c r="E4061" s="49"/>
      <c r="F4061" s="49"/>
      <c r="G4061" s="49" t="s">
        <v>989</v>
      </c>
      <c r="H4061" s="49"/>
      <c r="I4061" s="49"/>
      <c r="J4061" s="49" t="s">
        <v>984</v>
      </c>
      <c r="L4061" t="e">
        <v>#VALUE!</v>
      </c>
      <c r="M4061">
        <f t="shared" si="63"/>
        <v>0</v>
      </c>
    </row>
    <row r="4062" spans="1:13" ht="12.75" customHeight="1" x14ac:dyDescent="0.25">
      <c r="A4062" s="48" t="s">
        <v>10106</v>
      </c>
      <c r="B4062" s="48" t="s">
        <v>10107</v>
      </c>
      <c r="C4062" s="49"/>
      <c r="D4062" s="49"/>
      <c r="E4062" s="49"/>
      <c r="F4062" s="49"/>
      <c r="G4062" s="49" t="s">
        <v>989</v>
      </c>
      <c r="H4062" s="49"/>
      <c r="I4062" s="49"/>
      <c r="J4062" s="49" t="s">
        <v>984</v>
      </c>
      <c r="L4062" t="e">
        <v>#VALUE!</v>
      </c>
      <c r="M4062">
        <f t="shared" si="63"/>
        <v>0</v>
      </c>
    </row>
    <row r="4063" spans="1:13" ht="12.75" customHeight="1" x14ac:dyDescent="0.25">
      <c r="A4063" s="48" t="s">
        <v>10108</v>
      </c>
      <c r="B4063" s="48" t="s">
        <v>10109</v>
      </c>
      <c r="C4063" s="49"/>
      <c r="D4063" s="49"/>
      <c r="E4063" s="49"/>
      <c r="F4063" s="49"/>
      <c r="G4063" s="49" t="s">
        <v>989</v>
      </c>
      <c r="H4063" s="49"/>
      <c r="I4063" s="49"/>
      <c r="J4063" s="49" t="s">
        <v>984</v>
      </c>
      <c r="L4063" t="e">
        <v>#VALUE!</v>
      </c>
      <c r="M4063">
        <f t="shared" si="63"/>
        <v>0</v>
      </c>
    </row>
    <row r="4064" spans="1:13" ht="12.75" customHeight="1" x14ac:dyDescent="0.25">
      <c r="A4064" s="48" t="s">
        <v>10110</v>
      </c>
      <c r="B4064" s="48" t="s">
        <v>10111</v>
      </c>
      <c r="C4064" s="49"/>
      <c r="D4064" s="49"/>
      <c r="E4064" s="49"/>
      <c r="F4064" s="49"/>
      <c r="G4064" s="49" t="s">
        <v>989</v>
      </c>
      <c r="H4064" s="49"/>
      <c r="I4064" s="49"/>
      <c r="J4064" s="49" t="s">
        <v>984</v>
      </c>
      <c r="L4064" t="e">
        <v>#VALUE!</v>
      </c>
      <c r="M4064">
        <f t="shared" si="63"/>
        <v>0</v>
      </c>
    </row>
    <row r="4065" spans="1:13" ht="12.75" customHeight="1" x14ac:dyDescent="0.25">
      <c r="A4065" s="48" t="s">
        <v>10112</v>
      </c>
      <c r="B4065" s="48" t="s">
        <v>10113</v>
      </c>
      <c r="C4065" s="49"/>
      <c r="D4065" s="49"/>
      <c r="E4065" s="49"/>
      <c r="F4065" s="49"/>
      <c r="G4065" s="49" t="s">
        <v>989</v>
      </c>
      <c r="H4065" s="49"/>
      <c r="I4065" s="49"/>
      <c r="J4065" s="49" t="s">
        <v>984</v>
      </c>
      <c r="L4065" t="e">
        <v>#VALUE!</v>
      </c>
      <c r="M4065">
        <f t="shared" si="63"/>
        <v>0</v>
      </c>
    </row>
    <row r="4066" spans="1:13" ht="12.75" customHeight="1" x14ac:dyDescent="0.25">
      <c r="A4066" s="48" t="s">
        <v>10114</v>
      </c>
      <c r="B4066" s="48" t="s">
        <v>10113</v>
      </c>
      <c r="C4066" s="49"/>
      <c r="D4066" s="49"/>
      <c r="E4066" s="49"/>
      <c r="F4066" s="49"/>
      <c r="G4066" s="49" t="s">
        <v>989</v>
      </c>
      <c r="H4066" s="49"/>
      <c r="I4066" s="49"/>
      <c r="J4066" s="49" t="s">
        <v>984</v>
      </c>
      <c r="L4066" t="e">
        <v>#VALUE!</v>
      </c>
      <c r="M4066">
        <f t="shared" si="63"/>
        <v>0</v>
      </c>
    </row>
    <row r="4067" spans="1:13" ht="12.75" customHeight="1" x14ac:dyDescent="0.25">
      <c r="A4067" s="48" t="s">
        <v>10115</v>
      </c>
      <c r="B4067" s="48" t="s">
        <v>10116</v>
      </c>
      <c r="C4067" s="49"/>
      <c r="D4067" s="49"/>
      <c r="E4067" s="49"/>
      <c r="F4067" s="49"/>
      <c r="G4067" s="49" t="s">
        <v>989</v>
      </c>
      <c r="H4067" s="49"/>
      <c r="I4067" s="49"/>
      <c r="J4067" s="49" t="s">
        <v>984</v>
      </c>
      <c r="L4067" t="e">
        <v>#VALUE!</v>
      </c>
      <c r="M4067">
        <f t="shared" si="63"/>
        <v>0</v>
      </c>
    </row>
    <row r="4068" spans="1:13" ht="12.75" customHeight="1" x14ac:dyDescent="0.25">
      <c r="A4068" s="48" t="s">
        <v>10117</v>
      </c>
      <c r="B4068" s="48" t="s">
        <v>10118</v>
      </c>
      <c r="C4068" s="49"/>
      <c r="D4068" s="49"/>
      <c r="E4068" s="49"/>
      <c r="F4068" s="49"/>
      <c r="G4068" s="49" t="s">
        <v>989</v>
      </c>
      <c r="H4068" s="49"/>
      <c r="I4068" s="49"/>
      <c r="J4068" s="49" t="s">
        <v>984</v>
      </c>
      <c r="L4068" t="e">
        <v>#VALUE!</v>
      </c>
      <c r="M4068">
        <f t="shared" si="63"/>
        <v>0</v>
      </c>
    </row>
    <row r="4069" spans="1:13" ht="12.75" customHeight="1" x14ac:dyDescent="0.25">
      <c r="A4069" s="48" t="s">
        <v>10119</v>
      </c>
      <c r="B4069" s="48" t="s">
        <v>10120</v>
      </c>
      <c r="C4069" s="49"/>
      <c r="D4069" s="49"/>
      <c r="E4069" s="49"/>
      <c r="F4069" s="49"/>
      <c r="G4069" s="49" t="s">
        <v>989</v>
      </c>
      <c r="H4069" s="49"/>
      <c r="I4069" s="49"/>
      <c r="J4069" s="49" t="s">
        <v>984</v>
      </c>
      <c r="L4069" t="e">
        <v>#VALUE!</v>
      </c>
      <c r="M4069">
        <f t="shared" si="63"/>
        <v>0</v>
      </c>
    </row>
    <row r="4070" spans="1:13" ht="12.75" customHeight="1" x14ac:dyDescent="0.25">
      <c r="A4070" s="48" t="s">
        <v>10121</v>
      </c>
      <c r="B4070" s="48" t="s">
        <v>10120</v>
      </c>
      <c r="C4070" s="49"/>
      <c r="D4070" s="49"/>
      <c r="E4070" s="49"/>
      <c r="F4070" s="49"/>
      <c r="G4070" s="49" t="s">
        <v>989</v>
      </c>
      <c r="H4070" s="49"/>
      <c r="I4070" s="49"/>
      <c r="J4070" s="49" t="s">
        <v>984</v>
      </c>
      <c r="L4070" t="e">
        <v>#VALUE!</v>
      </c>
      <c r="M4070">
        <f t="shared" si="63"/>
        <v>0</v>
      </c>
    </row>
    <row r="4071" spans="1:13" ht="12.75" customHeight="1" x14ac:dyDescent="0.25">
      <c r="A4071" s="48" t="s">
        <v>10122</v>
      </c>
      <c r="B4071" s="48" t="s">
        <v>10123</v>
      </c>
      <c r="C4071" s="49"/>
      <c r="D4071" s="49"/>
      <c r="E4071" s="49"/>
      <c r="F4071" s="49"/>
      <c r="G4071" s="49" t="s">
        <v>989</v>
      </c>
      <c r="H4071" s="49"/>
      <c r="I4071" s="49"/>
      <c r="J4071" s="49" t="s">
        <v>984</v>
      </c>
      <c r="L4071" t="e">
        <v>#VALUE!</v>
      </c>
      <c r="M4071">
        <f t="shared" si="63"/>
        <v>0</v>
      </c>
    </row>
    <row r="4072" spans="1:13" ht="12.75" customHeight="1" x14ac:dyDescent="0.25">
      <c r="A4072" s="48" t="s">
        <v>10124</v>
      </c>
      <c r="B4072" s="48" t="s">
        <v>10123</v>
      </c>
      <c r="C4072" s="49"/>
      <c r="D4072" s="49"/>
      <c r="E4072" s="49"/>
      <c r="F4072" s="49"/>
      <c r="G4072" s="49" t="s">
        <v>989</v>
      </c>
      <c r="H4072" s="49"/>
      <c r="I4072" s="49"/>
      <c r="J4072" s="49" t="s">
        <v>984</v>
      </c>
      <c r="L4072" t="e">
        <v>#VALUE!</v>
      </c>
      <c r="M4072">
        <f t="shared" si="63"/>
        <v>0</v>
      </c>
    </row>
    <row r="4073" spans="1:13" ht="12.75" customHeight="1" x14ac:dyDescent="0.25">
      <c r="C4073" s="49"/>
      <c r="D4073" s="49"/>
      <c r="F4073" s="49"/>
      <c r="I4073" s="49"/>
      <c r="L4073" t="e">
        <v>#VALUE!</v>
      </c>
      <c r="M4073">
        <f t="shared" si="63"/>
        <v>0</v>
      </c>
    </row>
    <row r="4074" spans="1:13" ht="12.75" customHeight="1" x14ac:dyDescent="0.25">
      <c r="A4074" s="47" t="s">
        <v>10125</v>
      </c>
      <c r="B4074" s="47" t="s">
        <v>10126</v>
      </c>
      <c r="L4074">
        <v>221</v>
      </c>
      <c r="M4074">
        <f t="shared" si="63"/>
        <v>0</v>
      </c>
    </row>
    <row r="4075" spans="1:13" ht="12.75" customHeight="1" x14ac:dyDescent="0.25">
      <c r="A4075" s="48" t="s">
        <v>10127</v>
      </c>
      <c r="B4075" s="48" t="s">
        <v>10128</v>
      </c>
      <c r="C4075" s="49"/>
      <c r="D4075" s="49"/>
      <c r="E4075" s="49"/>
      <c r="F4075" s="49"/>
      <c r="G4075" s="49" t="s">
        <v>989</v>
      </c>
      <c r="H4075" s="49"/>
      <c r="I4075" s="49"/>
      <c r="J4075" s="49" t="s">
        <v>984</v>
      </c>
      <c r="L4075" t="e">
        <v>#VALUE!</v>
      </c>
      <c r="M4075">
        <f t="shared" si="63"/>
        <v>0</v>
      </c>
    </row>
    <row r="4076" spans="1:13" ht="12.75" customHeight="1" x14ac:dyDescent="0.25">
      <c r="A4076" s="48" t="s">
        <v>10129</v>
      </c>
      <c r="B4076" s="48" t="s">
        <v>10130</v>
      </c>
      <c r="C4076" s="49"/>
      <c r="D4076" s="49"/>
      <c r="E4076" s="49"/>
      <c r="F4076" s="49"/>
      <c r="G4076" s="49" t="s">
        <v>989</v>
      </c>
      <c r="H4076" s="49"/>
      <c r="I4076" s="49"/>
      <c r="J4076" s="49" t="s">
        <v>984</v>
      </c>
      <c r="L4076" t="e">
        <v>#VALUE!</v>
      </c>
      <c r="M4076">
        <f t="shared" si="63"/>
        <v>0</v>
      </c>
    </row>
    <row r="4077" spans="1:13" ht="12.75" customHeight="1" x14ac:dyDescent="0.25">
      <c r="A4077" s="48" t="s">
        <v>10131</v>
      </c>
      <c r="B4077" s="48" t="s">
        <v>10132</v>
      </c>
      <c r="C4077" s="49"/>
      <c r="D4077" s="49"/>
      <c r="E4077" s="49"/>
      <c r="F4077" s="49"/>
      <c r="G4077" s="49" t="s">
        <v>989</v>
      </c>
      <c r="H4077" s="49"/>
      <c r="I4077" s="49"/>
      <c r="J4077" s="49" t="s">
        <v>984</v>
      </c>
      <c r="L4077" t="e">
        <v>#VALUE!</v>
      </c>
      <c r="M4077">
        <f t="shared" si="63"/>
        <v>0</v>
      </c>
    </row>
    <row r="4078" spans="1:13" ht="12.75" customHeight="1" x14ac:dyDescent="0.25">
      <c r="C4078" s="49"/>
      <c r="D4078" s="49"/>
      <c r="F4078" s="49"/>
      <c r="I4078" s="49"/>
      <c r="L4078" t="e">
        <v>#VALUE!</v>
      </c>
      <c r="M4078">
        <f t="shared" si="63"/>
        <v>0</v>
      </c>
    </row>
    <row r="4079" spans="1:13" ht="12.75" customHeight="1" x14ac:dyDescent="0.25">
      <c r="A4079" s="47" t="s">
        <v>10133</v>
      </c>
      <c r="B4079" s="85" t="s">
        <v>10134</v>
      </c>
      <c r="C4079" s="86"/>
      <c r="D4079" s="86"/>
      <c r="E4079" s="86"/>
      <c r="L4079">
        <v>223</v>
      </c>
      <c r="M4079">
        <f t="shared" si="63"/>
        <v>0</v>
      </c>
    </row>
    <row r="4080" spans="1:13" ht="12.75" customHeight="1" x14ac:dyDescent="0.25">
      <c r="A4080" s="48" t="s">
        <v>10135</v>
      </c>
      <c r="B4080" s="48" t="s">
        <v>10136</v>
      </c>
      <c r="C4080" s="49"/>
      <c r="D4080" s="49"/>
      <c r="E4080" s="49"/>
      <c r="F4080" s="49"/>
      <c r="G4080" s="49" t="s">
        <v>989</v>
      </c>
      <c r="H4080" s="49"/>
      <c r="I4080" s="49"/>
      <c r="J4080" s="49" t="s">
        <v>984</v>
      </c>
      <c r="L4080" t="e">
        <v>#VALUE!</v>
      </c>
      <c r="M4080">
        <f t="shared" si="63"/>
        <v>0</v>
      </c>
    </row>
    <row r="4081" spans="1:13" ht="12.75" customHeight="1" x14ac:dyDescent="0.25">
      <c r="A4081" s="48" t="s">
        <v>10137</v>
      </c>
      <c r="B4081" s="48" t="s">
        <v>10138</v>
      </c>
      <c r="C4081" s="49"/>
      <c r="D4081" s="49"/>
      <c r="E4081" s="49"/>
      <c r="F4081" s="49"/>
      <c r="G4081" s="49" t="s">
        <v>989</v>
      </c>
      <c r="H4081" s="49"/>
      <c r="I4081" s="49"/>
      <c r="J4081" s="49" t="s">
        <v>984</v>
      </c>
      <c r="L4081" t="e">
        <v>#VALUE!</v>
      </c>
      <c r="M4081">
        <f t="shared" si="63"/>
        <v>0</v>
      </c>
    </row>
    <row r="4082" spans="1:13" ht="12.75" customHeight="1" x14ac:dyDescent="0.25">
      <c r="A4082" s="48" t="s">
        <v>10139</v>
      </c>
      <c r="B4082" s="48" t="s">
        <v>10140</v>
      </c>
      <c r="C4082" s="49"/>
      <c r="D4082" s="49"/>
      <c r="E4082" s="49"/>
      <c r="F4082" s="49"/>
      <c r="G4082" s="49" t="s">
        <v>989</v>
      </c>
      <c r="H4082" s="49"/>
      <c r="I4082" s="49"/>
      <c r="J4082" s="49" t="s">
        <v>984</v>
      </c>
      <c r="L4082" t="e">
        <v>#VALUE!</v>
      </c>
      <c r="M4082">
        <f t="shared" si="63"/>
        <v>0</v>
      </c>
    </row>
    <row r="4083" spans="1:13" ht="12.75" customHeight="1" x14ac:dyDescent="0.25">
      <c r="A4083" s="48" t="s">
        <v>10141</v>
      </c>
      <c r="B4083" s="48" t="s">
        <v>10142</v>
      </c>
      <c r="C4083" s="49"/>
      <c r="D4083" s="49"/>
      <c r="E4083" s="49"/>
      <c r="F4083" s="49"/>
      <c r="G4083" s="49" t="s">
        <v>989</v>
      </c>
      <c r="H4083" s="49"/>
      <c r="I4083" s="49"/>
      <c r="J4083" s="49" t="s">
        <v>984</v>
      </c>
      <c r="L4083" t="e">
        <v>#VALUE!</v>
      </c>
      <c r="M4083">
        <f t="shared" si="63"/>
        <v>0</v>
      </c>
    </row>
    <row r="4084" spans="1:13" ht="12.75" customHeight="1" x14ac:dyDescent="0.25">
      <c r="A4084" s="48" t="s">
        <v>10143</v>
      </c>
      <c r="B4084" s="48" t="s">
        <v>10144</v>
      </c>
      <c r="C4084" s="49"/>
      <c r="D4084" s="49"/>
      <c r="E4084" s="49"/>
      <c r="F4084" s="49"/>
      <c r="G4084" s="49" t="s">
        <v>989</v>
      </c>
      <c r="H4084" s="49"/>
      <c r="I4084" s="49"/>
      <c r="J4084" s="49" t="s">
        <v>984</v>
      </c>
      <c r="L4084" t="e">
        <v>#VALUE!</v>
      </c>
      <c r="M4084">
        <f t="shared" si="63"/>
        <v>0</v>
      </c>
    </row>
    <row r="4085" spans="1:13" ht="12.75" customHeight="1" x14ac:dyDescent="0.25">
      <c r="A4085" s="48" t="s">
        <v>10145</v>
      </c>
      <c r="B4085" s="48" t="s">
        <v>10146</v>
      </c>
      <c r="C4085" s="49"/>
      <c r="D4085" s="49"/>
      <c r="E4085" s="49"/>
      <c r="F4085" s="49"/>
      <c r="G4085" s="49" t="s">
        <v>989</v>
      </c>
      <c r="H4085" s="49"/>
      <c r="I4085" s="49"/>
      <c r="J4085" s="49" t="s">
        <v>984</v>
      </c>
      <c r="L4085" t="e">
        <v>#VALUE!</v>
      </c>
      <c r="M4085">
        <f t="shared" si="63"/>
        <v>0</v>
      </c>
    </row>
    <row r="4086" spans="1:13" ht="12.75" customHeight="1" x14ac:dyDescent="0.25">
      <c r="A4086" s="48" t="s">
        <v>10147</v>
      </c>
      <c r="B4086" s="48" t="s">
        <v>10148</v>
      </c>
      <c r="C4086" s="49"/>
      <c r="D4086" s="49"/>
      <c r="E4086" s="49"/>
      <c r="F4086" s="49"/>
      <c r="G4086" s="49" t="s">
        <v>989</v>
      </c>
      <c r="H4086" s="49"/>
      <c r="I4086" s="49"/>
      <c r="J4086" s="49" t="s">
        <v>984</v>
      </c>
      <c r="L4086" t="e">
        <v>#VALUE!</v>
      </c>
      <c r="M4086">
        <f t="shared" si="63"/>
        <v>0</v>
      </c>
    </row>
    <row r="4087" spans="1:13" ht="12.75" customHeight="1" x14ac:dyDescent="0.25">
      <c r="A4087" s="48" t="s">
        <v>10149</v>
      </c>
      <c r="B4087" s="48" t="s">
        <v>10150</v>
      </c>
      <c r="C4087" s="49"/>
      <c r="D4087" s="49"/>
      <c r="E4087" s="49"/>
      <c r="F4087" s="49"/>
      <c r="G4087" s="49" t="s">
        <v>989</v>
      </c>
      <c r="H4087" s="49"/>
      <c r="I4087" s="49"/>
      <c r="J4087" s="49" t="s">
        <v>984</v>
      </c>
      <c r="L4087" t="e">
        <v>#VALUE!</v>
      </c>
      <c r="M4087">
        <f t="shared" si="63"/>
        <v>0</v>
      </c>
    </row>
    <row r="4088" spans="1:13" ht="12.75" customHeight="1" x14ac:dyDescent="0.25">
      <c r="A4088" s="48" t="s">
        <v>10151</v>
      </c>
      <c r="B4088" s="48" t="s">
        <v>10152</v>
      </c>
      <c r="C4088" s="49"/>
      <c r="D4088" s="49"/>
      <c r="E4088" s="49"/>
      <c r="F4088" s="49"/>
      <c r="G4088" s="49" t="s">
        <v>989</v>
      </c>
      <c r="H4088" s="49"/>
      <c r="I4088" s="49"/>
      <c r="J4088" s="49" t="s">
        <v>984</v>
      </c>
      <c r="L4088" t="e">
        <v>#VALUE!</v>
      </c>
      <c r="M4088">
        <f t="shared" si="63"/>
        <v>0</v>
      </c>
    </row>
    <row r="4089" spans="1:13" ht="12.75" customHeight="1" x14ac:dyDescent="0.25">
      <c r="A4089" s="48" t="s">
        <v>10153</v>
      </c>
      <c r="B4089" s="48" t="s">
        <v>10154</v>
      </c>
      <c r="C4089" s="49"/>
      <c r="D4089" s="49"/>
      <c r="E4089" s="49"/>
      <c r="F4089" s="49"/>
      <c r="G4089" s="49" t="s">
        <v>989</v>
      </c>
      <c r="H4089" s="49"/>
      <c r="I4089" s="49"/>
      <c r="J4089" s="49" t="s">
        <v>984</v>
      </c>
      <c r="L4089" t="e">
        <v>#VALUE!</v>
      </c>
      <c r="M4089">
        <f t="shared" si="63"/>
        <v>0</v>
      </c>
    </row>
    <row r="4090" spans="1:13" ht="12.75" customHeight="1" x14ac:dyDescent="0.25">
      <c r="A4090" s="48" t="s">
        <v>10155</v>
      </c>
      <c r="B4090" s="48" t="s">
        <v>10156</v>
      </c>
      <c r="C4090" s="49"/>
      <c r="D4090" s="49"/>
      <c r="E4090" s="49"/>
      <c r="F4090" s="49"/>
      <c r="G4090" s="49" t="s">
        <v>989</v>
      </c>
      <c r="H4090" s="49"/>
      <c r="I4090" s="49"/>
      <c r="J4090" s="49" t="s">
        <v>984</v>
      </c>
      <c r="L4090" t="e">
        <v>#VALUE!</v>
      </c>
      <c r="M4090">
        <f t="shared" si="63"/>
        <v>0</v>
      </c>
    </row>
    <row r="4091" spans="1:13" ht="12.75" customHeight="1" x14ac:dyDescent="0.25">
      <c r="A4091" s="48" t="s">
        <v>10157</v>
      </c>
      <c r="B4091" s="48" t="s">
        <v>10158</v>
      </c>
      <c r="C4091" s="49"/>
      <c r="D4091" s="49"/>
      <c r="E4091" s="49"/>
      <c r="F4091" s="49"/>
      <c r="G4091" s="49" t="s">
        <v>989</v>
      </c>
      <c r="H4091" s="49"/>
      <c r="I4091" s="49"/>
      <c r="J4091" s="49" t="s">
        <v>984</v>
      </c>
      <c r="L4091" t="e">
        <v>#VALUE!</v>
      </c>
      <c r="M4091">
        <f t="shared" si="63"/>
        <v>0</v>
      </c>
    </row>
    <row r="4092" spans="1:13" ht="12.75" customHeight="1" x14ac:dyDescent="0.25">
      <c r="A4092" s="48" t="s">
        <v>10159</v>
      </c>
      <c r="B4092" s="48" t="s">
        <v>10160</v>
      </c>
      <c r="C4092" s="49"/>
      <c r="D4092" s="49"/>
      <c r="E4092" s="49"/>
      <c r="F4092" s="49"/>
      <c r="G4092" s="49" t="s">
        <v>989</v>
      </c>
      <c r="H4092" s="49"/>
      <c r="I4092" s="49"/>
      <c r="J4092" s="49" t="s">
        <v>984</v>
      </c>
      <c r="L4092" t="e">
        <v>#VALUE!</v>
      </c>
      <c r="M4092">
        <f t="shared" si="63"/>
        <v>0</v>
      </c>
    </row>
    <row r="4093" spans="1:13" ht="12.75" customHeight="1" x14ac:dyDescent="0.25">
      <c r="A4093" s="48" t="s">
        <v>10161</v>
      </c>
      <c r="B4093" s="48" t="s">
        <v>10162</v>
      </c>
      <c r="C4093" s="49"/>
      <c r="D4093" s="49"/>
      <c r="E4093" s="49"/>
      <c r="F4093" s="49"/>
      <c r="G4093" s="49" t="s">
        <v>989</v>
      </c>
      <c r="H4093" s="49"/>
      <c r="I4093" s="49"/>
      <c r="J4093" s="49" t="s">
        <v>984</v>
      </c>
      <c r="L4093" t="e">
        <v>#VALUE!</v>
      </c>
      <c r="M4093">
        <f t="shared" si="63"/>
        <v>0</v>
      </c>
    </row>
    <row r="4094" spans="1:13" ht="12.75" customHeight="1" x14ac:dyDescent="0.25">
      <c r="A4094" s="48" t="s">
        <v>10163</v>
      </c>
      <c r="B4094" s="48" t="s">
        <v>10164</v>
      </c>
      <c r="C4094" s="49"/>
      <c r="D4094" s="49"/>
      <c r="E4094" s="49"/>
      <c r="F4094" s="49"/>
      <c r="G4094" s="49" t="s">
        <v>989</v>
      </c>
      <c r="H4094" s="49"/>
      <c r="I4094" s="49"/>
      <c r="J4094" s="49" t="s">
        <v>984</v>
      </c>
      <c r="L4094" t="e">
        <v>#VALUE!</v>
      </c>
      <c r="M4094">
        <f t="shared" si="63"/>
        <v>0</v>
      </c>
    </row>
    <row r="4095" spans="1:13" ht="12.75" customHeight="1" x14ac:dyDescent="0.25">
      <c r="A4095" s="48" t="s">
        <v>10165</v>
      </c>
      <c r="B4095" s="48" t="s">
        <v>10166</v>
      </c>
      <c r="C4095" s="49"/>
      <c r="D4095" s="49"/>
      <c r="E4095" s="49"/>
      <c r="F4095" s="49"/>
      <c r="G4095" s="49" t="s">
        <v>989</v>
      </c>
      <c r="H4095" s="49"/>
      <c r="I4095" s="49"/>
      <c r="J4095" s="49" t="s">
        <v>984</v>
      </c>
      <c r="L4095" t="e">
        <v>#VALUE!</v>
      </c>
      <c r="M4095">
        <f t="shared" si="63"/>
        <v>0</v>
      </c>
    </row>
    <row r="4096" spans="1:13" ht="12.75" customHeight="1" x14ac:dyDescent="0.25">
      <c r="A4096" s="48" t="s">
        <v>10167</v>
      </c>
      <c r="B4096" s="48" t="s">
        <v>10168</v>
      </c>
      <c r="C4096" s="49"/>
      <c r="D4096" s="49"/>
      <c r="E4096" s="49"/>
      <c r="F4096" s="49"/>
      <c r="G4096" s="49" t="s">
        <v>989</v>
      </c>
      <c r="H4096" s="49"/>
      <c r="I4096" s="49"/>
      <c r="J4096" s="49" t="s">
        <v>984</v>
      </c>
      <c r="L4096" t="e">
        <v>#VALUE!</v>
      </c>
      <c r="M4096">
        <f t="shared" si="63"/>
        <v>0</v>
      </c>
    </row>
    <row r="4097" spans="1:13" ht="12.75" customHeight="1" x14ac:dyDescent="0.25">
      <c r="A4097" s="48" t="s">
        <v>10169</v>
      </c>
      <c r="B4097" s="48" t="s">
        <v>10170</v>
      </c>
      <c r="C4097" s="49"/>
      <c r="D4097" s="49"/>
      <c r="E4097" s="49"/>
      <c r="F4097" s="49"/>
      <c r="G4097" s="49" t="s">
        <v>989</v>
      </c>
      <c r="H4097" s="49"/>
      <c r="I4097" s="49"/>
      <c r="J4097" s="49" t="s">
        <v>984</v>
      </c>
      <c r="L4097" t="e">
        <v>#VALUE!</v>
      </c>
      <c r="M4097">
        <f t="shared" si="63"/>
        <v>0</v>
      </c>
    </row>
    <row r="4098" spans="1:13" ht="12.75" customHeight="1" x14ac:dyDescent="0.25">
      <c r="A4098" s="48" t="s">
        <v>10171</v>
      </c>
      <c r="B4098" s="48" t="s">
        <v>10172</v>
      </c>
      <c r="C4098" s="49"/>
      <c r="D4098" s="49"/>
      <c r="E4098" s="49"/>
      <c r="F4098" s="49"/>
      <c r="G4098" s="49" t="s">
        <v>989</v>
      </c>
      <c r="H4098" s="49"/>
      <c r="I4098" s="49"/>
      <c r="J4098" s="49" t="s">
        <v>984</v>
      </c>
      <c r="L4098" t="e">
        <v>#VALUE!</v>
      </c>
      <c r="M4098">
        <f t="shared" si="63"/>
        <v>0</v>
      </c>
    </row>
    <row r="4099" spans="1:13" ht="12.75" customHeight="1" x14ac:dyDescent="0.25">
      <c r="A4099" s="48" t="s">
        <v>10173</v>
      </c>
      <c r="B4099" s="48" t="s">
        <v>10174</v>
      </c>
      <c r="C4099" s="49"/>
      <c r="D4099" s="49"/>
      <c r="E4099" s="49"/>
      <c r="F4099" s="49"/>
      <c r="G4099" s="49" t="s">
        <v>989</v>
      </c>
      <c r="H4099" s="49"/>
      <c r="I4099" s="49"/>
      <c r="J4099" s="49" t="s">
        <v>984</v>
      </c>
      <c r="L4099" t="e">
        <v>#VALUE!</v>
      </c>
      <c r="M4099">
        <f t="shared" si="63"/>
        <v>0</v>
      </c>
    </row>
    <row r="4100" spans="1:13" ht="12.75" customHeight="1" x14ac:dyDescent="0.25">
      <c r="A4100" s="48" t="s">
        <v>10175</v>
      </c>
      <c r="B4100" s="48" t="s">
        <v>10176</v>
      </c>
      <c r="C4100" s="49"/>
      <c r="D4100" s="49"/>
      <c r="E4100" s="49"/>
      <c r="F4100" s="49"/>
      <c r="G4100" s="49" t="s">
        <v>989</v>
      </c>
      <c r="H4100" s="49"/>
      <c r="I4100" s="49"/>
      <c r="J4100" s="49" t="s">
        <v>984</v>
      </c>
      <c r="L4100" t="e">
        <v>#VALUE!</v>
      </c>
      <c r="M4100">
        <f t="shared" si="63"/>
        <v>0</v>
      </c>
    </row>
    <row r="4101" spans="1:13" ht="12.75" customHeight="1" x14ac:dyDescent="0.25">
      <c r="A4101" s="48" t="s">
        <v>10177</v>
      </c>
      <c r="B4101" s="48" t="s">
        <v>10178</v>
      </c>
      <c r="C4101" s="49"/>
      <c r="D4101" s="49"/>
      <c r="E4101" s="49"/>
      <c r="F4101" s="49"/>
      <c r="G4101" s="49" t="s">
        <v>989</v>
      </c>
      <c r="H4101" s="49"/>
      <c r="I4101" s="49"/>
      <c r="J4101" s="49" t="s">
        <v>984</v>
      </c>
      <c r="L4101" t="e">
        <v>#VALUE!</v>
      </c>
      <c r="M4101">
        <f t="shared" ref="M4101:M4164" si="64">+E4101</f>
        <v>0</v>
      </c>
    </row>
    <row r="4102" spans="1:13" ht="12.75" customHeight="1" x14ac:dyDescent="0.25">
      <c r="A4102" s="47" t="s">
        <v>10133</v>
      </c>
      <c r="B4102" s="85" t="s">
        <v>10134</v>
      </c>
      <c r="C4102" s="86"/>
      <c r="D4102" s="86"/>
      <c r="E4102" s="86"/>
      <c r="L4102">
        <v>223</v>
      </c>
      <c r="M4102">
        <f t="shared" si="64"/>
        <v>0</v>
      </c>
    </row>
    <row r="4103" spans="1:13" ht="12.75" customHeight="1" x14ac:dyDescent="0.25">
      <c r="A4103" s="48" t="s">
        <v>10179</v>
      </c>
      <c r="B4103" s="48" t="s">
        <v>10180</v>
      </c>
      <c r="C4103" s="49"/>
      <c r="D4103" s="49"/>
      <c r="E4103" s="49"/>
      <c r="F4103" s="49"/>
      <c r="G4103" s="49" t="s">
        <v>989</v>
      </c>
      <c r="H4103" s="49"/>
      <c r="I4103" s="49"/>
      <c r="J4103" s="49" t="s">
        <v>984</v>
      </c>
      <c r="L4103" t="e">
        <v>#VALUE!</v>
      </c>
      <c r="M4103">
        <f t="shared" si="64"/>
        <v>0</v>
      </c>
    </row>
    <row r="4104" spans="1:13" ht="12.75" customHeight="1" x14ac:dyDescent="0.25">
      <c r="A4104" s="48" t="s">
        <v>10181</v>
      </c>
      <c r="B4104" s="48" t="s">
        <v>10182</v>
      </c>
      <c r="C4104" s="49"/>
      <c r="D4104" s="49"/>
      <c r="E4104" s="49"/>
      <c r="F4104" s="49"/>
      <c r="G4104" s="49" t="s">
        <v>989</v>
      </c>
      <c r="H4104" s="49"/>
      <c r="I4104" s="49"/>
      <c r="J4104" s="49" t="s">
        <v>984</v>
      </c>
      <c r="L4104" t="e">
        <v>#VALUE!</v>
      </c>
      <c r="M4104">
        <f t="shared" si="64"/>
        <v>0</v>
      </c>
    </row>
    <row r="4105" spans="1:13" ht="12.75" customHeight="1" x14ac:dyDescent="0.25">
      <c r="A4105" s="48" t="s">
        <v>10183</v>
      </c>
      <c r="B4105" s="48" t="s">
        <v>10184</v>
      </c>
      <c r="C4105" s="49"/>
      <c r="D4105" s="49"/>
      <c r="E4105" s="49"/>
      <c r="F4105" s="49"/>
      <c r="G4105" s="49" t="s">
        <v>989</v>
      </c>
      <c r="H4105" s="49"/>
      <c r="I4105" s="49"/>
      <c r="J4105" s="49" t="s">
        <v>984</v>
      </c>
      <c r="L4105" t="e">
        <v>#VALUE!</v>
      </c>
      <c r="M4105">
        <f t="shared" si="64"/>
        <v>0</v>
      </c>
    </row>
    <row r="4106" spans="1:13" ht="12.75" customHeight="1" x14ac:dyDescent="0.25">
      <c r="A4106" s="48" t="s">
        <v>10185</v>
      </c>
      <c r="B4106" s="48" t="s">
        <v>10186</v>
      </c>
      <c r="C4106" s="49"/>
      <c r="D4106" s="49"/>
      <c r="E4106" s="49"/>
      <c r="F4106" s="49"/>
      <c r="G4106" s="49" t="s">
        <v>989</v>
      </c>
      <c r="H4106" s="49"/>
      <c r="I4106" s="49"/>
      <c r="J4106" s="49" t="s">
        <v>984</v>
      </c>
      <c r="L4106" t="e">
        <v>#VALUE!</v>
      </c>
      <c r="M4106">
        <f t="shared" si="64"/>
        <v>0</v>
      </c>
    </row>
    <row r="4107" spans="1:13" ht="12.75" customHeight="1" x14ac:dyDescent="0.25">
      <c r="A4107" s="48" t="s">
        <v>10187</v>
      </c>
      <c r="B4107" s="48" t="s">
        <v>10188</v>
      </c>
      <c r="C4107" s="49"/>
      <c r="D4107" s="49"/>
      <c r="E4107" s="49"/>
      <c r="F4107" s="49"/>
      <c r="G4107" s="49" t="s">
        <v>989</v>
      </c>
      <c r="H4107" s="49"/>
      <c r="I4107" s="49"/>
      <c r="J4107" s="49" t="s">
        <v>984</v>
      </c>
      <c r="L4107" t="e">
        <v>#VALUE!</v>
      </c>
      <c r="M4107">
        <f t="shared" si="64"/>
        <v>0</v>
      </c>
    </row>
    <row r="4108" spans="1:13" ht="12.75" customHeight="1" x14ac:dyDescent="0.25">
      <c r="A4108" s="48" t="s">
        <v>10189</v>
      </c>
      <c r="B4108" s="48" t="s">
        <v>10190</v>
      </c>
      <c r="C4108" s="49"/>
      <c r="D4108" s="49"/>
      <c r="E4108" s="49"/>
      <c r="F4108" s="49"/>
      <c r="G4108" s="49" t="s">
        <v>989</v>
      </c>
      <c r="H4108" s="49"/>
      <c r="I4108" s="49"/>
      <c r="J4108" s="49" t="s">
        <v>984</v>
      </c>
      <c r="L4108" t="e">
        <v>#VALUE!</v>
      </c>
      <c r="M4108">
        <f t="shared" si="64"/>
        <v>0</v>
      </c>
    </row>
    <row r="4109" spans="1:13" ht="12.75" customHeight="1" x14ac:dyDescent="0.25">
      <c r="A4109" s="48" t="s">
        <v>10191</v>
      </c>
      <c r="B4109" s="48" t="s">
        <v>10192</v>
      </c>
      <c r="C4109" s="49"/>
      <c r="D4109" s="49"/>
      <c r="E4109" s="49"/>
      <c r="F4109" s="49"/>
      <c r="G4109" s="49" t="s">
        <v>989</v>
      </c>
      <c r="H4109" s="49"/>
      <c r="I4109" s="49"/>
      <c r="J4109" s="49" t="s">
        <v>984</v>
      </c>
      <c r="L4109" t="e">
        <v>#VALUE!</v>
      </c>
      <c r="M4109">
        <f t="shared" si="64"/>
        <v>0</v>
      </c>
    </row>
    <row r="4110" spans="1:13" ht="12.75" customHeight="1" x14ac:dyDescent="0.25">
      <c r="A4110" s="48" t="s">
        <v>10193</v>
      </c>
      <c r="B4110" s="48" t="s">
        <v>10194</v>
      </c>
      <c r="C4110" s="49"/>
      <c r="D4110" s="49"/>
      <c r="E4110" s="49"/>
      <c r="F4110" s="49"/>
      <c r="G4110" s="49" t="s">
        <v>989</v>
      </c>
      <c r="H4110" s="49"/>
      <c r="I4110" s="49"/>
      <c r="J4110" s="49" t="s">
        <v>984</v>
      </c>
      <c r="L4110" t="e">
        <v>#VALUE!</v>
      </c>
      <c r="M4110">
        <f t="shared" si="64"/>
        <v>0</v>
      </c>
    </row>
    <row r="4111" spans="1:13" ht="12.75" customHeight="1" x14ac:dyDescent="0.25">
      <c r="A4111" s="48" t="s">
        <v>10195</v>
      </c>
      <c r="B4111" s="48" t="s">
        <v>10196</v>
      </c>
      <c r="C4111" s="49"/>
      <c r="D4111" s="49"/>
      <c r="E4111" s="49"/>
      <c r="F4111" s="49"/>
      <c r="G4111" s="49" t="s">
        <v>989</v>
      </c>
      <c r="H4111" s="49"/>
      <c r="I4111" s="49"/>
      <c r="J4111" s="49" t="s">
        <v>984</v>
      </c>
      <c r="L4111" t="e">
        <v>#VALUE!</v>
      </c>
      <c r="M4111">
        <f t="shared" si="64"/>
        <v>0</v>
      </c>
    </row>
    <row r="4112" spans="1:13" ht="12.75" customHeight="1" x14ac:dyDescent="0.25">
      <c r="A4112" s="48" t="s">
        <v>10197</v>
      </c>
      <c r="B4112" s="48" t="s">
        <v>10198</v>
      </c>
      <c r="C4112" s="49"/>
      <c r="D4112" s="49"/>
      <c r="E4112" s="49"/>
      <c r="F4112" s="49"/>
      <c r="G4112" s="49" t="s">
        <v>989</v>
      </c>
      <c r="H4112" s="49"/>
      <c r="I4112" s="49"/>
      <c r="J4112" s="49" t="s">
        <v>984</v>
      </c>
      <c r="L4112" t="e">
        <v>#VALUE!</v>
      </c>
      <c r="M4112">
        <f t="shared" si="64"/>
        <v>0</v>
      </c>
    </row>
    <row r="4113" spans="1:13" ht="12.75" customHeight="1" x14ac:dyDescent="0.25">
      <c r="A4113" s="48" t="s">
        <v>10199</v>
      </c>
      <c r="B4113" s="48" t="s">
        <v>10200</v>
      </c>
      <c r="C4113" s="49"/>
      <c r="D4113" s="49"/>
      <c r="E4113" s="49"/>
      <c r="F4113" s="49"/>
      <c r="G4113" s="49" t="s">
        <v>989</v>
      </c>
      <c r="H4113" s="49"/>
      <c r="I4113" s="49"/>
      <c r="J4113" s="49" t="s">
        <v>984</v>
      </c>
      <c r="L4113" t="e">
        <v>#VALUE!</v>
      </c>
      <c r="M4113">
        <f t="shared" si="64"/>
        <v>0</v>
      </c>
    </row>
    <row r="4114" spans="1:13" ht="12.75" customHeight="1" x14ac:dyDescent="0.25">
      <c r="A4114" s="48" t="s">
        <v>10201</v>
      </c>
      <c r="B4114" s="48" t="s">
        <v>10202</v>
      </c>
      <c r="C4114" s="49"/>
      <c r="D4114" s="49"/>
      <c r="E4114" s="49"/>
      <c r="F4114" s="49"/>
      <c r="G4114" s="49" t="s">
        <v>989</v>
      </c>
      <c r="H4114" s="49"/>
      <c r="I4114" s="49"/>
      <c r="J4114" s="49" t="s">
        <v>984</v>
      </c>
      <c r="L4114" t="e">
        <v>#VALUE!</v>
      </c>
      <c r="M4114">
        <f t="shared" si="64"/>
        <v>0</v>
      </c>
    </row>
    <row r="4115" spans="1:13" ht="12.75" customHeight="1" x14ac:dyDescent="0.25">
      <c r="A4115" s="48" t="s">
        <v>10203</v>
      </c>
      <c r="B4115" s="48" t="s">
        <v>10204</v>
      </c>
      <c r="C4115" s="49"/>
      <c r="D4115" s="49"/>
      <c r="E4115" s="49"/>
      <c r="F4115" s="49"/>
      <c r="G4115" s="49" t="s">
        <v>989</v>
      </c>
      <c r="H4115" s="49"/>
      <c r="I4115" s="49"/>
      <c r="J4115" s="49" t="s">
        <v>984</v>
      </c>
      <c r="L4115" t="e">
        <v>#VALUE!</v>
      </c>
      <c r="M4115">
        <f t="shared" si="64"/>
        <v>0</v>
      </c>
    </row>
    <row r="4116" spans="1:13" ht="12.75" customHeight="1" x14ac:dyDescent="0.25">
      <c r="A4116" s="48" t="s">
        <v>10205</v>
      </c>
      <c r="B4116" s="48" t="s">
        <v>10206</v>
      </c>
      <c r="C4116" s="49"/>
      <c r="D4116" s="49"/>
      <c r="E4116" s="49"/>
      <c r="F4116" s="49"/>
      <c r="G4116" s="49" t="s">
        <v>989</v>
      </c>
      <c r="H4116" s="49"/>
      <c r="I4116" s="49"/>
      <c r="J4116" s="49" t="s">
        <v>984</v>
      </c>
      <c r="L4116" t="e">
        <v>#VALUE!</v>
      </c>
      <c r="M4116">
        <f t="shared" si="64"/>
        <v>0</v>
      </c>
    </row>
    <row r="4117" spans="1:13" ht="12.75" customHeight="1" x14ac:dyDescent="0.25">
      <c r="A4117" s="48" t="s">
        <v>10207</v>
      </c>
      <c r="B4117" s="48" t="s">
        <v>10208</v>
      </c>
      <c r="C4117" s="49"/>
      <c r="D4117" s="49"/>
      <c r="E4117" s="49"/>
      <c r="F4117" s="49"/>
      <c r="G4117" s="49" t="s">
        <v>989</v>
      </c>
      <c r="H4117" s="49"/>
      <c r="I4117" s="49"/>
      <c r="J4117" s="49" t="s">
        <v>984</v>
      </c>
      <c r="L4117" t="e">
        <v>#VALUE!</v>
      </c>
      <c r="M4117">
        <f t="shared" si="64"/>
        <v>0</v>
      </c>
    </row>
    <row r="4118" spans="1:13" ht="12.75" customHeight="1" x14ac:dyDescent="0.25">
      <c r="A4118" s="48" t="s">
        <v>10209</v>
      </c>
      <c r="B4118" s="48" t="s">
        <v>10210</v>
      </c>
      <c r="C4118" s="49"/>
      <c r="D4118" s="49"/>
      <c r="E4118" s="49"/>
      <c r="F4118" s="49"/>
      <c r="G4118" s="49" t="s">
        <v>989</v>
      </c>
      <c r="H4118" s="49"/>
      <c r="I4118" s="49"/>
      <c r="J4118" s="49" t="s">
        <v>984</v>
      </c>
      <c r="L4118" t="e">
        <v>#VALUE!</v>
      </c>
      <c r="M4118">
        <f t="shared" si="64"/>
        <v>0</v>
      </c>
    </row>
    <row r="4119" spans="1:13" ht="12.75" customHeight="1" x14ac:dyDescent="0.25">
      <c r="A4119" s="48" t="s">
        <v>10211</v>
      </c>
      <c r="B4119" s="48" t="s">
        <v>10212</v>
      </c>
      <c r="C4119" s="49"/>
      <c r="D4119" s="49"/>
      <c r="E4119" s="49"/>
      <c r="F4119" s="49"/>
      <c r="G4119" s="49" t="s">
        <v>989</v>
      </c>
      <c r="H4119" s="49"/>
      <c r="I4119" s="49"/>
      <c r="J4119" s="49" t="s">
        <v>984</v>
      </c>
      <c r="L4119" t="e">
        <v>#VALUE!</v>
      </c>
      <c r="M4119">
        <f t="shared" si="64"/>
        <v>0</v>
      </c>
    </row>
    <row r="4120" spans="1:13" ht="12.75" customHeight="1" x14ac:dyDescent="0.25">
      <c r="A4120" s="48" t="s">
        <v>10213</v>
      </c>
      <c r="B4120" s="48" t="s">
        <v>10214</v>
      </c>
      <c r="C4120" s="49"/>
      <c r="D4120" s="49"/>
      <c r="E4120" s="49"/>
      <c r="F4120" s="49"/>
      <c r="G4120" s="49" t="s">
        <v>989</v>
      </c>
      <c r="H4120" s="49"/>
      <c r="I4120" s="49"/>
      <c r="J4120" s="49" t="s">
        <v>984</v>
      </c>
      <c r="L4120" t="e">
        <v>#VALUE!</v>
      </c>
      <c r="M4120">
        <f t="shared" si="64"/>
        <v>0</v>
      </c>
    </row>
    <row r="4121" spans="1:13" ht="12.75" customHeight="1" x14ac:dyDescent="0.25">
      <c r="A4121" s="48" t="s">
        <v>10215</v>
      </c>
      <c r="B4121" s="48" t="s">
        <v>10216</v>
      </c>
      <c r="C4121" s="49"/>
      <c r="D4121" s="49"/>
      <c r="E4121" s="49"/>
      <c r="F4121" s="49"/>
      <c r="G4121" s="49" t="s">
        <v>989</v>
      </c>
      <c r="H4121" s="49"/>
      <c r="I4121" s="49"/>
      <c r="J4121" s="49" t="s">
        <v>984</v>
      </c>
      <c r="L4121" t="e">
        <v>#VALUE!</v>
      </c>
      <c r="M4121">
        <f t="shared" si="64"/>
        <v>0</v>
      </c>
    </row>
    <row r="4122" spans="1:13" ht="12.75" customHeight="1" x14ac:dyDescent="0.25">
      <c r="A4122" s="48" t="s">
        <v>10217</v>
      </c>
      <c r="B4122" s="48" t="s">
        <v>10218</v>
      </c>
      <c r="C4122" s="49"/>
      <c r="D4122" s="49"/>
      <c r="E4122" s="49"/>
      <c r="F4122" s="49"/>
      <c r="G4122" s="49" t="s">
        <v>989</v>
      </c>
      <c r="H4122" s="49"/>
      <c r="I4122" s="49"/>
      <c r="J4122" s="49" t="s">
        <v>984</v>
      </c>
      <c r="L4122" t="e">
        <v>#VALUE!</v>
      </c>
      <c r="M4122">
        <f t="shared" si="64"/>
        <v>0</v>
      </c>
    </row>
    <row r="4123" spans="1:13" ht="12.75" customHeight="1" x14ac:dyDescent="0.25">
      <c r="A4123" s="48" t="s">
        <v>10219</v>
      </c>
      <c r="B4123" s="48" t="s">
        <v>10220</v>
      </c>
      <c r="C4123" s="49"/>
      <c r="D4123" s="49"/>
      <c r="E4123" s="49"/>
      <c r="F4123" s="49"/>
      <c r="G4123" s="49" t="s">
        <v>989</v>
      </c>
      <c r="H4123" s="49"/>
      <c r="I4123" s="49"/>
      <c r="J4123" s="49" t="s">
        <v>984</v>
      </c>
      <c r="L4123" t="e">
        <v>#VALUE!</v>
      </c>
      <c r="M4123">
        <f t="shared" si="64"/>
        <v>0</v>
      </c>
    </row>
    <row r="4124" spans="1:13" ht="12.75" customHeight="1" x14ac:dyDescent="0.25">
      <c r="A4124" s="48" t="s">
        <v>10221</v>
      </c>
      <c r="B4124" s="48" t="s">
        <v>10222</v>
      </c>
      <c r="C4124" s="49"/>
      <c r="D4124" s="49"/>
      <c r="E4124" s="49"/>
      <c r="F4124" s="49"/>
      <c r="G4124" s="49" t="s">
        <v>989</v>
      </c>
      <c r="H4124" s="49"/>
      <c r="I4124" s="49"/>
      <c r="J4124" s="49" t="s">
        <v>984</v>
      </c>
      <c r="L4124" t="e">
        <v>#VALUE!</v>
      </c>
      <c r="M4124">
        <f t="shared" si="64"/>
        <v>0</v>
      </c>
    </row>
    <row r="4125" spans="1:13" ht="12.75" customHeight="1" x14ac:dyDescent="0.25">
      <c r="A4125" s="48" t="s">
        <v>10223</v>
      </c>
      <c r="B4125" s="48" t="s">
        <v>10224</v>
      </c>
      <c r="C4125" s="49"/>
      <c r="D4125" s="49"/>
      <c r="E4125" s="49"/>
      <c r="F4125" s="49"/>
      <c r="G4125" s="49" t="s">
        <v>989</v>
      </c>
      <c r="H4125" s="49"/>
      <c r="I4125" s="49"/>
      <c r="J4125" s="49" t="s">
        <v>984</v>
      </c>
      <c r="L4125" t="e">
        <v>#VALUE!</v>
      </c>
      <c r="M4125">
        <f t="shared" si="64"/>
        <v>0</v>
      </c>
    </row>
    <row r="4126" spans="1:13" ht="12.75" customHeight="1" x14ac:dyDescent="0.25">
      <c r="A4126" s="48" t="s">
        <v>10225</v>
      </c>
      <c r="B4126" s="48" t="s">
        <v>10226</v>
      </c>
      <c r="C4126" s="49"/>
      <c r="D4126" s="49"/>
      <c r="E4126" s="49"/>
      <c r="F4126" s="49"/>
      <c r="G4126" s="49" t="s">
        <v>989</v>
      </c>
      <c r="H4126" s="49"/>
      <c r="I4126" s="49"/>
      <c r="J4126" s="49" t="s">
        <v>984</v>
      </c>
      <c r="L4126" t="e">
        <v>#VALUE!</v>
      </c>
      <c r="M4126">
        <f t="shared" si="64"/>
        <v>0</v>
      </c>
    </row>
    <row r="4127" spans="1:13" ht="12.75" customHeight="1" x14ac:dyDescent="0.25">
      <c r="A4127" s="48" t="s">
        <v>10227</v>
      </c>
      <c r="B4127" s="48" t="s">
        <v>10228</v>
      </c>
      <c r="C4127" s="49"/>
      <c r="D4127" s="49"/>
      <c r="E4127" s="49"/>
      <c r="F4127" s="49"/>
      <c r="G4127" s="49" t="s">
        <v>989</v>
      </c>
      <c r="H4127" s="49"/>
      <c r="I4127" s="49"/>
      <c r="J4127" s="49" t="s">
        <v>984</v>
      </c>
      <c r="L4127" t="e">
        <v>#VALUE!</v>
      </c>
      <c r="M4127">
        <f t="shared" si="64"/>
        <v>0</v>
      </c>
    </row>
    <row r="4128" spans="1:13" ht="12.75" customHeight="1" x14ac:dyDescent="0.25">
      <c r="A4128" s="48" t="s">
        <v>10229</v>
      </c>
      <c r="B4128" s="48" t="s">
        <v>10230</v>
      </c>
      <c r="C4128" s="49"/>
      <c r="D4128" s="49"/>
      <c r="E4128" s="49"/>
      <c r="F4128" s="49"/>
      <c r="G4128" s="49" t="s">
        <v>989</v>
      </c>
      <c r="H4128" s="49"/>
      <c r="I4128" s="49"/>
      <c r="J4128" s="49" t="s">
        <v>984</v>
      </c>
      <c r="L4128" t="e">
        <v>#VALUE!</v>
      </c>
      <c r="M4128">
        <f t="shared" si="64"/>
        <v>0</v>
      </c>
    </row>
    <row r="4129" spans="1:13" ht="12.75" customHeight="1" x14ac:dyDescent="0.25">
      <c r="A4129" s="48" t="s">
        <v>10231</v>
      </c>
      <c r="B4129" s="48" t="s">
        <v>10232</v>
      </c>
      <c r="C4129" s="49"/>
      <c r="D4129" s="49"/>
      <c r="E4129" s="49"/>
      <c r="F4129" s="49"/>
      <c r="G4129" s="49" t="s">
        <v>989</v>
      </c>
      <c r="H4129" s="49"/>
      <c r="I4129" s="49"/>
      <c r="J4129" s="49" t="s">
        <v>984</v>
      </c>
      <c r="L4129" t="e">
        <v>#VALUE!</v>
      </c>
      <c r="M4129">
        <f t="shared" si="64"/>
        <v>0</v>
      </c>
    </row>
    <row r="4130" spans="1:13" ht="12.75" customHeight="1" x14ac:dyDescent="0.25">
      <c r="A4130" s="48" t="s">
        <v>10233</v>
      </c>
      <c r="B4130" s="48" t="s">
        <v>10234</v>
      </c>
      <c r="C4130" s="49"/>
      <c r="D4130" s="49"/>
      <c r="E4130" s="49"/>
      <c r="F4130" s="49"/>
      <c r="G4130" s="49" t="s">
        <v>989</v>
      </c>
      <c r="H4130" s="49"/>
      <c r="I4130" s="49"/>
      <c r="J4130" s="49" t="s">
        <v>984</v>
      </c>
      <c r="L4130" t="e">
        <v>#VALUE!</v>
      </c>
      <c r="M4130">
        <f t="shared" si="64"/>
        <v>0</v>
      </c>
    </row>
    <row r="4131" spans="1:13" ht="12.75" customHeight="1" x14ac:dyDescent="0.25">
      <c r="A4131" s="48" t="s">
        <v>10235</v>
      </c>
      <c r="B4131" s="48" t="s">
        <v>10236</v>
      </c>
      <c r="C4131" s="49"/>
      <c r="D4131" s="49"/>
      <c r="E4131" s="49"/>
      <c r="F4131" s="49"/>
      <c r="G4131" s="49" t="s">
        <v>989</v>
      </c>
      <c r="H4131" s="49"/>
      <c r="I4131" s="49"/>
      <c r="J4131" s="49" t="s">
        <v>984</v>
      </c>
      <c r="L4131" t="e">
        <v>#VALUE!</v>
      </c>
      <c r="M4131">
        <f t="shared" si="64"/>
        <v>0</v>
      </c>
    </row>
    <row r="4132" spans="1:13" ht="12.75" customHeight="1" x14ac:dyDescent="0.25">
      <c r="A4132" s="48" t="s">
        <v>10237</v>
      </c>
      <c r="B4132" s="48" t="s">
        <v>10238</v>
      </c>
      <c r="C4132" s="49"/>
      <c r="D4132" s="49"/>
      <c r="E4132" s="49"/>
      <c r="F4132" s="49"/>
      <c r="G4132" s="49" t="s">
        <v>989</v>
      </c>
      <c r="H4132" s="49"/>
      <c r="I4132" s="49"/>
      <c r="J4132" s="49" t="s">
        <v>984</v>
      </c>
      <c r="L4132" t="e">
        <v>#VALUE!</v>
      </c>
      <c r="M4132">
        <f t="shared" si="64"/>
        <v>0</v>
      </c>
    </row>
    <row r="4133" spans="1:13" ht="12.75" customHeight="1" x14ac:dyDescent="0.25">
      <c r="A4133" s="48" t="s">
        <v>10239</v>
      </c>
      <c r="B4133" s="48" t="s">
        <v>10240</v>
      </c>
      <c r="C4133" s="49"/>
      <c r="D4133" s="49"/>
      <c r="E4133" s="49"/>
      <c r="F4133" s="49"/>
      <c r="G4133" s="49" t="s">
        <v>989</v>
      </c>
      <c r="H4133" s="49"/>
      <c r="I4133" s="49"/>
      <c r="J4133" s="49" t="s">
        <v>984</v>
      </c>
      <c r="L4133" t="e">
        <v>#VALUE!</v>
      </c>
      <c r="M4133">
        <f t="shared" si="64"/>
        <v>0</v>
      </c>
    </row>
    <row r="4134" spans="1:13" ht="12.75" customHeight="1" x14ac:dyDescent="0.25">
      <c r="A4134" s="48" t="s">
        <v>10241</v>
      </c>
      <c r="B4134" s="48" t="s">
        <v>10242</v>
      </c>
      <c r="C4134" s="49"/>
      <c r="D4134" s="49"/>
      <c r="E4134" s="49"/>
      <c r="F4134" s="49"/>
      <c r="G4134" s="49" t="s">
        <v>989</v>
      </c>
      <c r="H4134" s="49"/>
      <c r="I4134" s="49"/>
      <c r="J4134" s="49" t="s">
        <v>984</v>
      </c>
      <c r="L4134" t="e">
        <v>#VALUE!</v>
      </c>
      <c r="M4134">
        <f t="shared" si="64"/>
        <v>0</v>
      </c>
    </row>
    <row r="4135" spans="1:13" ht="12.75" customHeight="1" x14ac:dyDescent="0.25">
      <c r="A4135" s="48" t="s">
        <v>10243</v>
      </c>
      <c r="B4135" s="48" t="s">
        <v>10244</v>
      </c>
      <c r="C4135" s="49"/>
      <c r="D4135" s="49"/>
      <c r="E4135" s="49"/>
      <c r="F4135" s="49"/>
      <c r="G4135" s="49" t="s">
        <v>989</v>
      </c>
      <c r="H4135" s="49"/>
      <c r="I4135" s="49"/>
      <c r="J4135" s="49" t="s">
        <v>984</v>
      </c>
      <c r="L4135" t="e">
        <v>#VALUE!</v>
      </c>
      <c r="M4135">
        <f t="shared" si="64"/>
        <v>0</v>
      </c>
    </row>
    <row r="4136" spans="1:13" ht="12.75" customHeight="1" x14ac:dyDescent="0.25">
      <c r="A4136" s="48" t="s">
        <v>10245</v>
      </c>
      <c r="B4136" s="48" t="s">
        <v>10246</v>
      </c>
      <c r="C4136" s="49"/>
      <c r="D4136" s="49"/>
      <c r="E4136" s="49"/>
      <c r="F4136" s="49"/>
      <c r="G4136" s="49" t="s">
        <v>989</v>
      </c>
      <c r="H4136" s="49"/>
      <c r="I4136" s="49"/>
      <c r="J4136" s="49" t="s">
        <v>984</v>
      </c>
      <c r="L4136" t="e">
        <v>#VALUE!</v>
      </c>
      <c r="M4136">
        <f t="shared" si="64"/>
        <v>0</v>
      </c>
    </row>
    <row r="4137" spans="1:13" ht="12.75" customHeight="1" x14ac:dyDescent="0.25">
      <c r="A4137" s="48" t="s">
        <v>10247</v>
      </c>
      <c r="B4137" s="48" t="s">
        <v>10248</v>
      </c>
      <c r="C4137" s="49"/>
      <c r="D4137" s="49"/>
      <c r="E4137" s="49"/>
      <c r="F4137" s="49"/>
      <c r="G4137" s="49" t="s">
        <v>989</v>
      </c>
      <c r="H4137" s="49"/>
      <c r="I4137" s="49"/>
      <c r="J4137" s="49" t="s">
        <v>984</v>
      </c>
      <c r="L4137" t="e">
        <v>#VALUE!</v>
      </c>
      <c r="M4137">
        <f t="shared" si="64"/>
        <v>0</v>
      </c>
    </row>
    <row r="4138" spans="1:13" ht="12.75" customHeight="1" x14ac:dyDescent="0.25">
      <c r="A4138" s="48" t="s">
        <v>10249</v>
      </c>
      <c r="B4138" s="48" t="s">
        <v>10250</v>
      </c>
      <c r="C4138" s="49"/>
      <c r="D4138" s="49"/>
      <c r="E4138" s="49"/>
      <c r="F4138" s="49"/>
      <c r="G4138" s="49" t="s">
        <v>989</v>
      </c>
      <c r="H4138" s="49"/>
      <c r="I4138" s="49"/>
      <c r="J4138" s="49" t="s">
        <v>984</v>
      </c>
      <c r="L4138" t="e">
        <v>#VALUE!</v>
      </c>
      <c r="M4138">
        <f t="shared" si="64"/>
        <v>0</v>
      </c>
    </row>
    <row r="4139" spans="1:13" ht="12.75" customHeight="1" x14ac:dyDescent="0.25">
      <c r="A4139" s="48" t="s">
        <v>10251</v>
      </c>
      <c r="B4139" s="48" t="s">
        <v>10252</v>
      </c>
      <c r="C4139" s="49"/>
      <c r="D4139" s="49"/>
      <c r="E4139" s="49"/>
      <c r="F4139" s="49"/>
      <c r="G4139" s="49" t="s">
        <v>989</v>
      </c>
      <c r="H4139" s="49"/>
      <c r="I4139" s="49"/>
      <c r="J4139" s="49" t="s">
        <v>984</v>
      </c>
      <c r="L4139" t="e">
        <v>#VALUE!</v>
      </c>
      <c r="M4139">
        <f t="shared" si="64"/>
        <v>0</v>
      </c>
    </row>
    <row r="4140" spans="1:13" ht="12.75" customHeight="1" x14ac:dyDescent="0.25">
      <c r="A4140" s="48" t="s">
        <v>10253</v>
      </c>
      <c r="B4140" s="48" t="s">
        <v>10254</v>
      </c>
      <c r="C4140" s="49"/>
      <c r="D4140" s="49"/>
      <c r="E4140" s="49"/>
      <c r="F4140" s="49"/>
      <c r="G4140" s="49" t="s">
        <v>989</v>
      </c>
      <c r="H4140" s="49"/>
      <c r="I4140" s="49"/>
      <c r="J4140" s="49" t="s">
        <v>984</v>
      </c>
      <c r="L4140" t="e">
        <v>#VALUE!</v>
      </c>
      <c r="M4140">
        <f t="shared" si="64"/>
        <v>0</v>
      </c>
    </row>
    <row r="4141" spans="1:13" ht="12.75" customHeight="1" x14ac:dyDescent="0.25">
      <c r="A4141" s="48" t="s">
        <v>10255</v>
      </c>
      <c r="B4141" s="48" t="s">
        <v>10256</v>
      </c>
      <c r="C4141" s="49"/>
      <c r="D4141" s="49"/>
      <c r="E4141" s="49"/>
      <c r="F4141" s="49"/>
      <c r="G4141" s="49" t="s">
        <v>989</v>
      </c>
      <c r="H4141" s="49"/>
      <c r="I4141" s="49"/>
      <c r="J4141" s="49" t="s">
        <v>984</v>
      </c>
      <c r="L4141" t="e">
        <v>#VALUE!</v>
      </c>
      <c r="M4141">
        <f t="shared" si="64"/>
        <v>0</v>
      </c>
    </row>
    <row r="4142" spans="1:13" ht="12.75" customHeight="1" x14ac:dyDescent="0.25">
      <c r="A4142" s="48" t="s">
        <v>10257</v>
      </c>
      <c r="B4142" s="48" t="s">
        <v>10258</v>
      </c>
      <c r="C4142" s="49"/>
      <c r="D4142" s="49"/>
      <c r="E4142" s="49"/>
      <c r="F4142" s="49"/>
      <c r="G4142" s="49" t="s">
        <v>989</v>
      </c>
      <c r="H4142" s="49"/>
      <c r="I4142" s="49"/>
      <c r="J4142" s="49" t="s">
        <v>984</v>
      </c>
      <c r="L4142" t="e">
        <v>#VALUE!</v>
      </c>
      <c r="M4142">
        <f t="shared" si="64"/>
        <v>0</v>
      </c>
    </row>
    <row r="4143" spans="1:13" ht="12.75" customHeight="1" x14ac:dyDescent="0.25">
      <c r="C4143" s="49"/>
      <c r="D4143" s="49"/>
      <c r="F4143" s="49"/>
      <c r="I4143" s="49"/>
      <c r="L4143" t="e">
        <v>#VALUE!</v>
      </c>
      <c r="M4143">
        <f t="shared" si="64"/>
        <v>0</v>
      </c>
    </row>
    <row r="4144" spans="1:13" ht="12.75" customHeight="1" x14ac:dyDescent="0.25">
      <c r="A4144" s="47" t="s">
        <v>10259</v>
      </c>
      <c r="B4144" s="85" t="s">
        <v>10260</v>
      </c>
      <c r="C4144" s="86"/>
      <c r="D4144" s="86"/>
      <c r="L4144">
        <v>224</v>
      </c>
      <c r="M4144">
        <f t="shared" si="64"/>
        <v>0</v>
      </c>
    </row>
    <row r="4145" spans="1:13" ht="12.75" customHeight="1" x14ac:dyDescent="0.25">
      <c r="A4145" s="48" t="s">
        <v>10261</v>
      </c>
      <c r="B4145" s="48" t="s">
        <v>10262</v>
      </c>
      <c r="C4145" s="49"/>
      <c r="D4145" s="49"/>
      <c r="E4145" s="49"/>
      <c r="F4145" s="49"/>
      <c r="G4145" s="49" t="s">
        <v>989</v>
      </c>
      <c r="H4145" s="49"/>
      <c r="I4145" s="49"/>
      <c r="J4145" s="49" t="s">
        <v>984</v>
      </c>
      <c r="L4145" t="e">
        <v>#VALUE!</v>
      </c>
      <c r="M4145">
        <f t="shared" si="64"/>
        <v>0</v>
      </c>
    </row>
    <row r="4146" spans="1:13" ht="12.75" customHeight="1" x14ac:dyDescent="0.25">
      <c r="A4146" s="48" t="s">
        <v>10263</v>
      </c>
      <c r="B4146" s="48" t="s">
        <v>10264</v>
      </c>
      <c r="C4146" s="49"/>
      <c r="D4146" s="49"/>
      <c r="E4146" s="49"/>
      <c r="F4146" s="49"/>
      <c r="G4146" s="49" t="s">
        <v>989</v>
      </c>
      <c r="H4146" s="49"/>
      <c r="I4146" s="49"/>
      <c r="J4146" s="49" t="s">
        <v>984</v>
      </c>
      <c r="L4146" t="e">
        <v>#VALUE!</v>
      </c>
      <c r="M4146">
        <f t="shared" si="64"/>
        <v>0</v>
      </c>
    </row>
    <row r="4147" spans="1:13" ht="12.75" customHeight="1" x14ac:dyDescent="0.25">
      <c r="A4147" s="48" t="s">
        <v>10265</v>
      </c>
      <c r="B4147" s="48" t="s">
        <v>10266</v>
      </c>
      <c r="C4147" s="49"/>
      <c r="D4147" s="49"/>
      <c r="E4147" s="49"/>
      <c r="F4147" s="49"/>
      <c r="G4147" s="49" t="s">
        <v>989</v>
      </c>
      <c r="H4147" s="49"/>
      <c r="I4147" s="49"/>
      <c r="J4147" s="49" t="s">
        <v>984</v>
      </c>
      <c r="L4147" t="e">
        <v>#VALUE!</v>
      </c>
      <c r="M4147">
        <f t="shared" si="64"/>
        <v>0</v>
      </c>
    </row>
    <row r="4148" spans="1:13" ht="12.75" customHeight="1" x14ac:dyDescent="0.25">
      <c r="A4148" s="48" t="s">
        <v>10267</v>
      </c>
      <c r="B4148" s="48" t="s">
        <v>10268</v>
      </c>
      <c r="C4148" s="49"/>
      <c r="D4148" s="49"/>
      <c r="E4148" s="49"/>
      <c r="F4148" s="49"/>
      <c r="G4148" s="49" t="s">
        <v>989</v>
      </c>
      <c r="H4148" s="49"/>
      <c r="I4148" s="49"/>
      <c r="J4148" s="49" t="s">
        <v>984</v>
      </c>
      <c r="L4148" t="e">
        <v>#VALUE!</v>
      </c>
      <c r="M4148">
        <f t="shared" si="64"/>
        <v>0</v>
      </c>
    </row>
    <row r="4149" spans="1:13" ht="12.75" customHeight="1" x14ac:dyDescent="0.25">
      <c r="A4149" s="48" t="s">
        <v>10269</v>
      </c>
      <c r="B4149" s="48" t="s">
        <v>10270</v>
      </c>
      <c r="C4149" s="49"/>
      <c r="D4149" s="49"/>
      <c r="E4149" s="49"/>
      <c r="F4149" s="49"/>
      <c r="G4149" s="49" t="s">
        <v>989</v>
      </c>
      <c r="H4149" s="49"/>
      <c r="I4149" s="49"/>
      <c r="J4149" s="49" t="s">
        <v>984</v>
      </c>
      <c r="L4149" t="e">
        <v>#VALUE!</v>
      </c>
      <c r="M4149">
        <f t="shared" si="64"/>
        <v>0</v>
      </c>
    </row>
    <row r="4150" spans="1:13" ht="12.75" customHeight="1" x14ac:dyDescent="0.25">
      <c r="A4150" s="48" t="s">
        <v>10271</v>
      </c>
      <c r="B4150" s="48" t="s">
        <v>10272</v>
      </c>
      <c r="C4150" s="49"/>
      <c r="D4150" s="49"/>
      <c r="E4150" s="49"/>
      <c r="F4150" s="49"/>
      <c r="G4150" s="49" t="s">
        <v>989</v>
      </c>
      <c r="H4150" s="49"/>
      <c r="I4150" s="49"/>
      <c r="J4150" s="49" t="s">
        <v>984</v>
      </c>
      <c r="L4150" t="e">
        <v>#VALUE!</v>
      </c>
      <c r="M4150">
        <f t="shared" si="64"/>
        <v>0</v>
      </c>
    </row>
    <row r="4151" spans="1:13" ht="12.75" customHeight="1" x14ac:dyDescent="0.25">
      <c r="C4151" s="49"/>
      <c r="D4151" s="49"/>
      <c r="F4151" s="49"/>
      <c r="I4151" s="49"/>
      <c r="L4151" t="e">
        <v>#VALUE!</v>
      </c>
      <c r="M4151">
        <f t="shared" si="64"/>
        <v>0</v>
      </c>
    </row>
    <row r="4152" spans="1:13" ht="12.75" customHeight="1" x14ac:dyDescent="0.25">
      <c r="A4152" s="47" t="s">
        <v>985</v>
      </c>
      <c r="B4152" s="85" t="s">
        <v>986</v>
      </c>
      <c r="C4152" s="86"/>
      <c r="D4152" s="86"/>
      <c r="L4152">
        <v>225</v>
      </c>
      <c r="M4152">
        <f t="shared" si="64"/>
        <v>0</v>
      </c>
    </row>
    <row r="4153" spans="1:13" ht="12.75" customHeight="1" x14ac:dyDescent="0.25">
      <c r="A4153" s="48" t="s">
        <v>10273</v>
      </c>
      <c r="B4153" s="48" t="s">
        <v>10274</v>
      </c>
      <c r="C4153" s="49"/>
      <c r="D4153" s="49"/>
      <c r="E4153" s="49"/>
      <c r="F4153" s="49"/>
      <c r="G4153" s="49" t="s">
        <v>989</v>
      </c>
      <c r="H4153" s="49"/>
      <c r="I4153" s="49"/>
      <c r="J4153" s="49" t="s">
        <v>984</v>
      </c>
      <c r="L4153" t="e">
        <v>#VALUE!</v>
      </c>
      <c r="M4153">
        <f t="shared" si="64"/>
        <v>0</v>
      </c>
    </row>
    <row r="4154" spans="1:13" ht="12.75" customHeight="1" x14ac:dyDescent="0.25">
      <c r="A4154" s="48" t="s">
        <v>10275</v>
      </c>
      <c r="B4154" s="48" t="s">
        <v>10276</v>
      </c>
      <c r="C4154" s="49"/>
      <c r="D4154" s="49"/>
      <c r="E4154" s="49"/>
      <c r="F4154" s="49"/>
      <c r="G4154" s="49" t="s">
        <v>989</v>
      </c>
      <c r="H4154" s="49"/>
      <c r="I4154" s="49"/>
      <c r="J4154" s="49" t="s">
        <v>984</v>
      </c>
      <c r="L4154" t="e">
        <v>#VALUE!</v>
      </c>
      <c r="M4154">
        <f t="shared" si="64"/>
        <v>0</v>
      </c>
    </row>
    <row r="4155" spans="1:13" ht="12.75" customHeight="1" x14ac:dyDescent="0.25">
      <c r="A4155" s="48" t="s">
        <v>10277</v>
      </c>
      <c r="B4155" s="48" t="s">
        <v>10278</v>
      </c>
      <c r="C4155" s="49"/>
      <c r="D4155" s="49"/>
      <c r="E4155" s="49"/>
      <c r="F4155" s="49"/>
      <c r="G4155" s="49" t="s">
        <v>989</v>
      </c>
      <c r="H4155" s="49"/>
      <c r="I4155" s="49"/>
      <c r="J4155" s="49" t="s">
        <v>984</v>
      </c>
      <c r="L4155" t="e">
        <v>#VALUE!</v>
      </c>
      <c r="M4155">
        <f t="shared" si="64"/>
        <v>0</v>
      </c>
    </row>
    <row r="4156" spans="1:13" ht="12.75" customHeight="1" x14ac:dyDescent="0.25">
      <c r="A4156" s="48" t="s">
        <v>10279</v>
      </c>
      <c r="B4156" s="48" t="s">
        <v>10280</v>
      </c>
      <c r="C4156" s="49"/>
      <c r="D4156" s="49"/>
      <c r="E4156" s="49"/>
      <c r="F4156" s="49"/>
      <c r="G4156" s="49" t="s">
        <v>989</v>
      </c>
      <c r="H4156" s="49"/>
      <c r="I4156" s="49"/>
      <c r="J4156" s="49" t="s">
        <v>984</v>
      </c>
      <c r="L4156" t="e">
        <v>#VALUE!</v>
      </c>
      <c r="M4156">
        <f t="shared" si="64"/>
        <v>0</v>
      </c>
    </row>
    <row r="4157" spans="1:13" ht="12.75" customHeight="1" x14ac:dyDescent="0.25">
      <c r="A4157" s="48" t="s">
        <v>10281</v>
      </c>
      <c r="B4157" s="48" t="s">
        <v>10282</v>
      </c>
      <c r="C4157" s="49"/>
      <c r="D4157" s="49"/>
      <c r="E4157" s="49"/>
      <c r="F4157" s="49"/>
      <c r="G4157" s="49" t="s">
        <v>989</v>
      </c>
      <c r="H4157" s="49"/>
      <c r="I4157" s="49"/>
      <c r="J4157" s="49" t="s">
        <v>984</v>
      </c>
      <c r="L4157" t="e">
        <v>#VALUE!</v>
      </c>
      <c r="M4157">
        <f t="shared" si="64"/>
        <v>0</v>
      </c>
    </row>
    <row r="4158" spans="1:13" ht="12.75" customHeight="1" x14ac:dyDescent="0.25">
      <c r="A4158" s="48" t="s">
        <v>10283</v>
      </c>
      <c r="B4158" s="48" t="s">
        <v>10284</v>
      </c>
      <c r="C4158" s="49"/>
      <c r="D4158" s="49"/>
      <c r="E4158" s="49"/>
      <c r="F4158" s="49"/>
      <c r="G4158" s="49" t="s">
        <v>989</v>
      </c>
      <c r="H4158" s="49"/>
      <c r="I4158" s="49"/>
      <c r="J4158" s="49" t="s">
        <v>984</v>
      </c>
      <c r="L4158" t="e">
        <v>#VALUE!</v>
      </c>
      <c r="M4158">
        <f t="shared" si="64"/>
        <v>0</v>
      </c>
    </row>
    <row r="4159" spans="1:13" ht="12.75" customHeight="1" x14ac:dyDescent="0.25">
      <c r="A4159" s="48" t="s">
        <v>10285</v>
      </c>
      <c r="B4159" s="48" t="s">
        <v>10286</v>
      </c>
      <c r="C4159" s="49"/>
      <c r="D4159" s="49"/>
      <c r="E4159" s="49"/>
      <c r="F4159" s="49"/>
      <c r="G4159" s="49" t="s">
        <v>989</v>
      </c>
      <c r="H4159" s="49"/>
      <c r="I4159" s="49"/>
      <c r="J4159" s="49" t="s">
        <v>984</v>
      </c>
      <c r="L4159" t="e">
        <v>#VALUE!</v>
      </c>
      <c r="M4159">
        <f t="shared" si="64"/>
        <v>0</v>
      </c>
    </row>
    <row r="4160" spans="1:13" ht="12.75" customHeight="1" x14ac:dyDescent="0.25">
      <c r="A4160" s="47" t="s">
        <v>985</v>
      </c>
      <c r="B4160" s="85" t="s">
        <v>986</v>
      </c>
      <c r="C4160" s="86"/>
      <c r="D4160" s="86"/>
      <c r="L4160">
        <v>225</v>
      </c>
      <c r="M4160">
        <f t="shared" si="64"/>
        <v>0</v>
      </c>
    </row>
    <row r="4161" spans="1:13" ht="12.75" customHeight="1" x14ac:dyDescent="0.25">
      <c r="A4161" s="48" t="s">
        <v>10287</v>
      </c>
      <c r="B4161" s="48" t="s">
        <v>10288</v>
      </c>
      <c r="C4161" s="49"/>
      <c r="D4161" s="49"/>
      <c r="E4161" s="49"/>
      <c r="F4161" s="49"/>
      <c r="G4161" s="49" t="s">
        <v>989</v>
      </c>
      <c r="H4161" s="49"/>
      <c r="I4161" s="49"/>
      <c r="J4161" s="49" t="s">
        <v>984</v>
      </c>
      <c r="L4161" t="e">
        <v>#VALUE!</v>
      </c>
      <c r="M4161">
        <f t="shared" si="64"/>
        <v>0</v>
      </c>
    </row>
    <row r="4162" spans="1:13" ht="12.75" customHeight="1" x14ac:dyDescent="0.25">
      <c r="A4162" s="48" t="s">
        <v>10289</v>
      </c>
      <c r="B4162" s="48" t="s">
        <v>10290</v>
      </c>
      <c r="C4162" s="49"/>
      <c r="D4162" s="49"/>
      <c r="E4162" s="49"/>
      <c r="F4162" s="49"/>
      <c r="G4162" s="49" t="s">
        <v>989</v>
      </c>
      <c r="H4162" s="49"/>
      <c r="I4162" s="49"/>
      <c r="J4162" s="49" t="s">
        <v>984</v>
      </c>
      <c r="L4162" t="e">
        <v>#VALUE!</v>
      </c>
      <c r="M4162">
        <f t="shared" si="64"/>
        <v>0</v>
      </c>
    </row>
    <row r="4163" spans="1:13" ht="12.75" customHeight="1" x14ac:dyDescent="0.25">
      <c r="A4163" s="48" t="s">
        <v>10291</v>
      </c>
      <c r="B4163" s="48" t="s">
        <v>10292</v>
      </c>
      <c r="C4163" s="49"/>
      <c r="D4163" s="49"/>
      <c r="E4163" s="49"/>
      <c r="F4163" s="49"/>
      <c r="G4163" s="49" t="s">
        <v>989</v>
      </c>
      <c r="H4163" s="49"/>
      <c r="I4163" s="49"/>
      <c r="J4163" s="49" t="s">
        <v>984</v>
      </c>
      <c r="L4163" t="e">
        <v>#VALUE!</v>
      </c>
      <c r="M4163">
        <f t="shared" si="64"/>
        <v>0</v>
      </c>
    </row>
    <row r="4164" spans="1:13" ht="12.75" customHeight="1" x14ac:dyDescent="0.25">
      <c r="A4164" s="48" t="s">
        <v>10293</v>
      </c>
      <c r="B4164" s="48" t="s">
        <v>10294</v>
      </c>
      <c r="C4164" s="49"/>
      <c r="D4164" s="49"/>
      <c r="E4164" s="49"/>
      <c r="F4164" s="49"/>
      <c r="G4164" s="49" t="s">
        <v>989</v>
      </c>
      <c r="H4164" s="49"/>
      <c r="I4164" s="49"/>
      <c r="J4164" s="49" t="s">
        <v>984</v>
      </c>
      <c r="L4164" t="e">
        <v>#VALUE!</v>
      </c>
      <c r="M4164">
        <f t="shared" si="64"/>
        <v>0</v>
      </c>
    </row>
    <row r="4165" spans="1:13" ht="12.75" customHeight="1" x14ac:dyDescent="0.25">
      <c r="A4165" s="48" t="s">
        <v>10295</v>
      </c>
      <c r="B4165" s="48" t="s">
        <v>10296</v>
      </c>
      <c r="C4165" s="49"/>
      <c r="D4165" s="49"/>
      <c r="E4165" s="49"/>
      <c r="F4165" s="49"/>
      <c r="G4165" s="49" t="s">
        <v>989</v>
      </c>
      <c r="H4165" s="49"/>
      <c r="I4165" s="49"/>
      <c r="J4165" s="49" t="s">
        <v>984</v>
      </c>
      <c r="L4165" t="e">
        <v>#VALUE!</v>
      </c>
      <c r="M4165">
        <f t="shared" ref="M4165:M4228" si="65">+E4165</f>
        <v>0</v>
      </c>
    </row>
    <row r="4166" spans="1:13" ht="12.75" customHeight="1" x14ac:dyDescent="0.25">
      <c r="A4166" s="48" t="s">
        <v>10297</v>
      </c>
      <c r="B4166" s="48" t="s">
        <v>10298</v>
      </c>
      <c r="C4166" s="49"/>
      <c r="D4166" s="49"/>
      <c r="E4166" s="49"/>
      <c r="F4166" s="49"/>
      <c r="G4166" s="49" t="s">
        <v>989</v>
      </c>
      <c r="H4166" s="49"/>
      <c r="I4166" s="49"/>
      <c r="J4166" s="49" t="s">
        <v>984</v>
      </c>
      <c r="L4166" t="e">
        <v>#VALUE!</v>
      </c>
      <c r="M4166">
        <f t="shared" si="65"/>
        <v>0</v>
      </c>
    </row>
    <row r="4167" spans="1:13" ht="12.75" customHeight="1" x14ac:dyDescent="0.25">
      <c r="A4167" s="48" t="s">
        <v>10299</v>
      </c>
      <c r="B4167" s="48" t="s">
        <v>10300</v>
      </c>
      <c r="C4167" s="49"/>
      <c r="D4167" s="49"/>
      <c r="E4167" s="49"/>
      <c r="F4167" s="49"/>
      <c r="G4167" s="49" t="s">
        <v>989</v>
      </c>
      <c r="H4167" s="49"/>
      <c r="I4167" s="49"/>
      <c r="J4167" s="49" t="s">
        <v>984</v>
      </c>
      <c r="L4167" t="e">
        <v>#VALUE!</v>
      </c>
      <c r="M4167">
        <f t="shared" si="65"/>
        <v>0</v>
      </c>
    </row>
    <row r="4168" spans="1:13" ht="12.75" customHeight="1" x14ac:dyDescent="0.25">
      <c r="A4168" s="48" t="s">
        <v>10301</v>
      </c>
      <c r="B4168" s="48" t="s">
        <v>10302</v>
      </c>
      <c r="C4168" s="49"/>
      <c r="D4168" s="49"/>
      <c r="E4168" s="49"/>
      <c r="F4168" s="49"/>
      <c r="G4168" s="49" t="s">
        <v>989</v>
      </c>
      <c r="H4168" s="49"/>
      <c r="I4168" s="49"/>
      <c r="J4168" s="49" t="s">
        <v>984</v>
      </c>
      <c r="L4168" t="e">
        <v>#VALUE!</v>
      </c>
      <c r="M4168">
        <f t="shared" si="65"/>
        <v>0</v>
      </c>
    </row>
    <row r="4169" spans="1:13" ht="12.75" customHeight="1" x14ac:dyDescent="0.25">
      <c r="A4169" s="48" t="s">
        <v>10303</v>
      </c>
      <c r="B4169" s="48" t="s">
        <v>10304</v>
      </c>
      <c r="C4169" s="49"/>
      <c r="D4169" s="49"/>
      <c r="E4169" s="49"/>
      <c r="F4169" s="49"/>
      <c r="G4169" s="49" t="s">
        <v>989</v>
      </c>
      <c r="H4169" s="49"/>
      <c r="I4169" s="49"/>
      <c r="J4169" s="49" t="s">
        <v>984</v>
      </c>
      <c r="L4169" t="e">
        <v>#VALUE!</v>
      </c>
      <c r="M4169">
        <f t="shared" si="65"/>
        <v>0</v>
      </c>
    </row>
    <row r="4170" spans="1:13" ht="12.75" customHeight="1" x14ac:dyDescent="0.25">
      <c r="A4170" s="48" t="s">
        <v>10305</v>
      </c>
      <c r="B4170" s="48" t="s">
        <v>10306</v>
      </c>
      <c r="C4170" s="49"/>
      <c r="D4170" s="49"/>
      <c r="E4170" s="49"/>
      <c r="F4170" s="49"/>
      <c r="G4170" s="49" t="s">
        <v>989</v>
      </c>
      <c r="H4170" s="49"/>
      <c r="I4170" s="49"/>
      <c r="J4170" s="49" t="s">
        <v>984</v>
      </c>
      <c r="L4170" t="e">
        <v>#VALUE!</v>
      </c>
      <c r="M4170">
        <f t="shared" si="65"/>
        <v>0</v>
      </c>
    </row>
    <row r="4171" spans="1:13" ht="12.75" customHeight="1" x14ac:dyDescent="0.25">
      <c r="A4171" s="48" t="s">
        <v>10307</v>
      </c>
      <c r="B4171" s="48" t="s">
        <v>10308</v>
      </c>
      <c r="C4171" s="49"/>
      <c r="D4171" s="49"/>
      <c r="E4171" s="49"/>
      <c r="F4171" s="49"/>
      <c r="G4171" s="49" t="s">
        <v>989</v>
      </c>
      <c r="H4171" s="49"/>
      <c r="I4171" s="49"/>
      <c r="J4171" s="49" t="s">
        <v>984</v>
      </c>
      <c r="L4171" t="e">
        <v>#VALUE!</v>
      </c>
      <c r="M4171">
        <f t="shared" si="65"/>
        <v>0</v>
      </c>
    </row>
    <row r="4172" spans="1:13" ht="12.75" customHeight="1" x14ac:dyDescent="0.25">
      <c r="A4172" s="48" t="s">
        <v>10309</v>
      </c>
      <c r="B4172" s="48" t="s">
        <v>10310</v>
      </c>
      <c r="C4172" s="49"/>
      <c r="D4172" s="49"/>
      <c r="E4172" s="49"/>
      <c r="F4172" s="49"/>
      <c r="G4172" s="49" t="s">
        <v>989</v>
      </c>
      <c r="H4172" s="49"/>
      <c r="I4172" s="49"/>
      <c r="J4172" s="49" t="s">
        <v>984</v>
      </c>
      <c r="L4172" t="e">
        <v>#VALUE!</v>
      </c>
      <c r="M4172">
        <f t="shared" si="65"/>
        <v>0</v>
      </c>
    </row>
    <row r="4173" spans="1:13" ht="12.75" customHeight="1" x14ac:dyDescent="0.25">
      <c r="A4173" s="48" t="s">
        <v>10311</v>
      </c>
      <c r="B4173" s="48" t="s">
        <v>10312</v>
      </c>
      <c r="C4173" s="49"/>
      <c r="D4173" s="49"/>
      <c r="E4173" s="49"/>
      <c r="F4173" s="49"/>
      <c r="G4173" s="49" t="s">
        <v>989</v>
      </c>
      <c r="H4173" s="49"/>
      <c r="I4173" s="49"/>
      <c r="J4173" s="49" t="s">
        <v>984</v>
      </c>
      <c r="L4173" t="e">
        <v>#VALUE!</v>
      </c>
      <c r="M4173">
        <f t="shared" si="65"/>
        <v>0</v>
      </c>
    </row>
    <row r="4174" spans="1:13" ht="12.75" customHeight="1" x14ac:dyDescent="0.25">
      <c r="A4174" s="48" t="s">
        <v>10313</v>
      </c>
      <c r="B4174" s="48" t="s">
        <v>10314</v>
      </c>
      <c r="C4174" s="49"/>
      <c r="D4174" s="49"/>
      <c r="E4174" s="49"/>
      <c r="F4174" s="49"/>
      <c r="G4174" s="49" t="s">
        <v>989</v>
      </c>
      <c r="H4174" s="49"/>
      <c r="I4174" s="49"/>
      <c r="J4174" s="49" t="s">
        <v>984</v>
      </c>
      <c r="L4174" t="e">
        <v>#VALUE!</v>
      </c>
      <c r="M4174">
        <f t="shared" si="65"/>
        <v>0</v>
      </c>
    </row>
    <row r="4175" spans="1:13" ht="12.75" customHeight="1" x14ac:dyDescent="0.25">
      <c r="A4175" s="48" t="s">
        <v>10315</v>
      </c>
      <c r="B4175" s="48" t="s">
        <v>10316</v>
      </c>
      <c r="C4175" s="49"/>
      <c r="D4175" s="49"/>
      <c r="E4175" s="49"/>
      <c r="F4175" s="49"/>
      <c r="G4175" s="49" t="s">
        <v>989</v>
      </c>
      <c r="H4175" s="49"/>
      <c r="I4175" s="49"/>
      <c r="J4175" s="49" t="s">
        <v>984</v>
      </c>
      <c r="L4175" t="e">
        <v>#VALUE!</v>
      </c>
      <c r="M4175">
        <f t="shared" si="65"/>
        <v>0</v>
      </c>
    </row>
    <row r="4176" spans="1:13" ht="12.75" customHeight="1" x14ac:dyDescent="0.25">
      <c r="A4176" s="48" t="s">
        <v>10317</v>
      </c>
      <c r="B4176" s="48" t="s">
        <v>10318</v>
      </c>
      <c r="C4176" s="49"/>
      <c r="D4176" s="49"/>
      <c r="E4176" s="49"/>
      <c r="F4176" s="49"/>
      <c r="G4176" s="49" t="s">
        <v>989</v>
      </c>
      <c r="H4176" s="49"/>
      <c r="I4176" s="49"/>
      <c r="J4176" s="49" t="s">
        <v>984</v>
      </c>
      <c r="L4176" t="e">
        <v>#VALUE!</v>
      </c>
      <c r="M4176">
        <f t="shared" si="65"/>
        <v>0</v>
      </c>
    </row>
    <row r="4177" spans="1:13" ht="12.75" customHeight="1" x14ac:dyDescent="0.25">
      <c r="A4177" s="48" t="s">
        <v>10319</v>
      </c>
      <c r="B4177" s="48" t="s">
        <v>10320</v>
      </c>
      <c r="C4177" s="49"/>
      <c r="D4177" s="49"/>
      <c r="E4177" s="49"/>
      <c r="F4177" s="49"/>
      <c r="G4177" s="49" t="s">
        <v>989</v>
      </c>
      <c r="H4177" s="49"/>
      <c r="I4177" s="49"/>
      <c r="J4177" s="49" t="s">
        <v>984</v>
      </c>
      <c r="L4177" t="e">
        <v>#VALUE!</v>
      </c>
      <c r="M4177">
        <f t="shared" si="65"/>
        <v>0</v>
      </c>
    </row>
    <row r="4178" spans="1:13" ht="12.75" customHeight="1" x14ac:dyDescent="0.25">
      <c r="A4178" s="48" t="s">
        <v>10321</v>
      </c>
      <c r="B4178" s="48" t="s">
        <v>10322</v>
      </c>
      <c r="C4178" s="49"/>
      <c r="D4178" s="49"/>
      <c r="E4178" s="49"/>
      <c r="F4178" s="49"/>
      <c r="G4178" s="49" t="s">
        <v>989</v>
      </c>
      <c r="H4178" s="49"/>
      <c r="I4178" s="49"/>
      <c r="J4178" s="49" t="s">
        <v>984</v>
      </c>
      <c r="L4178" t="e">
        <v>#VALUE!</v>
      </c>
      <c r="M4178">
        <f t="shared" si="65"/>
        <v>0</v>
      </c>
    </row>
    <row r="4179" spans="1:13" ht="12.75" customHeight="1" x14ac:dyDescent="0.25">
      <c r="A4179" s="48" t="s">
        <v>10323</v>
      </c>
      <c r="B4179" s="48" t="s">
        <v>10324</v>
      </c>
      <c r="C4179" s="49"/>
      <c r="D4179" s="49"/>
      <c r="E4179" s="49"/>
      <c r="F4179" s="49"/>
      <c r="G4179" s="49" t="s">
        <v>989</v>
      </c>
      <c r="H4179" s="49"/>
      <c r="I4179" s="49"/>
      <c r="J4179" s="49" t="s">
        <v>984</v>
      </c>
      <c r="L4179" t="e">
        <v>#VALUE!</v>
      </c>
      <c r="M4179">
        <f t="shared" si="65"/>
        <v>0</v>
      </c>
    </row>
    <row r="4180" spans="1:13" ht="12.75" customHeight="1" x14ac:dyDescent="0.25">
      <c r="A4180" s="48" t="s">
        <v>10325</v>
      </c>
      <c r="B4180" s="48" t="s">
        <v>10326</v>
      </c>
      <c r="C4180" s="49"/>
      <c r="D4180" s="49"/>
      <c r="E4180" s="49"/>
      <c r="F4180" s="49"/>
      <c r="G4180" s="49" t="s">
        <v>989</v>
      </c>
      <c r="H4180" s="49"/>
      <c r="I4180" s="49"/>
      <c r="J4180" s="49" t="s">
        <v>984</v>
      </c>
      <c r="L4180" t="e">
        <v>#VALUE!</v>
      </c>
      <c r="M4180">
        <f t="shared" si="65"/>
        <v>0</v>
      </c>
    </row>
    <row r="4181" spans="1:13" ht="12.75" customHeight="1" x14ac:dyDescent="0.25">
      <c r="A4181" s="48" t="s">
        <v>10327</v>
      </c>
      <c r="B4181" s="48" t="s">
        <v>10328</v>
      </c>
      <c r="C4181" s="49"/>
      <c r="D4181" s="49"/>
      <c r="E4181" s="49"/>
      <c r="F4181" s="49"/>
      <c r="G4181" s="49" t="s">
        <v>989</v>
      </c>
      <c r="H4181" s="49"/>
      <c r="I4181" s="49"/>
      <c r="J4181" s="49" t="s">
        <v>984</v>
      </c>
      <c r="L4181" t="e">
        <v>#VALUE!</v>
      </c>
      <c r="M4181">
        <f t="shared" si="65"/>
        <v>0</v>
      </c>
    </row>
    <row r="4182" spans="1:13" ht="12.75" customHeight="1" x14ac:dyDescent="0.25">
      <c r="A4182" s="48" t="s">
        <v>10329</v>
      </c>
      <c r="B4182" s="48" t="s">
        <v>10330</v>
      </c>
      <c r="C4182" s="49"/>
      <c r="D4182" s="49"/>
      <c r="E4182" s="49"/>
      <c r="F4182" s="49"/>
      <c r="G4182" s="49" t="s">
        <v>989</v>
      </c>
      <c r="H4182" s="49"/>
      <c r="I4182" s="49"/>
      <c r="J4182" s="49" t="s">
        <v>984</v>
      </c>
      <c r="L4182" t="e">
        <v>#VALUE!</v>
      </c>
      <c r="M4182">
        <f t="shared" si="65"/>
        <v>0</v>
      </c>
    </row>
    <row r="4183" spans="1:13" ht="12.75" customHeight="1" x14ac:dyDescent="0.25">
      <c r="A4183" s="48" t="s">
        <v>10331</v>
      </c>
      <c r="B4183" s="48" t="s">
        <v>10332</v>
      </c>
      <c r="C4183" s="49"/>
      <c r="D4183" s="49"/>
      <c r="E4183" s="49"/>
      <c r="F4183" s="49"/>
      <c r="G4183" s="49" t="s">
        <v>989</v>
      </c>
      <c r="H4183" s="49"/>
      <c r="I4183" s="49"/>
      <c r="J4183" s="49" t="s">
        <v>984</v>
      </c>
      <c r="L4183" t="e">
        <v>#VALUE!</v>
      </c>
      <c r="M4183">
        <f t="shared" si="65"/>
        <v>0</v>
      </c>
    </row>
    <row r="4184" spans="1:13" ht="12.75" customHeight="1" x14ac:dyDescent="0.25">
      <c r="A4184" s="48" t="s">
        <v>10333</v>
      </c>
      <c r="B4184" s="48" t="s">
        <v>10334</v>
      </c>
      <c r="C4184" s="49"/>
      <c r="D4184" s="49"/>
      <c r="E4184" s="49"/>
      <c r="F4184" s="49"/>
      <c r="G4184" s="49" t="s">
        <v>989</v>
      </c>
      <c r="H4184" s="49"/>
      <c r="I4184" s="49"/>
      <c r="J4184" s="49" t="s">
        <v>984</v>
      </c>
      <c r="L4184" t="e">
        <v>#VALUE!</v>
      </c>
      <c r="M4184">
        <f t="shared" si="65"/>
        <v>0</v>
      </c>
    </row>
    <row r="4185" spans="1:13" ht="12.75" customHeight="1" x14ac:dyDescent="0.25">
      <c r="A4185" s="48" t="s">
        <v>10335</v>
      </c>
      <c r="B4185" s="48" t="s">
        <v>10336</v>
      </c>
      <c r="C4185" s="49"/>
      <c r="D4185" s="49"/>
      <c r="E4185" s="49"/>
      <c r="F4185" s="49"/>
      <c r="G4185" s="49" t="s">
        <v>989</v>
      </c>
      <c r="H4185" s="49"/>
      <c r="I4185" s="49"/>
      <c r="J4185" s="49" t="s">
        <v>984</v>
      </c>
      <c r="L4185" t="e">
        <v>#VALUE!</v>
      </c>
      <c r="M4185">
        <f t="shared" si="65"/>
        <v>0</v>
      </c>
    </row>
    <row r="4186" spans="1:13" ht="12.75" customHeight="1" x14ac:dyDescent="0.25">
      <c r="A4186" s="48" t="s">
        <v>10337</v>
      </c>
      <c r="B4186" s="48" t="s">
        <v>10338</v>
      </c>
      <c r="C4186" s="49"/>
      <c r="D4186" s="49"/>
      <c r="E4186" s="49"/>
      <c r="F4186" s="49"/>
      <c r="G4186" s="49" t="s">
        <v>989</v>
      </c>
      <c r="H4186" s="49"/>
      <c r="I4186" s="49"/>
      <c r="J4186" s="49" t="s">
        <v>984</v>
      </c>
      <c r="L4186" t="e">
        <v>#VALUE!</v>
      </c>
      <c r="M4186">
        <f t="shared" si="65"/>
        <v>0</v>
      </c>
    </row>
    <row r="4187" spans="1:13" ht="12.75" customHeight="1" x14ac:dyDescent="0.25">
      <c r="A4187" s="48" t="s">
        <v>10339</v>
      </c>
      <c r="B4187" s="48" t="s">
        <v>10340</v>
      </c>
      <c r="C4187" s="49"/>
      <c r="D4187" s="49"/>
      <c r="E4187" s="49"/>
      <c r="F4187" s="49"/>
      <c r="G4187" s="49" t="s">
        <v>989</v>
      </c>
      <c r="H4187" s="49"/>
      <c r="I4187" s="49"/>
      <c r="J4187" s="49" t="s">
        <v>984</v>
      </c>
      <c r="L4187" t="e">
        <v>#VALUE!</v>
      </c>
      <c r="M4187">
        <f t="shared" si="65"/>
        <v>0</v>
      </c>
    </row>
    <row r="4188" spans="1:13" ht="12.75" customHeight="1" x14ac:dyDescent="0.25">
      <c r="A4188" s="48" t="s">
        <v>10341</v>
      </c>
      <c r="B4188" s="48" t="s">
        <v>10342</v>
      </c>
      <c r="C4188" s="49"/>
      <c r="D4188" s="49"/>
      <c r="E4188" s="49"/>
      <c r="F4188" s="49"/>
      <c r="G4188" s="49" t="s">
        <v>989</v>
      </c>
      <c r="H4188" s="49"/>
      <c r="I4188" s="49"/>
      <c r="J4188" s="49" t="s">
        <v>984</v>
      </c>
      <c r="L4188" t="e">
        <v>#VALUE!</v>
      </c>
      <c r="M4188">
        <f t="shared" si="65"/>
        <v>0</v>
      </c>
    </row>
    <row r="4189" spans="1:13" ht="12.75" customHeight="1" x14ac:dyDescent="0.25">
      <c r="A4189" s="48" t="s">
        <v>10343</v>
      </c>
      <c r="B4189" s="48" t="s">
        <v>10344</v>
      </c>
      <c r="C4189" s="49"/>
      <c r="D4189" s="49"/>
      <c r="E4189" s="49"/>
      <c r="F4189" s="49"/>
      <c r="G4189" s="49" t="s">
        <v>989</v>
      </c>
      <c r="H4189" s="49"/>
      <c r="I4189" s="49"/>
      <c r="J4189" s="49" t="s">
        <v>984</v>
      </c>
      <c r="L4189" t="e">
        <v>#VALUE!</v>
      </c>
      <c r="M4189">
        <f t="shared" si="65"/>
        <v>0</v>
      </c>
    </row>
    <row r="4190" spans="1:13" ht="12.75" customHeight="1" x14ac:dyDescent="0.25">
      <c r="A4190" s="48" t="s">
        <v>10345</v>
      </c>
      <c r="B4190" s="48" t="s">
        <v>10346</v>
      </c>
      <c r="C4190" s="49"/>
      <c r="D4190" s="49"/>
      <c r="E4190" s="49"/>
      <c r="F4190" s="49"/>
      <c r="G4190" s="49" t="s">
        <v>989</v>
      </c>
      <c r="H4190" s="49"/>
      <c r="I4190" s="49"/>
      <c r="J4190" s="49" t="s">
        <v>984</v>
      </c>
      <c r="L4190" t="e">
        <v>#VALUE!</v>
      </c>
      <c r="M4190">
        <f t="shared" si="65"/>
        <v>0</v>
      </c>
    </row>
    <row r="4191" spans="1:13" ht="12.75" customHeight="1" x14ac:dyDescent="0.25">
      <c r="A4191" s="48" t="s">
        <v>10347</v>
      </c>
      <c r="B4191" s="48" t="s">
        <v>10348</v>
      </c>
      <c r="C4191" s="49"/>
      <c r="D4191" s="49"/>
      <c r="E4191" s="49"/>
      <c r="F4191" s="49"/>
      <c r="G4191" s="49" t="s">
        <v>989</v>
      </c>
      <c r="H4191" s="49"/>
      <c r="I4191" s="49"/>
      <c r="J4191" s="49" t="s">
        <v>984</v>
      </c>
      <c r="L4191" t="e">
        <v>#VALUE!</v>
      </c>
      <c r="M4191">
        <f t="shared" si="65"/>
        <v>0</v>
      </c>
    </row>
    <row r="4192" spans="1:13" ht="12.75" customHeight="1" x14ac:dyDescent="0.25">
      <c r="A4192" s="48" t="s">
        <v>10347</v>
      </c>
      <c r="B4192" s="48" t="s">
        <v>10349</v>
      </c>
      <c r="C4192" s="49"/>
      <c r="D4192" s="49"/>
      <c r="E4192" s="49"/>
      <c r="F4192" s="49"/>
      <c r="G4192" s="49" t="s">
        <v>989</v>
      </c>
      <c r="H4192" s="49"/>
      <c r="I4192" s="49"/>
      <c r="J4192" s="49" t="s">
        <v>984</v>
      </c>
      <c r="L4192" t="e">
        <v>#VALUE!</v>
      </c>
      <c r="M4192">
        <f t="shared" si="65"/>
        <v>0</v>
      </c>
    </row>
    <row r="4193" spans="1:13" ht="12.75" customHeight="1" x14ac:dyDescent="0.25">
      <c r="A4193" s="48" t="s">
        <v>10350</v>
      </c>
      <c r="B4193" s="48" t="s">
        <v>10351</v>
      </c>
      <c r="C4193" s="49"/>
      <c r="D4193" s="49"/>
      <c r="E4193" s="49"/>
      <c r="F4193" s="49"/>
      <c r="G4193" s="49" t="s">
        <v>989</v>
      </c>
      <c r="H4193" s="49"/>
      <c r="I4193" s="49"/>
      <c r="J4193" s="49" t="s">
        <v>984</v>
      </c>
      <c r="L4193" t="e">
        <v>#VALUE!</v>
      </c>
      <c r="M4193">
        <f t="shared" si="65"/>
        <v>0</v>
      </c>
    </row>
    <row r="4194" spans="1:13" ht="12.75" customHeight="1" x14ac:dyDescent="0.25">
      <c r="A4194" s="48" t="s">
        <v>10352</v>
      </c>
      <c r="B4194" s="48" t="s">
        <v>10353</v>
      </c>
      <c r="C4194" s="49"/>
      <c r="D4194" s="49"/>
      <c r="E4194" s="49"/>
      <c r="F4194" s="49"/>
      <c r="G4194" s="49" t="s">
        <v>989</v>
      </c>
      <c r="H4194" s="49"/>
      <c r="I4194" s="49"/>
      <c r="J4194" s="49" t="s">
        <v>984</v>
      </c>
      <c r="L4194" t="e">
        <v>#VALUE!</v>
      </c>
      <c r="M4194">
        <f t="shared" si="65"/>
        <v>0</v>
      </c>
    </row>
    <row r="4195" spans="1:13" ht="12.75" customHeight="1" x14ac:dyDescent="0.25">
      <c r="A4195" s="48" t="s">
        <v>10354</v>
      </c>
      <c r="B4195" s="48" t="s">
        <v>10355</v>
      </c>
      <c r="C4195" s="49"/>
      <c r="D4195" s="49"/>
      <c r="E4195" s="49"/>
      <c r="F4195" s="49"/>
      <c r="G4195" s="49" t="s">
        <v>989</v>
      </c>
      <c r="H4195" s="49"/>
      <c r="I4195" s="49"/>
      <c r="J4195" s="49" t="s">
        <v>984</v>
      </c>
      <c r="L4195" t="e">
        <v>#VALUE!</v>
      </c>
      <c r="M4195">
        <f t="shared" si="65"/>
        <v>0</v>
      </c>
    </row>
    <row r="4196" spans="1:13" ht="12.75" customHeight="1" x14ac:dyDescent="0.25">
      <c r="A4196" s="48" t="s">
        <v>10356</v>
      </c>
      <c r="B4196" s="48" t="s">
        <v>10357</v>
      </c>
      <c r="C4196" s="49"/>
      <c r="D4196" s="49"/>
      <c r="E4196" s="49"/>
      <c r="F4196" s="49"/>
      <c r="G4196" s="49" t="s">
        <v>989</v>
      </c>
      <c r="H4196" s="49"/>
      <c r="I4196" s="49"/>
      <c r="J4196" s="49" t="s">
        <v>984</v>
      </c>
      <c r="L4196" t="e">
        <v>#VALUE!</v>
      </c>
      <c r="M4196">
        <f t="shared" si="65"/>
        <v>0</v>
      </c>
    </row>
    <row r="4197" spans="1:13" ht="12.75" customHeight="1" x14ac:dyDescent="0.25">
      <c r="A4197" s="48" t="s">
        <v>10358</v>
      </c>
      <c r="B4197" s="48" t="s">
        <v>10359</v>
      </c>
      <c r="C4197" s="49"/>
      <c r="D4197" s="49"/>
      <c r="E4197" s="49"/>
      <c r="F4197" s="49"/>
      <c r="G4197" s="49" t="s">
        <v>989</v>
      </c>
      <c r="H4197" s="49"/>
      <c r="I4197" s="49"/>
      <c r="J4197" s="49" t="s">
        <v>984</v>
      </c>
      <c r="L4197" t="e">
        <v>#VALUE!</v>
      </c>
      <c r="M4197">
        <f t="shared" si="65"/>
        <v>0</v>
      </c>
    </row>
    <row r="4198" spans="1:13" ht="12.75" customHeight="1" x14ac:dyDescent="0.25">
      <c r="A4198" s="48" t="s">
        <v>10360</v>
      </c>
      <c r="B4198" s="48" t="s">
        <v>10361</v>
      </c>
      <c r="C4198" s="49"/>
      <c r="D4198" s="49"/>
      <c r="E4198" s="49"/>
      <c r="F4198" s="49"/>
      <c r="G4198" s="49" t="s">
        <v>989</v>
      </c>
      <c r="H4198" s="49"/>
      <c r="I4198" s="49"/>
      <c r="J4198" s="49" t="s">
        <v>984</v>
      </c>
      <c r="L4198" t="e">
        <v>#VALUE!</v>
      </c>
      <c r="M4198">
        <f t="shared" si="65"/>
        <v>0</v>
      </c>
    </row>
    <row r="4199" spans="1:13" ht="12.75" customHeight="1" x14ac:dyDescent="0.25">
      <c r="A4199" s="48" t="s">
        <v>10362</v>
      </c>
      <c r="B4199" s="48" t="s">
        <v>10363</v>
      </c>
      <c r="C4199" s="49"/>
      <c r="D4199" s="49"/>
      <c r="E4199" s="49"/>
      <c r="F4199" s="49"/>
      <c r="G4199" s="49" t="s">
        <v>989</v>
      </c>
      <c r="H4199" s="49"/>
      <c r="I4199" s="49"/>
      <c r="J4199" s="49" t="s">
        <v>984</v>
      </c>
      <c r="L4199" t="e">
        <v>#VALUE!</v>
      </c>
      <c r="M4199">
        <f t="shared" si="65"/>
        <v>0</v>
      </c>
    </row>
    <row r="4200" spans="1:13" ht="12.75" customHeight="1" x14ac:dyDescent="0.25">
      <c r="A4200" s="48" t="s">
        <v>10364</v>
      </c>
      <c r="B4200" s="48" t="s">
        <v>10365</v>
      </c>
      <c r="C4200" s="49"/>
      <c r="D4200" s="49"/>
      <c r="E4200" s="49"/>
      <c r="F4200" s="49"/>
      <c r="G4200" s="49" t="s">
        <v>989</v>
      </c>
      <c r="H4200" s="49"/>
      <c r="I4200" s="49"/>
      <c r="J4200" s="49" t="s">
        <v>984</v>
      </c>
      <c r="L4200" t="e">
        <v>#VALUE!</v>
      </c>
      <c r="M4200">
        <f t="shared" si="65"/>
        <v>0</v>
      </c>
    </row>
    <row r="4201" spans="1:13" ht="12.75" customHeight="1" x14ac:dyDescent="0.25">
      <c r="A4201" s="48" t="s">
        <v>10366</v>
      </c>
      <c r="B4201" s="48" t="s">
        <v>10367</v>
      </c>
      <c r="C4201" s="49"/>
      <c r="D4201" s="49"/>
      <c r="E4201" s="49"/>
      <c r="F4201" s="49"/>
      <c r="G4201" s="49" t="s">
        <v>989</v>
      </c>
      <c r="H4201" s="49"/>
      <c r="I4201" s="49"/>
      <c r="J4201" s="49" t="s">
        <v>984</v>
      </c>
      <c r="L4201" t="e">
        <v>#VALUE!</v>
      </c>
      <c r="M4201">
        <f t="shared" si="65"/>
        <v>0</v>
      </c>
    </row>
    <row r="4202" spans="1:13" ht="12.75" customHeight="1" x14ac:dyDescent="0.25">
      <c r="A4202" s="48" t="s">
        <v>10368</v>
      </c>
      <c r="B4202" s="48" t="s">
        <v>10369</v>
      </c>
      <c r="C4202" s="49"/>
      <c r="D4202" s="49"/>
      <c r="E4202" s="49"/>
      <c r="F4202" s="49"/>
      <c r="G4202" s="49" t="s">
        <v>989</v>
      </c>
      <c r="H4202" s="49"/>
      <c r="I4202" s="49"/>
      <c r="J4202" s="49" t="s">
        <v>984</v>
      </c>
      <c r="L4202" t="e">
        <v>#VALUE!</v>
      </c>
      <c r="M4202">
        <f t="shared" si="65"/>
        <v>0</v>
      </c>
    </row>
    <row r="4203" spans="1:13" ht="12.75" customHeight="1" x14ac:dyDescent="0.25">
      <c r="A4203" s="48" t="s">
        <v>10370</v>
      </c>
      <c r="B4203" s="48" t="s">
        <v>10371</v>
      </c>
      <c r="C4203" s="49"/>
      <c r="D4203" s="49"/>
      <c r="E4203" s="49"/>
      <c r="F4203" s="49"/>
      <c r="G4203" s="49" t="s">
        <v>989</v>
      </c>
      <c r="H4203" s="49"/>
      <c r="I4203" s="49"/>
      <c r="J4203" s="49" t="s">
        <v>984</v>
      </c>
      <c r="L4203" t="e">
        <v>#VALUE!</v>
      </c>
      <c r="M4203">
        <f t="shared" si="65"/>
        <v>0</v>
      </c>
    </row>
    <row r="4204" spans="1:13" ht="12.75" customHeight="1" x14ac:dyDescent="0.25">
      <c r="A4204" s="48" t="s">
        <v>10372</v>
      </c>
      <c r="B4204" s="48" t="s">
        <v>10373</v>
      </c>
      <c r="C4204" s="49"/>
      <c r="D4204" s="49"/>
      <c r="E4204" s="49"/>
      <c r="F4204" s="49"/>
      <c r="G4204" s="49" t="s">
        <v>989</v>
      </c>
      <c r="H4204" s="49"/>
      <c r="I4204" s="49"/>
      <c r="J4204" s="49" t="s">
        <v>984</v>
      </c>
      <c r="L4204" t="e">
        <v>#VALUE!</v>
      </c>
      <c r="M4204">
        <f t="shared" si="65"/>
        <v>0</v>
      </c>
    </row>
    <row r="4205" spans="1:13" ht="12.75" customHeight="1" x14ac:dyDescent="0.25">
      <c r="A4205" s="48" t="s">
        <v>10374</v>
      </c>
      <c r="B4205" s="48" t="s">
        <v>10375</v>
      </c>
      <c r="C4205" s="49"/>
      <c r="D4205" s="49"/>
      <c r="E4205" s="49"/>
      <c r="F4205" s="49"/>
      <c r="G4205" s="49" t="s">
        <v>989</v>
      </c>
      <c r="H4205" s="49"/>
      <c r="I4205" s="49"/>
      <c r="J4205" s="49" t="s">
        <v>984</v>
      </c>
      <c r="L4205" t="e">
        <v>#VALUE!</v>
      </c>
      <c r="M4205">
        <f t="shared" si="65"/>
        <v>0</v>
      </c>
    </row>
    <row r="4206" spans="1:13" ht="12.75" customHeight="1" x14ac:dyDescent="0.25">
      <c r="A4206" s="48" t="s">
        <v>10376</v>
      </c>
      <c r="B4206" s="48" t="s">
        <v>10377</v>
      </c>
      <c r="C4206" s="49"/>
      <c r="D4206" s="49"/>
      <c r="E4206" s="49"/>
      <c r="F4206" s="49"/>
      <c r="G4206" s="49" t="s">
        <v>989</v>
      </c>
      <c r="H4206" s="49"/>
      <c r="I4206" s="49"/>
      <c r="J4206" s="49" t="s">
        <v>984</v>
      </c>
      <c r="L4206" t="e">
        <v>#VALUE!</v>
      </c>
      <c r="M4206">
        <f t="shared" si="65"/>
        <v>0</v>
      </c>
    </row>
    <row r="4207" spans="1:13" ht="12.75" customHeight="1" x14ac:dyDescent="0.25">
      <c r="A4207" s="48" t="s">
        <v>10378</v>
      </c>
      <c r="B4207" s="48" t="s">
        <v>10379</v>
      </c>
      <c r="C4207" s="49"/>
      <c r="D4207" s="49"/>
      <c r="E4207" s="49"/>
      <c r="F4207" s="49"/>
      <c r="G4207" s="49" t="s">
        <v>989</v>
      </c>
      <c r="H4207" s="49"/>
      <c r="I4207" s="49"/>
      <c r="J4207" s="49" t="s">
        <v>984</v>
      </c>
      <c r="L4207" t="e">
        <v>#VALUE!</v>
      </c>
      <c r="M4207">
        <f t="shared" si="65"/>
        <v>0</v>
      </c>
    </row>
    <row r="4208" spans="1:13" ht="12.75" customHeight="1" x14ac:dyDescent="0.25">
      <c r="A4208" s="48" t="s">
        <v>10380</v>
      </c>
      <c r="B4208" s="48" t="s">
        <v>10381</v>
      </c>
      <c r="C4208" s="49"/>
      <c r="D4208" s="49"/>
      <c r="E4208" s="49"/>
      <c r="F4208" s="49"/>
      <c r="G4208" s="49" t="s">
        <v>989</v>
      </c>
      <c r="H4208" s="49"/>
      <c r="I4208" s="49"/>
      <c r="J4208" s="49" t="s">
        <v>984</v>
      </c>
      <c r="L4208" t="e">
        <v>#VALUE!</v>
      </c>
      <c r="M4208">
        <f t="shared" si="65"/>
        <v>0</v>
      </c>
    </row>
    <row r="4209" spans="1:13" ht="12.75" customHeight="1" x14ac:dyDescent="0.25">
      <c r="A4209" s="48" t="s">
        <v>10382</v>
      </c>
      <c r="B4209" s="48" t="s">
        <v>10383</v>
      </c>
      <c r="C4209" s="49"/>
      <c r="D4209" s="49"/>
      <c r="E4209" s="49"/>
      <c r="F4209" s="49"/>
      <c r="G4209" s="49" t="s">
        <v>989</v>
      </c>
      <c r="H4209" s="49"/>
      <c r="I4209" s="49"/>
      <c r="J4209" s="49" t="s">
        <v>984</v>
      </c>
      <c r="L4209" t="e">
        <v>#VALUE!</v>
      </c>
      <c r="M4209">
        <f t="shared" si="65"/>
        <v>0</v>
      </c>
    </row>
    <row r="4210" spans="1:13" ht="12.75" customHeight="1" x14ac:dyDescent="0.25">
      <c r="A4210" s="48" t="s">
        <v>10384</v>
      </c>
      <c r="B4210" s="48" t="s">
        <v>10385</v>
      </c>
      <c r="C4210" s="49"/>
      <c r="D4210" s="49"/>
      <c r="E4210" s="49"/>
      <c r="F4210" s="49"/>
      <c r="G4210" s="49" t="s">
        <v>989</v>
      </c>
      <c r="H4210" s="49"/>
      <c r="I4210" s="49"/>
      <c r="J4210" s="49" t="s">
        <v>984</v>
      </c>
      <c r="L4210" t="e">
        <v>#VALUE!</v>
      </c>
      <c r="M4210">
        <f t="shared" si="65"/>
        <v>0</v>
      </c>
    </row>
    <row r="4211" spans="1:13" ht="12.75" customHeight="1" x14ac:dyDescent="0.25">
      <c r="A4211" s="48" t="s">
        <v>10386</v>
      </c>
      <c r="B4211" s="48" t="s">
        <v>10387</v>
      </c>
      <c r="C4211" s="49"/>
      <c r="D4211" s="49"/>
      <c r="E4211" s="49"/>
      <c r="F4211" s="49"/>
      <c r="G4211" s="49" t="s">
        <v>989</v>
      </c>
      <c r="H4211" s="49"/>
      <c r="I4211" s="49"/>
      <c r="J4211" s="49" t="s">
        <v>984</v>
      </c>
      <c r="L4211" t="e">
        <v>#VALUE!</v>
      </c>
      <c r="M4211">
        <f t="shared" si="65"/>
        <v>0</v>
      </c>
    </row>
    <row r="4212" spans="1:13" ht="12.75" customHeight="1" x14ac:dyDescent="0.25">
      <c r="A4212" s="48" t="s">
        <v>10388</v>
      </c>
      <c r="B4212" s="48" t="s">
        <v>10389</v>
      </c>
      <c r="C4212" s="49"/>
      <c r="D4212" s="49"/>
      <c r="E4212" s="49"/>
      <c r="F4212" s="49"/>
      <c r="G4212" s="49" t="s">
        <v>989</v>
      </c>
      <c r="H4212" s="49"/>
      <c r="I4212" s="49"/>
      <c r="J4212" s="49" t="s">
        <v>984</v>
      </c>
      <c r="L4212" t="e">
        <v>#VALUE!</v>
      </c>
      <c r="M4212">
        <f t="shared" si="65"/>
        <v>0</v>
      </c>
    </row>
    <row r="4213" spans="1:13" ht="12.75" customHeight="1" x14ac:dyDescent="0.25">
      <c r="A4213" s="48" t="s">
        <v>10390</v>
      </c>
      <c r="B4213" s="48" t="s">
        <v>10391</v>
      </c>
      <c r="C4213" s="49"/>
      <c r="D4213" s="49"/>
      <c r="E4213" s="49"/>
      <c r="F4213" s="49"/>
      <c r="G4213" s="49" t="s">
        <v>989</v>
      </c>
      <c r="H4213" s="49"/>
      <c r="I4213" s="49"/>
      <c r="J4213" s="49" t="s">
        <v>984</v>
      </c>
      <c r="L4213" t="e">
        <v>#VALUE!</v>
      </c>
      <c r="M4213">
        <f t="shared" si="65"/>
        <v>0</v>
      </c>
    </row>
    <row r="4214" spans="1:13" ht="12.75" customHeight="1" x14ac:dyDescent="0.25">
      <c r="A4214" s="48" t="s">
        <v>10392</v>
      </c>
      <c r="B4214" s="48" t="s">
        <v>10393</v>
      </c>
      <c r="C4214" s="49"/>
      <c r="D4214" s="49"/>
      <c r="E4214" s="49"/>
      <c r="F4214" s="49"/>
      <c r="G4214" s="49" t="s">
        <v>989</v>
      </c>
      <c r="H4214" s="49"/>
      <c r="I4214" s="49"/>
      <c r="J4214" s="49" t="s">
        <v>984</v>
      </c>
      <c r="L4214" t="e">
        <v>#VALUE!</v>
      </c>
      <c r="M4214">
        <f t="shared" si="65"/>
        <v>0</v>
      </c>
    </row>
    <row r="4215" spans="1:13" ht="12.75" customHeight="1" x14ac:dyDescent="0.25">
      <c r="A4215" s="48" t="s">
        <v>10394</v>
      </c>
      <c r="B4215" s="48" t="s">
        <v>10395</v>
      </c>
      <c r="C4215" s="49"/>
      <c r="D4215" s="49"/>
      <c r="E4215" s="49"/>
      <c r="F4215" s="49"/>
      <c r="G4215" s="49" t="s">
        <v>989</v>
      </c>
      <c r="H4215" s="49"/>
      <c r="I4215" s="49"/>
      <c r="J4215" s="49" t="s">
        <v>984</v>
      </c>
      <c r="L4215" t="e">
        <v>#VALUE!</v>
      </c>
      <c r="M4215">
        <f t="shared" si="65"/>
        <v>0</v>
      </c>
    </row>
    <row r="4216" spans="1:13" ht="12.75" customHeight="1" x14ac:dyDescent="0.25">
      <c r="A4216" s="48" t="s">
        <v>10396</v>
      </c>
      <c r="B4216" s="48" t="s">
        <v>10397</v>
      </c>
      <c r="C4216" s="49"/>
      <c r="D4216" s="49"/>
      <c r="E4216" s="49"/>
      <c r="F4216" s="49"/>
      <c r="G4216" s="49" t="s">
        <v>989</v>
      </c>
      <c r="H4216" s="49"/>
      <c r="I4216" s="49"/>
      <c r="J4216" s="49" t="s">
        <v>984</v>
      </c>
      <c r="L4216" t="e">
        <v>#VALUE!</v>
      </c>
      <c r="M4216">
        <f t="shared" si="65"/>
        <v>0</v>
      </c>
    </row>
    <row r="4217" spans="1:13" ht="12.75" customHeight="1" x14ac:dyDescent="0.25">
      <c r="A4217" s="48" t="s">
        <v>10398</v>
      </c>
      <c r="B4217" s="48" t="s">
        <v>10399</v>
      </c>
      <c r="C4217" s="49"/>
      <c r="D4217" s="49"/>
      <c r="E4217" s="49"/>
      <c r="F4217" s="49"/>
      <c r="G4217" s="49" t="s">
        <v>989</v>
      </c>
      <c r="H4217" s="49"/>
      <c r="I4217" s="49"/>
      <c r="J4217" s="49" t="s">
        <v>984</v>
      </c>
      <c r="L4217" t="e">
        <v>#VALUE!</v>
      </c>
      <c r="M4217">
        <f t="shared" si="65"/>
        <v>0</v>
      </c>
    </row>
    <row r="4218" spans="1:13" ht="12.75" customHeight="1" x14ac:dyDescent="0.25">
      <c r="A4218" s="48" t="s">
        <v>10400</v>
      </c>
      <c r="B4218" s="48" t="s">
        <v>10401</v>
      </c>
      <c r="C4218" s="49"/>
      <c r="D4218" s="49"/>
      <c r="E4218" s="49"/>
      <c r="F4218" s="49"/>
      <c r="G4218" s="49" t="s">
        <v>989</v>
      </c>
      <c r="H4218" s="49"/>
      <c r="I4218" s="49"/>
      <c r="J4218" s="49" t="s">
        <v>984</v>
      </c>
      <c r="L4218" t="e">
        <v>#VALUE!</v>
      </c>
      <c r="M4218">
        <f t="shared" si="65"/>
        <v>0</v>
      </c>
    </row>
    <row r="4219" spans="1:13" ht="12.75" customHeight="1" x14ac:dyDescent="0.25">
      <c r="A4219" s="47" t="s">
        <v>985</v>
      </c>
      <c r="B4219" s="85" t="s">
        <v>986</v>
      </c>
      <c r="C4219" s="86"/>
      <c r="D4219" s="86"/>
      <c r="L4219">
        <v>225</v>
      </c>
      <c r="M4219">
        <f t="shared" si="65"/>
        <v>0</v>
      </c>
    </row>
    <row r="4220" spans="1:13" ht="12.75" customHeight="1" x14ac:dyDescent="0.25">
      <c r="A4220" s="48" t="s">
        <v>10402</v>
      </c>
      <c r="B4220" s="48" t="s">
        <v>10403</v>
      </c>
      <c r="C4220" s="49"/>
      <c r="D4220" s="49"/>
      <c r="E4220" s="49"/>
      <c r="F4220" s="49"/>
      <c r="G4220" s="49" t="s">
        <v>989</v>
      </c>
      <c r="H4220" s="49"/>
      <c r="I4220" s="49"/>
      <c r="J4220" s="49" t="s">
        <v>984</v>
      </c>
      <c r="L4220" t="e">
        <v>#VALUE!</v>
      </c>
      <c r="M4220">
        <f t="shared" si="65"/>
        <v>0</v>
      </c>
    </row>
    <row r="4221" spans="1:13" ht="12.75" customHeight="1" x14ac:dyDescent="0.25">
      <c r="A4221" s="48" t="s">
        <v>10404</v>
      </c>
      <c r="B4221" s="48" t="s">
        <v>10405</v>
      </c>
      <c r="C4221" s="49"/>
      <c r="D4221" s="49"/>
      <c r="E4221" s="49"/>
      <c r="F4221" s="49"/>
      <c r="G4221" s="49" t="s">
        <v>989</v>
      </c>
      <c r="H4221" s="49"/>
      <c r="I4221" s="49"/>
      <c r="J4221" s="49" t="s">
        <v>984</v>
      </c>
      <c r="L4221" t="e">
        <v>#VALUE!</v>
      </c>
      <c r="M4221">
        <f t="shared" si="65"/>
        <v>0</v>
      </c>
    </row>
    <row r="4222" spans="1:13" ht="12.75" customHeight="1" x14ac:dyDescent="0.25">
      <c r="A4222" s="48" t="s">
        <v>10406</v>
      </c>
      <c r="B4222" s="48" t="s">
        <v>10407</v>
      </c>
      <c r="C4222" s="49"/>
      <c r="D4222" s="49"/>
      <c r="E4222" s="49"/>
      <c r="F4222" s="49"/>
      <c r="G4222" s="49" t="s">
        <v>989</v>
      </c>
      <c r="H4222" s="49"/>
      <c r="I4222" s="49"/>
      <c r="J4222" s="49" t="s">
        <v>984</v>
      </c>
      <c r="L4222" t="e">
        <v>#VALUE!</v>
      </c>
      <c r="M4222">
        <f t="shared" si="65"/>
        <v>0</v>
      </c>
    </row>
    <row r="4223" spans="1:13" ht="12.75" customHeight="1" x14ac:dyDescent="0.25">
      <c r="A4223" s="48" t="s">
        <v>10408</v>
      </c>
      <c r="B4223" s="48" t="s">
        <v>10409</v>
      </c>
      <c r="C4223" s="49"/>
      <c r="D4223" s="49"/>
      <c r="E4223" s="49"/>
      <c r="F4223" s="49"/>
      <c r="G4223" s="49" t="s">
        <v>989</v>
      </c>
      <c r="H4223" s="49"/>
      <c r="I4223" s="49"/>
      <c r="J4223" s="49" t="s">
        <v>984</v>
      </c>
      <c r="L4223" t="e">
        <v>#VALUE!</v>
      </c>
      <c r="M4223">
        <f t="shared" si="65"/>
        <v>0</v>
      </c>
    </row>
    <row r="4224" spans="1:13" ht="12.75" customHeight="1" x14ac:dyDescent="0.25">
      <c r="A4224" s="48" t="s">
        <v>10410</v>
      </c>
      <c r="B4224" s="48" t="s">
        <v>10411</v>
      </c>
      <c r="C4224" s="49"/>
      <c r="D4224" s="49"/>
      <c r="E4224" s="49"/>
      <c r="F4224" s="49"/>
      <c r="G4224" s="49" t="s">
        <v>989</v>
      </c>
      <c r="H4224" s="49"/>
      <c r="I4224" s="49"/>
      <c r="J4224" s="49" t="s">
        <v>984</v>
      </c>
      <c r="L4224" t="e">
        <v>#VALUE!</v>
      </c>
      <c r="M4224">
        <f t="shared" si="65"/>
        <v>0</v>
      </c>
    </row>
    <row r="4225" spans="1:13" ht="12.75" customHeight="1" x14ac:dyDescent="0.25">
      <c r="A4225" s="48" t="s">
        <v>10412</v>
      </c>
      <c r="B4225" s="48" t="s">
        <v>10413</v>
      </c>
      <c r="C4225" s="49"/>
      <c r="D4225" s="49"/>
      <c r="E4225" s="49"/>
      <c r="F4225" s="49"/>
      <c r="G4225" s="49" t="s">
        <v>989</v>
      </c>
      <c r="H4225" s="49"/>
      <c r="I4225" s="49"/>
      <c r="J4225" s="49" t="s">
        <v>984</v>
      </c>
      <c r="L4225" t="e">
        <v>#VALUE!</v>
      </c>
      <c r="M4225">
        <f t="shared" si="65"/>
        <v>0</v>
      </c>
    </row>
    <row r="4226" spans="1:13" ht="12.75" customHeight="1" x14ac:dyDescent="0.25">
      <c r="A4226" s="48" t="s">
        <v>10414</v>
      </c>
      <c r="B4226" s="48" t="s">
        <v>10415</v>
      </c>
      <c r="C4226" s="49"/>
      <c r="D4226" s="49"/>
      <c r="E4226" s="49"/>
      <c r="F4226" s="49"/>
      <c r="G4226" s="49" t="s">
        <v>989</v>
      </c>
      <c r="H4226" s="49"/>
      <c r="I4226" s="49"/>
      <c r="J4226" s="49" t="s">
        <v>984</v>
      </c>
      <c r="L4226" t="e">
        <v>#VALUE!</v>
      </c>
      <c r="M4226">
        <f t="shared" si="65"/>
        <v>0</v>
      </c>
    </row>
    <row r="4227" spans="1:13" ht="12.75" customHeight="1" x14ac:dyDescent="0.25">
      <c r="A4227" s="48" t="s">
        <v>10416</v>
      </c>
      <c r="B4227" s="48" t="s">
        <v>10417</v>
      </c>
      <c r="C4227" s="49"/>
      <c r="D4227" s="49"/>
      <c r="E4227" s="49"/>
      <c r="F4227" s="49"/>
      <c r="G4227" s="49" t="s">
        <v>989</v>
      </c>
      <c r="H4227" s="49"/>
      <c r="I4227" s="49"/>
      <c r="J4227" s="49" t="s">
        <v>984</v>
      </c>
      <c r="L4227" t="e">
        <v>#VALUE!</v>
      </c>
      <c r="M4227">
        <f t="shared" si="65"/>
        <v>0</v>
      </c>
    </row>
    <row r="4228" spans="1:13" ht="12.75" customHeight="1" x14ac:dyDescent="0.25">
      <c r="A4228" s="48" t="s">
        <v>10418</v>
      </c>
      <c r="B4228" s="48" t="s">
        <v>10419</v>
      </c>
      <c r="C4228" s="49"/>
      <c r="D4228" s="49"/>
      <c r="E4228" s="49"/>
      <c r="F4228" s="49"/>
      <c r="G4228" s="49" t="s">
        <v>989</v>
      </c>
      <c r="H4228" s="49"/>
      <c r="I4228" s="49"/>
      <c r="J4228" s="49" t="s">
        <v>984</v>
      </c>
      <c r="L4228" t="e">
        <v>#VALUE!</v>
      </c>
      <c r="M4228">
        <f t="shared" si="65"/>
        <v>0</v>
      </c>
    </row>
    <row r="4229" spans="1:13" ht="12.75" customHeight="1" x14ac:dyDescent="0.25">
      <c r="A4229" s="48" t="s">
        <v>10420</v>
      </c>
      <c r="B4229" s="48" t="s">
        <v>10421</v>
      </c>
      <c r="C4229" s="49"/>
      <c r="D4229" s="49"/>
      <c r="E4229" s="49"/>
      <c r="F4229" s="49"/>
      <c r="G4229" s="49" t="s">
        <v>989</v>
      </c>
      <c r="H4229" s="49"/>
      <c r="I4229" s="49"/>
      <c r="J4229" s="49" t="s">
        <v>984</v>
      </c>
      <c r="L4229" t="e">
        <v>#VALUE!</v>
      </c>
      <c r="M4229">
        <f t="shared" ref="M4229:M4292" si="66">+E4229</f>
        <v>0</v>
      </c>
    </row>
    <row r="4230" spans="1:13" ht="12.75" customHeight="1" x14ac:dyDescent="0.25">
      <c r="A4230" s="48" t="s">
        <v>10422</v>
      </c>
      <c r="B4230" s="48" t="s">
        <v>10423</v>
      </c>
      <c r="C4230" s="49"/>
      <c r="D4230" s="49"/>
      <c r="E4230" s="49"/>
      <c r="F4230" s="49"/>
      <c r="G4230" s="49" t="s">
        <v>989</v>
      </c>
      <c r="H4230" s="49"/>
      <c r="I4230" s="49"/>
      <c r="J4230" s="49" t="s">
        <v>984</v>
      </c>
      <c r="L4230" t="e">
        <v>#VALUE!</v>
      </c>
      <c r="M4230">
        <f t="shared" si="66"/>
        <v>0</v>
      </c>
    </row>
    <row r="4231" spans="1:13" ht="12.75" customHeight="1" x14ac:dyDescent="0.25">
      <c r="A4231" s="48" t="s">
        <v>10424</v>
      </c>
      <c r="B4231" s="48" t="s">
        <v>10425</v>
      </c>
      <c r="C4231" s="49"/>
      <c r="D4231" s="49"/>
      <c r="E4231" s="49"/>
      <c r="F4231" s="49"/>
      <c r="G4231" s="49" t="s">
        <v>989</v>
      </c>
      <c r="H4231" s="49"/>
      <c r="I4231" s="49"/>
      <c r="J4231" s="49" t="s">
        <v>984</v>
      </c>
      <c r="L4231" t="e">
        <v>#VALUE!</v>
      </c>
      <c r="M4231">
        <f t="shared" si="66"/>
        <v>0</v>
      </c>
    </row>
    <row r="4232" spans="1:13" ht="12.75" customHeight="1" x14ac:dyDescent="0.25">
      <c r="A4232" s="48" t="s">
        <v>10426</v>
      </c>
      <c r="B4232" s="48" t="s">
        <v>10427</v>
      </c>
      <c r="C4232" s="49"/>
      <c r="D4232" s="49"/>
      <c r="E4232" s="49"/>
      <c r="F4232" s="49"/>
      <c r="G4232" s="49" t="s">
        <v>989</v>
      </c>
      <c r="H4232" s="49"/>
      <c r="I4232" s="49"/>
      <c r="J4232" s="49" t="s">
        <v>984</v>
      </c>
      <c r="L4232" t="e">
        <v>#VALUE!</v>
      </c>
      <c r="M4232">
        <f t="shared" si="66"/>
        <v>0</v>
      </c>
    </row>
    <row r="4233" spans="1:13" ht="12.75" customHeight="1" x14ac:dyDescent="0.25">
      <c r="A4233" s="48" t="s">
        <v>10428</v>
      </c>
      <c r="B4233" s="48" t="s">
        <v>10429</v>
      </c>
      <c r="C4233" s="49"/>
      <c r="D4233" s="49"/>
      <c r="E4233" s="49"/>
      <c r="F4233" s="49"/>
      <c r="G4233" s="49" t="s">
        <v>989</v>
      </c>
      <c r="H4233" s="49"/>
      <c r="I4233" s="49"/>
      <c r="J4233" s="49" t="s">
        <v>984</v>
      </c>
      <c r="L4233" t="e">
        <v>#VALUE!</v>
      </c>
      <c r="M4233">
        <f t="shared" si="66"/>
        <v>0</v>
      </c>
    </row>
    <row r="4234" spans="1:13" ht="12.75" customHeight="1" x14ac:dyDescent="0.25">
      <c r="A4234" s="48" t="s">
        <v>10430</v>
      </c>
      <c r="B4234" s="48" t="s">
        <v>10431</v>
      </c>
      <c r="C4234" s="49"/>
      <c r="D4234" s="49"/>
      <c r="E4234" s="49"/>
      <c r="F4234" s="49"/>
      <c r="G4234" s="49" t="s">
        <v>989</v>
      </c>
      <c r="H4234" s="49"/>
      <c r="I4234" s="49"/>
      <c r="J4234" s="49" t="s">
        <v>984</v>
      </c>
      <c r="L4234" t="e">
        <v>#VALUE!</v>
      </c>
      <c r="M4234">
        <f t="shared" si="66"/>
        <v>0</v>
      </c>
    </row>
    <row r="4235" spans="1:13" ht="12.75" customHeight="1" x14ac:dyDescent="0.25">
      <c r="A4235" s="48" t="s">
        <v>10432</v>
      </c>
      <c r="B4235" s="48" t="s">
        <v>10433</v>
      </c>
      <c r="C4235" s="49"/>
      <c r="D4235" s="49"/>
      <c r="E4235" s="49"/>
      <c r="F4235" s="49"/>
      <c r="G4235" s="49" t="s">
        <v>989</v>
      </c>
      <c r="H4235" s="49"/>
      <c r="I4235" s="49"/>
      <c r="J4235" s="49" t="s">
        <v>984</v>
      </c>
      <c r="L4235" t="e">
        <v>#VALUE!</v>
      </c>
      <c r="M4235">
        <f t="shared" si="66"/>
        <v>0</v>
      </c>
    </row>
    <row r="4236" spans="1:13" ht="12.75" customHeight="1" x14ac:dyDescent="0.25">
      <c r="A4236" s="48" t="s">
        <v>10434</v>
      </c>
      <c r="B4236" s="48" t="s">
        <v>10435</v>
      </c>
      <c r="C4236" s="49"/>
      <c r="D4236" s="49"/>
      <c r="E4236" s="49"/>
      <c r="F4236" s="49"/>
      <c r="G4236" s="49" t="s">
        <v>989</v>
      </c>
      <c r="H4236" s="49"/>
      <c r="I4236" s="49"/>
      <c r="J4236" s="49" t="s">
        <v>984</v>
      </c>
      <c r="L4236" t="e">
        <v>#VALUE!</v>
      </c>
      <c r="M4236">
        <f t="shared" si="66"/>
        <v>0</v>
      </c>
    </row>
    <row r="4237" spans="1:13" ht="12.75" customHeight="1" x14ac:dyDescent="0.25">
      <c r="A4237" s="48" t="s">
        <v>10436</v>
      </c>
      <c r="B4237" s="48" t="s">
        <v>10437</v>
      </c>
      <c r="C4237" s="49"/>
      <c r="D4237" s="49"/>
      <c r="E4237" s="49"/>
      <c r="F4237" s="49"/>
      <c r="G4237" s="49" t="s">
        <v>989</v>
      </c>
      <c r="H4237" s="49"/>
      <c r="I4237" s="49"/>
      <c r="J4237" s="49" t="s">
        <v>984</v>
      </c>
      <c r="L4237" t="e">
        <v>#VALUE!</v>
      </c>
      <c r="M4237">
        <f t="shared" si="66"/>
        <v>0</v>
      </c>
    </row>
    <row r="4238" spans="1:13" ht="12.75" customHeight="1" x14ac:dyDescent="0.25">
      <c r="A4238" s="48" t="s">
        <v>10438</v>
      </c>
      <c r="B4238" s="48" t="s">
        <v>10439</v>
      </c>
      <c r="C4238" s="49"/>
      <c r="D4238" s="49"/>
      <c r="E4238" s="49"/>
      <c r="F4238" s="49"/>
      <c r="G4238" s="49" t="s">
        <v>989</v>
      </c>
      <c r="H4238" s="49"/>
      <c r="I4238" s="49"/>
      <c r="J4238" s="49" t="s">
        <v>984</v>
      </c>
      <c r="L4238" t="e">
        <v>#VALUE!</v>
      </c>
      <c r="M4238">
        <f t="shared" si="66"/>
        <v>0</v>
      </c>
    </row>
    <row r="4239" spans="1:13" ht="12.75" customHeight="1" x14ac:dyDescent="0.25">
      <c r="A4239" s="48" t="s">
        <v>10440</v>
      </c>
      <c r="B4239" s="48" t="s">
        <v>10441</v>
      </c>
      <c r="C4239" s="49"/>
      <c r="D4239" s="49"/>
      <c r="E4239" s="49"/>
      <c r="F4239" s="49"/>
      <c r="G4239" s="49" t="s">
        <v>989</v>
      </c>
      <c r="H4239" s="49"/>
      <c r="I4239" s="49"/>
      <c r="J4239" s="49" t="s">
        <v>984</v>
      </c>
      <c r="L4239" t="e">
        <v>#VALUE!</v>
      </c>
      <c r="M4239">
        <f t="shared" si="66"/>
        <v>0</v>
      </c>
    </row>
    <row r="4240" spans="1:13" ht="12.75" customHeight="1" x14ac:dyDescent="0.25">
      <c r="A4240" s="48" t="s">
        <v>10442</v>
      </c>
      <c r="B4240" s="48" t="s">
        <v>10443</v>
      </c>
      <c r="C4240" s="49"/>
      <c r="D4240" s="49"/>
      <c r="E4240" s="49"/>
      <c r="F4240" s="49"/>
      <c r="G4240" s="49" t="s">
        <v>989</v>
      </c>
      <c r="H4240" s="49"/>
      <c r="I4240" s="49"/>
      <c r="J4240" s="49" t="s">
        <v>984</v>
      </c>
      <c r="L4240" t="e">
        <v>#VALUE!</v>
      </c>
      <c r="M4240">
        <f t="shared" si="66"/>
        <v>0</v>
      </c>
    </row>
    <row r="4241" spans="1:13" ht="12.75" customHeight="1" x14ac:dyDescent="0.25">
      <c r="A4241" s="48" t="s">
        <v>10444</v>
      </c>
      <c r="B4241" s="48" t="s">
        <v>10445</v>
      </c>
      <c r="C4241" s="49"/>
      <c r="D4241" s="49"/>
      <c r="E4241" s="49"/>
      <c r="F4241" s="49"/>
      <c r="G4241" s="49" t="s">
        <v>989</v>
      </c>
      <c r="H4241" s="49"/>
      <c r="I4241" s="49"/>
      <c r="J4241" s="49" t="s">
        <v>984</v>
      </c>
      <c r="L4241" t="e">
        <v>#VALUE!</v>
      </c>
      <c r="M4241">
        <f t="shared" si="66"/>
        <v>0</v>
      </c>
    </row>
    <row r="4242" spans="1:13" ht="12.75" customHeight="1" x14ac:dyDescent="0.25">
      <c r="A4242" s="48" t="s">
        <v>10446</v>
      </c>
      <c r="B4242" s="48" t="s">
        <v>10447</v>
      </c>
      <c r="C4242" s="49"/>
      <c r="D4242" s="49"/>
      <c r="E4242" s="49"/>
      <c r="F4242" s="49"/>
      <c r="G4242" s="49" t="s">
        <v>989</v>
      </c>
      <c r="H4242" s="49"/>
      <c r="I4242" s="49"/>
      <c r="J4242" s="49" t="s">
        <v>984</v>
      </c>
      <c r="L4242" t="e">
        <v>#VALUE!</v>
      </c>
      <c r="M4242">
        <f t="shared" si="66"/>
        <v>0</v>
      </c>
    </row>
    <row r="4243" spans="1:13" ht="12.75" customHeight="1" x14ac:dyDescent="0.25">
      <c r="A4243" s="48" t="s">
        <v>10448</v>
      </c>
      <c r="B4243" s="48" t="s">
        <v>10449</v>
      </c>
      <c r="C4243" s="49"/>
      <c r="D4243" s="49"/>
      <c r="E4243" s="49"/>
      <c r="F4243" s="49"/>
      <c r="G4243" s="49" t="s">
        <v>989</v>
      </c>
      <c r="H4243" s="49"/>
      <c r="I4243" s="49"/>
      <c r="J4243" s="49" t="s">
        <v>984</v>
      </c>
      <c r="L4243" t="e">
        <v>#VALUE!</v>
      </c>
      <c r="M4243">
        <f t="shared" si="66"/>
        <v>0</v>
      </c>
    </row>
    <row r="4244" spans="1:13" ht="12.75" customHeight="1" x14ac:dyDescent="0.25">
      <c r="A4244" s="48" t="s">
        <v>10450</v>
      </c>
      <c r="B4244" s="48" t="s">
        <v>10451</v>
      </c>
      <c r="C4244" s="49"/>
      <c r="D4244" s="49"/>
      <c r="E4244" s="49"/>
      <c r="F4244" s="49"/>
      <c r="G4244" s="49" t="s">
        <v>989</v>
      </c>
      <c r="H4244" s="49"/>
      <c r="I4244" s="49"/>
      <c r="J4244" s="49" t="s">
        <v>984</v>
      </c>
      <c r="L4244" t="e">
        <v>#VALUE!</v>
      </c>
      <c r="M4244">
        <f t="shared" si="66"/>
        <v>0</v>
      </c>
    </row>
    <row r="4245" spans="1:13" ht="12.75" customHeight="1" x14ac:dyDescent="0.25">
      <c r="A4245" s="48" t="s">
        <v>10452</v>
      </c>
      <c r="B4245" s="48" t="s">
        <v>10453</v>
      </c>
      <c r="C4245" s="49"/>
      <c r="D4245" s="49"/>
      <c r="E4245" s="49"/>
      <c r="F4245" s="49"/>
      <c r="G4245" s="49" t="s">
        <v>989</v>
      </c>
      <c r="H4245" s="49"/>
      <c r="I4245" s="49"/>
      <c r="J4245" s="49" t="s">
        <v>984</v>
      </c>
      <c r="L4245" t="e">
        <v>#VALUE!</v>
      </c>
      <c r="M4245">
        <f t="shared" si="66"/>
        <v>0</v>
      </c>
    </row>
    <row r="4246" spans="1:13" ht="12.75" customHeight="1" x14ac:dyDescent="0.25">
      <c r="A4246" s="48" t="s">
        <v>10454</v>
      </c>
      <c r="B4246" s="48" t="s">
        <v>10455</v>
      </c>
      <c r="C4246" s="49"/>
      <c r="D4246" s="49"/>
      <c r="E4246" s="49"/>
      <c r="F4246" s="49"/>
      <c r="G4246" s="49" t="s">
        <v>989</v>
      </c>
      <c r="H4246" s="49"/>
      <c r="I4246" s="49"/>
      <c r="J4246" s="49" t="s">
        <v>984</v>
      </c>
      <c r="L4246" t="e">
        <v>#VALUE!</v>
      </c>
      <c r="M4246">
        <f t="shared" si="66"/>
        <v>0</v>
      </c>
    </row>
    <row r="4247" spans="1:13" ht="12.75" customHeight="1" x14ac:dyDescent="0.25">
      <c r="A4247" s="48" t="s">
        <v>10456</v>
      </c>
      <c r="B4247" s="48" t="s">
        <v>10457</v>
      </c>
      <c r="C4247" s="49"/>
      <c r="D4247" s="49"/>
      <c r="E4247" s="49"/>
      <c r="F4247" s="49"/>
      <c r="G4247" s="49" t="s">
        <v>989</v>
      </c>
      <c r="H4247" s="49"/>
      <c r="I4247" s="49"/>
      <c r="J4247" s="49" t="s">
        <v>984</v>
      </c>
      <c r="L4247" t="e">
        <v>#VALUE!</v>
      </c>
      <c r="M4247">
        <f t="shared" si="66"/>
        <v>0</v>
      </c>
    </row>
    <row r="4248" spans="1:13" ht="12.75" customHeight="1" x14ac:dyDescent="0.25">
      <c r="A4248" s="48" t="s">
        <v>10458</v>
      </c>
      <c r="B4248" s="48" t="s">
        <v>10459</v>
      </c>
      <c r="C4248" s="49"/>
      <c r="D4248" s="49"/>
      <c r="E4248" s="49"/>
      <c r="F4248" s="49"/>
      <c r="G4248" s="49" t="s">
        <v>989</v>
      </c>
      <c r="H4248" s="49"/>
      <c r="I4248" s="49"/>
      <c r="J4248" s="49" t="s">
        <v>984</v>
      </c>
      <c r="L4248" t="e">
        <v>#VALUE!</v>
      </c>
      <c r="M4248">
        <f t="shared" si="66"/>
        <v>0</v>
      </c>
    </row>
    <row r="4249" spans="1:13" ht="12.75" customHeight="1" x14ac:dyDescent="0.25">
      <c r="A4249" s="48" t="s">
        <v>10460</v>
      </c>
      <c r="B4249" s="48" t="s">
        <v>10461</v>
      </c>
      <c r="C4249" s="49"/>
      <c r="D4249" s="49"/>
      <c r="E4249" s="49"/>
      <c r="F4249" s="49"/>
      <c r="G4249" s="49" t="s">
        <v>989</v>
      </c>
      <c r="H4249" s="49"/>
      <c r="I4249" s="49"/>
      <c r="J4249" s="49" t="s">
        <v>984</v>
      </c>
      <c r="L4249" t="e">
        <v>#VALUE!</v>
      </c>
      <c r="M4249">
        <f t="shared" si="66"/>
        <v>0</v>
      </c>
    </row>
    <row r="4250" spans="1:13" ht="12.75" customHeight="1" x14ac:dyDescent="0.25">
      <c r="A4250" s="48" t="s">
        <v>10462</v>
      </c>
      <c r="B4250" s="48" t="s">
        <v>10463</v>
      </c>
      <c r="C4250" s="49"/>
      <c r="D4250" s="49"/>
      <c r="E4250" s="49"/>
      <c r="F4250" s="49"/>
      <c r="G4250" s="49" t="s">
        <v>989</v>
      </c>
      <c r="H4250" s="49"/>
      <c r="I4250" s="49"/>
      <c r="J4250" s="49" t="s">
        <v>984</v>
      </c>
      <c r="L4250" t="e">
        <v>#VALUE!</v>
      </c>
      <c r="M4250">
        <f t="shared" si="66"/>
        <v>0</v>
      </c>
    </row>
    <row r="4251" spans="1:13" ht="12.75" customHeight="1" x14ac:dyDescent="0.25">
      <c r="A4251" s="48" t="s">
        <v>10464</v>
      </c>
      <c r="B4251" s="48" t="s">
        <v>10465</v>
      </c>
      <c r="C4251" s="49"/>
      <c r="D4251" s="49"/>
      <c r="E4251" s="49"/>
      <c r="F4251" s="49"/>
      <c r="G4251" s="49" t="s">
        <v>989</v>
      </c>
      <c r="H4251" s="49"/>
      <c r="I4251" s="49"/>
      <c r="J4251" s="49" t="s">
        <v>984</v>
      </c>
      <c r="L4251" t="e">
        <v>#VALUE!</v>
      </c>
      <c r="M4251">
        <f t="shared" si="66"/>
        <v>0</v>
      </c>
    </row>
    <row r="4252" spans="1:13" ht="12.75" customHeight="1" x14ac:dyDescent="0.25">
      <c r="A4252" s="48" t="s">
        <v>10466</v>
      </c>
      <c r="B4252" s="48" t="s">
        <v>10467</v>
      </c>
      <c r="C4252" s="49"/>
      <c r="D4252" s="49"/>
      <c r="E4252" s="49"/>
      <c r="F4252" s="49"/>
      <c r="G4252" s="49" t="s">
        <v>989</v>
      </c>
      <c r="H4252" s="49"/>
      <c r="I4252" s="49"/>
      <c r="J4252" s="49" t="s">
        <v>984</v>
      </c>
      <c r="L4252" t="e">
        <v>#VALUE!</v>
      </c>
      <c r="M4252">
        <f t="shared" si="66"/>
        <v>0</v>
      </c>
    </row>
    <row r="4253" spans="1:13" ht="12.75" customHeight="1" x14ac:dyDescent="0.25">
      <c r="A4253" s="48" t="s">
        <v>10468</v>
      </c>
      <c r="B4253" s="48" t="s">
        <v>10469</v>
      </c>
      <c r="C4253" s="49"/>
      <c r="D4253" s="49"/>
      <c r="E4253" s="49"/>
      <c r="F4253" s="49"/>
      <c r="G4253" s="49" t="s">
        <v>989</v>
      </c>
      <c r="H4253" s="49"/>
      <c r="I4253" s="49"/>
      <c r="J4253" s="49" t="s">
        <v>984</v>
      </c>
      <c r="L4253" t="e">
        <v>#VALUE!</v>
      </c>
      <c r="M4253">
        <f t="shared" si="66"/>
        <v>0</v>
      </c>
    </row>
    <row r="4254" spans="1:13" ht="12.75" customHeight="1" x14ac:dyDescent="0.25">
      <c r="A4254" s="48" t="s">
        <v>10470</v>
      </c>
      <c r="B4254" s="48" t="s">
        <v>10471</v>
      </c>
      <c r="C4254" s="49"/>
      <c r="D4254" s="49"/>
      <c r="E4254" s="49"/>
      <c r="F4254" s="49"/>
      <c r="G4254" s="49" t="s">
        <v>989</v>
      </c>
      <c r="H4254" s="49"/>
      <c r="I4254" s="49"/>
      <c r="J4254" s="49" t="s">
        <v>984</v>
      </c>
      <c r="L4254" t="e">
        <v>#VALUE!</v>
      </c>
      <c r="M4254">
        <f t="shared" si="66"/>
        <v>0</v>
      </c>
    </row>
    <row r="4255" spans="1:13" ht="12.75" customHeight="1" x14ac:dyDescent="0.25">
      <c r="A4255" s="48" t="s">
        <v>10472</v>
      </c>
      <c r="B4255" s="48" t="s">
        <v>10473</v>
      </c>
      <c r="C4255" s="49"/>
      <c r="D4255" s="49"/>
      <c r="E4255" s="49"/>
      <c r="F4255" s="49"/>
      <c r="G4255" s="49" t="s">
        <v>989</v>
      </c>
      <c r="H4255" s="49"/>
      <c r="I4255" s="49"/>
      <c r="J4255" s="49" t="s">
        <v>984</v>
      </c>
      <c r="L4255" t="e">
        <v>#VALUE!</v>
      </c>
      <c r="M4255">
        <f t="shared" si="66"/>
        <v>0</v>
      </c>
    </row>
    <row r="4256" spans="1:13" ht="12.75" customHeight="1" x14ac:dyDescent="0.25">
      <c r="A4256" s="48" t="s">
        <v>10474</v>
      </c>
      <c r="B4256" s="48" t="s">
        <v>10475</v>
      </c>
      <c r="C4256" s="49"/>
      <c r="D4256" s="49"/>
      <c r="E4256" s="49"/>
      <c r="F4256" s="49"/>
      <c r="G4256" s="49" t="s">
        <v>989</v>
      </c>
      <c r="H4256" s="49"/>
      <c r="I4256" s="49"/>
      <c r="J4256" s="49" t="s">
        <v>984</v>
      </c>
      <c r="L4256" t="e">
        <v>#VALUE!</v>
      </c>
      <c r="M4256">
        <f t="shared" si="66"/>
        <v>0</v>
      </c>
    </row>
    <row r="4257" spans="1:13" ht="12.75" customHeight="1" x14ac:dyDescent="0.25">
      <c r="A4257" s="48" t="s">
        <v>10476</v>
      </c>
      <c r="B4257" s="48" t="s">
        <v>10477</v>
      </c>
      <c r="C4257" s="49"/>
      <c r="D4257" s="49"/>
      <c r="E4257" s="49"/>
      <c r="F4257" s="49"/>
      <c r="G4257" s="49" t="s">
        <v>989</v>
      </c>
      <c r="H4257" s="49"/>
      <c r="I4257" s="49"/>
      <c r="J4257" s="49" t="s">
        <v>984</v>
      </c>
      <c r="L4257" t="e">
        <v>#VALUE!</v>
      </c>
      <c r="M4257">
        <f t="shared" si="66"/>
        <v>0</v>
      </c>
    </row>
    <row r="4258" spans="1:13" ht="12.75" customHeight="1" x14ac:dyDescent="0.25">
      <c r="A4258" s="48" t="s">
        <v>10478</v>
      </c>
      <c r="B4258" s="48" t="s">
        <v>10479</v>
      </c>
      <c r="C4258" s="49"/>
      <c r="D4258" s="49"/>
      <c r="E4258" s="49"/>
      <c r="F4258" s="49"/>
      <c r="G4258" s="49" t="s">
        <v>989</v>
      </c>
      <c r="H4258" s="49"/>
      <c r="I4258" s="49"/>
      <c r="J4258" s="49" t="s">
        <v>984</v>
      </c>
      <c r="L4258" t="e">
        <v>#VALUE!</v>
      </c>
      <c r="M4258">
        <f t="shared" si="66"/>
        <v>0</v>
      </c>
    </row>
    <row r="4259" spans="1:13" ht="12.75" customHeight="1" x14ac:dyDescent="0.25">
      <c r="A4259" s="48" t="s">
        <v>10480</v>
      </c>
      <c r="B4259" s="48" t="s">
        <v>10481</v>
      </c>
      <c r="C4259" s="49"/>
      <c r="D4259" s="49"/>
      <c r="E4259" s="49"/>
      <c r="F4259" s="49"/>
      <c r="G4259" s="49" t="s">
        <v>989</v>
      </c>
      <c r="H4259" s="49"/>
      <c r="I4259" s="49"/>
      <c r="J4259" s="49" t="s">
        <v>984</v>
      </c>
      <c r="L4259" t="e">
        <v>#VALUE!</v>
      </c>
      <c r="M4259">
        <f t="shared" si="66"/>
        <v>0</v>
      </c>
    </row>
    <row r="4260" spans="1:13" ht="12.75" customHeight="1" x14ac:dyDescent="0.25">
      <c r="A4260" s="48" t="s">
        <v>10482</v>
      </c>
      <c r="B4260" s="48" t="s">
        <v>10483</v>
      </c>
      <c r="C4260" s="49"/>
      <c r="D4260" s="49"/>
      <c r="E4260" s="49"/>
      <c r="F4260" s="49"/>
      <c r="G4260" s="49" t="s">
        <v>989</v>
      </c>
      <c r="H4260" s="49"/>
      <c r="I4260" s="49"/>
      <c r="J4260" s="49" t="s">
        <v>984</v>
      </c>
      <c r="L4260" t="e">
        <v>#VALUE!</v>
      </c>
      <c r="M4260">
        <f t="shared" si="66"/>
        <v>0</v>
      </c>
    </row>
    <row r="4261" spans="1:13" ht="12.75" customHeight="1" x14ac:dyDescent="0.25">
      <c r="A4261" s="48" t="s">
        <v>10484</v>
      </c>
      <c r="B4261" s="48" t="s">
        <v>10485</v>
      </c>
      <c r="C4261" s="49"/>
      <c r="D4261" s="49"/>
      <c r="E4261" s="49"/>
      <c r="F4261" s="49"/>
      <c r="G4261" s="49" t="s">
        <v>989</v>
      </c>
      <c r="H4261" s="49"/>
      <c r="I4261" s="49"/>
      <c r="J4261" s="49" t="s">
        <v>984</v>
      </c>
      <c r="L4261" t="e">
        <v>#VALUE!</v>
      </c>
      <c r="M4261">
        <f t="shared" si="66"/>
        <v>0</v>
      </c>
    </row>
    <row r="4262" spans="1:13" ht="12.75" customHeight="1" x14ac:dyDescent="0.25">
      <c r="A4262" s="48" t="s">
        <v>10486</v>
      </c>
      <c r="B4262" s="48" t="s">
        <v>10487</v>
      </c>
      <c r="C4262" s="49"/>
      <c r="D4262" s="49"/>
      <c r="E4262" s="49"/>
      <c r="F4262" s="49"/>
      <c r="G4262" s="49" t="s">
        <v>989</v>
      </c>
      <c r="H4262" s="49"/>
      <c r="I4262" s="49"/>
      <c r="J4262" s="49" t="s">
        <v>984</v>
      </c>
      <c r="L4262" t="e">
        <v>#VALUE!</v>
      </c>
      <c r="M4262">
        <f t="shared" si="66"/>
        <v>0</v>
      </c>
    </row>
    <row r="4263" spans="1:13" ht="12.75" customHeight="1" x14ac:dyDescent="0.25">
      <c r="A4263" s="48" t="s">
        <v>10488</v>
      </c>
      <c r="B4263" s="48" t="s">
        <v>10489</v>
      </c>
      <c r="C4263" s="49"/>
      <c r="D4263" s="49"/>
      <c r="E4263" s="49"/>
      <c r="F4263" s="49"/>
      <c r="G4263" s="49" t="s">
        <v>989</v>
      </c>
      <c r="H4263" s="49"/>
      <c r="I4263" s="49"/>
      <c r="J4263" s="49" t="s">
        <v>984</v>
      </c>
      <c r="L4263" t="e">
        <v>#VALUE!</v>
      </c>
      <c r="M4263">
        <f t="shared" si="66"/>
        <v>0</v>
      </c>
    </row>
    <row r="4264" spans="1:13" ht="12.75" customHeight="1" x14ac:dyDescent="0.25">
      <c r="A4264" s="48" t="s">
        <v>10490</v>
      </c>
      <c r="B4264" s="48" t="s">
        <v>10491</v>
      </c>
      <c r="C4264" s="49"/>
      <c r="D4264" s="49"/>
      <c r="E4264" s="49"/>
      <c r="F4264" s="49"/>
      <c r="G4264" s="49" t="s">
        <v>989</v>
      </c>
      <c r="H4264" s="49"/>
      <c r="I4264" s="49"/>
      <c r="J4264" s="49" t="s">
        <v>984</v>
      </c>
      <c r="L4264" t="e">
        <v>#VALUE!</v>
      </c>
      <c r="M4264">
        <f t="shared" si="66"/>
        <v>0</v>
      </c>
    </row>
    <row r="4265" spans="1:13" ht="12.75" customHeight="1" x14ac:dyDescent="0.25">
      <c r="A4265" s="48" t="s">
        <v>10492</v>
      </c>
      <c r="B4265" s="48" t="s">
        <v>10493</v>
      </c>
      <c r="C4265" s="49"/>
      <c r="D4265" s="49"/>
      <c r="E4265" s="49"/>
      <c r="F4265" s="49"/>
      <c r="G4265" s="49" t="s">
        <v>989</v>
      </c>
      <c r="H4265" s="49"/>
      <c r="I4265" s="49"/>
      <c r="J4265" s="49" t="s">
        <v>984</v>
      </c>
      <c r="L4265" t="e">
        <v>#VALUE!</v>
      </c>
      <c r="M4265">
        <f t="shared" si="66"/>
        <v>0</v>
      </c>
    </row>
    <row r="4266" spans="1:13" ht="12.75" customHeight="1" x14ac:dyDescent="0.25">
      <c r="A4266" s="48" t="s">
        <v>10494</v>
      </c>
      <c r="B4266" s="48" t="s">
        <v>10495</v>
      </c>
      <c r="C4266" s="49"/>
      <c r="D4266" s="49"/>
      <c r="E4266" s="49"/>
      <c r="F4266" s="49"/>
      <c r="G4266" s="49" t="s">
        <v>989</v>
      </c>
      <c r="H4266" s="49"/>
      <c r="I4266" s="49"/>
      <c r="J4266" s="49" t="s">
        <v>984</v>
      </c>
      <c r="L4266" t="e">
        <v>#VALUE!</v>
      </c>
      <c r="M4266">
        <f t="shared" si="66"/>
        <v>0</v>
      </c>
    </row>
    <row r="4267" spans="1:13" ht="12.75" customHeight="1" x14ac:dyDescent="0.25">
      <c r="A4267" s="48" t="s">
        <v>10496</v>
      </c>
      <c r="B4267" s="48" t="s">
        <v>10497</v>
      </c>
      <c r="C4267" s="49"/>
      <c r="D4267" s="49"/>
      <c r="E4267" s="49"/>
      <c r="F4267" s="49"/>
      <c r="G4267" s="49" t="s">
        <v>989</v>
      </c>
      <c r="H4267" s="49"/>
      <c r="I4267" s="49"/>
      <c r="J4267" s="49" t="s">
        <v>984</v>
      </c>
      <c r="L4267" t="e">
        <v>#VALUE!</v>
      </c>
      <c r="M4267">
        <f t="shared" si="66"/>
        <v>0</v>
      </c>
    </row>
    <row r="4268" spans="1:13" ht="12.75" customHeight="1" x14ac:dyDescent="0.25">
      <c r="A4268" s="48" t="s">
        <v>10498</v>
      </c>
      <c r="B4268" s="48" t="s">
        <v>10499</v>
      </c>
      <c r="C4268" s="49"/>
      <c r="D4268" s="49"/>
      <c r="E4268" s="49"/>
      <c r="F4268" s="49"/>
      <c r="G4268" s="49" t="s">
        <v>989</v>
      </c>
      <c r="H4268" s="49"/>
      <c r="I4268" s="49"/>
      <c r="J4268" s="49" t="s">
        <v>984</v>
      </c>
      <c r="L4268" t="e">
        <v>#VALUE!</v>
      </c>
      <c r="M4268">
        <f t="shared" si="66"/>
        <v>0</v>
      </c>
    </row>
    <row r="4269" spans="1:13" ht="12.75" customHeight="1" x14ac:dyDescent="0.25">
      <c r="A4269" s="48" t="s">
        <v>10500</v>
      </c>
      <c r="B4269" s="48" t="s">
        <v>10501</v>
      </c>
      <c r="C4269" s="49"/>
      <c r="D4269" s="49"/>
      <c r="E4269" s="49"/>
      <c r="F4269" s="49"/>
      <c r="G4269" s="49" t="s">
        <v>989</v>
      </c>
      <c r="H4269" s="49"/>
      <c r="I4269" s="49"/>
      <c r="J4269" s="49" t="s">
        <v>984</v>
      </c>
      <c r="L4269" t="e">
        <v>#VALUE!</v>
      </c>
      <c r="M4269">
        <f t="shared" si="66"/>
        <v>0</v>
      </c>
    </row>
    <row r="4270" spans="1:13" ht="12.75" customHeight="1" x14ac:dyDescent="0.25">
      <c r="A4270" s="48" t="s">
        <v>10502</v>
      </c>
      <c r="B4270" s="48" t="s">
        <v>10503</v>
      </c>
      <c r="C4270" s="49"/>
      <c r="D4270" s="49"/>
      <c r="E4270" s="49"/>
      <c r="F4270" s="49"/>
      <c r="G4270" s="49" t="s">
        <v>989</v>
      </c>
      <c r="H4270" s="49"/>
      <c r="I4270" s="49"/>
      <c r="J4270" s="49" t="s">
        <v>984</v>
      </c>
      <c r="L4270" t="e">
        <v>#VALUE!</v>
      </c>
      <c r="M4270">
        <f t="shared" si="66"/>
        <v>0</v>
      </c>
    </row>
    <row r="4271" spans="1:13" ht="12.75" customHeight="1" x14ac:dyDescent="0.25">
      <c r="A4271" s="48" t="s">
        <v>10504</v>
      </c>
      <c r="B4271" s="48" t="s">
        <v>10505</v>
      </c>
      <c r="C4271" s="49"/>
      <c r="D4271" s="49"/>
      <c r="E4271" s="49"/>
      <c r="F4271" s="49"/>
      <c r="G4271" s="49" t="s">
        <v>989</v>
      </c>
      <c r="H4271" s="49"/>
      <c r="I4271" s="49"/>
      <c r="J4271" s="49" t="s">
        <v>984</v>
      </c>
      <c r="L4271" t="e">
        <v>#VALUE!</v>
      </c>
      <c r="M4271">
        <f t="shared" si="66"/>
        <v>0</v>
      </c>
    </row>
    <row r="4272" spans="1:13" ht="12.75" customHeight="1" x14ac:dyDescent="0.25">
      <c r="A4272" s="48" t="s">
        <v>10504</v>
      </c>
      <c r="B4272" s="48" t="s">
        <v>10506</v>
      </c>
      <c r="C4272" s="49"/>
      <c r="D4272" s="49"/>
      <c r="E4272" s="49"/>
      <c r="F4272" s="49"/>
      <c r="G4272" s="49" t="s">
        <v>989</v>
      </c>
      <c r="H4272" s="49"/>
      <c r="I4272" s="49"/>
      <c r="J4272" s="49" t="s">
        <v>984</v>
      </c>
      <c r="L4272" t="e">
        <v>#VALUE!</v>
      </c>
      <c r="M4272">
        <f t="shared" si="66"/>
        <v>0</v>
      </c>
    </row>
    <row r="4273" spans="1:13" ht="12.75" customHeight="1" x14ac:dyDescent="0.25">
      <c r="A4273" s="48" t="s">
        <v>10504</v>
      </c>
      <c r="B4273" s="48" t="s">
        <v>10507</v>
      </c>
      <c r="C4273" s="49"/>
      <c r="D4273" s="49"/>
      <c r="E4273" s="49"/>
      <c r="F4273" s="49"/>
      <c r="G4273" s="49" t="s">
        <v>989</v>
      </c>
      <c r="H4273" s="49"/>
      <c r="I4273" s="49"/>
      <c r="J4273" s="49" t="s">
        <v>984</v>
      </c>
      <c r="L4273" t="e">
        <v>#VALUE!</v>
      </c>
      <c r="M4273">
        <f t="shared" si="66"/>
        <v>0</v>
      </c>
    </row>
    <row r="4274" spans="1:13" ht="12.75" customHeight="1" x14ac:dyDescent="0.25">
      <c r="A4274" s="48" t="s">
        <v>10508</v>
      </c>
      <c r="B4274" s="48" t="s">
        <v>10509</v>
      </c>
      <c r="C4274" s="49"/>
      <c r="D4274" s="49"/>
      <c r="E4274" s="49"/>
      <c r="F4274" s="49"/>
      <c r="G4274" s="49" t="s">
        <v>989</v>
      </c>
      <c r="H4274" s="49"/>
      <c r="I4274" s="49"/>
      <c r="J4274" s="49" t="s">
        <v>984</v>
      </c>
      <c r="L4274" t="e">
        <v>#VALUE!</v>
      </c>
      <c r="M4274">
        <f t="shared" si="66"/>
        <v>0</v>
      </c>
    </row>
    <row r="4275" spans="1:13" ht="12.75" customHeight="1" x14ac:dyDescent="0.25">
      <c r="A4275" s="48" t="s">
        <v>10510</v>
      </c>
      <c r="B4275" s="48" t="s">
        <v>10511</v>
      </c>
      <c r="C4275" s="49"/>
      <c r="D4275" s="49"/>
      <c r="E4275" s="49"/>
      <c r="F4275" s="49"/>
      <c r="G4275" s="49" t="s">
        <v>989</v>
      </c>
      <c r="H4275" s="49"/>
      <c r="I4275" s="49"/>
      <c r="J4275" s="49" t="s">
        <v>984</v>
      </c>
      <c r="L4275" t="e">
        <v>#VALUE!</v>
      </c>
      <c r="M4275">
        <f t="shared" si="66"/>
        <v>0</v>
      </c>
    </row>
    <row r="4276" spans="1:13" ht="12.75" customHeight="1" x14ac:dyDescent="0.25">
      <c r="A4276" s="48" t="s">
        <v>10512</v>
      </c>
      <c r="B4276" s="48" t="s">
        <v>10513</v>
      </c>
      <c r="C4276" s="49"/>
      <c r="D4276" s="49"/>
      <c r="E4276" s="49"/>
      <c r="F4276" s="49"/>
      <c r="G4276" s="49" t="s">
        <v>989</v>
      </c>
      <c r="H4276" s="49"/>
      <c r="I4276" s="49"/>
      <c r="J4276" s="49" t="s">
        <v>984</v>
      </c>
      <c r="L4276" t="e">
        <v>#VALUE!</v>
      </c>
      <c r="M4276">
        <f t="shared" si="66"/>
        <v>0</v>
      </c>
    </row>
    <row r="4277" spans="1:13" ht="12.75" customHeight="1" x14ac:dyDescent="0.25">
      <c r="A4277" s="48" t="s">
        <v>10514</v>
      </c>
      <c r="B4277" s="48" t="s">
        <v>10515</v>
      </c>
      <c r="C4277" s="49"/>
      <c r="D4277" s="49"/>
      <c r="E4277" s="49"/>
      <c r="F4277" s="49"/>
      <c r="G4277" s="49" t="s">
        <v>989</v>
      </c>
      <c r="H4277" s="49"/>
      <c r="I4277" s="49"/>
      <c r="J4277" s="49" t="s">
        <v>984</v>
      </c>
      <c r="L4277" t="e">
        <v>#VALUE!</v>
      </c>
      <c r="M4277">
        <f t="shared" si="66"/>
        <v>0</v>
      </c>
    </row>
    <row r="4278" spans="1:13" ht="12.75" customHeight="1" x14ac:dyDescent="0.25">
      <c r="A4278" s="47" t="s">
        <v>985</v>
      </c>
      <c r="B4278" s="85" t="s">
        <v>986</v>
      </c>
      <c r="C4278" s="86"/>
      <c r="D4278" s="86"/>
      <c r="L4278">
        <v>225</v>
      </c>
      <c r="M4278">
        <f t="shared" si="66"/>
        <v>0</v>
      </c>
    </row>
    <row r="4279" spans="1:13" ht="12.75" customHeight="1" x14ac:dyDescent="0.25">
      <c r="A4279" s="48" t="s">
        <v>10516</v>
      </c>
      <c r="B4279" s="48" t="s">
        <v>10517</v>
      </c>
      <c r="C4279" s="49"/>
      <c r="D4279" s="49"/>
      <c r="E4279" s="49"/>
      <c r="F4279" s="49"/>
      <c r="G4279" s="49" t="s">
        <v>989</v>
      </c>
      <c r="H4279" s="49"/>
      <c r="I4279" s="49"/>
      <c r="J4279" s="49" t="s">
        <v>984</v>
      </c>
      <c r="L4279" t="e">
        <v>#VALUE!</v>
      </c>
      <c r="M4279">
        <f t="shared" si="66"/>
        <v>0</v>
      </c>
    </row>
    <row r="4280" spans="1:13" ht="12.75" customHeight="1" x14ac:dyDescent="0.25">
      <c r="A4280" s="48" t="s">
        <v>10518</v>
      </c>
      <c r="B4280" s="48" t="s">
        <v>10519</v>
      </c>
      <c r="C4280" s="49"/>
      <c r="D4280" s="49"/>
      <c r="E4280" s="49"/>
      <c r="F4280" s="49"/>
      <c r="G4280" s="49" t="s">
        <v>989</v>
      </c>
      <c r="H4280" s="49"/>
      <c r="I4280" s="49"/>
      <c r="J4280" s="49" t="s">
        <v>984</v>
      </c>
      <c r="L4280" t="e">
        <v>#VALUE!</v>
      </c>
      <c r="M4280">
        <f t="shared" si="66"/>
        <v>0</v>
      </c>
    </row>
    <row r="4281" spans="1:13" ht="12.75" customHeight="1" x14ac:dyDescent="0.25">
      <c r="A4281" s="48" t="s">
        <v>10520</v>
      </c>
      <c r="B4281" s="48" t="s">
        <v>10521</v>
      </c>
      <c r="C4281" s="49"/>
      <c r="D4281" s="49"/>
      <c r="E4281" s="49"/>
      <c r="F4281" s="49"/>
      <c r="G4281" s="49" t="s">
        <v>989</v>
      </c>
      <c r="H4281" s="49"/>
      <c r="I4281" s="49"/>
      <c r="J4281" s="49" t="s">
        <v>984</v>
      </c>
      <c r="L4281" t="e">
        <v>#VALUE!</v>
      </c>
      <c r="M4281">
        <f t="shared" si="66"/>
        <v>0</v>
      </c>
    </row>
    <row r="4282" spans="1:13" ht="12.75" customHeight="1" x14ac:dyDescent="0.25">
      <c r="A4282" s="48" t="s">
        <v>10522</v>
      </c>
      <c r="B4282" s="48" t="s">
        <v>10523</v>
      </c>
      <c r="C4282" s="49"/>
      <c r="D4282" s="49"/>
      <c r="E4282" s="49"/>
      <c r="F4282" s="49"/>
      <c r="G4282" s="49" t="s">
        <v>989</v>
      </c>
      <c r="H4282" s="49"/>
      <c r="I4282" s="49"/>
      <c r="J4282" s="49" t="s">
        <v>984</v>
      </c>
      <c r="L4282" t="e">
        <v>#VALUE!</v>
      </c>
      <c r="M4282">
        <f t="shared" si="66"/>
        <v>0</v>
      </c>
    </row>
    <row r="4283" spans="1:13" ht="12.75" customHeight="1" x14ac:dyDescent="0.25">
      <c r="A4283" s="48" t="s">
        <v>10524</v>
      </c>
      <c r="B4283" s="48" t="s">
        <v>10525</v>
      </c>
      <c r="C4283" s="49"/>
      <c r="D4283" s="49"/>
      <c r="E4283" s="49"/>
      <c r="F4283" s="49"/>
      <c r="G4283" s="49" t="s">
        <v>989</v>
      </c>
      <c r="H4283" s="49"/>
      <c r="I4283" s="49"/>
      <c r="J4283" s="49" t="s">
        <v>984</v>
      </c>
      <c r="L4283" t="e">
        <v>#VALUE!</v>
      </c>
      <c r="M4283">
        <f t="shared" si="66"/>
        <v>0</v>
      </c>
    </row>
    <row r="4284" spans="1:13" ht="12.75" customHeight="1" x14ac:dyDescent="0.25">
      <c r="A4284" s="48" t="s">
        <v>10526</v>
      </c>
      <c r="B4284" s="48" t="s">
        <v>10527</v>
      </c>
      <c r="C4284" s="49"/>
      <c r="D4284" s="49"/>
      <c r="E4284" s="49"/>
      <c r="F4284" s="49"/>
      <c r="G4284" s="49" t="s">
        <v>989</v>
      </c>
      <c r="H4284" s="49"/>
      <c r="I4284" s="49"/>
      <c r="J4284" s="49" t="s">
        <v>984</v>
      </c>
      <c r="L4284" t="e">
        <v>#VALUE!</v>
      </c>
      <c r="M4284">
        <f t="shared" si="66"/>
        <v>0</v>
      </c>
    </row>
    <row r="4285" spans="1:13" ht="12.75" customHeight="1" x14ac:dyDescent="0.25">
      <c r="A4285" s="48" t="s">
        <v>10528</v>
      </c>
      <c r="B4285" s="48" t="s">
        <v>10529</v>
      </c>
      <c r="C4285" s="49"/>
      <c r="D4285" s="49"/>
      <c r="E4285" s="49"/>
      <c r="F4285" s="49"/>
      <c r="G4285" s="49" t="s">
        <v>989</v>
      </c>
      <c r="H4285" s="49"/>
      <c r="I4285" s="49"/>
      <c r="J4285" s="49" t="s">
        <v>984</v>
      </c>
      <c r="L4285" t="e">
        <v>#VALUE!</v>
      </c>
      <c r="M4285">
        <f t="shared" si="66"/>
        <v>0</v>
      </c>
    </row>
    <row r="4286" spans="1:13" ht="12.75" customHeight="1" x14ac:dyDescent="0.25">
      <c r="A4286" s="48" t="s">
        <v>10530</v>
      </c>
      <c r="B4286" s="48" t="s">
        <v>10531</v>
      </c>
      <c r="C4286" s="49"/>
      <c r="D4286" s="49"/>
      <c r="E4286" s="49"/>
      <c r="F4286" s="49"/>
      <c r="G4286" s="49" t="s">
        <v>989</v>
      </c>
      <c r="H4286" s="49"/>
      <c r="I4286" s="49"/>
      <c r="J4286" s="49" t="s">
        <v>984</v>
      </c>
      <c r="L4286" t="e">
        <v>#VALUE!</v>
      </c>
      <c r="M4286">
        <f t="shared" si="66"/>
        <v>0</v>
      </c>
    </row>
    <row r="4287" spans="1:13" ht="12.75" customHeight="1" x14ac:dyDescent="0.25">
      <c r="A4287" s="48" t="s">
        <v>10530</v>
      </c>
      <c r="B4287" s="48" t="s">
        <v>10532</v>
      </c>
      <c r="C4287" s="49"/>
      <c r="D4287" s="49"/>
      <c r="E4287" s="49"/>
      <c r="F4287" s="49"/>
      <c r="G4287" s="49" t="s">
        <v>989</v>
      </c>
      <c r="H4287" s="49"/>
      <c r="I4287" s="49"/>
      <c r="J4287" s="49" t="s">
        <v>984</v>
      </c>
      <c r="L4287" t="e">
        <v>#VALUE!</v>
      </c>
      <c r="M4287">
        <f t="shared" si="66"/>
        <v>0</v>
      </c>
    </row>
    <row r="4288" spans="1:13" ht="12.75" customHeight="1" x14ac:dyDescent="0.25">
      <c r="A4288" s="48" t="s">
        <v>10533</v>
      </c>
      <c r="B4288" s="48" t="s">
        <v>10534</v>
      </c>
      <c r="C4288" s="49"/>
      <c r="D4288" s="49"/>
      <c r="E4288" s="49"/>
      <c r="F4288" s="49"/>
      <c r="G4288" s="49" t="s">
        <v>989</v>
      </c>
      <c r="H4288" s="49"/>
      <c r="I4288" s="49"/>
      <c r="J4288" s="49" t="s">
        <v>984</v>
      </c>
      <c r="L4288" t="e">
        <v>#VALUE!</v>
      </c>
      <c r="M4288">
        <f t="shared" si="66"/>
        <v>0</v>
      </c>
    </row>
    <row r="4289" spans="1:13" ht="12.75" customHeight="1" x14ac:dyDescent="0.25">
      <c r="A4289" s="48" t="s">
        <v>10535</v>
      </c>
      <c r="B4289" s="48" t="s">
        <v>10536</v>
      </c>
      <c r="C4289" s="49"/>
      <c r="D4289" s="49"/>
      <c r="E4289" s="49"/>
      <c r="F4289" s="49"/>
      <c r="G4289" s="49" t="s">
        <v>989</v>
      </c>
      <c r="H4289" s="49"/>
      <c r="I4289" s="49"/>
      <c r="J4289" s="49" t="s">
        <v>984</v>
      </c>
      <c r="L4289" t="e">
        <v>#VALUE!</v>
      </c>
      <c r="M4289">
        <f t="shared" si="66"/>
        <v>0</v>
      </c>
    </row>
    <row r="4290" spans="1:13" ht="12.75" customHeight="1" x14ac:dyDescent="0.25">
      <c r="A4290" s="48" t="s">
        <v>10537</v>
      </c>
      <c r="B4290" s="48" t="s">
        <v>10538</v>
      </c>
      <c r="C4290" s="49"/>
      <c r="D4290" s="49"/>
      <c r="E4290" s="49"/>
      <c r="F4290" s="49"/>
      <c r="G4290" s="49" t="s">
        <v>989</v>
      </c>
      <c r="H4290" s="49"/>
      <c r="I4290" s="49"/>
      <c r="J4290" s="49" t="s">
        <v>984</v>
      </c>
      <c r="L4290" t="e">
        <v>#VALUE!</v>
      </c>
      <c r="M4290">
        <f t="shared" si="66"/>
        <v>0</v>
      </c>
    </row>
    <row r="4291" spans="1:13" ht="12.75" customHeight="1" x14ac:dyDescent="0.25">
      <c r="A4291" s="48" t="s">
        <v>10539</v>
      </c>
      <c r="B4291" s="48" t="s">
        <v>10540</v>
      </c>
      <c r="C4291" s="49"/>
      <c r="D4291" s="49"/>
      <c r="E4291" s="49"/>
      <c r="F4291" s="49"/>
      <c r="G4291" s="49" t="s">
        <v>989</v>
      </c>
      <c r="H4291" s="49"/>
      <c r="I4291" s="49"/>
      <c r="J4291" s="49" t="s">
        <v>984</v>
      </c>
      <c r="L4291" t="e">
        <v>#VALUE!</v>
      </c>
      <c r="M4291">
        <f t="shared" si="66"/>
        <v>0</v>
      </c>
    </row>
    <row r="4292" spans="1:13" ht="12.75" customHeight="1" x14ac:dyDescent="0.25">
      <c r="A4292" s="48" t="s">
        <v>10541</v>
      </c>
      <c r="B4292" s="48" t="s">
        <v>10542</v>
      </c>
      <c r="C4292" s="49"/>
      <c r="D4292" s="49"/>
      <c r="E4292" s="49"/>
      <c r="F4292" s="49"/>
      <c r="G4292" s="49" t="s">
        <v>989</v>
      </c>
      <c r="H4292" s="49"/>
      <c r="I4292" s="49"/>
      <c r="J4292" s="49" t="s">
        <v>984</v>
      </c>
      <c r="L4292" t="e">
        <v>#VALUE!</v>
      </c>
      <c r="M4292">
        <f t="shared" si="66"/>
        <v>0</v>
      </c>
    </row>
    <row r="4293" spans="1:13" ht="12.75" customHeight="1" x14ac:dyDescent="0.25">
      <c r="A4293" s="48" t="s">
        <v>10543</v>
      </c>
      <c r="B4293" s="48" t="s">
        <v>10544</v>
      </c>
      <c r="C4293" s="49"/>
      <c r="D4293" s="49"/>
      <c r="E4293" s="49"/>
      <c r="F4293" s="49"/>
      <c r="G4293" s="49" t="s">
        <v>989</v>
      </c>
      <c r="H4293" s="49"/>
      <c r="I4293" s="49"/>
      <c r="J4293" s="49" t="s">
        <v>984</v>
      </c>
      <c r="L4293" t="e">
        <v>#VALUE!</v>
      </c>
      <c r="M4293">
        <f t="shared" ref="M4293:M4356" si="67">+E4293</f>
        <v>0</v>
      </c>
    </row>
    <row r="4294" spans="1:13" ht="12.75" customHeight="1" x14ac:dyDescent="0.25">
      <c r="A4294" s="48" t="s">
        <v>10545</v>
      </c>
      <c r="B4294" s="48" t="s">
        <v>10546</v>
      </c>
      <c r="C4294" s="49"/>
      <c r="D4294" s="49"/>
      <c r="E4294" s="49"/>
      <c r="F4294" s="49"/>
      <c r="G4294" s="49" t="s">
        <v>989</v>
      </c>
      <c r="H4294" s="49"/>
      <c r="I4294" s="49"/>
      <c r="J4294" s="49" t="s">
        <v>984</v>
      </c>
      <c r="L4294" t="e">
        <v>#VALUE!</v>
      </c>
      <c r="M4294">
        <f t="shared" si="67"/>
        <v>0</v>
      </c>
    </row>
    <row r="4295" spans="1:13" ht="12.75" customHeight="1" x14ac:dyDescent="0.25">
      <c r="A4295" s="48" t="s">
        <v>10547</v>
      </c>
      <c r="B4295" s="48" t="s">
        <v>10548</v>
      </c>
      <c r="C4295" s="49"/>
      <c r="D4295" s="49"/>
      <c r="E4295" s="49"/>
      <c r="F4295" s="49"/>
      <c r="G4295" s="49" t="s">
        <v>989</v>
      </c>
      <c r="H4295" s="49"/>
      <c r="I4295" s="49"/>
      <c r="J4295" s="49" t="s">
        <v>984</v>
      </c>
      <c r="L4295" t="e">
        <v>#VALUE!</v>
      </c>
      <c r="M4295">
        <f t="shared" si="67"/>
        <v>0</v>
      </c>
    </row>
    <row r="4296" spans="1:13" ht="12.75" customHeight="1" x14ac:dyDescent="0.25">
      <c r="A4296" s="48" t="s">
        <v>10549</v>
      </c>
      <c r="B4296" s="48" t="s">
        <v>10550</v>
      </c>
      <c r="C4296" s="49"/>
      <c r="D4296" s="49"/>
      <c r="E4296" s="49"/>
      <c r="F4296" s="49"/>
      <c r="G4296" s="49" t="s">
        <v>989</v>
      </c>
      <c r="H4296" s="49"/>
      <c r="I4296" s="49"/>
      <c r="J4296" s="49" t="s">
        <v>984</v>
      </c>
      <c r="L4296" t="e">
        <v>#VALUE!</v>
      </c>
      <c r="M4296">
        <f t="shared" si="67"/>
        <v>0</v>
      </c>
    </row>
    <row r="4297" spans="1:13" ht="12.75" customHeight="1" x14ac:dyDescent="0.25">
      <c r="A4297" s="48" t="s">
        <v>10551</v>
      </c>
      <c r="B4297" s="48" t="s">
        <v>10552</v>
      </c>
      <c r="C4297" s="49"/>
      <c r="D4297" s="49"/>
      <c r="E4297" s="49"/>
      <c r="F4297" s="49"/>
      <c r="G4297" s="49" t="s">
        <v>989</v>
      </c>
      <c r="H4297" s="49"/>
      <c r="I4297" s="49"/>
      <c r="J4297" s="49" t="s">
        <v>984</v>
      </c>
      <c r="L4297" t="e">
        <v>#VALUE!</v>
      </c>
      <c r="M4297">
        <f t="shared" si="67"/>
        <v>0</v>
      </c>
    </row>
    <row r="4298" spans="1:13" ht="12.75" customHeight="1" x14ac:dyDescent="0.25">
      <c r="A4298" s="48" t="s">
        <v>10553</v>
      </c>
      <c r="B4298" s="48" t="s">
        <v>10554</v>
      </c>
      <c r="C4298" s="49"/>
      <c r="D4298" s="49"/>
      <c r="E4298" s="49"/>
      <c r="F4298" s="49"/>
      <c r="G4298" s="49" t="s">
        <v>989</v>
      </c>
      <c r="H4298" s="49"/>
      <c r="I4298" s="49"/>
      <c r="J4298" s="49" t="s">
        <v>984</v>
      </c>
      <c r="L4298" t="e">
        <v>#VALUE!</v>
      </c>
      <c r="M4298">
        <f t="shared" si="67"/>
        <v>0</v>
      </c>
    </row>
    <row r="4299" spans="1:13" ht="12.75" customHeight="1" x14ac:dyDescent="0.25">
      <c r="A4299" s="48" t="s">
        <v>10555</v>
      </c>
      <c r="B4299" s="48" t="s">
        <v>10556</v>
      </c>
      <c r="C4299" s="49"/>
      <c r="D4299" s="49"/>
      <c r="E4299" s="49"/>
      <c r="F4299" s="49"/>
      <c r="G4299" s="49" t="s">
        <v>989</v>
      </c>
      <c r="H4299" s="49"/>
      <c r="I4299" s="49"/>
      <c r="J4299" s="49" t="s">
        <v>984</v>
      </c>
      <c r="L4299" t="e">
        <v>#VALUE!</v>
      </c>
      <c r="M4299">
        <f t="shared" si="67"/>
        <v>0</v>
      </c>
    </row>
    <row r="4300" spans="1:13" ht="12.75" customHeight="1" x14ac:dyDescent="0.25">
      <c r="A4300" s="48" t="s">
        <v>10557</v>
      </c>
      <c r="B4300" s="48" t="s">
        <v>10558</v>
      </c>
      <c r="C4300" s="49"/>
      <c r="D4300" s="49"/>
      <c r="E4300" s="49"/>
      <c r="F4300" s="49"/>
      <c r="G4300" s="49" t="s">
        <v>989</v>
      </c>
      <c r="H4300" s="49"/>
      <c r="I4300" s="49"/>
      <c r="J4300" s="49" t="s">
        <v>984</v>
      </c>
      <c r="L4300" t="e">
        <v>#VALUE!</v>
      </c>
      <c r="M4300">
        <f t="shared" si="67"/>
        <v>0</v>
      </c>
    </row>
    <row r="4301" spans="1:13" ht="12.75" customHeight="1" x14ac:dyDescent="0.25">
      <c r="A4301" s="48" t="s">
        <v>10559</v>
      </c>
      <c r="B4301" s="48" t="s">
        <v>10560</v>
      </c>
      <c r="C4301" s="49"/>
      <c r="D4301" s="49"/>
      <c r="E4301" s="49"/>
      <c r="F4301" s="49"/>
      <c r="G4301" s="49" t="s">
        <v>989</v>
      </c>
      <c r="H4301" s="49"/>
      <c r="I4301" s="49"/>
      <c r="J4301" s="49" t="s">
        <v>984</v>
      </c>
      <c r="L4301" t="e">
        <v>#VALUE!</v>
      </c>
      <c r="M4301">
        <f t="shared" si="67"/>
        <v>0</v>
      </c>
    </row>
    <row r="4302" spans="1:13" ht="12.75" customHeight="1" x14ac:dyDescent="0.25">
      <c r="A4302" s="48" t="s">
        <v>10561</v>
      </c>
      <c r="B4302" s="48" t="s">
        <v>10562</v>
      </c>
      <c r="C4302" s="49"/>
      <c r="D4302" s="49"/>
      <c r="E4302" s="49"/>
      <c r="F4302" s="49"/>
      <c r="G4302" s="49" t="s">
        <v>989</v>
      </c>
      <c r="H4302" s="49"/>
      <c r="I4302" s="49"/>
      <c r="J4302" s="49" t="s">
        <v>984</v>
      </c>
      <c r="L4302" t="e">
        <v>#VALUE!</v>
      </c>
      <c r="M4302">
        <f t="shared" si="67"/>
        <v>0</v>
      </c>
    </row>
    <row r="4303" spans="1:13" ht="12.75" customHeight="1" x14ac:dyDescent="0.25">
      <c r="A4303" s="48" t="s">
        <v>10563</v>
      </c>
      <c r="B4303" s="48" t="s">
        <v>10564</v>
      </c>
      <c r="C4303" s="49"/>
      <c r="D4303" s="49"/>
      <c r="E4303" s="49"/>
      <c r="F4303" s="49"/>
      <c r="G4303" s="49" t="s">
        <v>989</v>
      </c>
      <c r="H4303" s="49"/>
      <c r="I4303" s="49"/>
      <c r="J4303" s="49" t="s">
        <v>984</v>
      </c>
      <c r="L4303" t="e">
        <v>#VALUE!</v>
      </c>
      <c r="M4303">
        <f t="shared" si="67"/>
        <v>0</v>
      </c>
    </row>
    <row r="4304" spans="1:13" ht="12.75" customHeight="1" x14ac:dyDescent="0.25">
      <c r="A4304" s="48" t="s">
        <v>10565</v>
      </c>
      <c r="B4304" s="48" t="s">
        <v>10566</v>
      </c>
      <c r="C4304" s="49"/>
      <c r="D4304" s="49"/>
      <c r="E4304" s="49"/>
      <c r="F4304" s="49"/>
      <c r="G4304" s="49" t="s">
        <v>989</v>
      </c>
      <c r="H4304" s="49"/>
      <c r="I4304" s="49"/>
      <c r="J4304" s="49" t="s">
        <v>984</v>
      </c>
      <c r="L4304" t="e">
        <v>#VALUE!</v>
      </c>
      <c r="M4304">
        <f t="shared" si="67"/>
        <v>0</v>
      </c>
    </row>
    <row r="4305" spans="1:13" ht="12.75" customHeight="1" x14ac:dyDescent="0.25">
      <c r="A4305" s="48" t="s">
        <v>10567</v>
      </c>
      <c r="B4305" s="48" t="s">
        <v>10568</v>
      </c>
      <c r="C4305" s="49"/>
      <c r="D4305" s="49"/>
      <c r="E4305" s="49"/>
      <c r="F4305" s="49"/>
      <c r="G4305" s="49" t="s">
        <v>989</v>
      </c>
      <c r="H4305" s="49"/>
      <c r="I4305" s="49"/>
      <c r="J4305" s="49" t="s">
        <v>984</v>
      </c>
      <c r="L4305" t="e">
        <v>#VALUE!</v>
      </c>
      <c r="M4305">
        <f t="shared" si="67"/>
        <v>0</v>
      </c>
    </row>
    <row r="4306" spans="1:13" ht="12.75" customHeight="1" x14ac:dyDescent="0.25">
      <c r="A4306" s="48" t="s">
        <v>10569</v>
      </c>
      <c r="B4306" s="48" t="s">
        <v>10570</v>
      </c>
      <c r="C4306" s="49"/>
      <c r="D4306" s="49"/>
      <c r="E4306" s="49"/>
      <c r="F4306" s="49"/>
      <c r="G4306" s="49" t="s">
        <v>989</v>
      </c>
      <c r="H4306" s="49"/>
      <c r="I4306" s="49"/>
      <c r="J4306" s="49" t="s">
        <v>984</v>
      </c>
      <c r="L4306" t="e">
        <v>#VALUE!</v>
      </c>
      <c r="M4306">
        <f t="shared" si="67"/>
        <v>0</v>
      </c>
    </row>
    <row r="4307" spans="1:13" ht="12.75" customHeight="1" x14ac:dyDescent="0.25">
      <c r="A4307" s="48" t="s">
        <v>10571</v>
      </c>
      <c r="B4307" s="48" t="s">
        <v>10572</v>
      </c>
      <c r="C4307" s="49"/>
      <c r="D4307" s="49"/>
      <c r="E4307" s="49"/>
      <c r="F4307" s="49"/>
      <c r="G4307" s="49" t="s">
        <v>989</v>
      </c>
      <c r="H4307" s="49"/>
      <c r="I4307" s="49"/>
      <c r="J4307" s="49" t="s">
        <v>984</v>
      </c>
      <c r="L4307" t="e">
        <v>#VALUE!</v>
      </c>
      <c r="M4307">
        <f t="shared" si="67"/>
        <v>0</v>
      </c>
    </row>
    <row r="4308" spans="1:13" ht="12.75" customHeight="1" x14ac:dyDescent="0.25">
      <c r="A4308" s="48" t="s">
        <v>10573</v>
      </c>
      <c r="B4308" s="48" t="s">
        <v>10574</v>
      </c>
      <c r="C4308" s="49"/>
      <c r="D4308" s="49"/>
      <c r="E4308" s="49"/>
      <c r="F4308" s="49"/>
      <c r="G4308" s="49" t="s">
        <v>989</v>
      </c>
      <c r="H4308" s="49"/>
      <c r="I4308" s="49"/>
      <c r="J4308" s="49" t="s">
        <v>984</v>
      </c>
      <c r="L4308" t="e">
        <v>#VALUE!</v>
      </c>
      <c r="M4308">
        <f t="shared" si="67"/>
        <v>0</v>
      </c>
    </row>
    <row r="4309" spans="1:13" ht="12.75" customHeight="1" x14ac:dyDescent="0.25">
      <c r="A4309" s="48" t="s">
        <v>10575</v>
      </c>
      <c r="B4309" s="48" t="s">
        <v>10576</v>
      </c>
      <c r="C4309" s="49"/>
      <c r="D4309" s="49"/>
      <c r="E4309" s="49"/>
      <c r="F4309" s="49"/>
      <c r="G4309" s="49" t="s">
        <v>989</v>
      </c>
      <c r="H4309" s="49"/>
      <c r="I4309" s="49"/>
      <c r="J4309" s="49" t="s">
        <v>984</v>
      </c>
      <c r="L4309" t="e">
        <v>#VALUE!</v>
      </c>
      <c r="M4309">
        <f t="shared" si="67"/>
        <v>0</v>
      </c>
    </row>
    <row r="4310" spans="1:13" ht="12.75" customHeight="1" x14ac:dyDescent="0.25">
      <c r="A4310" s="48" t="s">
        <v>10577</v>
      </c>
      <c r="B4310" s="48" t="s">
        <v>10578</v>
      </c>
      <c r="C4310" s="49"/>
      <c r="D4310" s="49"/>
      <c r="E4310" s="49"/>
      <c r="F4310" s="49"/>
      <c r="G4310" s="49" t="s">
        <v>989</v>
      </c>
      <c r="H4310" s="49"/>
      <c r="I4310" s="49"/>
      <c r="J4310" s="49" t="s">
        <v>984</v>
      </c>
      <c r="L4310" t="e">
        <v>#VALUE!</v>
      </c>
      <c r="M4310">
        <f t="shared" si="67"/>
        <v>0</v>
      </c>
    </row>
    <row r="4311" spans="1:13" ht="12.75" customHeight="1" x14ac:dyDescent="0.25">
      <c r="A4311" s="48" t="s">
        <v>10579</v>
      </c>
      <c r="B4311" s="48" t="s">
        <v>10580</v>
      </c>
      <c r="C4311" s="49"/>
      <c r="D4311" s="49"/>
      <c r="E4311" s="49"/>
      <c r="F4311" s="49"/>
      <c r="G4311" s="49" t="s">
        <v>989</v>
      </c>
      <c r="H4311" s="49"/>
      <c r="I4311" s="49"/>
      <c r="J4311" s="49" t="s">
        <v>984</v>
      </c>
      <c r="L4311" t="e">
        <v>#VALUE!</v>
      </c>
      <c r="M4311">
        <f t="shared" si="67"/>
        <v>0</v>
      </c>
    </row>
    <row r="4312" spans="1:13" ht="12.75" customHeight="1" x14ac:dyDescent="0.25">
      <c r="A4312" s="48" t="s">
        <v>10581</v>
      </c>
      <c r="B4312" s="48" t="s">
        <v>10582</v>
      </c>
      <c r="C4312" s="49"/>
      <c r="D4312" s="49"/>
      <c r="E4312" s="49"/>
      <c r="F4312" s="49"/>
      <c r="G4312" s="49" t="s">
        <v>989</v>
      </c>
      <c r="H4312" s="49"/>
      <c r="I4312" s="49"/>
      <c r="J4312" s="49" t="s">
        <v>984</v>
      </c>
      <c r="L4312" t="e">
        <v>#VALUE!</v>
      </c>
      <c r="M4312">
        <f t="shared" si="67"/>
        <v>0</v>
      </c>
    </row>
    <row r="4313" spans="1:13" ht="12.75" customHeight="1" x14ac:dyDescent="0.25">
      <c r="A4313" s="48" t="s">
        <v>10583</v>
      </c>
      <c r="B4313" s="48" t="s">
        <v>10584</v>
      </c>
      <c r="C4313" s="49"/>
      <c r="D4313" s="49"/>
      <c r="E4313" s="49"/>
      <c r="F4313" s="49"/>
      <c r="G4313" s="49" t="s">
        <v>989</v>
      </c>
      <c r="H4313" s="49"/>
      <c r="I4313" s="49"/>
      <c r="J4313" s="49" t="s">
        <v>984</v>
      </c>
      <c r="L4313" t="e">
        <v>#VALUE!</v>
      </c>
      <c r="M4313">
        <f t="shared" si="67"/>
        <v>0</v>
      </c>
    </row>
    <row r="4314" spans="1:13" ht="12.75" customHeight="1" x14ac:dyDescent="0.25">
      <c r="A4314" s="48" t="s">
        <v>10585</v>
      </c>
      <c r="B4314" s="48" t="s">
        <v>10586</v>
      </c>
      <c r="C4314" s="49"/>
      <c r="D4314" s="49"/>
      <c r="E4314" s="49"/>
      <c r="F4314" s="49"/>
      <c r="G4314" s="49" t="s">
        <v>989</v>
      </c>
      <c r="H4314" s="49"/>
      <c r="I4314" s="49"/>
      <c r="J4314" s="49" t="s">
        <v>984</v>
      </c>
      <c r="L4314" t="e">
        <v>#VALUE!</v>
      </c>
      <c r="M4314">
        <f t="shared" si="67"/>
        <v>0</v>
      </c>
    </row>
    <row r="4315" spans="1:13" ht="12.75" customHeight="1" x14ac:dyDescent="0.25">
      <c r="A4315" s="48" t="s">
        <v>10587</v>
      </c>
      <c r="B4315" s="48" t="s">
        <v>10588</v>
      </c>
      <c r="C4315" s="49"/>
      <c r="D4315" s="49"/>
      <c r="E4315" s="49"/>
      <c r="F4315" s="49"/>
      <c r="G4315" s="49" t="s">
        <v>989</v>
      </c>
      <c r="H4315" s="49"/>
      <c r="I4315" s="49"/>
      <c r="J4315" s="49" t="s">
        <v>984</v>
      </c>
      <c r="L4315" t="e">
        <v>#VALUE!</v>
      </c>
      <c r="M4315">
        <f t="shared" si="67"/>
        <v>0</v>
      </c>
    </row>
    <row r="4316" spans="1:13" ht="12.75" customHeight="1" x14ac:dyDescent="0.25">
      <c r="A4316" s="48" t="s">
        <v>10589</v>
      </c>
      <c r="B4316" s="48" t="s">
        <v>10590</v>
      </c>
      <c r="C4316" s="49"/>
      <c r="D4316" s="49"/>
      <c r="E4316" s="49"/>
      <c r="F4316" s="49"/>
      <c r="G4316" s="49" t="s">
        <v>989</v>
      </c>
      <c r="H4316" s="49"/>
      <c r="I4316" s="49"/>
      <c r="J4316" s="49" t="s">
        <v>984</v>
      </c>
      <c r="L4316" t="e">
        <v>#VALUE!</v>
      </c>
      <c r="M4316">
        <f t="shared" si="67"/>
        <v>0</v>
      </c>
    </row>
    <row r="4317" spans="1:13" ht="12.75" customHeight="1" x14ac:dyDescent="0.25">
      <c r="A4317" s="48" t="s">
        <v>10591</v>
      </c>
      <c r="B4317" s="48" t="s">
        <v>10592</v>
      </c>
      <c r="C4317" s="49"/>
      <c r="D4317" s="49"/>
      <c r="E4317" s="49"/>
      <c r="F4317" s="49"/>
      <c r="G4317" s="49" t="s">
        <v>989</v>
      </c>
      <c r="H4317" s="49"/>
      <c r="I4317" s="49"/>
      <c r="J4317" s="49" t="s">
        <v>984</v>
      </c>
      <c r="L4317" t="e">
        <v>#VALUE!</v>
      </c>
      <c r="M4317">
        <f t="shared" si="67"/>
        <v>0</v>
      </c>
    </row>
    <row r="4318" spans="1:13" ht="12.75" customHeight="1" x14ac:dyDescent="0.25">
      <c r="A4318" s="48" t="s">
        <v>10593</v>
      </c>
      <c r="B4318" s="48" t="s">
        <v>10594</v>
      </c>
      <c r="C4318" s="49"/>
      <c r="D4318" s="49"/>
      <c r="E4318" s="49"/>
      <c r="F4318" s="49"/>
      <c r="G4318" s="49" t="s">
        <v>989</v>
      </c>
      <c r="H4318" s="49"/>
      <c r="I4318" s="49"/>
      <c r="J4318" s="49" t="s">
        <v>984</v>
      </c>
      <c r="L4318" t="e">
        <v>#VALUE!</v>
      </c>
      <c r="M4318">
        <f t="shared" si="67"/>
        <v>0</v>
      </c>
    </row>
    <row r="4319" spans="1:13" ht="12.75" customHeight="1" x14ac:dyDescent="0.25">
      <c r="A4319" s="48" t="s">
        <v>10595</v>
      </c>
      <c r="B4319" s="48" t="s">
        <v>10596</v>
      </c>
      <c r="C4319" s="49"/>
      <c r="D4319" s="49"/>
      <c r="E4319" s="49"/>
      <c r="F4319" s="49"/>
      <c r="G4319" s="49" t="s">
        <v>989</v>
      </c>
      <c r="H4319" s="49"/>
      <c r="I4319" s="49"/>
      <c r="J4319" s="49" t="s">
        <v>984</v>
      </c>
      <c r="L4319" t="e">
        <v>#VALUE!</v>
      </c>
      <c r="M4319">
        <f t="shared" si="67"/>
        <v>0</v>
      </c>
    </row>
    <row r="4320" spans="1:13" ht="12.75" customHeight="1" x14ac:dyDescent="0.25">
      <c r="A4320" s="48" t="s">
        <v>10597</v>
      </c>
      <c r="B4320" s="48" t="s">
        <v>10598</v>
      </c>
      <c r="C4320" s="49"/>
      <c r="D4320" s="49"/>
      <c r="E4320" s="49"/>
      <c r="F4320" s="49"/>
      <c r="G4320" s="49" t="s">
        <v>989</v>
      </c>
      <c r="H4320" s="49"/>
      <c r="I4320" s="49"/>
      <c r="J4320" s="49" t="s">
        <v>984</v>
      </c>
      <c r="L4320" t="e">
        <v>#VALUE!</v>
      </c>
      <c r="M4320">
        <f t="shared" si="67"/>
        <v>0</v>
      </c>
    </row>
    <row r="4321" spans="1:13" ht="12.75" customHeight="1" x14ac:dyDescent="0.25">
      <c r="A4321" s="48" t="s">
        <v>10599</v>
      </c>
      <c r="B4321" s="48" t="s">
        <v>10600</v>
      </c>
      <c r="C4321" s="49"/>
      <c r="D4321" s="49"/>
      <c r="E4321" s="49"/>
      <c r="F4321" s="49"/>
      <c r="G4321" s="49" t="s">
        <v>989</v>
      </c>
      <c r="H4321" s="49"/>
      <c r="I4321" s="49"/>
      <c r="J4321" s="49" t="s">
        <v>984</v>
      </c>
      <c r="L4321" t="e">
        <v>#VALUE!</v>
      </c>
      <c r="M4321">
        <f t="shared" si="67"/>
        <v>0</v>
      </c>
    </row>
    <row r="4322" spans="1:13" ht="12.75" customHeight="1" x14ac:dyDescent="0.25">
      <c r="A4322" s="48" t="s">
        <v>10601</v>
      </c>
      <c r="B4322" s="48" t="s">
        <v>10602</v>
      </c>
      <c r="C4322" s="49"/>
      <c r="D4322" s="49"/>
      <c r="E4322" s="49"/>
      <c r="F4322" s="49"/>
      <c r="G4322" s="49" t="s">
        <v>989</v>
      </c>
      <c r="H4322" s="49"/>
      <c r="I4322" s="49"/>
      <c r="J4322" s="49" t="s">
        <v>984</v>
      </c>
      <c r="L4322" t="e">
        <v>#VALUE!</v>
      </c>
      <c r="M4322">
        <f t="shared" si="67"/>
        <v>0</v>
      </c>
    </row>
    <row r="4323" spans="1:13" ht="12.75" customHeight="1" x14ac:dyDescent="0.25">
      <c r="A4323" s="48" t="s">
        <v>10603</v>
      </c>
      <c r="B4323" s="48" t="s">
        <v>10604</v>
      </c>
      <c r="C4323" s="49"/>
      <c r="D4323" s="49"/>
      <c r="E4323" s="49"/>
      <c r="F4323" s="49"/>
      <c r="G4323" s="49" t="s">
        <v>989</v>
      </c>
      <c r="H4323" s="49"/>
      <c r="I4323" s="49"/>
      <c r="J4323" s="49" t="s">
        <v>984</v>
      </c>
      <c r="L4323" t="e">
        <v>#VALUE!</v>
      </c>
      <c r="M4323">
        <f t="shared" si="67"/>
        <v>0</v>
      </c>
    </row>
    <row r="4324" spans="1:13" ht="12.75" customHeight="1" x14ac:dyDescent="0.25">
      <c r="A4324" s="48" t="s">
        <v>10605</v>
      </c>
      <c r="B4324" s="48" t="s">
        <v>10606</v>
      </c>
      <c r="C4324" s="49"/>
      <c r="D4324" s="49"/>
      <c r="E4324" s="49"/>
      <c r="F4324" s="49"/>
      <c r="G4324" s="49" t="s">
        <v>989</v>
      </c>
      <c r="H4324" s="49"/>
      <c r="I4324" s="49"/>
      <c r="J4324" s="49" t="s">
        <v>984</v>
      </c>
      <c r="L4324" t="e">
        <v>#VALUE!</v>
      </c>
      <c r="M4324">
        <f t="shared" si="67"/>
        <v>0</v>
      </c>
    </row>
    <row r="4325" spans="1:13" ht="12.75" customHeight="1" x14ac:dyDescent="0.25">
      <c r="A4325" s="48" t="s">
        <v>10607</v>
      </c>
      <c r="B4325" s="48" t="s">
        <v>10608</v>
      </c>
      <c r="C4325" s="49"/>
      <c r="D4325" s="49"/>
      <c r="E4325" s="49"/>
      <c r="F4325" s="49"/>
      <c r="G4325" s="49" t="s">
        <v>989</v>
      </c>
      <c r="H4325" s="49"/>
      <c r="I4325" s="49"/>
      <c r="J4325" s="49" t="s">
        <v>984</v>
      </c>
      <c r="L4325" t="e">
        <v>#VALUE!</v>
      </c>
      <c r="M4325">
        <f t="shared" si="67"/>
        <v>0</v>
      </c>
    </row>
    <row r="4326" spans="1:13" ht="12.75" customHeight="1" x14ac:dyDescent="0.25">
      <c r="A4326" s="48" t="s">
        <v>10609</v>
      </c>
      <c r="B4326" s="48" t="s">
        <v>10610</v>
      </c>
      <c r="C4326" s="49"/>
      <c r="D4326" s="49"/>
      <c r="E4326" s="49"/>
      <c r="F4326" s="49"/>
      <c r="G4326" s="49" t="s">
        <v>989</v>
      </c>
      <c r="H4326" s="49"/>
      <c r="I4326" s="49"/>
      <c r="J4326" s="49" t="s">
        <v>984</v>
      </c>
      <c r="L4326" t="e">
        <v>#VALUE!</v>
      </c>
      <c r="M4326">
        <f t="shared" si="67"/>
        <v>0</v>
      </c>
    </row>
    <row r="4327" spans="1:13" ht="12.75" customHeight="1" x14ac:dyDescent="0.25">
      <c r="A4327" s="48" t="s">
        <v>10611</v>
      </c>
      <c r="B4327" s="48" t="s">
        <v>10612</v>
      </c>
      <c r="C4327" s="49"/>
      <c r="D4327" s="49"/>
      <c r="E4327" s="49"/>
      <c r="F4327" s="49"/>
      <c r="G4327" s="49" t="s">
        <v>989</v>
      </c>
      <c r="H4327" s="49"/>
      <c r="I4327" s="49"/>
      <c r="J4327" s="49" t="s">
        <v>984</v>
      </c>
      <c r="L4327" t="e">
        <v>#VALUE!</v>
      </c>
      <c r="M4327">
        <f t="shared" si="67"/>
        <v>0</v>
      </c>
    </row>
    <row r="4328" spans="1:13" ht="12.75" customHeight="1" x14ac:dyDescent="0.25">
      <c r="A4328" s="48" t="s">
        <v>10613</v>
      </c>
      <c r="B4328" s="48" t="s">
        <v>10614</v>
      </c>
      <c r="C4328" s="49"/>
      <c r="D4328" s="49"/>
      <c r="E4328" s="49"/>
      <c r="F4328" s="49"/>
      <c r="G4328" s="49" t="s">
        <v>989</v>
      </c>
      <c r="H4328" s="49"/>
      <c r="I4328" s="49"/>
      <c r="J4328" s="49" t="s">
        <v>984</v>
      </c>
      <c r="L4328" t="e">
        <v>#VALUE!</v>
      </c>
      <c r="M4328">
        <f t="shared" si="67"/>
        <v>0</v>
      </c>
    </row>
    <row r="4329" spans="1:13" ht="12.75" customHeight="1" x14ac:dyDescent="0.25">
      <c r="A4329" s="48" t="s">
        <v>10615</v>
      </c>
      <c r="B4329" s="48" t="s">
        <v>10616</v>
      </c>
      <c r="C4329" s="49"/>
      <c r="D4329" s="49"/>
      <c r="E4329" s="49"/>
      <c r="F4329" s="49"/>
      <c r="G4329" s="49" t="s">
        <v>989</v>
      </c>
      <c r="H4329" s="49"/>
      <c r="I4329" s="49"/>
      <c r="J4329" s="49" t="s">
        <v>984</v>
      </c>
      <c r="L4329" t="e">
        <v>#VALUE!</v>
      </c>
      <c r="M4329">
        <f t="shared" si="67"/>
        <v>0</v>
      </c>
    </row>
    <row r="4330" spans="1:13" ht="12.75" customHeight="1" x14ac:dyDescent="0.25">
      <c r="A4330" s="48" t="s">
        <v>10617</v>
      </c>
      <c r="B4330" s="48" t="s">
        <v>10618</v>
      </c>
      <c r="C4330" s="49"/>
      <c r="D4330" s="49"/>
      <c r="E4330" s="49"/>
      <c r="F4330" s="49"/>
      <c r="G4330" s="49" t="s">
        <v>989</v>
      </c>
      <c r="H4330" s="49"/>
      <c r="I4330" s="49"/>
      <c r="J4330" s="49" t="s">
        <v>984</v>
      </c>
      <c r="L4330" t="e">
        <v>#VALUE!</v>
      </c>
      <c r="M4330">
        <f t="shared" si="67"/>
        <v>0</v>
      </c>
    </row>
    <row r="4331" spans="1:13" ht="12.75" customHeight="1" x14ac:dyDescent="0.25">
      <c r="A4331" s="48" t="s">
        <v>10619</v>
      </c>
      <c r="B4331" s="48" t="s">
        <v>10620</v>
      </c>
      <c r="C4331" s="49"/>
      <c r="D4331" s="49"/>
      <c r="E4331" s="49"/>
      <c r="F4331" s="49"/>
      <c r="G4331" s="49" t="s">
        <v>989</v>
      </c>
      <c r="H4331" s="49"/>
      <c r="I4331" s="49"/>
      <c r="J4331" s="49" t="s">
        <v>984</v>
      </c>
      <c r="L4331" t="e">
        <v>#VALUE!</v>
      </c>
      <c r="M4331">
        <f t="shared" si="67"/>
        <v>0</v>
      </c>
    </row>
    <row r="4332" spans="1:13" ht="12.75" customHeight="1" x14ac:dyDescent="0.25">
      <c r="A4332" s="48" t="s">
        <v>10621</v>
      </c>
      <c r="B4332" s="48" t="s">
        <v>10622</v>
      </c>
      <c r="C4332" s="49"/>
      <c r="D4332" s="49"/>
      <c r="E4332" s="49"/>
      <c r="F4332" s="49"/>
      <c r="G4332" s="49" t="s">
        <v>989</v>
      </c>
      <c r="H4332" s="49"/>
      <c r="I4332" s="49"/>
      <c r="J4332" s="49" t="s">
        <v>984</v>
      </c>
      <c r="L4332" t="e">
        <v>#VALUE!</v>
      </c>
      <c r="M4332">
        <f t="shared" si="67"/>
        <v>0</v>
      </c>
    </row>
    <row r="4333" spans="1:13" ht="12.75" customHeight="1" x14ac:dyDescent="0.25">
      <c r="A4333" s="48" t="s">
        <v>10623</v>
      </c>
      <c r="B4333" s="48" t="s">
        <v>10624</v>
      </c>
      <c r="C4333" s="49"/>
      <c r="D4333" s="49"/>
      <c r="E4333" s="49"/>
      <c r="F4333" s="49"/>
      <c r="G4333" s="49" t="s">
        <v>989</v>
      </c>
      <c r="H4333" s="49"/>
      <c r="I4333" s="49"/>
      <c r="J4333" s="49" t="s">
        <v>984</v>
      </c>
      <c r="L4333" t="e">
        <v>#VALUE!</v>
      </c>
      <c r="M4333">
        <f t="shared" si="67"/>
        <v>0</v>
      </c>
    </row>
    <row r="4334" spans="1:13" ht="12.75" customHeight="1" x14ac:dyDescent="0.25">
      <c r="A4334" s="48" t="s">
        <v>10625</v>
      </c>
      <c r="B4334" s="48" t="s">
        <v>10626</v>
      </c>
      <c r="C4334" s="49"/>
      <c r="D4334" s="49"/>
      <c r="E4334" s="49"/>
      <c r="F4334" s="49"/>
      <c r="G4334" s="49" t="s">
        <v>989</v>
      </c>
      <c r="H4334" s="49"/>
      <c r="I4334" s="49"/>
      <c r="J4334" s="49" t="s">
        <v>984</v>
      </c>
      <c r="L4334" t="e">
        <v>#VALUE!</v>
      </c>
      <c r="M4334">
        <f t="shared" si="67"/>
        <v>0</v>
      </c>
    </row>
    <row r="4335" spans="1:13" ht="12.75" customHeight="1" x14ac:dyDescent="0.25">
      <c r="A4335" s="48" t="s">
        <v>10627</v>
      </c>
      <c r="B4335" s="48" t="s">
        <v>10628</v>
      </c>
      <c r="C4335" s="49"/>
      <c r="D4335" s="49"/>
      <c r="E4335" s="49"/>
      <c r="F4335" s="49"/>
      <c r="G4335" s="49" t="s">
        <v>989</v>
      </c>
      <c r="H4335" s="49"/>
      <c r="I4335" s="49"/>
      <c r="J4335" s="49" t="s">
        <v>984</v>
      </c>
      <c r="L4335" t="e">
        <v>#VALUE!</v>
      </c>
      <c r="M4335">
        <f t="shared" si="67"/>
        <v>0</v>
      </c>
    </row>
    <row r="4336" spans="1:13" ht="12.75" customHeight="1" x14ac:dyDescent="0.25">
      <c r="A4336" s="48" t="s">
        <v>10629</v>
      </c>
      <c r="B4336" s="48" t="s">
        <v>10630</v>
      </c>
      <c r="C4336" s="49"/>
      <c r="D4336" s="49"/>
      <c r="E4336" s="49"/>
      <c r="F4336" s="49"/>
      <c r="G4336" s="49" t="s">
        <v>989</v>
      </c>
      <c r="H4336" s="49"/>
      <c r="I4336" s="49"/>
      <c r="J4336" s="49" t="s">
        <v>984</v>
      </c>
      <c r="L4336" t="e">
        <v>#VALUE!</v>
      </c>
      <c r="M4336">
        <f t="shared" si="67"/>
        <v>0</v>
      </c>
    </row>
    <row r="4337" spans="1:13" ht="12.75" customHeight="1" x14ac:dyDescent="0.25">
      <c r="A4337" s="47" t="s">
        <v>985</v>
      </c>
      <c r="B4337" s="85" t="s">
        <v>986</v>
      </c>
      <c r="C4337" s="86"/>
      <c r="D4337" s="86"/>
      <c r="L4337">
        <v>225</v>
      </c>
      <c r="M4337">
        <f t="shared" si="67"/>
        <v>0</v>
      </c>
    </row>
    <row r="4338" spans="1:13" ht="12.75" customHeight="1" x14ac:dyDescent="0.25">
      <c r="A4338" s="48" t="s">
        <v>10631</v>
      </c>
      <c r="B4338" s="48" t="s">
        <v>10632</v>
      </c>
      <c r="C4338" s="49"/>
      <c r="D4338" s="49"/>
      <c r="E4338" s="49"/>
      <c r="F4338" s="49"/>
      <c r="G4338" s="49" t="s">
        <v>989</v>
      </c>
      <c r="H4338" s="49"/>
      <c r="I4338" s="49"/>
      <c r="J4338" s="49" t="s">
        <v>984</v>
      </c>
      <c r="L4338" t="e">
        <v>#VALUE!</v>
      </c>
      <c r="M4338">
        <f t="shared" si="67"/>
        <v>0</v>
      </c>
    </row>
    <row r="4339" spans="1:13" ht="12.75" customHeight="1" x14ac:dyDescent="0.25">
      <c r="A4339" s="48" t="s">
        <v>10633</v>
      </c>
      <c r="B4339" s="48" t="s">
        <v>10634</v>
      </c>
      <c r="C4339" s="49"/>
      <c r="D4339" s="49"/>
      <c r="E4339" s="49"/>
      <c r="F4339" s="49"/>
      <c r="G4339" s="49" t="s">
        <v>989</v>
      </c>
      <c r="H4339" s="49"/>
      <c r="I4339" s="49"/>
      <c r="J4339" s="49" t="s">
        <v>984</v>
      </c>
      <c r="L4339" t="e">
        <v>#VALUE!</v>
      </c>
      <c r="M4339">
        <f t="shared" si="67"/>
        <v>0</v>
      </c>
    </row>
    <row r="4340" spans="1:13" ht="12.75" customHeight="1" x14ac:dyDescent="0.25">
      <c r="A4340" s="48" t="s">
        <v>10635</v>
      </c>
      <c r="B4340" s="48" t="s">
        <v>10636</v>
      </c>
      <c r="C4340" s="49"/>
      <c r="D4340" s="49"/>
      <c r="E4340" s="49"/>
      <c r="F4340" s="49"/>
      <c r="G4340" s="49" t="s">
        <v>989</v>
      </c>
      <c r="H4340" s="49"/>
      <c r="I4340" s="49"/>
      <c r="J4340" s="49" t="s">
        <v>984</v>
      </c>
      <c r="L4340" t="e">
        <v>#VALUE!</v>
      </c>
      <c r="M4340">
        <f t="shared" si="67"/>
        <v>0</v>
      </c>
    </row>
    <row r="4341" spans="1:13" ht="12.75" customHeight="1" x14ac:dyDescent="0.25">
      <c r="A4341" s="48" t="s">
        <v>10637</v>
      </c>
      <c r="B4341" s="48" t="s">
        <v>10638</v>
      </c>
      <c r="C4341" s="49"/>
      <c r="D4341" s="49"/>
      <c r="E4341" s="49"/>
      <c r="F4341" s="49"/>
      <c r="G4341" s="49" t="s">
        <v>989</v>
      </c>
      <c r="H4341" s="49"/>
      <c r="I4341" s="49"/>
      <c r="J4341" s="49" t="s">
        <v>984</v>
      </c>
      <c r="L4341" t="e">
        <v>#VALUE!</v>
      </c>
      <c r="M4341">
        <f t="shared" si="67"/>
        <v>0</v>
      </c>
    </row>
    <row r="4342" spans="1:13" ht="12.75" customHeight="1" x14ac:dyDescent="0.25">
      <c r="A4342" s="48" t="s">
        <v>10639</v>
      </c>
      <c r="B4342" s="48" t="s">
        <v>10640</v>
      </c>
      <c r="C4342" s="49"/>
      <c r="D4342" s="49"/>
      <c r="E4342" s="49"/>
      <c r="F4342" s="49"/>
      <c r="G4342" s="49" t="s">
        <v>989</v>
      </c>
      <c r="H4342" s="49"/>
      <c r="I4342" s="49"/>
      <c r="J4342" s="49" t="s">
        <v>984</v>
      </c>
      <c r="L4342" t="e">
        <v>#VALUE!</v>
      </c>
      <c r="M4342">
        <f t="shared" si="67"/>
        <v>0</v>
      </c>
    </row>
    <row r="4343" spans="1:13" ht="12.75" customHeight="1" x14ac:dyDescent="0.25">
      <c r="A4343" s="48" t="s">
        <v>10641</v>
      </c>
      <c r="B4343" s="48" t="s">
        <v>10642</v>
      </c>
      <c r="C4343" s="49"/>
      <c r="D4343" s="49"/>
      <c r="E4343" s="49"/>
      <c r="F4343" s="49"/>
      <c r="G4343" s="49" t="s">
        <v>989</v>
      </c>
      <c r="H4343" s="49"/>
      <c r="I4343" s="49"/>
      <c r="J4343" s="49" t="s">
        <v>984</v>
      </c>
      <c r="L4343" t="e">
        <v>#VALUE!</v>
      </c>
      <c r="M4343">
        <f t="shared" si="67"/>
        <v>0</v>
      </c>
    </row>
    <row r="4344" spans="1:13" ht="12.75" customHeight="1" x14ac:dyDescent="0.25">
      <c r="A4344" s="48" t="s">
        <v>10643</v>
      </c>
      <c r="B4344" s="48" t="s">
        <v>10644</v>
      </c>
      <c r="C4344" s="49"/>
      <c r="D4344" s="49"/>
      <c r="E4344" s="49"/>
      <c r="F4344" s="49"/>
      <c r="G4344" s="49" t="s">
        <v>989</v>
      </c>
      <c r="H4344" s="49"/>
      <c r="I4344" s="49"/>
      <c r="J4344" s="49" t="s">
        <v>984</v>
      </c>
      <c r="L4344" t="e">
        <v>#VALUE!</v>
      </c>
      <c r="M4344">
        <f t="shared" si="67"/>
        <v>0</v>
      </c>
    </row>
    <row r="4345" spans="1:13" ht="12.75" customHeight="1" x14ac:dyDescent="0.25">
      <c r="A4345" s="48" t="s">
        <v>10645</v>
      </c>
      <c r="B4345" s="48" t="s">
        <v>10646</v>
      </c>
      <c r="C4345" s="49"/>
      <c r="D4345" s="49"/>
      <c r="E4345" s="49"/>
      <c r="F4345" s="49"/>
      <c r="G4345" s="49" t="s">
        <v>989</v>
      </c>
      <c r="H4345" s="49"/>
      <c r="I4345" s="49"/>
      <c r="J4345" s="49" t="s">
        <v>984</v>
      </c>
      <c r="L4345" t="e">
        <v>#VALUE!</v>
      </c>
      <c r="M4345">
        <f t="shared" si="67"/>
        <v>0</v>
      </c>
    </row>
    <row r="4346" spans="1:13" ht="12.75" customHeight="1" x14ac:dyDescent="0.25">
      <c r="A4346" s="48" t="s">
        <v>10647</v>
      </c>
      <c r="B4346" s="48" t="s">
        <v>10648</v>
      </c>
      <c r="C4346" s="49"/>
      <c r="D4346" s="49"/>
      <c r="E4346" s="49"/>
      <c r="F4346" s="49"/>
      <c r="G4346" s="49" t="s">
        <v>989</v>
      </c>
      <c r="H4346" s="49"/>
      <c r="I4346" s="49"/>
      <c r="J4346" s="49" t="s">
        <v>984</v>
      </c>
      <c r="L4346" t="e">
        <v>#VALUE!</v>
      </c>
      <c r="M4346">
        <f t="shared" si="67"/>
        <v>0</v>
      </c>
    </row>
    <row r="4347" spans="1:13" ht="12.75" customHeight="1" x14ac:dyDescent="0.25">
      <c r="A4347" s="48" t="s">
        <v>10649</v>
      </c>
      <c r="B4347" s="48" t="s">
        <v>10650</v>
      </c>
      <c r="C4347" s="49"/>
      <c r="D4347" s="49"/>
      <c r="E4347" s="49"/>
      <c r="F4347" s="49"/>
      <c r="G4347" s="49" t="s">
        <v>989</v>
      </c>
      <c r="H4347" s="49"/>
      <c r="I4347" s="49"/>
      <c r="J4347" s="49" t="s">
        <v>984</v>
      </c>
      <c r="L4347" t="e">
        <v>#VALUE!</v>
      </c>
      <c r="M4347">
        <f t="shared" si="67"/>
        <v>0</v>
      </c>
    </row>
    <row r="4348" spans="1:13" ht="12.75" customHeight="1" x14ac:dyDescent="0.25">
      <c r="A4348" s="48" t="s">
        <v>10651</v>
      </c>
      <c r="B4348" s="48" t="s">
        <v>10652</v>
      </c>
      <c r="C4348" s="49"/>
      <c r="D4348" s="49"/>
      <c r="E4348" s="49"/>
      <c r="F4348" s="49"/>
      <c r="G4348" s="49" t="s">
        <v>989</v>
      </c>
      <c r="H4348" s="49"/>
      <c r="I4348" s="49"/>
      <c r="J4348" s="49" t="s">
        <v>984</v>
      </c>
      <c r="L4348" t="e">
        <v>#VALUE!</v>
      </c>
      <c r="M4348">
        <f t="shared" si="67"/>
        <v>0</v>
      </c>
    </row>
    <row r="4349" spans="1:13" ht="12.75" customHeight="1" x14ac:dyDescent="0.25">
      <c r="A4349" s="48" t="s">
        <v>10653</v>
      </c>
      <c r="B4349" s="48" t="s">
        <v>10654</v>
      </c>
      <c r="C4349" s="49"/>
      <c r="D4349" s="49"/>
      <c r="E4349" s="49"/>
      <c r="F4349" s="49"/>
      <c r="G4349" s="49" t="s">
        <v>989</v>
      </c>
      <c r="H4349" s="49"/>
      <c r="I4349" s="49"/>
      <c r="J4349" s="49" t="s">
        <v>984</v>
      </c>
      <c r="L4349" t="e">
        <v>#VALUE!</v>
      </c>
      <c r="M4349">
        <f t="shared" si="67"/>
        <v>0</v>
      </c>
    </row>
    <row r="4350" spans="1:13" ht="12.75" customHeight="1" x14ac:dyDescent="0.25">
      <c r="A4350" s="48" t="s">
        <v>10655</v>
      </c>
      <c r="B4350" s="48" t="s">
        <v>10656</v>
      </c>
      <c r="C4350" s="49"/>
      <c r="D4350" s="49"/>
      <c r="E4350" s="49"/>
      <c r="F4350" s="49"/>
      <c r="G4350" s="49" t="s">
        <v>989</v>
      </c>
      <c r="H4350" s="49"/>
      <c r="I4350" s="49"/>
      <c r="J4350" s="49" t="s">
        <v>984</v>
      </c>
      <c r="L4350" t="e">
        <v>#VALUE!</v>
      </c>
      <c r="M4350">
        <f t="shared" si="67"/>
        <v>0</v>
      </c>
    </row>
    <row r="4351" spans="1:13" ht="12.75" customHeight="1" x14ac:dyDescent="0.25">
      <c r="A4351" s="48" t="s">
        <v>10657</v>
      </c>
      <c r="B4351" s="48" t="s">
        <v>10658</v>
      </c>
      <c r="C4351" s="49"/>
      <c r="D4351" s="49"/>
      <c r="E4351" s="49"/>
      <c r="F4351" s="49"/>
      <c r="G4351" s="49" t="s">
        <v>989</v>
      </c>
      <c r="H4351" s="49"/>
      <c r="I4351" s="49"/>
      <c r="J4351" s="49" t="s">
        <v>984</v>
      </c>
      <c r="L4351" t="e">
        <v>#VALUE!</v>
      </c>
      <c r="M4351">
        <f t="shared" si="67"/>
        <v>0</v>
      </c>
    </row>
    <row r="4352" spans="1:13" ht="12.75" customHeight="1" x14ac:dyDescent="0.25">
      <c r="A4352" s="48" t="s">
        <v>10659</v>
      </c>
      <c r="B4352" s="48" t="s">
        <v>10660</v>
      </c>
      <c r="C4352" s="49"/>
      <c r="D4352" s="49"/>
      <c r="E4352" s="49"/>
      <c r="F4352" s="49"/>
      <c r="G4352" s="49" t="s">
        <v>989</v>
      </c>
      <c r="H4352" s="49"/>
      <c r="I4352" s="49"/>
      <c r="J4352" s="49" t="s">
        <v>984</v>
      </c>
      <c r="L4352" t="e">
        <v>#VALUE!</v>
      </c>
      <c r="M4352">
        <f t="shared" si="67"/>
        <v>0</v>
      </c>
    </row>
    <row r="4353" spans="1:13" ht="12.75" customHeight="1" x14ac:dyDescent="0.25">
      <c r="A4353" s="48" t="s">
        <v>10661</v>
      </c>
      <c r="B4353" s="48" t="s">
        <v>10662</v>
      </c>
      <c r="C4353" s="49"/>
      <c r="D4353" s="49"/>
      <c r="E4353" s="49"/>
      <c r="F4353" s="49"/>
      <c r="G4353" s="49" t="s">
        <v>989</v>
      </c>
      <c r="H4353" s="49"/>
      <c r="I4353" s="49"/>
      <c r="J4353" s="49" t="s">
        <v>984</v>
      </c>
      <c r="L4353" t="e">
        <v>#VALUE!</v>
      </c>
      <c r="M4353">
        <f t="shared" si="67"/>
        <v>0</v>
      </c>
    </row>
    <row r="4354" spans="1:13" ht="12.75" customHeight="1" x14ac:dyDescent="0.25">
      <c r="A4354" s="48" t="s">
        <v>10663</v>
      </c>
      <c r="B4354" s="48" t="s">
        <v>10664</v>
      </c>
      <c r="C4354" s="49"/>
      <c r="D4354" s="49"/>
      <c r="E4354" s="49"/>
      <c r="F4354" s="49"/>
      <c r="G4354" s="49" t="s">
        <v>989</v>
      </c>
      <c r="H4354" s="49"/>
      <c r="I4354" s="49"/>
      <c r="J4354" s="49" t="s">
        <v>984</v>
      </c>
      <c r="L4354" t="e">
        <v>#VALUE!</v>
      </c>
      <c r="M4354">
        <f t="shared" si="67"/>
        <v>0</v>
      </c>
    </row>
    <row r="4355" spans="1:13" ht="12.75" customHeight="1" x14ac:dyDescent="0.25">
      <c r="A4355" s="48" t="s">
        <v>10665</v>
      </c>
      <c r="B4355" s="48" t="s">
        <v>10666</v>
      </c>
      <c r="C4355" s="49"/>
      <c r="D4355" s="49"/>
      <c r="E4355" s="49"/>
      <c r="F4355" s="49"/>
      <c r="G4355" s="49" t="s">
        <v>989</v>
      </c>
      <c r="H4355" s="49"/>
      <c r="I4355" s="49"/>
      <c r="J4355" s="49" t="s">
        <v>984</v>
      </c>
      <c r="L4355" t="e">
        <v>#VALUE!</v>
      </c>
      <c r="M4355">
        <f t="shared" si="67"/>
        <v>0</v>
      </c>
    </row>
    <row r="4356" spans="1:13" ht="12.75" customHeight="1" x14ac:dyDescent="0.25">
      <c r="A4356" s="48" t="s">
        <v>10667</v>
      </c>
      <c r="B4356" s="48" t="s">
        <v>10668</v>
      </c>
      <c r="C4356" s="49"/>
      <c r="D4356" s="49"/>
      <c r="E4356" s="49"/>
      <c r="F4356" s="49"/>
      <c r="G4356" s="49" t="s">
        <v>989</v>
      </c>
      <c r="H4356" s="49"/>
      <c r="I4356" s="49"/>
      <c r="J4356" s="49" t="s">
        <v>984</v>
      </c>
      <c r="L4356" t="e">
        <v>#VALUE!</v>
      </c>
      <c r="M4356">
        <f t="shared" si="67"/>
        <v>0</v>
      </c>
    </row>
    <row r="4357" spans="1:13" ht="12.75" customHeight="1" x14ac:dyDescent="0.25">
      <c r="A4357" s="48" t="s">
        <v>10669</v>
      </c>
      <c r="B4357" s="48" t="s">
        <v>10666</v>
      </c>
      <c r="C4357" s="49"/>
      <c r="D4357" s="49"/>
      <c r="E4357" s="49"/>
      <c r="F4357" s="49"/>
      <c r="G4357" s="49" t="s">
        <v>989</v>
      </c>
      <c r="H4357" s="49"/>
      <c r="I4357" s="49"/>
      <c r="J4357" s="49" t="s">
        <v>984</v>
      </c>
      <c r="L4357" t="e">
        <v>#VALUE!</v>
      </c>
      <c r="M4357">
        <f t="shared" ref="M4357:M4420" si="68">+E4357</f>
        <v>0</v>
      </c>
    </row>
    <row r="4358" spans="1:13" ht="12.75" customHeight="1" x14ac:dyDescent="0.25">
      <c r="A4358" s="48" t="s">
        <v>10670</v>
      </c>
      <c r="B4358" s="48" t="s">
        <v>10671</v>
      </c>
      <c r="C4358" s="49"/>
      <c r="D4358" s="49"/>
      <c r="E4358" s="49"/>
      <c r="F4358" s="49"/>
      <c r="G4358" s="49" t="s">
        <v>989</v>
      </c>
      <c r="H4358" s="49"/>
      <c r="I4358" s="49"/>
      <c r="J4358" s="49" t="s">
        <v>984</v>
      </c>
      <c r="L4358" t="e">
        <v>#VALUE!</v>
      </c>
      <c r="M4358">
        <f t="shared" si="68"/>
        <v>0</v>
      </c>
    </row>
    <row r="4359" spans="1:13" ht="12.75" customHeight="1" x14ac:dyDescent="0.25">
      <c r="A4359" s="48" t="s">
        <v>10672</v>
      </c>
      <c r="B4359" s="48" t="s">
        <v>10673</v>
      </c>
      <c r="C4359" s="49"/>
      <c r="D4359" s="49"/>
      <c r="E4359" s="49"/>
      <c r="F4359" s="49"/>
      <c r="G4359" s="49" t="s">
        <v>989</v>
      </c>
      <c r="H4359" s="49"/>
      <c r="I4359" s="49"/>
      <c r="J4359" s="49" t="s">
        <v>984</v>
      </c>
      <c r="L4359" t="e">
        <v>#VALUE!</v>
      </c>
      <c r="M4359">
        <f t="shared" si="68"/>
        <v>0</v>
      </c>
    </row>
    <row r="4360" spans="1:13" ht="12.75" customHeight="1" x14ac:dyDescent="0.25">
      <c r="A4360" s="48" t="s">
        <v>10674</v>
      </c>
      <c r="B4360" s="48" t="s">
        <v>10675</v>
      </c>
      <c r="C4360" s="49"/>
      <c r="D4360" s="49"/>
      <c r="E4360" s="49"/>
      <c r="F4360" s="49"/>
      <c r="G4360" s="49" t="s">
        <v>989</v>
      </c>
      <c r="H4360" s="49"/>
      <c r="I4360" s="49"/>
      <c r="J4360" s="49" t="s">
        <v>984</v>
      </c>
      <c r="L4360" t="e">
        <v>#VALUE!</v>
      </c>
      <c r="M4360">
        <f t="shared" si="68"/>
        <v>0</v>
      </c>
    </row>
    <row r="4361" spans="1:13" ht="12.75" customHeight="1" x14ac:dyDescent="0.25">
      <c r="A4361" s="48" t="s">
        <v>10676</v>
      </c>
      <c r="B4361" s="48" t="s">
        <v>10677</v>
      </c>
      <c r="C4361" s="49"/>
      <c r="D4361" s="49"/>
      <c r="E4361" s="49"/>
      <c r="F4361" s="49"/>
      <c r="G4361" s="49" t="s">
        <v>989</v>
      </c>
      <c r="H4361" s="49"/>
      <c r="I4361" s="49"/>
      <c r="J4361" s="49" t="s">
        <v>984</v>
      </c>
      <c r="L4361" t="e">
        <v>#VALUE!</v>
      </c>
      <c r="M4361">
        <f t="shared" si="68"/>
        <v>0</v>
      </c>
    </row>
    <row r="4362" spans="1:13" ht="12.75" customHeight="1" x14ac:dyDescent="0.25">
      <c r="A4362" s="48" t="s">
        <v>10678</v>
      </c>
      <c r="B4362" s="48" t="s">
        <v>10679</v>
      </c>
      <c r="C4362" s="49"/>
      <c r="D4362" s="49"/>
      <c r="E4362" s="49"/>
      <c r="F4362" s="49"/>
      <c r="G4362" s="49" t="s">
        <v>989</v>
      </c>
      <c r="H4362" s="49"/>
      <c r="I4362" s="49"/>
      <c r="J4362" s="49" t="s">
        <v>984</v>
      </c>
      <c r="L4362" t="e">
        <v>#VALUE!</v>
      </c>
      <c r="M4362">
        <f t="shared" si="68"/>
        <v>0</v>
      </c>
    </row>
    <row r="4363" spans="1:13" ht="12.75" customHeight="1" x14ac:dyDescent="0.25">
      <c r="A4363" s="48" t="s">
        <v>10680</v>
      </c>
      <c r="B4363" s="48" t="s">
        <v>10681</v>
      </c>
      <c r="C4363" s="49"/>
      <c r="D4363" s="49"/>
      <c r="E4363" s="49"/>
      <c r="F4363" s="49"/>
      <c r="G4363" s="49" t="s">
        <v>989</v>
      </c>
      <c r="H4363" s="49"/>
      <c r="I4363" s="49"/>
      <c r="J4363" s="49" t="s">
        <v>984</v>
      </c>
      <c r="L4363" t="e">
        <v>#VALUE!</v>
      </c>
      <c r="M4363">
        <f t="shared" si="68"/>
        <v>0</v>
      </c>
    </row>
    <row r="4364" spans="1:13" ht="12.75" customHeight="1" x14ac:dyDescent="0.25">
      <c r="A4364" s="48" t="s">
        <v>10682</v>
      </c>
      <c r="B4364" s="48" t="s">
        <v>10683</v>
      </c>
      <c r="C4364" s="49"/>
      <c r="D4364" s="49"/>
      <c r="E4364" s="49"/>
      <c r="F4364" s="49"/>
      <c r="G4364" s="49" t="s">
        <v>989</v>
      </c>
      <c r="H4364" s="49"/>
      <c r="I4364" s="49"/>
      <c r="J4364" s="49" t="s">
        <v>984</v>
      </c>
      <c r="L4364" t="e">
        <v>#VALUE!</v>
      </c>
      <c r="M4364">
        <f t="shared" si="68"/>
        <v>0</v>
      </c>
    </row>
    <row r="4365" spans="1:13" ht="12.75" customHeight="1" x14ac:dyDescent="0.25">
      <c r="A4365" s="48" t="s">
        <v>10684</v>
      </c>
      <c r="B4365" s="48" t="s">
        <v>10685</v>
      </c>
      <c r="C4365" s="49"/>
      <c r="D4365" s="49"/>
      <c r="E4365" s="49"/>
      <c r="F4365" s="49"/>
      <c r="G4365" s="49" t="s">
        <v>989</v>
      </c>
      <c r="H4365" s="49"/>
      <c r="I4365" s="49"/>
      <c r="J4365" s="49" t="s">
        <v>984</v>
      </c>
      <c r="L4365" t="e">
        <v>#VALUE!</v>
      </c>
      <c r="M4365">
        <f t="shared" si="68"/>
        <v>0</v>
      </c>
    </row>
    <row r="4366" spans="1:13" ht="12.75" customHeight="1" x14ac:dyDescent="0.25">
      <c r="A4366" s="48" t="s">
        <v>10686</v>
      </c>
      <c r="B4366" s="48" t="s">
        <v>10687</v>
      </c>
      <c r="C4366" s="49"/>
      <c r="D4366" s="49"/>
      <c r="E4366" s="49"/>
      <c r="F4366" s="49"/>
      <c r="G4366" s="49" t="s">
        <v>989</v>
      </c>
      <c r="H4366" s="49"/>
      <c r="I4366" s="49"/>
      <c r="J4366" s="49" t="s">
        <v>984</v>
      </c>
      <c r="L4366" t="e">
        <v>#VALUE!</v>
      </c>
      <c r="M4366">
        <f t="shared" si="68"/>
        <v>0</v>
      </c>
    </row>
    <row r="4367" spans="1:13" ht="12.75" customHeight="1" x14ac:dyDescent="0.25">
      <c r="A4367" s="48" t="s">
        <v>10688</v>
      </c>
      <c r="B4367" s="48" t="s">
        <v>10689</v>
      </c>
      <c r="C4367" s="49"/>
      <c r="D4367" s="49"/>
      <c r="E4367" s="49"/>
      <c r="F4367" s="49"/>
      <c r="G4367" s="49" t="s">
        <v>989</v>
      </c>
      <c r="H4367" s="49"/>
      <c r="I4367" s="49"/>
      <c r="J4367" s="49" t="s">
        <v>984</v>
      </c>
      <c r="L4367" t="e">
        <v>#VALUE!</v>
      </c>
      <c r="M4367">
        <f t="shared" si="68"/>
        <v>0</v>
      </c>
    </row>
    <row r="4368" spans="1:13" ht="12.75" customHeight="1" x14ac:dyDescent="0.25">
      <c r="A4368" s="48" t="s">
        <v>10690</v>
      </c>
      <c r="B4368" s="48" t="s">
        <v>10691</v>
      </c>
      <c r="C4368" s="49"/>
      <c r="D4368" s="49"/>
      <c r="E4368" s="49"/>
      <c r="F4368" s="49"/>
      <c r="G4368" s="49" t="s">
        <v>989</v>
      </c>
      <c r="H4368" s="49"/>
      <c r="I4368" s="49"/>
      <c r="J4368" s="49" t="s">
        <v>984</v>
      </c>
      <c r="L4368" t="e">
        <v>#VALUE!</v>
      </c>
      <c r="M4368">
        <f t="shared" si="68"/>
        <v>0</v>
      </c>
    </row>
    <row r="4369" spans="1:13" ht="12.75" customHeight="1" x14ac:dyDescent="0.25">
      <c r="A4369" s="48" t="s">
        <v>10692</v>
      </c>
      <c r="B4369" s="48" t="s">
        <v>10693</v>
      </c>
      <c r="C4369" s="49"/>
      <c r="D4369" s="49"/>
      <c r="E4369" s="49"/>
      <c r="F4369" s="49"/>
      <c r="G4369" s="49" t="s">
        <v>989</v>
      </c>
      <c r="H4369" s="49"/>
      <c r="I4369" s="49"/>
      <c r="J4369" s="49" t="s">
        <v>984</v>
      </c>
      <c r="L4369" t="e">
        <v>#VALUE!</v>
      </c>
      <c r="M4369">
        <f t="shared" si="68"/>
        <v>0</v>
      </c>
    </row>
    <row r="4370" spans="1:13" ht="12.75" customHeight="1" x14ac:dyDescent="0.25">
      <c r="A4370" s="48" t="s">
        <v>10694</v>
      </c>
      <c r="B4370" s="48" t="s">
        <v>10695</v>
      </c>
      <c r="C4370" s="49"/>
      <c r="D4370" s="49"/>
      <c r="E4370" s="49"/>
      <c r="F4370" s="49"/>
      <c r="G4370" s="49" t="s">
        <v>989</v>
      </c>
      <c r="H4370" s="49"/>
      <c r="I4370" s="49"/>
      <c r="J4370" s="49" t="s">
        <v>984</v>
      </c>
      <c r="L4370" t="e">
        <v>#VALUE!</v>
      </c>
      <c r="M4370">
        <f t="shared" si="68"/>
        <v>0</v>
      </c>
    </row>
    <row r="4371" spans="1:13" ht="12.75" customHeight="1" x14ac:dyDescent="0.25">
      <c r="A4371" s="48" t="s">
        <v>10696</v>
      </c>
      <c r="B4371" s="48" t="s">
        <v>10697</v>
      </c>
      <c r="C4371" s="49"/>
      <c r="D4371" s="49"/>
      <c r="E4371" s="49"/>
      <c r="F4371" s="49"/>
      <c r="G4371" s="49" t="s">
        <v>989</v>
      </c>
      <c r="H4371" s="49"/>
      <c r="I4371" s="49"/>
      <c r="J4371" s="49" t="s">
        <v>984</v>
      </c>
      <c r="L4371" t="e">
        <v>#VALUE!</v>
      </c>
      <c r="M4371">
        <f t="shared" si="68"/>
        <v>0</v>
      </c>
    </row>
    <row r="4372" spans="1:13" ht="12.75" customHeight="1" x14ac:dyDescent="0.25">
      <c r="A4372" s="48" t="s">
        <v>10698</v>
      </c>
      <c r="B4372" s="48" t="s">
        <v>10699</v>
      </c>
      <c r="C4372" s="49"/>
      <c r="D4372" s="49"/>
      <c r="E4372" s="49"/>
      <c r="F4372" s="49"/>
      <c r="G4372" s="49" t="s">
        <v>989</v>
      </c>
      <c r="H4372" s="49"/>
      <c r="I4372" s="49"/>
      <c r="J4372" s="49" t="s">
        <v>984</v>
      </c>
      <c r="L4372" t="e">
        <v>#VALUE!</v>
      </c>
      <c r="M4372">
        <f t="shared" si="68"/>
        <v>0</v>
      </c>
    </row>
    <row r="4373" spans="1:13" ht="12.75" customHeight="1" x14ac:dyDescent="0.25">
      <c r="A4373" s="48" t="s">
        <v>10700</v>
      </c>
      <c r="B4373" s="48" t="s">
        <v>10701</v>
      </c>
      <c r="C4373" s="49"/>
      <c r="D4373" s="49"/>
      <c r="E4373" s="49"/>
      <c r="F4373" s="49"/>
      <c r="G4373" s="49" t="s">
        <v>989</v>
      </c>
      <c r="H4373" s="49"/>
      <c r="I4373" s="49"/>
      <c r="J4373" s="49" t="s">
        <v>984</v>
      </c>
      <c r="L4373" t="e">
        <v>#VALUE!</v>
      </c>
      <c r="M4373">
        <f t="shared" si="68"/>
        <v>0</v>
      </c>
    </row>
    <row r="4374" spans="1:13" ht="12.75" customHeight="1" x14ac:dyDescent="0.25">
      <c r="A4374" s="48" t="s">
        <v>10702</v>
      </c>
      <c r="B4374" s="48" t="s">
        <v>10703</v>
      </c>
      <c r="C4374" s="49"/>
      <c r="D4374" s="49"/>
      <c r="E4374" s="49"/>
      <c r="F4374" s="49"/>
      <c r="G4374" s="49" t="s">
        <v>989</v>
      </c>
      <c r="H4374" s="49"/>
      <c r="I4374" s="49"/>
      <c r="J4374" s="49" t="s">
        <v>984</v>
      </c>
      <c r="L4374" t="e">
        <v>#VALUE!</v>
      </c>
      <c r="M4374">
        <f t="shared" si="68"/>
        <v>0</v>
      </c>
    </row>
    <row r="4375" spans="1:13" ht="12.75" customHeight="1" x14ac:dyDescent="0.25">
      <c r="A4375" s="48" t="s">
        <v>10704</v>
      </c>
      <c r="B4375" s="48" t="s">
        <v>10705</v>
      </c>
      <c r="C4375" s="49"/>
      <c r="D4375" s="49"/>
      <c r="E4375" s="49"/>
      <c r="F4375" s="49"/>
      <c r="G4375" s="49" t="s">
        <v>989</v>
      </c>
      <c r="H4375" s="49"/>
      <c r="I4375" s="49"/>
      <c r="J4375" s="49" t="s">
        <v>984</v>
      </c>
      <c r="L4375" t="e">
        <v>#VALUE!</v>
      </c>
      <c r="M4375">
        <f t="shared" si="68"/>
        <v>0</v>
      </c>
    </row>
    <row r="4376" spans="1:13" ht="12.75" customHeight="1" x14ac:dyDescent="0.25">
      <c r="A4376" s="48" t="s">
        <v>10706</v>
      </c>
      <c r="B4376" s="48" t="s">
        <v>10707</v>
      </c>
      <c r="C4376" s="49"/>
      <c r="D4376" s="49"/>
      <c r="E4376" s="49"/>
      <c r="F4376" s="49"/>
      <c r="G4376" s="49" t="s">
        <v>989</v>
      </c>
      <c r="H4376" s="49"/>
      <c r="I4376" s="49"/>
      <c r="J4376" s="49" t="s">
        <v>984</v>
      </c>
      <c r="L4376" t="e">
        <v>#VALUE!</v>
      </c>
      <c r="M4376">
        <f t="shared" si="68"/>
        <v>0</v>
      </c>
    </row>
    <row r="4377" spans="1:13" ht="12.75" customHeight="1" x14ac:dyDescent="0.25">
      <c r="A4377" s="48" t="s">
        <v>10708</v>
      </c>
      <c r="B4377" s="48" t="s">
        <v>10709</v>
      </c>
      <c r="C4377" s="49"/>
      <c r="D4377" s="49"/>
      <c r="E4377" s="49"/>
      <c r="F4377" s="49"/>
      <c r="G4377" s="49" t="s">
        <v>989</v>
      </c>
      <c r="H4377" s="49"/>
      <c r="I4377" s="49"/>
      <c r="J4377" s="49" t="s">
        <v>984</v>
      </c>
      <c r="L4377" t="e">
        <v>#VALUE!</v>
      </c>
      <c r="M4377">
        <f t="shared" si="68"/>
        <v>0</v>
      </c>
    </row>
    <row r="4378" spans="1:13" ht="12.75" customHeight="1" x14ac:dyDescent="0.25">
      <c r="A4378" s="48" t="s">
        <v>10710</v>
      </c>
      <c r="B4378" s="48" t="s">
        <v>10711</v>
      </c>
      <c r="C4378" s="49"/>
      <c r="D4378" s="49"/>
      <c r="E4378" s="49"/>
      <c r="F4378" s="49"/>
      <c r="G4378" s="49" t="s">
        <v>989</v>
      </c>
      <c r="H4378" s="49"/>
      <c r="I4378" s="49"/>
      <c r="J4378" s="49" t="s">
        <v>984</v>
      </c>
      <c r="L4378" t="e">
        <v>#VALUE!</v>
      </c>
      <c r="M4378">
        <f t="shared" si="68"/>
        <v>0</v>
      </c>
    </row>
    <row r="4379" spans="1:13" ht="12.75" customHeight="1" x14ac:dyDescent="0.25">
      <c r="A4379" s="48" t="s">
        <v>10712</v>
      </c>
      <c r="B4379" s="48" t="s">
        <v>10713</v>
      </c>
      <c r="C4379" s="49"/>
      <c r="D4379" s="49"/>
      <c r="E4379" s="49"/>
      <c r="F4379" s="49"/>
      <c r="G4379" s="49" t="s">
        <v>989</v>
      </c>
      <c r="H4379" s="49"/>
      <c r="I4379" s="49"/>
      <c r="J4379" s="49" t="s">
        <v>984</v>
      </c>
      <c r="L4379" t="e">
        <v>#VALUE!</v>
      </c>
      <c r="M4379">
        <f t="shared" si="68"/>
        <v>0</v>
      </c>
    </row>
    <row r="4380" spans="1:13" ht="12.75" customHeight="1" x14ac:dyDescent="0.25">
      <c r="A4380" s="48" t="s">
        <v>10714</v>
      </c>
      <c r="B4380" s="48" t="s">
        <v>10715</v>
      </c>
      <c r="C4380" s="49"/>
      <c r="D4380" s="49"/>
      <c r="E4380" s="49"/>
      <c r="F4380" s="49"/>
      <c r="G4380" s="49" t="s">
        <v>989</v>
      </c>
      <c r="H4380" s="49"/>
      <c r="I4380" s="49"/>
      <c r="J4380" s="49" t="s">
        <v>984</v>
      </c>
      <c r="L4380" t="e">
        <v>#VALUE!</v>
      </c>
      <c r="M4380">
        <f t="shared" si="68"/>
        <v>0</v>
      </c>
    </row>
    <row r="4381" spans="1:13" ht="12.75" customHeight="1" x14ac:dyDescent="0.25">
      <c r="A4381" s="48" t="s">
        <v>10716</v>
      </c>
      <c r="B4381" s="48" t="s">
        <v>10717</v>
      </c>
      <c r="C4381" s="49"/>
      <c r="D4381" s="49"/>
      <c r="E4381" s="49"/>
      <c r="F4381" s="49"/>
      <c r="G4381" s="49" t="s">
        <v>989</v>
      </c>
      <c r="H4381" s="49"/>
      <c r="I4381" s="49"/>
      <c r="J4381" s="49" t="s">
        <v>984</v>
      </c>
      <c r="L4381" t="e">
        <v>#VALUE!</v>
      </c>
      <c r="M4381">
        <f t="shared" si="68"/>
        <v>0</v>
      </c>
    </row>
    <row r="4382" spans="1:13" ht="12.75" customHeight="1" x14ac:dyDescent="0.25">
      <c r="A4382" s="48" t="s">
        <v>10718</v>
      </c>
      <c r="B4382" s="48" t="s">
        <v>10719</v>
      </c>
      <c r="C4382" s="49"/>
      <c r="D4382" s="49"/>
      <c r="E4382" s="49"/>
      <c r="F4382" s="49"/>
      <c r="G4382" s="49" t="s">
        <v>989</v>
      </c>
      <c r="H4382" s="49"/>
      <c r="I4382" s="49"/>
      <c r="J4382" s="49" t="s">
        <v>984</v>
      </c>
      <c r="L4382" t="e">
        <v>#VALUE!</v>
      </c>
      <c r="M4382">
        <f t="shared" si="68"/>
        <v>0</v>
      </c>
    </row>
    <row r="4383" spans="1:13" ht="12.75" customHeight="1" x14ac:dyDescent="0.25">
      <c r="A4383" s="48" t="s">
        <v>10720</v>
      </c>
      <c r="B4383" s="48" t="s">
        <v>10721</v>
      </c>
      <c r="C4383" s="49"/>
      <c r="D4383" s="49"/>
      <c r="E4383" s="49"/>
      <c r="F4383" s="49"/>
      <c r="G4383" s="49" t="s">
        <v>989</v>
      </c>
      <c r="H4383" s="49"/>
      <c r="I4383" s="49"/>
      <c r="J4383" s="49" t="s">
        <v>984</v>
      </c>
      <c r="L4383" t="e">
        <v>#VALUE!</v>
      </c>
      <c r="M4383">
        <f t="shared" si="68"/>
        <v>0</v>
      </c>
    </row>
    <row r="4384" spans="1:13" ht="12.75" customHeight="1" x14ac:dyDescent="0.25">
      <c r="A4384" s="48" t="s">
        <v>10722</v>
      </c>
      <c r="B4384" s="48" t="s">
        <v>10723</v>
      </c>
      <c r="C4384" s="49"/>
      <c r="D4384" s="49"/>
      <c r="E4384" s="49"/>
      <c r="F4384" s="49"/>
      <c r="G4384" s="49" t="s">
        <v>989</v>
      </c>
      <c r="H4384" s="49"/>
      <c r="I4384" s="49"/>
      <c r="J4384" s="49" t="s">
        <v>984</v>
      </c>
      <c r="L4384" t="e">
        <v>#VALUE!</v>
      </c>
      <c r="M4384">
        <f t="shared" si="68"/>
        <v>0</v>
      </c>
    </row>
    <row r="4385" spans="1:13" ht="12.75" customHeight="1" x14ac:dyDescent="0.25">
      <c r="A4385" s="48" t="s">
        <v>10724</v>
      </c>
      <c r="B4385" s="48" t="s">
        <v>10725</v>
      </c>
      <c r="C4385" s="49"/>
      <c r="D4385" s="49"/>
      <c r="E4385" s="49"/>
      <c r="F4385" s="49"/>
      <c r="G4385" s="49" t="s">
        <v>989</v>
      </c>
      <c r="H4385" s="49"/>
      <c r="I4385" s="49"/>
      <c r="J4385" s="49" t="s">
        <v>984</v>
      </c>
      <c r="L4385" t="e">
        <v>#VALUE!</v>
      </c>
      <c r="M4385">
        <f t="shared" si="68"/>
        <v>0</v>
      </c>
    </row>
    <row r="4386" spans="1:13" ht="12.75" customHeight="1" x14ac:dyDescent="0.25">
      <c r="A4386" s="48" t="s">
        <v>10726</v>
      </c>
      <c r="B4386" s="48" t="s">
        <v>10727</v>
      </c>
      <c r="C4386" s="49"/>
      <c r="D4386" s="49"/>
      <c r="E4386" s="49"/>
      <c r="F4386" s="49"/>
      <c r="G4386" s="49" t="s">
        <v>989</v>
      </c>
      <c r="H4386" s="49"/>
      <c r="I4386" s="49"/>
      <c r="J4386" s="49" t="s">
        <v>984</v>
      </c>
      <c r="L4386" t="e">
        <v>#VALUE!</v>
      </c>
      <c r="M4386">
        <f t="shared" si="68"/>
        <v>0</v>
      </c>
    </row>
    <row r="4387" spans="1:13" ht="12.75" customHeight="1" x14ac:dyDescent="0.25">
      <c r="A4387" s="48" t="s">
        <v>10728</v>
      </c>
      <c r="B4387" s="48" t="s">
        <v>10729</v>
      </c>
      <c r="C4387" s="49"/>
      <c r="D4387" s="49"/>
      <c r="E4387" s="49"/>
      <c r="F4387" s="49"/>
      <c r="G4387" s="49" t="s">
        <v>989</v>
      </c>
      <c r="H4387" s="49"/>
      <c r="I4387" s="49"/>
      <c r="J4387" s="49" t="s">
        <v>984</v>
      </c>
      <c r="L4387" t="e">
        <v>#VALUE!</v>
      </c>
      <c r="M4387">
        <f t="shared" si="68"/>
        <v>0</v>
      </c>
    </row>
    <row r="4388" spans="1:13" ht="12.75" customHeight="1" x14ac:dyDescent="0.25">
      <c r="A4388" s="48" t="s">
        <v>10730</v>
      </c>
      <c r="B4388" s="48" t="s">
        <v>10729</v>
      </c>
      <c r="C4388" s="49"/>
      <c r="D4388" s="49"/>
      <c r="E4388" s="49"/>
      <c r="F4388" s="49"/>
      <c r="G4388" s="49" t="s">
        <v>989</v>
      </c>
      <c r="H4388" s="49"/>
      <c r="I4388" s="49"/>
      <c r="J4388" s="49" t="s">
        <v>984</v>
      </c>
      <c r="L4388" t="e">
        <v>#VALUE!</v>
      </c>
      <c r="M4388">
        <f t="shared" si="68"/>
        <v>0</v>
      </c>
    </row>
    <row r="4389" spans="1:13" ht="12.75" customHeight="1" x14ac:dyDescent="0.25">
      <c r="A4389" s="48" t="s">
        <v>10731</v>
      </c>
      <c r="B4389" s="48" t="s">
        <v>10732</v>
      </c>
      <c r="C4389" s="49"/>
      <c r="D4389" s="49"/>
      <c r="E4389" s="49"/>
      <c r="F4389" s="49"/>
      <c r="G4389" s="49" t="s">
        <v>989</v>
      </c>
      <c r="H4389" s="49"/>
      <c r="I4389" s="49"/>
      <c r="J4389" s="49" t="s">
        <v>984</v>
      </c>
      <c r="L4389" t="e">
        <v>#VALUE!</v>
      </c>
      <c r="M4389">
        <f t="shared" si="68"/>
        <v>0</v>
      </c>
    </row>
    <row r="4390" spans="1:13" ht="12.75" customHeight="1" x14ac:dyDescent="0.25">
      <c r="A4390" s="48" t="s">
        <v>10733</v>
      </c>
      <c r="B4390" s="48" t="s">
        <v>10734</v>
      </c>
      <c r="C4390" s="49"/>
      <c r="D4390" s="49"/>
      <c r="E4390" s="49"/>
      <c r="F4390" s="49"/>
      <c r="G4390" s="49" t="s">
        <v>989</v>
      </c>
      <c r="H4390" s="49"/>
      <c r="I4390" s="49"/>
      <c r="J4390" s="49" t="s">
        <v>984</v>
      </c>
      <c r="L4390" t="e">
        <v>#VALUE!</v>
      </c>
      <c r="M4390">
        <f t="shared" si="68"/>
        <v>0</v>
      </c>
    </row>
    <row r="4391" spans="1:13" ht="12.75" customHeight="1" x14ac:dyDescent="0.25">
      <c r="A4391" s="48" t="s">
        <v>10735</v>
      </c>
      <c r="B4391" s="48" t="s">
        <v>10736</v>
      </c>
      <c r="C4391" s="49"/>
      <c r="D4391" s="49"/>
      <c r="E4391" s="49"/>
      <c r="F4391" s="49"/>
      <c r="G4391" s="49" t="s">
        <v>989</v>
      </c>
      <c r="H4391" s="49"/>
      <c r="I4391" s="49"/>
      <c r="J4391" s="49" t="s">
        <v>984</v>
      </c>
      <c r="L4391" t="e">
        <v>#VALUE!</v>
      </c>
      <c r="M4391">
        <f t="shared" si="68"/>
        <v>0</v>
      </c>
    </row>
    <row r="4392" spans="1:13" ht="12.75" customHeight="1" x14ac:dyDescent="0.25">
      <c r="A4392" s="48" t="s">
        <v>10737</v>
      </c>
      <c r="B4392" s="48" t="s">
        <v>10738</v>
      </c>
      <c r="C4392" s="49"/>
      <c r="D4392" s="49"/>
      <c r="E4392" s="49"/>
      <c r="F4392" s="49"/>
      <c r="G4392" s="49" t="s">
        <v>989</v>
      </c>
      <c r="H4392" s="49"/>
      <c r="I4392" s="49"/>
      <c r="J4392" s="49" t="s">
        <v>984</v>
      </c>
      <c r="L4392" t="e">
        <v>#VALUE!</v>
      </c>
      <c r="M4392">
        <f t="shared" si="68"/>
        <v>0</v>
      </c>
    </row>
    <row r="4393" spans="1:13" ht="12.75" customHeight="1" x14ac:dyDescent="0.25">
      <c r="A4393" s="48" t="s">
        <v>10739</v>
      </c>
      <c r="B4393" s="48" t="s">
        <v>10740</v>
      </c>
      <c r="C4393" s="49"/>
      <c r="D4393" s="49"/>
      <c r="E4393" s="49"/>
      <c r="F4393" s="49"/>
      <c r="G4393" s="49" t="s">
        <v>989</v>
      </c>
      <c r="H4393" s="49"/>
      <c r="I4393" s="49"/>
      <c r="J4393" s="49" t="s">
        <v>984</v>
      </c>
      <c r="L4393" t="e">
        <v>#VALUE!</v>
      </c>
      <c r="M4393">
        <f t="shared" si="68"/>
        <v>0</v>
      </c>
    </row>
    <row r="4394" spans="1:13" ht="12.75" customHeight="1" x14ac:dyDescent="0.25">
      <c r="A4394" s="48" t="s">
        <v>10741</v>
      </c>
      <c r="B4394" s="48" t="s">
        <v>10742</v>
      </c>
      <c r="C4394" s="49"/>
      <c r="D4394" s="49"/>
      <c r="E4394" s="49"/>
      <c r="F4394" s="49"/>
      <c r="G4394" s="49" t="s">
        <v>989</v>
      </c>
      <c r="H4394" s="49"/>
      <c r="I4394" s="49"/>
      <c r="J4394" s="49" t="s">
        <v>984</v>
      </c>
      <c r="L4394" t="e">
        <v>#VALUE!</v>
      </c>
      <c r="M4394">
        <f t="shared" si="68"/>
        <v>0</v>
      </c>
    </row>
    <row r="4395" spans="1:13" ht="12.75" customHeight="1" x14ac:dyDescent="0.25">
      <c r="A4395" s="48" t="s">
        <v>10743</v>
      </c>
      <c r="B4395" s="48" t="s">
        <v>10744</v>
      </c>
      <c r="C4395" s="49"/>
      <c r="D4395" s="49"/>
      <c r="E4395" s="49"/>
      <c r="F4395" s="49"/>
      <c r="G4395" s="49" t="s">
        <v>989</v>
      </c>
      <c r="H4395" s="49"/>
      <c r="I4395" s="49"/>
      <c r="J4395" s="49" t="s">
        <v>984</v>
      </c>
      <c r="L4395" t="e">
        <v>#VALUE!</v>
      </c>
      <c r="M4395">
        <f t="shared" si="68"/>
        <v>0</v>
      </c>
    </row>
    <row r="4396" spans="1:13" ht="12.75" customHeight="1" x14ac:dyDescent="0.25">
      <c r="A4396" s="47" t="s">
        <v>985</v>
      </c>
      <c r="B4396" s="85" t="s">
        <v>986</v>
      </c>
      <c r="C4396" s="86"/>
      <c r="D4396" s="86"/>
      <c r="L4396">
        <v>225</v>
      </c>
      <c r="M4396">
        <f t="shared" si="68"/>
        <v>0</v>
      </c>
    </row>
    <row r="4397" spans="1:13" ht="12.75" customHeight="1" x14ac:dyDescent="0.25">
      <c r="A4397" s="48" t="s">
        <v>10745</v>
      </c>
      <c r="B4397" s="48" t="s">
        <v>10746</v>
      </c>
      <c r="C4397" s="49"/>
      <c r="D4397" s="49"/>
      <c r="E4397" s="49"/>
      <c r="F4397" s="49"/>
      <c r="G4397" s="49" t="s">
        <v>989</v>
      </c>
      <c r="H4397" s="49"/>
      <c r="I4397" s="49"/>
      <c r="J4397" s="49" t="s">
        <v>984</v>
      </c>
      <c r="L4397" t="e">
        <v>#VALUE!</v>
      </c>
      <c r="M4397">
        <f t="shared" si="68"/>
        <v>0</v>
      </c>
    </row>
    <row r="4398" spans="1:13" ht="12.75" customHeight="1" x14ac:dyDescent="0.25">
      <c r="A4398" s="48" t="s">
        <v>10747</v>
      </c>
      <c r="B4398" s="48" t="s">
        <v>10748</v>
      </c>
      <c r="C4398" s="49"/>
      <c r="D4398" s="49"/>
      <c r="E4398" s="49"/>
      <c r="F4398" s="49"/>
      <c r="G4398" s="49" t="s">
        <v>989</v>
      </c>
      <c r="H4398" s="49"/>
      <c r="I4398" s="49"/>
      <c r="J4398" s="49" t="s">
        <v>984</v>
      </c>
      <c r="L4398" t="e">
        <v>#VALUE!</v>
      </c>
      <c r="M4398">
        <f t="shared" si="68"/>
        <v>0</v>
      </c>
    </row>
    <row r="4399" spans="1:13" ht="12.75" customHeight="1" x14ac:dyDescent="0.25">
      <c r="A4399" s="48" t="s">
        <v>10749</v>
      </c>
      <c r="B4399" s="48" t="s">
        <v>10750</v>
      </c>
      <c r="C4399" s="49"/>
      <c r="D4399" s="49"/>
      <c r="E4399" s="49"/>
      <c r="F4399" s="49"/>
      <c r="G4399" s="49" t="s">
        <v>989</v>
      </c>
      <c r="H4399" s="49"/>
      <c r="I4399" s="49"/>
      <c r="J4399" s="49" t="s">
        <v>984</v>
      </c>
      <c r="L4399" t="e">
        <v>#VALUE!</v>
      </c>
      <c r="M4399">
        <f t="shared" si="68"/>
        <v>0</v>
      </c>
    </row>
    <row r="4400" spans="1:13" ht="12.75" customHeight="1" x14ac:dyDescent="0.25">
      <c r="A4400" s="48" t="s">
        <v>10751</v>
      </c>
      <c r="B4400" s="48" t="s">
        <v>10752</v>
      </c>
      <c r="C4400" s="49"/>
      <c r="D4400" s="49"/>
      <c r="E4400" s="49"/>
      <c r="F4400" s="49"/>
      <c r="G4400" s="49" t="s">
        <v>989</v>
      </c>
      <c r="H4400" s="49"/>
      <c r="I4400" s="49"/>
      <c r="J4400" s="49" t="s">
        <v>984</v>
      </c>
      <c r="L4400" t="e">
        <v>#VALUE!</v>
      </c>
      <c r="M4400">
        <f t="shared" si="68"/>
        <v>0</v>
      </c>
    </row>
    <row r="4401" spans="1:13" ht="12.75" customHeight="1" x14ac:dyDescent="0.25">
      <c r="A4401" s="48" t="s">
        <v>10753</v>
      </c>
      <c r="B4401" s="48" t="s">
        <v>10754</v>
      </c>
      <c r="C4401" s="49"/>
      <c r="D4401" s="49"/>
      <c r="E4401" s="49"/>
      <c r="F4401" s="49"/>
      <c r="G4401" s="49" t="s">
        <v>989</v>
      </c>
      <c r="H4401" s="49"/>
      <c r="I4401" s="49"/>
      <c r="J4401" s="49" t="s">
        <v>984</v>
      </c>
      <c r="L4401" t="e">
        <v>#VALUE!</v>
      </c>
      <c r="M4401">
        <f t="shared" si="68"/>
        <v>0</v>
      </c>
    </row>
    <row r="4402" spans="1:13" ht="12.75" customHeight="1" x14ac:dyDescent="0.25">
      <c r="A4402" s="48" t="s">
        <v>10755</v>
      </c>
      <c r="B4402" s="48" t="s">
        <v>10756</v>
      </c>
      <c r="C4402" s="49"/>
      <c r="D4402" s="49"/>
      <c r="E4402" s="49"/>
      <c r="F4402" s="49"/>
      <c r="G4402" s="49" t="s">
        <v>989</v>
      </c>
      <c r="H4402" s="49"/>
      <c r="I4402" s="49"/>
      <c r="J4402" s="49" t="s">
        <v>984</v>
      </c>
      <c r="L4402" t="e">
        <v>#VALUE!</v>
      </c>
      <c r="M4402">
        <f t="shared" si="68"/>
        <v>0</v>
      </c>
    </row>
    <row r="4403" spans="1:13" ht="12.75" customHeight="1" x14ac:dyDescent="0.25">
      <c r="A4403" s="48" t="s">
        <v>10757</v>
      </c>
      <c r="B4403" s="48" t="s">
        <v>10758</v>
      </c>
      <c r="C4403" s="49"/>
      <c r="D4403" s="49"/>
      <c r="E4403" s="49"/>
      <c r="F4403" s="49"/>
      <c r="G4403" s="49" t="s">
        <v>989</v>
      </c>
      <c r="H4403" s="49"/>
      <c r="I4403" s="49"/>
      <c r="J4403" s="49" t="s">
        <v>984</v>
      </c>
      <c r="L4403" t="e">
        <v>#VALUE!</v>
      </c>
      <c r="M4403">
        <f t="shared" si="68"/>
        <v>0</v>
      </c>
    </row>
    <row r="4404" spans="1:13" ht="12.75" customHeight="1" x14ac:dyDescent="0.25">
      <c r="A4404" s="48" t="s">
        <v>10759</v>
      </c>
      <c r="B4404" s="48" t="s">
        <v>10760</v>
      </c>
      <c r="C4404" s="49"/>
      <c r="D4404" s="49"/>
      <c r="E4404" s="49"/>
      <c r="F4404" s="49"/>
      <c r="G4404" s="49" t="s">
        <v>989</v>
      </c>
      <c r="H4404" s="49"/>
      <c r="I4404" s="49"/>
      <c r="J4404" s="49" t="s">
        <v>984</v>
      </c>
      <c r="L4404" t="e">
        <v>#VALUE!</v>
      </c>
      <c r="M4404">
        <f t="shared" si="68"/>
        <v>0</v>
      </c>
    </row>
    <row r="4405" spans="1:13" ht="12.75" customHeight="1" x14ac:dyDescent="0.25">
      <c r="A4405" s="48" t="s">
        <v>10761</v>
      </c>
      <c r="B4405" s="48" t="s">
        <v>10762</v>
      </c>
      <c r="C4405" s="49"/>
      <c r="D4405" s="49"/>
      <c r="E4405" s="49"/>
      <c r="F4405" s="49"/>
      <c r="G4405" s="49" t="s">
        <v>989</v>
      </c>
      <c r="H4405" s="49"/>
      <c r="I4405" s="49"/>
      <c r="J4405" s="49" t="s">
        <v>984</v>
      </c>
      <c r="L4405" t="e">
        <v>#VALUE!</v>
      </c>
      <c r="M4405">
        <f t="shared" si="68"/>
        <v>0</v>
      </c>
    </row>
    <row r="4406" spans="1:13" ht="12.75" customHeight="1" x14ac:dyDescent="0.25">
      <c r="A4406" s="48" t="s">
        <v>10763</v>
      </c>
      <c r="B4406" s="48" t="s">
        <v>10764</v>
      </c>
      <c r="C4406" s="49"/>
      <c r="D4406" s="49"/>
      <c r="E4406" s="49"/>
      <c r="F4406" s="49"/>
      <c r="G4406" s="49" t="s">
        <v>989</v>
      </c>
      <c r="H4406" s="49"/>
      <c r="I4406" s="49"/>
      <c r="J4406" s="49" t="s">
        <v>984</v>
      </c>
      <c r="L4406" t="e">
        <v>#VALUE!</v>
      </c>
      <c r="M4406">
        <f t="shared" si="68"/>
        <v>0</v>
      </c>
    </row>
    <row r="4407" spans="1:13" ht="12.75" customHeight="1" x14ac:dyDescent="0.25">
      <c r="A4407" s="48" t="s">
        <v>10765</v>
      </c>
      <c r="B4407" s="48" t="s">
        <v>10766</v>
      </c>
      <c r="C4407" s="49"/>
      <c r="D4407" s="49"/>
      <c r="E4407" s="49"/>
      <c r="F4407" s="49"/>
      <c r="G4407" s="49" t="s">
        <v>989</v>
      </c>
      <c r="H4407" s="49"/>
      <c r="I4407" s="49"/>
      <c r="J4407" s="49" t="s">
        <v>984</v>
      </c>
      <c r="L4407" t="e">
        <v>#VALUE!</v>
      </c>
      <c r="M4407">
        <f t="shared" si="68"/>
        <v>0</v>
      </c>
    </row>
    <row r="4408" spans="1:13" ht="12.75" customHeight="1" x14ac:dyDescent="0.25">
      <c r="A4408" s="48" t="s">
        <v>10767</v>
      </c>
      <c r="B4408" s="48" t="s">
        <v>10768</v>
      </c>
      <c r="C4408" s="49"/>
      <c r="D4408" s="49"/>
      <c r="E4408" s="49"/>
      <c r="F4408" s="49"/>
      <c r="G4408" s="49" t="s">
        <v>989</v>
      </c>
      <c r="H4408" s="49"/>
      <c r="I4408" s="49"/>
      <c r="J4408" s="49" t="s">
        <v>984</v>
      </c>
      <c r="L4408" t="e">
        <v>#VALUE!</v>
      </c>
      <c r="M4408">
        <f t="shared" si="68"/>
        <v>0</v>
      </c>
    </row>
    <row r="4409" spans="1:13" ht="12.75" customHeight="1" x14ac:dyDescent="0.25">
      <c r="A4409" s="48" t="s">
        <v>10769</v>
      </c>
      <c r="B4409" s="48" t="s">
        <v>10770</v>
      </c>
      <c r="C4409" s="49"/>
      <c r="D4409" s="49"/>
      <c r="E4409" s="49"/>
      <c r="F4409" s="49"/>
      <c r="G4409" s="49" t="s">
        <v>989</v>
      </c>
      <c r="H4409" s="49"/>
      <c r="I4409" s="49"/>
      <c r="J4409" s="49" t="s">
        <v>984</v>
      </c>
      <c r="L4409" t="e">
        <v>#VALUE!</v>
      </c>
      <c r="M4409">
        <f t="shared" si="68"/>
        <v>0</v>
      </c>
    </row>
    <row r="4410" spans="1:13" ht="12.75" customHeight="1" x14ac:dyDescent="0.25">
      <c r="A4410" s="48" t="s">
        <v>10771</v>
      </c>
      <c r="B4410" s="48" t="s">
        <v>10772</v>
      </c>
      <c r="C4410" s="49"/>
      <c r="D4410" s="49"/>
      <c r="E4410" s="49"/>
      <c r="F4410" s="49"/>
      <c r="G4410" s="49" t="s">
        <v>989</v>
      </c>
      <c r="H4410" s="49"/>
      <c r="I4410" s="49"/>
      <c r="J4410" s="49" t="s">
        <v>984</v>
      </c>
      <c r="L4410" t="e">
        <v>#VALUE!</v>
      </c>
      <c r="M4410">
        <f t="shared" si="68"/>
        <v>0</v>
      </c>
    </row>
    <row r="4411" spans="1:13" ht="12.75" customHeight="1" x14ac:dyDescent="0.25">
      <c r="A4411" s="48" t="s">
        <v>10773</v>
      </c>
      <c r="B4411" s="48" t="s">
        <v>10774</v>
      </c>
      <c r="C4411" s="49"/>
      <c r="D4411" s="49"/>
      <c r="E4411" s="49"/>
      <c r="F4411" s="49"/>
      <c r="G4411" s="49" t="s">
        <v>989</v>
      </c>
      <c r="H4411" s="49"/>
      <c r="I4411" s="49"/>
      <c r="J4411" s="49" t="s">
        <v>984</v>
      </c>
      <c r="L4411" t="e">
        <v>#VALUE!</v>
      </c>
      <c r="M4411">
        <f t="shared" si="68"/>
        <v>0</v>
      </c>
    </row>
    <row r="4412" spans="1:13" ht="12.75" customHeight="1" x14ac:dyDescent="0.25">
      <c r="A4412" s="48" t="s">
        <v>10775</v>
      </c>
      <c r="B4412" s="48" t="s">
        <v>10776</v>
      </c>
      <c r="C4412" s="49"/>
      <c r="D4412" s="49"/>
      <c r="E4412" s="49"/>
      <c r="F4412" s="49"/>
      <c r="G4412" s="49" t="s">
        <v>989</v>
      </c>
      <c r="H4412" s="49"/>
      <c r="I4412" s="49"/>
      <c r="J4412" s="49" t="s">
        <v>984</v>
      </c>
      <c r="L4412" t="e">
        <v>#VALUE!</v>
      </c>
      <c r="M4412">
        <f t="shared" si="68"/>
        <v>0</v>
      </c>
    </row>
    <row r="4413" spans="1:13" ht="12.75" customHeight="1" x14ac:dyDescent="0.25">
      <c r="A4413" s="48" t="s">
        <v>10777</v>
      </c>
      <c r="B4413" s="48" t="s">
        <v>10778</v>
      </c>
      <c r="C4413" s="49"/>
      <c r="D4413" s="49"/>
      <c r="E4413" s="49"/>
      <c r="F4413" s="49"/>
      <c r="G4413" s="49" t="s">
        <v>989</v>
      </c>
      <c r="H4413" s="49"/>
      <c r="I4413" s="49"/>
      <c r="J4413" s="49" t="s">
        <v>984</v>
      </c>
      <c r="L4413" t="e">
        <v>#VALUE!</v>
      </c>
      <c r="M4413">
        <f t="shared" si="68"/>
        <v>0</v>
      </c>
    </row>
    <row r="4414" spans="1:13" ht="12.75" customHeight="1" x14ac:dyDescent="0.25">
      <c r="A4414" s="48" t="s">
        <v>10779</v>
      </c>
      <c r="B4414" s="48" t="s">
        <v>10780</v>
      </c>
      <c r="C4414" s="49"/>
      <c r="D4414" s="49"/>
      <c r="E4414" s="49"/>
      <c r="F4414" s="49"/>
      <c r="G4414" s="49" t="s">
        <v>989</v>
      </c>
      <c r="H4414" s="49"/>
      <c r="I4414" s="49"/>
      <c r="J4414" s="49" t="s">
        <v>984</v>
      </c>
      <c r="L4414" t="e">
        <v>#VALUE!</v>
      </c>
      <c r="M4414">
        <f t="shared" si="68"/>
        <v>0</v>
      </c>
    </row>
    <row r="4415" spans="1:13" ht="12.75" customHeight="1" x14ac:dyDescent="0.25">
      <c r="A4415" s="48" t="s">
        <v>10781</v>
      </c>
      <c r="B4415" s="48" t="s">
        <v>10782</v>
      </c>
      <c r="C4415" s="49"/>
      <c r="D4415" s="49"/>
      <c r="E4415" s="49"/>
      <c r="F4415" s="49"/>
      <c r="G4415" s="49" t="s">
        <v>989</v>
      </c>
      <c r="H4415" s="49"/>
      <c r="I4415" s="49"/>
      <c r="J4415" s="49" t="s">
        <v>984</v>
      </c>
      <c r="L4415" t="e">
        <v>#VALUE!</v>
      </c>
      <c r="M4415">
        <f t="shared" si="68"/>
        <v>0</v>
      </c>
    </row>
    <row r="4416" spans="1:13" ht="12.75" customHeight="1" x14ac:dyDescent="0.25">
      <c r="A4416" s="48" t="s">
        <v>10783</v>
      </c>
      <c r="B4416" s="48" t="s">
        <v>10784</v>
      </c>
      <c r="C4416" s="49"/>
      <c r="D4416" s="49"/>
      <c r="E4416" s="49"/>
      <c r="F4416" s="49"/>
      <c r="G4416" s="49" t="s">
        <v>989</v>
      </c>
      <c r="H4416" s="49"/>
      <c r="I4416" s="49"/>
      <c r="J4416" s="49" t="s">
        <v>984</v>
      </c>
      <c r="L4416" t="e">
        <v>#VALUE!</v>
      </c>
      <c r="M4416">
        <f t="shared" si="68"/>
        <v>0</v>
      </c>
    </row>
    <row r="4417" spans="1:13" ht="12.75" customHeight="1" x14ac:dyDescent="0.25">
      <c r="A4417" s="48" t="s">
        <v>10785</v>
      </c>
      <c r="B4417" s="48" t="s">
        <v>10786</v>
      </c>
      <c r="C4417" s="49"/>
      <c r="D4417" s="49"/>
      <c r="E4417" s="49"/>
      <c r="F4417" s="49"/>
      <c r="G4417" s="49" t="s">
        <v>989</v>
      </c>
      <c r="H4417" s="49"/>
      <c r="I4417" s="49"/>
      <c r="J4417" s="49" t="s">
        <v>984</v>
      </c>
      <c r="L4417" t="e">
        <v>#VALUE!</v>
      </c>
      <c r="M4417">
        <f t="shared" si="68"/>
        <v>0</v>
      </c>
    </row>
    <row r="4418" spans="1:13" ht="12.75" customHeight="1" x14ac:dyDescent="0.25">
      <c r="A4418" s="48" t="s">
        <v>10787</v>
      </c>
      <c r="B4418" s="48" t="s">
        <v>10788</v>
      </c>
      <c r="C4418" s="49"/>
      <c r="D4418" s="49"/>
      <c r="E4418" s="49"/>
      <c r="F4418" s="49"/>
      <c r="G4418" s="49" t="s">
        <v>989</v>
      </c>
      <c r="H4418" s="49"/>
      <c r="I4418" s="49"/>
      <c r="J4418" s="49" t="s">
        <v>984</v>
      </c>
      <c r="L4418" t="e">
        <v>#VALUE!</v>
      </c>
      <c r="M4418">
        <f t="shared" si="68"/>
        <v>0</v>
      </c>
    </row>
    <row r="4419" spans="1:13" ht="12.75" customHeight="1" x14ac:dyDescent="0.25">
      <c r="A4419" s="48" t="s">
        <v>987</v>
      </c>
      <c r="B4419" s="48" t="s">
        <v>988</v>
      </c>
      <c r="C4419" s="51">
        <v>24400</v>
      </c>
      <c r="D4419" s="51">
        <v>4175</v>
      </c>
      <c r="E4419" s="52">
        <v>0.08</v>
      </c>
      <c r="F4419" s="51">
        <v>1957</v>
      </c>
      <c r="G4419" s="49" t="s">
        <v>989</v>
      </c>
      <c r="H4419" s="52">
        <v>0.3</v>
      </c>
      <c r="I4419" s="51">
        <v>7398</v>
      </c>
      <c r="J4419" s="49" t="s">
        <v>984</v>
      </c>
      <c r="L4419" t="e">
        <v>#VALUE!</v>
      </c>
      <c r="M4419" s="56">
        <f t="shared" si="68"/>
        <v>0.08</v>
      </c>
    </row>
    <row r="4420" spans="1:13" ht="12.75" customHeight="1" x14ac:dyDescent="0.25">
      <c r="A4420" s="48" t="s">
        <v>10789</v>
      </c>
      <c r="B4420" s="48" t="s">
        <v>10790</v>
      </c>
      <c r="C4420" s="49"/>
      <c r="D4420" s="49"/>
      <c r="E4420" s="49"/>
      <c r="F4420" s="49"/>
      <c r="G4420" s="49" t="s">
        <v>989</v>
      </c>
      <c r="H4420" s="49"/>
      <c r="I4420" s="49"/>
      <c r="J4420" s="49" t="s">
        <v>984</v>
      </c>
      <c r="L4420" t="e">
        <v>#VALUE!</v>
      </c>
      <c r="M4420">
        <f t="shared" si="68"/>
        <v>0</v>
      </c>
    </row>
    <row r="4421" spans="1:13" ht="12.75" customHeight="1" x14ac:dyDescent="0.25">
      <c r="A4421" s="48" t="s">
        <v>10791</v>
      </c>
      <c r="B4421" s="48" t="s">
        <v>10792</v>
      </c>
      <c r="C4421" s="50">
        <v>0</v>
      </c>
      <c r="D4421" s="50">
        <v>0</v>
      </c>
      <c r="E4421" s="49"/>
      <c r="F4421" s="49"/>
      <c r="G4421" s="49" t="s">
        <v>989</v>
      </c>
      <c r="H4421" s="49"/>
      <c r="I4421" s="49"/>
      <c r="J4421" s="49" t="s">
        <v>984</v>
      </c>
      <c r="L4421" t="e">
        <v>#VALUE!</v>
      </c>
      <c r="M4421">
        <f t="shared" ref="M4421:M4484" si="69">+E4421</f>
        <v>0</v>
      </c>
    </row>
    <row r="4422" spans="1:13" ht="12.75" customHeight="1" x14ac:dyDescent="0.25">
      <c r="A4422" s="48" t="s">
        <v>10793</v>
      </c>
      <c r="B4422" s="48" t="s">
        <v>10794</v>
      </c>
      <c r="C4422" s="49"/>
      <c r="D4422" s="49"/>
      <c r="E4422" s="49"/>
      <c r="F4422" s="49"/>
      <c r="G4422" s="49" t="s">
        <v>989</v>
      </c>
      <c r="H4422" s="49"/>
      <c r="I4422" s="49"/>
      <c r="J4422" s="49" t="s">
        <v>984</v>
      </c>
      <c r="L4422" t="e">
        <v>#VALUE!</v>
      </c>
      <c r="M4422">
        <f t="shared" si="69"/>
        <v>0</v>
      </c>
    </row>
    <row r="4423" spans="1:13" ht="12.75" customHeight="1" x14ac:dyDescent="0.25">
      <c r="A4423" s="48" t="s">
        <v>10795</v>
      </c>
      <c r="B4423" s="48" t="s">
        <v>10796</v>
      </c>
      <c r="C4423" s="49"/>
      <c r="D4423" s="49"/>
      <c r="E4423" s="49"/>
      <c r="F4423" s="49"/>
      <c r="G4423" s="49" t="s">
        <v>989</v>
      </c>
      <c r="H4423" s="49"/>
      <c r="I4423" s="49"/>
      <c r="J4423" s="49" t="s">
        <v>984</v>
      </c>
      <c r="L4423" t="e">
        <v>#VALUE!</v>
      </c>
      <c r="M4423">
        <f t="shared" si="69"/>
        <v>0</v>
      </c>
    </row>
    <row r="4424" spans="1:13" ht="12.75" customHeight="1" x14ac:dyDescent="0.25">
      <c r="A4424" s="48" t="s">
        <v>10797</v>
      </c>
      <c r="B4424" s="48" t="s">
        <v>10798</v>
      </c>
      <c r="C4424" s="49"/>
      <c r="D4424" s="49"/>
      <c r="E4424" s="49"/>
      <c r="F4424" s="49"/>
      <c r="G4424" s="49" t="s">
        <v>989</v>
      </c>
      <c r="H4424" s="49"/>
      <c r="I4424" s="49"/>
      <c r="J4424" s="49" t="s">
        <v>984</v>
      </c>
      <c r="L4424" t="e">
        <v>#VALUE!</v>
      </c>
      <c r="M4424">
        <f t="shared" si="69"/>
        <v>0</v>
      </c>
    </row>
    <row r="4425" spans="1:13" ht="12.75" customHeight="1" x14ac:dyDescent="0.25">
      <c r="A4425" s="48" t="s">
        <v>10799</v>
      </c>
      <c r="B4425" s="48" t="s">
        <v>10800</v>
      </c>
      <c r="C4425" s="49"/>
      <c r="D4425" s="49"/>
      <c r="E4425" s="49"/>
      <c r="F4425" s="49"/>
      <c r="G4425" s="49" t="s">
        <v>989</v>
      </c>
      <c r="H4425" s="49"/>
      <c r="I4425" s="49"/>
      <c r="J4425" s="49" t="s">
        <v>984</v>
      </c>
      <c r="L4425" t="e">
        <v>#VALUE!</v>
      </c>
      <c r="M4425">
        <f t="shared" si="69"/>
        <v>0</v>
      </c>
    </row>
    <row r="4426" spans="1:13" ht="12.75" customHeight="1" x14ac:dyDescent="0.25">
      <c r="A4426" s="48" t="s">
        <v>10801</v>
      </c>
      <c r="B4426" s="48" t="s">
        <v>10802</v>
      </c>
      <c r="C4426" s="49"/>
      <c r="D4426" s="49"/>
      <c r="E4426" s="49"/>
      <c r="F4426" s="49"/>
      <c r="G4426" s="49" t="s">
        <v>989</v>
      </c>
      <c r="H4426" s="49"/>
      <c r="I4426" s="49"/>
      <c r="J4426" s="49" t="s">
        <v>984</v>
      </c>
      <c r="L4426" t="e">
        <v>#VALUE!</v>
      </c>
      <c r="M4426">
        <f t="shared" si="69"/>
        <v>0</v>
      </c>
    </row>
    <row r="4427" spans="1:13" ht="12.75" customHeight="1" x14ac:dyDescent="0.25">
      <c r="A4427" s="48" t="s">
        <v>10803</v>
      </c>
      <c r="B4427" s="48" t="s">
        <v>10804</v>
      </c>
      <c r="C4427" s="49"/>
      <c r="D4427" s="49"/>
      <c r="E4427" s="49"/>
      <c r="F4427" s="49"/>
      <c r="G4427" s="49" t="s">
        <v>989</v>
      </c>
      <c r="H4427" s="49"/>
      <c r="I4427" s="49"/>
      <c r="J4427" s="49" t="s">
        <v>984</v>
      </c>
      <c r="L4427" t="e">
        <v>#VALUE!</v>
      </c>
      <c r="M4427">
        <f t="shared" si="69"/>
        <v>0</v>
      </c>
    </row>
    <row r="4428" spans="1:13" ht="12.75" customHeight="1" x14ac:dyDescent="0.25">
      <c r="A4428" s="48" t="s">
        <v>10805</v>
      </c>
      <c r="B4428" s="48" t="s">
        <v>10806</v>
      </c>
      <c r="C4428" s="49"/>
      <c r="D4428" s="49"/>
      <c r="E4428" s="49"/>
      <c r="F4428" s="49"/>
      <c r="G4428" s="49" t="s">
        <v>989</v>
      </c>
      <c r="H4428" s="49"/>
      <c r="I4428" s="49"/>
      <c r="J4428" s="49" t="s">
        <v>984</v>
      </c>
      <c r="L4428" t="e">
        <v>#VALUE!</v>
      </c>
      <c r="M4428">
        <f t="shared" si="69"/>
        <v>0</v>
      </c>
    </row>
    <row r="4429" spans="1:13" ht="12.75" customHeight="1" x14ac:dyDescent="0.25">
      <c r="A4429" s="48" t="s">
        <v>10807</v>
      </c>
      <c r="B4429" s="48" t="s">
        <v>10808</v>
      </c>
      <c r="C4429" s="49"/>
      <c r="D4429" s="49"/>
      <c r="E4429" s="49"/>
      <c r="F4429" s="49"/>
      <c r="G4429" s="49" t="s">
        <v>989</v>
      </c>
      <c r="H4429" s="49"/>
      <c r="I4429" s="49"/>
      <c r="J4429" s="49" t="s">
        <v>984</v>
      </c>
      <c r="L4429" t="e">
        <v>#VALUE!</v>
      </c>
      <c r="M4429">
        <f t="shared" si="69"/>
        <v>0</v>
      </c>
    </row>
    <row r="4430" spans="1:13" ht="12.75" customHeight="1" x14ac:dyDescent="0.25">
      <c r="A4430" s="48" t="s">
        <v>10809</v>
      </c>
      <c r="B4430" s="48" t="s">
        <v>10810</v>
      </c>
      <c r="C4430" s="49"/>
      <c r="D4430" s="49"/>
      <c r="E4430" s="49"/>
      <c r="F4430" s="49"/>
      <c r="G4430" s="49" t="s">
        <v>989</v>
      </c>
      <c r="H4430" s="49"/>
      <c r="I4430" s="49"/>
      <c r="J4430" s="49" t="s">
        <v>984</v>
      </c>
      <c r="L4430" t="e">
        <v>#VALUE!</v>
      </c>
      <c r="M4430">
        <f t="shared" si="69"/>
        <v>0</v>
      </c>
    </row>
    <row r="4431" spans="1:13" ht="12.75" customHeight="1" x14ac:dyDescent="0.25">
      <c r="A4431" s="48" t="s">
        <v>10811</v>
      </c>
      <c r="B4431" s="48" t="s">
        <v>10812</v>
      </c>
      <c r="C4431" s="49"/>
      <c r="D4431" s="49"/>
      <c r="E4431" s="49"/>
      <c r="F4431" s="49"/>
      <c r="G4431" s="49" t="s">
        <v>989</v>
      </c>
      <c r="H4431" s="49"/>
      <c r="I4431" s="49"/>
      <c r="J4431" s="49" t="s">
        <v>984</v>
      </c>
      <c r="L4431" t="e">
        <v>#VALUE!</v>
      </c>
      <c r="M4431">
        <f t="shared" si="69"/>
        <v>0</v>
      </c>
    </row>
    <row r="4432" spans="1:13" ht="12.75" customHeight="1" x14ac:dyDescent="0.25">
      <c r="A4432" s="48" t="s">
        <v>10813</v>
      </c>
      <c r="B4432" s="48" t="s">
        <v>10814</v>
      </c>
      <c r="C4432" s="49"/>
      <c r="D4432" s="49"/>
      <c r="E4432" s="49"/>
      <c r="F4432" s="49"/>
      <c r="G4432" s="49" t="s">
        <v>989</v>
      </c>
      <c r="H4432" s="49"/>
      <c r="I4432" s="49"/>
      <c r="J4432" s="49" t="s">
        <v>984</v>
      </c>
      <c r="L4432" t="e">
        <v>#VALUE!</v>
      </c>
      <c r="M4432">
        <f t="shared" si="69"/>
        <v>0</v>
      </c>
    </row>
    <row r="4433" spans="1:13" ht="12.75" customHeight="1" x14ac:dyDescent="0.25">
      <c r="A4433" s="48" t="s">
        <v>10815</v>
      </c>
      <c r="B4433" s="48" t="s">
        <v>10816</v>
      </c>
      <c r="C4433" s="49"/>
      <c r="D4433" s="49"/>
      <c r="E4433" s="49"/>
      <c r="F4433" s="49"/>
      <c r="G4433" s="49" t="s">
        <v>989</v>
      </c>
      <c r="H4433" s="49"/>
      <c r="I4433" s="49"/>
      <c r="J4433" s="49" t="s">
        <v>984</v>
      </c>
      <c r="L4433" t="e">
        <v>#VALUE!</v>
      </c>
      <c r="M4433">
        <f t="shared" si="69"/>
        <v>0</v>
      </c>
    </row>
    <row r="4434" spans="1:13" ht="12.75" customHeight="1" x14ac:dyDescent="0.25">
      <c r="A4434" s="48" t="s">
        <v>10817</v>
      </c>
      <c r="B4434" s="48" t="s">
        <v>10818</v>
      </c>
      <c r="C4434" s="49"/>
      <c r="D4434" s="49"/>
      <c r="E4434" s="49"/>
      <c r="F4434" s="49"/>
      <c r="G4434" s="49" t="s">
        <v>989</v>
      </c>
      <c r="H4434" s="49"/>
      <c r="I4434" s="49"/>
      <c r="J4434" s="49" t="s">
        <v>984</v>
      </c>
      <c r="L4434" t="e">
        <v>#VALUE!</v>
      </c>
      <c r="M4434">
        <f t="shared" si="69"/>
        <v>0</v>
      </c>
    </row>
    <row r="4435" spans="1:13" ht="12.75" customHeight="1" x14ac:dyDescent="0.25">
      <c r="A4435" s="48" t="s">
        <v>10817</v>
      </c>
      <c r="B4435" s="48" t="s">
        <v>10819</v>
      </c>
      <c r="C4435" s="49"/>
      <c r="D4435" s="49"/>
      <c r="E4435" s="49"/>
      <c r="F4435" s="49"/>
      <c r="G4435" s="49" t="s">
        <v>989</v>
      </c>
      <c r="H4435" s="49"/>
      <c r="I4435" s="49"/>
      <c r="J4435" s="49" t="s">
        <v>984</v>
      </c>
      <c r="L4435" t="e">
        <v>#VALUE!</v>
      </c>
      <c r="M4435">
        <f t="shared" si="69"/>
        <v>0</v>
      </c>
    </row>
    <row r="4436" spans="1:13" ht="12.75" customHeight="1" x14ac:dyDescent="0.25">
      <c r="A4436" s="48" t="s">
        <v>10817</v>
      </c>
      <c r="B4436" s="48" t="s">
        <v>10820</v>
      </c>
      <c r="C4436" s="49"/>
      <c r="D4436" s="49"/>
      <c r="E4436" s="49"/>
      <c r="F4436" s="49"/>
      <c r="G4436" s="49" t="s">
        <v>989</v>
      </c>
      <c r="H4436" s="49"/>
      <c r="I4436" s="49"/>
      <c r="J4436" s="49" t="s">
        <v>984</v>
      </c>
      <c r="L4436" t="e">
        <v>#VALUE!</v>
      </c>
      <c r="M4436">
        <f t="shared" si="69"/>
        <v>0</v>
      </c>
    </row>
    <row r="4437" spans="1:13" ht="12.75" customHeight="1" x14ac:dyDescent="0.25">
      <c r="A4437" s="48" t="s">
        <v>10817</v>
      </c>
      <c r="B4437" s="48" t="s">
        <v>10821</v>
      </c>
      <c r="C4437" s="49"/>
      <c r="D4437" s="49"/>
      <c r="E4437" s="49"/>
      <c r="F4437" s="49"/>
      <c r="G4437" s="49" t="s">
        <v>989</v>
      </c>
      <c r="H4437" s="49"/>
      <c r="I4437" s="49"/>
      <c r="J4437" s="49" t="s">
        <v>984</v>
      </c>
      <c r="L4437" t="e">
        <v>#VALUE!</v>
      </c>
      <c r="M4437">
        <f t="shared" si="69"/>
        <v>0</v>
      </c>
    </row>
    <row r="4438" spans="1:13" ht="12.75" customHeight="1" x14ac:dyDescent="0.25">
      <c r="A4438" s="48" t="s">
        <v>10822</v>
      </c>
      <c r="B4438" s="48" t="s">
        <v>10823</v>
      </c>
      <c r="C4438" s="49"/>
      <c r="D4438" s="49"/>
      <c r="E4438" s="49"/>
      <c r="F4438" s="49"/>
      <c r="G4438" s="49" t="s">
        <v>989</v>
      </c>
      <c r="H4438" s="49"/>
      <c r="I4438" s="49"/>
      <c r="J4438" s="49" t="s">
        <v>984</v>
      </c>
      <c r="L4438" t="e">
        <v>#VALUE!</v>
      </c>
      <c r="M4438">
        <f t="shared" si="69"/>
        <v>0</v>
      </c>
    </row>
    <row r="4439" spans="1:13" ht="12.75" customHeight="1" x14ac:dyDescent="0.25">
      <c r="A4439" s="48" t="s">
        <v>10824</v>
      </c>
      <c r="B4439" s="48" t="s">
        <v>10825</v>
      </c>
      <c r="C4439" s="49"/>
      <c r="D4439" s="49"/>
      <c r="E4439" s="49"/>
      <c r="F4439" s="49"/>
      <c r="G4439" s="49" t="s">
        <v>989</v>
      </c>
      <c r="H4439" s="49"/>
      <c r="I4439" s="49"/>
      <c r="J4439" s="49" t="s">
        <v>984</v>
      </c>
      <c r="L4439" t="e">
        <v>#VALUE!</v>
      </c>
      <c r="M4439">
        <f t="shared" si="69"/>
        <v>0</v>
      </c>
    </row>
    <row r="4440" spans="1:13" ht="12.75" customHeight="1" x14ac:dyDescent="0.25">
      <c r="A4440" s="48" t="s">
        <v>10826</v>
      </c>
      <c r="B4440" s="48" t="s">
        <v>10827</v>
      </c>
      <c r="C4440" s="49"/>
      <c r="D4440" s="49"/>
      <c r="E4440" s="49"/>
      <c r="F4440" s="49"/>
      <c r="G4440" s="49" t="s">
        <v>989</v>
      </c>
      <c r="H4440" s="49"/>
      <c r="I4440" s="49"/>
      <c r="J4440" s="49" t="s">
        <v>984</v>
      </c>
      <c r="L4440" t="e">
        <v>#VALUE!</v>
      </c>
      <c r="M4440">
        <f t="shared" si="69"/>
        <v>0</v>
      </c>
    </row>
    <row r="4441" spans="1:13" ht="12.75" customHeight="1" x14ac:dyDescent="0.25">
      <c r="A4441" s="48" t="s">
        <v>10828</v>
      </c>
      <c r="B4441" s="48" t="s">
        <v>10829</v>
      </c>
      <c r="C4441" s="49"/>
      <c r="D4441" s="49"/>
      <c r="E4441" s="49"/>
      <c r="F4441" s="49"/>
      <c r="G4441" s="49" t="s">
        <v>989</v>
      </c>
      <c r="H4441" s="49"/>
      <c r="I4441" s="49"/>
      <c r="J4441" s="49" t="s">
        <v>984</v>
      </c>
      <c r="L4441" t="e">
        <v>#VALUE!</v>
      </c>
      <c r="M4441">
        <f t="shared" si="69"/>
        <v>0</v>
      </c>
    </row>
    <row r="4442" spans="1:13" ht="12.75" customHeight="1" x14ac:dyDescent="0.25">
      <c r="A4442" s="48" t="s">
        <v>10830</v>
      </c>
      <c r="B4442" s="48" t="s">
        <v>10831</v>
      </c>
      <c r="C4442" s="49"/>
      <c r="D4442" s="49"/>
      <c r="E4442" s="49"/>
      <c r="F4442" s="49"/>
      <c r="G4442" s="49" t="s">
        <v>989</v>
      </c>
      <c r="H4442" s="49"/>
      <c r="I4442" s="49"/>
      <c r="J4442" s="49" t="s">
        <v>984</v>
      </c>
      <c r="L4442" t="e">
        <v>#VALUE!</v>
      </c>
      <c r="M4442">
        <f t="shared" si="69"/>
        <v>0</v>
      </c>
    </row>
    <row r="4443" spans="1:13" ht="12.75" customHeight="1" x14ac:dyDescent="0.25">
      <c r="A4443" s="48" t="s">
        <v>10832</v>
      </c>
      <c r="B4443" s="48" t="s">
        <v>10833</v>
      </c>
      <c r="C4443" s="49"/>
      <c r="D4443" s="49"/>
      <c r="E4443" s="49"/>
      <c r="F4443" s="49"/>
      <c r="G4443" s="49" t="s">
        <v>989</v>
      </c>
      <c r="H4443" s="49"/>
      <c r="I4443" s="49"/>
      <c r="J4443" s="49" t="s">
        <v>984</v>
      </c>
      <c r="L4443" t="e">
        <v>#VALUE!</v>
      </c>
      <c r="M4443">
        <f t="shared" si="69"/>
        <v>0</v>
      </c>
    </row>
    <row r="4444" spans="1:13" ht="12.75" customHeight="1" x14ac:dyDescent="0.25">
      <c r="A4444" s="48" t="s">
        <v>10834</v>
      </c>
      <c r="B4444" s="48" t="s">
        <v>10835</v>
      </c>
      <c r="C4444" s="49"/>
      <c r="D4444" s="49"/>
      <c r="E4444" s="49"/>
      <c r="F4444" s="49"/>
      <c r="G4444" s="49" t="s">
        <v>989</v>
      </c>
      <c r="H4444" s="49"/>
      <c r="I4444" s="49"/>
      <c r="J4444" s="49" t="s">
        <v>984</v>
      </c>
      <c r="L4444" t="e">
        <v>#VALUE!</v>
      </c>
      <c r="M4444">
        <f t="shared" si="69"/>
        <v>0</v>
      </c>
    </row>
    <row r="4445" spans="1:13" ht="12.75" customHeight="1" x14ac:dyDescent="0.25">
      <c r="A4445" s="48" t="s">
        <v>10836</v>
      </c>
      <c r="B4445" s="48" t="s">
        <v>10837</v>
      </c>
      <c r="C4445" s="49"/>
      <c r="D4445" s="49"/>
      <c r="E4445" s="49"/>
      <c r="F4445" s="49"/>
      <c r="G4445" s="49" t="s">
        <v>989</v>
      </c>
      <c r="H4445" s="49"/>
      <c r="I4445" s="49"/>
      <c r="J4445" s="49" t="s">
        <v>984</v>
      </c>
      <c r="L4445" t="e">
        <v>#VALUE!</v>
      </c>
      <c r="M4445">
        <f t="shared" si="69"/>
        <v>0</v>
      </c>
    </row>
    <row r="4446" spans="1:13" ht="12.75" customHeight="1" x14ac:dyDescent="0.25">
      <c r="A4446" s="48" t="s">
        <v>10838</v>
      </c>
      <c r="B4446" s="48" t="s">
        <v>10839</v>
      </c>
      <c r="C4446" s="49"/>
      <c r="D4446" s="49"/>
      <c r="E4446" s="49"/>
      <c r="F4446" s="49"/>
      <c r="G4446" s="49" t="s">
        <v>989</v>
      </c>
      <c r="H4446" s="49"/>
      <c r="I4446" s="49"/>
      <c r="J4446" s="49" t="s">
        <v>984</v>
      </c>
      <c r="L4446" t="e">
        <v>#VALUE!</v>
      </c>
      <c r="M4446">
        <f t="shared" si="69"/>
        <v>0</v>
      </c>
    </row>
    <row r="4447" spans="1:13" ht="12.75" customHeight="1" x14ac:dyDescent="0.25">
      <c r="A4447" s="48" t="s">
        <v>10840</v>
      </c>
      <c r="B4447" s="48" t="s">
        <v>10841</v>
      </c>
      <c r="C4447" s="49"/>
      <c r="D4447" s="49"/>
      <c r="E4447" s="49"/>
      <c r="F4447" s="49"/>
      <c r="G4447" s="49" t="s">
        <v>989</v>
      </c>
      <c r="H4447" s="49"/>
      <c r="I4447" s="49"/>
      <c r="J4447" s="49" t="s">
        <v>984</v>
      </c>
      <c r="L4447" t="e">
        <v>#VALUE!</v>
      </c>
      <c r="M4447">
        <f t="shared" si="69"/>
        <v>0</v>
      </c>
    </row>
    <row r="4448" spans="1:13" ht="12.75" customHeight="1" x14ac:dyDescent="0.25">
      <c r="A4448" s="48" t="s">
        <v>10842</v>
      </c>
      <c r="B4448" s="48" t="s">
        <v>10843</v>
      </c>
      <c r="C4448" s="49"/>
      <c r="D4448" s="49"/>
      <c r="E4448" s="49"/>
      <c r="F4448" s="49"/>
      <c r="G4448" s="49" t="s">
        <v>989</v>
      </c>
      <c r="H4448" s="49"/>
      <c r="I4448" s="49"/>
      <c r="J4448" s="49" t="s">
        <v>984</v>
      </c>
      <c r="L4448" t="e">
        <v>#VALUE!</v>
      </c>
      <c r="M4448">
        <f t="shared" si="69"/>
        <v>0</v>
      </c>
    </row>
    <row r="4449" spans="1:13" ht="12.75" customHeight="1" x14ac:dyDescent="0.25">
      <c r="A4449" s="48" t="s">
        <v>10844</v>
      </c>
      <c r="B4449" s="48" t="s">
        <v>10845</v>
      </c>
      <c r="C4449" s="49"/>
      <c r="D4449" s="49"/>
      <c r="E4449" s="49"/>
      <c r="F4449" s="49"/>
      <c r="G4449" s="49" t="s">
        <v>989</v>
      </c>
      <c r="H4449" s="49"/>
      <c r="I4449" s="49"/>
      <c r="J4449" s="49" t="s">
        <v>984</v>
      </c>
      <c r="L4449" t="e">
        <v>#VALUE!</v>
      </c>
      <c r="M4449">
        <f t="shared" si="69"/>
        <v>0</v>
      </c>
    </row>
    <row r="4450" spans="1:13" ht="12.75" customHeight="1" x14ac:dyDescent="0.25">
      <c r="A4450" s="48" t="s">
        <v>10846</v>
      </c>
      <c r="B4450" s="48" t="s">
        <v>10847</v>
      </c>
      <c r="C4450" s="49"/>
      <c r="D4450" s="49"/>
      <c r="E4450" s="49"/>
      <c r="F4450" s="49"/>
      <c r="G4450" s="49" t="s">
        <v>989</v>
      </c>
      <c r="H4450" s="49"/>
      <c r="I4450" s="49"/>
      <c r="J4450" s="49" t="s">
        <v>984</v>
      </c>
      <c r="L4450" t="e">
        <v>#VALUE!</v>
      </c>
      <c r="M4450">
        <f t="shared" si="69"/>
        <v>0</v>
      </c>
    </row>
    <row r="4451" spans="1:13" ht="12.75" customHeight="1" x14ac:dyDescent="0.25">
      <c r="A4451" s="48" t="s">
        <v>10848</v>
      </c>
      <c r="B4451" s="48" t="s">
        <v>10849</v>
      </c>
      <c r="C4451" s="49"/>
      <c r="D4451" s="49"/>
      <c r="E4451" s="49"/>
      <c r="F4451" s="49"/>
      <c r="G4451" s="49" t="s">
        <v>989</v>
      </c>
      <c r="H4451" s="49"/>
      <c r="I4451" s="49"/>
      <c r="J4451" s="49" t="s">
        <v>984</v>
      </c>
      <c r="L4451" t="e">
        <v>#VALUE!</v>
      </c>
      <c r="M4451">
        <f t="shared" si="69"/>
        <v>0</v>
      </c>
    </row>
    <row r="4452" spans="1:13" ht="12.75" customHeight="1" x14ac:dyDescent="0.25">
      <c r="A4452" s="48" t="s">
        <v>10850</v>
      </c>
      <c r="B4452" s="48" t="s">
        <v>10851</v>
      </c>
      <c r="C4452" s="49"/>
      <c r="D4452" s="49"/>
      <c r="E4452" s="49"/>
      <c r="F4452" s="49"/>
      <c r="G4452" s="49" t="s">
        <v>989</v>
      </c>
      <c r="H4452" s="49"/>
      <c r="I4452" s="49"/>
      <c r="J4452" s="49" t="s">
        <v>984</v>
      </c>
      <c r="L4452" t="e">
        <v>#VALUE!</v>
      </c>
      <c r="M4452">
        <f t="shared" si="69"/>
        <v>0</v>
      </c>
    </row>
    <row r="4453" spans="1:13" ht="12.75" customHeight="1" x14ac:dyDescent="0.25">
      <c r="A4453" s="48" t="s">
        <v>10852</v>
      </c>
      <c r="B4453" s="48" t="s">
        <v>10853</v>
      </c>
      <c r="C4453" s="49"/>
      <c r="D4453" s="49"/>
      <c r="E4453" s="49"/>
      <c r="F4453" s="49"/>
      <c r="G4453" s="49" t="s">
        <v>989</v>
      </c>
      <c r="H4453" s="49"/>
      <c r="I4453" s="49"/>
      <c r="J4453" s="49" t="s">
        <v>984</v>
      </c>
      <c r="L4453" t="e">
        <v>#VALUE!</v>
      </c>
      <c r="M4453">
        <f t="shared" si="69"/>
        <v>0</v>
      </c>
    </row>
    <row r="4454" spans="1:13" ht="12.75" customHeight="1" x14ac:dyDescent="0.25">
      <c r="A4454" s="48" t="s">
        <v>10854</v>
      </c>
      <c r="B4454" s="48" t="s">
        <v>10855</v>
      </c>
      <c r="C4454" s="49"/>
      <c r="D4454" s="49"/>
      <c r="E4454" s="49"/>
      <c r="F4454" s="49"/>
      <c r="G4454" s="49" t="s">
        <v>989</v>
      </c>
      <c r="H4454" s="49"/>
      <c r="I4454" s="49"/>
      <c r="J4454" s="49" t="s">
        <v>984</v>
      </c>
      <c r="L4454" t="e">
        <v>#VALUE!</v>
      </c>
      <c r="M4454">
        <f t="shared" si="69"/>
        <v>0</v>
      </c>
    </row>
    <row r="4455" spans="1:13" ht="12.75" customHeight="1" x14ac:dyDescent="0.25">
      <c r="A4455" s="47" t="s">
        <v>985</v>
      </c>
      <c r="B4455" s="85" t="s">
        <v>986</v>
      </c>
      <c r="C4455" s="86"/>
      <c r="D4455" s="86"/>
      <c r="L4455">
        <v>225</v>
      </c>
      <c r="M4455">
        <f t="shared" si="69"/>
        <v>0</v>
      </c>
    </row>
    <row r="4456" spans="1:13" ht="12.75" customHeight="1" x14ac:dyDescent="0.25">
      <c r="A4456" s="48" t="s">
        <v>10856</v>
      </c>
      <c r="B4456" s="48" t="s">
        <v>10857</v>
      </c>
      <c r="C4456" s="49"/>
      <c r="D4456" s="49"/>
      <c r="E4456" s="49"/>
      <c r="F4456" s="49"/>
      <c r="G4456" s="49" t="s">
        <v>989</v>
      </c>
      <c r="H4456" s="49"/>
      <c r="I4456" s="49"/>
      <c r="J4456" s="49" t="s">
        <v>984</v>
      </c>
      <c r="L4456" t="e">
        <v>#VALUE!</v>
      </c>
      <c r="M4456">
        <f t="shared" si="69"/>
        <v>0</v>
      </c>
    </row>
    <row r="4457" spans="1:13" ht="12.75" customHeight="1" x14ac:dyDescent="0.25">
      <c r="A4457" s="48" t="s">
        <v>10858</v>
      </c>
      <c r="B4457" s="48" t="s">
        <v>10859</v>
      </c>
      <c r="C4457" s="49"/>
      <c r="D4457" s="49"/>
      <c r="E4457" s="49"/>
      <c r="F4457" s="49"/>
      <c r="G4457" s="49" t="s">
        <v>989</v>
      </c>
      <c r="H4457" s="49"/>
      <c r="I4457" s="49"/>
      <c r="J4457" s="49" t="s">
        <v>984</v>
      </c>
      <c r="L4457" t="e">
        <v>#VALUE!</v>
      </c>
      <c r="M4457">
        <f t="shared" si="69"/>
        <v>0</v>
      </c>
    </row>
    <row r="4458" spans="1:13" ht="12.75" customHeight="1" x14ac:dyDescent="0.25">
      <c r="A4458" s="48" t="s">
        <v>10860</v>
      </c>
      <c r="B4458" s="48" t="s">
        <v>10861</v>
      </c>
      <c r="C4458" s="49"/>
      <c r="D4458" s="49"/>
      <c r="E4458" s="49"/>
      <c r="F4458" s="49"/>
      <c r="G4458" s="49" t="s">
        <v>989</v>
      </c>
      <c r="H4458" s="49"/>
      <c r="I4458" s="49"/>
      <c r="J4458" s="49" t="s">
        <v>984</v>
      </c>
      <c r="L4458" t="e">
        <v>#VALUE!</v>
      </c>
      <c r="M4458">
        <f t="shared" si="69"/>
        <v>0</v>
      </c>
    </row>
    <row r="4459" spans="1:13" ht="12.75" customHeight="1" x14ac:dyDescent="0.25">
      <c r="A4459" s="48" t="s">
        <v>10862</v>
      </c>
      <c r="B4459" s="48" t="s">
        <v>10863</v>
      </c>
      <c r="C4459" s="49"/>
      <c r="D4459" s="49"/>
      <c r="E4459" s="49"/>
      <c r="F4459" s="49"/>
      <c r="G4459" s="49" t="s">
        <v>989</v>
      </c>
      <c r="H4459" s="49"/>
      <c r="I4459" s="49"/>
      <c r="J4459" s="49" t="s">
        <v>984</v>
      </c>
      <c r="L4459" t="e">
        <v>#VALUE!</v>
      </c>
      <c r="M4459">
        <f t="shared" si="69"/>
        <v>0</v>
      </c>
    </row>
    <row r="4460" spans="1:13" ht="12.75" customHeight="1" x14ac:dyDescent="0.25">
      <c r="A4460" s="48" t="s">
        <v>10864</v>
      </c>
      <c r="B4460" s="48" t="s">
        <v>10865</v>
      </c>
      <c r="C4460" s="49"/>
      <c r="D4460" s="49"/>
      <c r="E4460" s="49"/>
      <c r="F4460" s="49"/>
      <c r="G4460" s="49" t="s">
        <v>989</v>
      </c>
      <c r="H4460" s="49"/>
      <c r="I4460" s="49"/>
      <c r="J4460" s="49" t="s">
        <v>984</v>
      </c>
      <c r="L4460" t="e">
        <v>#VALUE!</v>
      </c>
      <c r="M4460">
        <f t="shared" si="69"/>
        <v>0</v>
      </c>
    </row>
    <row r="4461" spans="1:13" ht="12.75" customHeight="1" x14ac:dyDescent="0.25">
      <c r="A4461" s="48" t="s">
        <v>10866</v>
      </c>
      <c r="B4461" s="48" t="s">
        <v>10867</v>
      </c>
      <c r="C4461" s="49"/>
      <c r="D4461" s="49"/>
      <c r="E4461" s="49"/>
      <c r="F4461" s="49"/>
      <c r="G4461" s="49" t="s">
        <v>989</v>
      </c>
      <c r="H4461" s="49"/>
      <c r="I4461" s="49"/>
      <c r="J4461" s="49" t="s">
        <v>984</v>
      </c>
      <c r="L4461" t="e">
        <v>#VALUE!</v>
      </c>
      <c r="M4461">
        <f t="shared" si="69"/>
        <v>0</v>
      </c>
    </row>
    <row r="4462" spans="1:13" ht="12.75" customHeight="1" x14ac:dyDescent="0.25">
      <c r="A4462" s="48" t="s">
        <v>10868</v>
      </c>
      <c r="B4462" s="48" t="s">
        <v>10869</v>
      </c>
      <c r="C4462" s="49"/>
      <c r="D4462" s="49"/>
      <c r="E4462" s="49"/>
      <c r="F4462" s="49"/>
      <c r="G4462" s="49" t="s">
        <v>989</v>
      </c>
      <c r="H4462" s="49"/>
      <c r="I4462" s="49"/>
      <c r="J4462" s="49" t="s">
        <v>984</v>
      </c>
      <c r="L4462" t="e">
        <v>#VALUE!</v>
      </c>
      <c r="M4462">
        <f t="shared" si="69"/>
        <v>0</v>
      </c>
    </row>
    <row r="4463" spans="1:13" ht="12.75" customHeight="1" x14ac:dyDescent="0.25">
      <c r="A4463" s="48" t="s">
        <v>10870</v>
      </c>
      <c r="B4463" s="48" t="s">
        <v>10871</v>
      </c>
      <c r="C4463" s="49"/>
      <c r="D4463" s="49"/>
      <c r="E4463" s="49"/>
      <c r="F4463" s="49"/>
      <c r="G4463" s="49" t="s">
        <v>989</v>
      </c>
      <c r="H4463" s="49"/>
      <c r="I4463" s="49"/>
      <c r="J4463" s="49" t="s">
        <v>984</v>
      </c>
      <c r="L4463" t="e">
        <v>#VALUE!</v>
      </c>
      <c r="M4463">
        <f t="shared" si="69"/>
        <v>0</v>
      </c>
    </row>
    <row r="4464" spans="1:13" ht="12.75" customHeight="1" x14ac:dyDescent="0.25">
      <c r="A4464" s="48" t="s">
        <v>10872</v>
      </c>
      <c r="B4464" s="48" t="s">
        <v>10873</v>
      </c>
      <c r="C4464" s="49"/>
      <c r="D4464" s="49"/>
      <c r="E4464" s="49"/>
      <c r="F4464" s="49"/>
      <c r="G4464" s="49" t="s">
        <v>989</v>
      </c>
      <c r="H4464" s="49"/>
      <c r="I4464" s="49"/>
      <c r="J4464" s="49" t="s">
        <v>984</v>
      </c>
      <c r="L4464" t="e">
        <v>#VALUE!</v>
      </c>
      <c r="M4464">
        <f t="shared" si="69"/>
        <v>0</v>
      </c>
    </row>
    <row r="4465" spans="1:13" ht="12.75" customHeight="1" x14ac:dyDescent="0.25">
      <c r="A4465" s="48" t="s">
        <v>10874</v>
      </c>
      <c r="B4465" s="48" t="s">
        <v>10875</v>
      </c>
      <c r="C4465" s="49"/>
      <c r="D4465" s="49"/>
      <c r="E4465" s="49"/>
      <c r="F4465" s="49"/>
      <c r="G4465" s="49" t="s">
        <v>989</v>
      </c>
      <c r="H4465" s="49"/>
      <c r="I4465" s="49"/>
      <c r="J4465" s="49" t="s">
        <v>984</v>
      </c>
      <c r="L4465" t="e">
        <v>#VALUE!</v>
      </c>
      <c r="M4465">
        <f t="shared" si="69"/>
        <v>0</v>
      </c>
    </row>
    <row r="4466" spans="1:13" ht="12.75" customHeight="1" x14ac:dyDescent="0.25">
      <c r="A4466" s="48" t="s">
        <v>10876</v>
      </c>
      <c r="B4466" s="48" t="s">
        <v>10877</v>
      </c>
      <c r="C4466" s="49"/>
      <c r="D4466" s="49"/>
      <c r="E4466" s="49"/>
      <c r="F4466" s="49"/>
      <c r="G4466" s="49" t="s">
        <v>989</v>
      </c>
      <c r="H4466" s="49"/>
      <c r="I4466" s="49"/>
      <c r="J4466" s="49" t="s">
        <v>984</v>
      </c>
      <c r="L4466" t="e">
        <v>#VALUE!</v>
      </c>
      <c r="M4466">
        <f t="shared" si="69"/>
        <v>0</v>
      </c>
    </row>
    <row r="4467" spans="1:13" ht="12.75" customHeight="1" x14ac:dyDescent="0.25">
      <c r="A4467" s="48" t="s">
        <v>10878</v>
      </c>
      <c r="B4467" s="48" t="s">
        <v>10879</v>
      </c>
      <c r="C4467" s="49"/>
      <c r="D4467" s="49"/>
      <c r="E4467" s="49"/>
      <c r="F4467" s="49"/>
      <c r="G4467" s="49" t="s">
        <v>989</v>
      </c>
      <c r="H4467" s="49"/>
      <c r="I4467" s="49"/>
      <c r="J4467" s="49" t="s">
        <v>984</v>
      </c>
      <c r="L4467" t="e">
        <v>#VALUE!</v>
      </c>
      <c r="M4467">
        <f t="shared" si="69"/>
        <v>0</v>
      </c>
    </row>
    <row r="4468" spans="1:13" ht="12.75" customHeight="1" x14ac:dyDescent="0.25">
      <c r="A4468" s="48" t="s">
        <v>10880</v>
      </c>
      <c r="B4468" s="48" t="s">
        <v>10881</v>
      </c>
      <c r="C4468" s="49"/>
      <c r="D4468" s="49"/>
      <c r="E4468" s="49"/>
      <c r="F4468" s="49"/>
      <c r="G4468" s="49" t="s">
        <v>989</v>
      </c>
      <c r="H4468" s="49"/>
      <c r="I4468" s="49"/>
      <c r="J4468" s="49" t="s">
        <v>984</v>
      </c>
      <c r="L4468" t="e">
        <v>#VALUE!</v>
      </c>
      <c r="M4468">
        <f t="shared" si="69"/>
        <v>0</v>
      </c>
    </row>
    <row r="4469" spans="1:13" ht="12.75" customHeight="1" x14ac:dyDescent="0.25">
      <c r="A4469" s="48" t="s">
        <v>10882</v>
      </c>
      <c r="B4469" s="48" t="s">
        <v>10883</v>
      </c>
      <c r="C4469" s="49"/>
      <c r="D4469" s="49"/>
      <c r="E4469" s="49"/>
      <c r="F4469" s="49"/>
      <c r="G4469" s="49" t="s">
        <v>989</v>
      </c>
      <c r="H4469" s="49"/>
      <c r="I4469" s="49"/>
      <c r="J4469" s="49" t="s">
        <v>984</v>
      </c>
      <c r="L4469" t="e">
        <v>#VALUE!</v>
      </c>
      <c r="M4469">
        <f t="shared" si="69"/>
        <v>0</v>
      </c>
    </row>
    <row r="4470" spans="1:13" ht="12.75" customHeight="1" x14ac:dyDescent="0.25">
      <c r="A4470" s="48" t="s">
        <v>10884</v>
      </c>
      <c r="B4470" s="48" t="s">
        <v>10885</v>
      </c>
      <c r="C4470" s="49"/>
      <c r="D4470" s="49"/>
      <c r="E4470" s="49"/>
      <c r="F4470" s="49"/>
      <c r="G4470" s="49" t="s">
        <v>989</v>
      </c>
      <c r="H4470" s="49"/>
      <c r="I4470" s="49"/>
      <c r="J4470" s="49" t="s">
        <v>984</v>
      </c>
      <c r="L4470" t="e">
        <v>#VALUE!</v>
      </c>
      <c r="M4470">
        <f t="shared" si="69"/>
        <v>0</v>
      </c>
    </row>
    <row r="4471" spans="1:13" ht="12.75" customHeight="1" x14ac:dyDescent="0.25">
      <c r="A4471" s="48" t="s">
        <v>10886</v>
      </c>
      <c r="B4471" s="48" t="s">
        <v>10887</v>
      </c>
      <c r="C4471" s="49"/>
      <c r="D4471" s="49"/>
      <c r="E4471" s="49"/>
      <c r="F4471" s="49"/>
      <c r="G4471" s="49" t="s">
        <v>989</v>
      </c>
      <c r="H4471" s="49"/>
      <c r="I4471" s="49"/>
      <c r="J4471" s="49" t="s">
        <v>984</v>
      </c>
      <c r="L4471" t="e">
        <v>#VALUE!</v>
      </c>
      <c r="M4471">
        <f t="shared" si="69"/>
        <v>0</v>
      </c>
    </row>
    <row r="4472" spans="1:13" ht="12.75" customHeight="1" x14ac:dyDescent="0.25">
      <c r="A4472" s="48" t="s">
        <v>10888</v>
      </c>
      <c r="B4472" s="48" t="s">
        <v>10889</v>
      </c>
      <c r="C4472" s="49"/>
      <c r="D4472" s="49"/>
      <c r="E4472" s="49"/>
      <c r="F4472" s="49"/>
      <c r="G4472" s="49" t="s">
        <v>989</v>
      </c>
      <c r="H4472" s="49"/>
      <c r="I4472" s="49"/>
      <c r="J4472" s="49" t="s">
        <v>984</v>
      </c>
      <c r="L4472" t="e">
        <v>#VALUE!</v>
      </c>
      <c r="M4472">
        <f t="shared" si="69"/>
        <v>0</v>
      </c>
    </row>
    <row r="4473" spans="1:13" ht="12.75" customHeight="1" x14ac:dyDescent="0.25">
      <c r="A4473" s="48" t="s">
        <v>10890</v>
      </c>
      <c r="B4473" s="48" t="s">
        <v>10891</v>
      </c>
      <c r="C4473" s="49"/>
      <c r="D4473" s="49"/>
      <c r="E4473" s="49"/>
      <c r="F4473" s="49"/>
      <c r="G4473" s="49" t="s">
        <v>989</v>
      </c>
      <c r="H4473" s="49"/>
      <c r="I4473" s="49"/>
      <c r="J4473" s="49" t="s">
        <v>984</v>
      </c>
      <c r="L4473" t="e">
        <v>#VALUE!</v>
      </c>
      <c r="M4473">
        <f t="shared" si="69"/>
        <v>0</v>
      </c>
    </row>
    <row r="4474" spans="1:13" ht="12.75" customHeight="1" x14ac:dyDescent="0.25">
      <c r="A4474" s="48" t="s">
        <v>10892</v>
      </c>
      <c r="B4474" s="48" t="s">
        <v>10893</v>
      </c>
      <c r="C4474" s="49"/>
      <c r="D4474" s="49"/>
      <c r="E4474" s="49"/>
      <c r="F4474" s="49"/>
      <c r="G4474" s="49" t="s">
        <v>989</v>
      </c>
      <c r="H4474" s="49"/>
      <c r="I4474" s="49"/>
      <c r="J4474" s="49" t="s">
        <v>984</v>
      </c>
      <c r="L4474" t="e">
        <v>#VALUE!</v>
      </c>
      <c r="M4474">
        <f t="shared" si="69"/>
        <v>0</v>
      </c>
    </row>
    <row r="4475" spans="1:13" ht="12.75" customHeight="1" x14ac:dyDescent="0.25">
      <c r="A4475" s="48" t="s">
        <v>10894</v>
      </c>
      <c r="B4475" s="48" t="s">
        <v>10895</v>
      </c>
      <c r="C4475" s="49"/>
      <c r="D4475" s="49"/>
      <c r="E4475" s="49"/>
      <c r="F4475" s="49"/>
      <c r="G4475" s="49" t="s">
        <v>989</v>
      </c>
      <c r="H4475" s="49"/>
      <c r="I4475" s="49"/>
      <c r="J4475" s="49" t="s">
        <v>984</v>
      </c>
      <c r="L4475" t="e">
        <v>#VALUE!</v>
      </c>
      <c r="M4475">
        <f t="shared" si="69"/>
        <v>0</v>
      </c>
    </row>
    <row r="4476" spans="1:13" ht="12.75" customHeight="1" x14ac:dyDescent="0.25">
      <c r="A4476" s="48" t="s">
        <v>10896</v>
      </c>
      <c r="B4476" s="48" t="s">
        <v>10897</v>
      </c>
      <c r="C4476" s="49"/>
      <c r="D4476" s="49"/>
      <c r="E4476" s="49"/>
      <c r="F4476" s="49"/>
      <c r="G4476" s="49" t="s">
        <v>989</v>
      </c>
      <c r="H4476" s="49"/>
      <c r="I4476" s="49"/>
      <c r="J4476" s="49" t="s">
        <v>984</v>
      </c>
      <c r="L4476" t="e">
        <v>#VALUE!</v>
      </c>
      <c r="M4476">
        <f t="shared" si="69"/>
        <v>0</v>
      </c>
    </row>
    <row r="4477" spans="1:13" ht="12.75" customHeight="1" x14ac:dyDescent="0.25">
      <c r="A4477" s="48" t="s">
        <v>10898</v>
      </c>
      <c r="B4477" s="48" t="s">
        <v>10899</v>
      </c>
      <c r="C4477" s="49"/>
      <c r="D4477" s="49"/>
      <c r="E4477" s="49"/>
      <c r="F4477" s="49"/>
      <c r="G4477" s="49" t="s">
        <v>989</v>
      </c>
      <c r="H4477" s="49"/>
      <c r="I4477" s="49"/>
      <c r="J4477" s="49" t="s">
        <v>984</v>
      </c>
      <c r="L4477" t="e">
        <v>#VALUE!</v>
      </c>
      <c r="M4477">
        <f t="shared" si="69"/>
        <v>0</v>
      </c>
    </row>
    <row r="4478" spans="1:13" ht="12.75" customHeight="1" x14ac:dyDescent="0.25">
      <c r="A4478" s="48" t="s">
        <v>10900</v>
      </c>
      <c r="B4478" s="48" t="s">
        <v>10901</v>
      </c>
      <c r="C4478" s="49"/>
      <c r="D4478" s="49"/>
      <c r="E4478" s="49"/>
      <c r="F4478" s="49"/>
      <c r="G4478" s="49" t="s">
        <v>989</v>
      </c>
      <c r="H4478" s="49"/>
      <c r="I4478" s="49"/>
      <c r="J4478" s="49" t="s">
        <v>984</v>
      </c>
      <c r="L4478" t="e">
        <v>#VALUE!</v>
      </c>
      <c r="M4478">
        <f t="shared" si="69"/>
        <v>0</v>
      </c>
    </row>
    <row r="4479" spans="1:13" ht="12.75" customHeight="1" x14ac:dyDescent="0.25">
      <c r="A4479" s="48" t="s">
        <v>10902</v>
      </c>
      <c r="B4479" s="48" t="s">
        <v>10903</v>
      </c>
      <c r="C4479" s="49"/>
      <c r="D4479" s="49"/>
      <c r="E4479" s="49"/>
      <c r="F4479" s="49"/>
      <c r="G4479" s="49" t="s">
        <v>989</v>
      </c>
      <c r="H4479" s="49"/>
      <c r="I4479" s="49"/>
      <c r="J4479" s="49" t="s">
        <v>984</v>
      </c>
      <c r="L4479" t="e">
        <v>#VALUE!</v>
      </c>
      <c r="M4479">
        <f t="shared" si="69"/>
        <v>0</v>
      </c>
    </row>
    <row r="4480" spans="1:13" ht="12.75" customHeight="1" x14ac:dyDescent="0.25">
      <c r="A4480" s="48" t="s">
        <v>10904</v>
      </c>
      <c r="B4480" s="48" t="s">
        <v>10905</v>
      </c>
      <c r="C4480" s="49"/>
      <c r="D4480" s="49"/>
      <c r="E4480" s="49"/>
      <c r="F4480" s="49"/>
      <c r="G4480" s="49" t="s">
        <v>989</v>
      </c>
      <c r="H4480" s="49"/>
      <c r="I4480" s="49"/>
      <c r="J4480" s="49" t="s">
        <v>984</v>
      </c>
      <c r="L4480" t="e">
        <v>#VALUE!</v>
      </c>
      <c r="M4480">
        <f t="shared" si="69"/>
        <v>0</v>
      </c>
    </row>
    <row r="4481" spans="1:13" ht="12.75" customHeight="1" x14ac:dyDescent="0.25">
      <c r="A4481" s="48" t="s">
        <v>10906</v>
      </c>
      <c r="B4481" s="48" t="s">
        <v>10907</v>
      </c>
      <c r="C4481" s="49"/>
      <c r="D4481" s="49"/>
      <c r="E4481" s="49"/>
      <c r="F4481" s="49"/>
      <c r="G4481" s="49" t="s">
        <v>989</v>
      </c>
      <c r="H4481" s="49"/>
      <c r="I4481" s="49"/>
      <c r="J4481" s="49" t="s">
        <v>984</v>
      </c>
      <c r="L4481" t="e">
        <v>#VALUE!</v>
      </c>
      <c r="M4481">
        <f t="shared" si="69"/>
        <v>0</v>
      </c>
    </row>
    <row r="4482" spans="1:13" ht="12.75" customHeight="1" x14ac:dyDescent="0.25">
      <c r="A4482" s="48" t="s">
        <v>10908</v>
      </c>
      <c r="B4482" s="48" t="s">
        <v>10909</v>
      </c>
      <c r="C4482" s="49"/>
      <c r="D4482" s="49"/>
      <c r="E4482" s="49"/>
      <c r="F4482" s="49"/>
      <c r="G4482" s="49" t="s">
        <v>989</v>
      </c>
      <c r="H4482" s="49"/>
      <c r="I4482" s="49"/>
      <c r="J4482" s="49" t="s">
        <v>984</v>
      </c>
      <c r="L4482" t="e">
        <v>#VALUE!</v>
      </c>
      <c r="M4482">
        <f t="shared" si="69"/>
        <v>0</v>
      </c>
    </row>
    <row r="4483" spans="1:13" ht="12.75" customHeight="1" x14ac:dyDescent="0.25">
      <c r="A4483" s="48" t="s">
        <v>10910</v>
      </c>
      <c r="B4483" s="48" t="s">
        <v>10911</v>
      </c>
      <c r="C4483" s="49"/>
      <c r="D4483" s="49"/>
      <c r="E4483" s="49"/>
      <c r="F4483" s="49"/>
      <c r="G4483" s="49" t="s">
        <v>989</v>
      </c>
      <c r="H4483" s="49"/>
      <c r="I4483" s="49"/>
      <c r="J4483" s="49" t="s">
        <v>984</v>
      </c>
      <c r="L4483" t="e">
        <v>#VALUE!</v>
      </c>
      <c r="M4483">
        <f t="shared" si="69"/>
        <v>0</v>
      </c>
    </row>
    <row r="4484" spans="1:13" ht="12.75" customHeight="1" x14ac:dyDescent="0.25">
      <c r="A4484" s="48" t="s">
        <v>10912</v>
      </c>
      <c r="B4484" s="48" t="s">
        <v>10913</v>
      </c>
      <c r="C4484" s="49"/>
      <c r="D4484" s="49"/>
      <c r="E4484" s="49"/>
      <c r="F4484" s="49"/>
      <c r="G4484" s="49" t="s">
        <v>989</v>
      </c>
      <c r="H4484" s="49"/>
      <c r="I4484" s="49"/>
      <c r="J4484" s="49" t="s">
        <v>984</v>
      </c>
      <c r="L4484" t="e">
        <v>#VALUE!</v>
      </c>
      <c r="M4484">
        <f t="shared" si="69"/>
        <v>0</v>
      </c>
    </row>
    <row r="4485" spans="1:13" ht="12.75" customHeight="1" x14ac:dyDescent="0.25">
      <c r="A4485" s="48" t="s">
        <v>10914</v>
      </c>
      <c r="B4485" s="48" t="s">
        <v>10915</v>
      </c>
      <c r="C4485" s="49"/>
      <c r="D4485" s="49"/>
      <c r="E4485" s="49"/>
      <c r="F4485" s="49"/>
      <c r="G4485" s="49" t="s">
        <v>989</v>
      </c>
      <c r="H4485" s="49"/>
      <c r="I4485" s="49"/>
      <c r="J4485" s="49" t="s">
        <v>984</v>
      </c>
      <c r="L4485" t="e">
        <v>#VALUE!</v>
      </c>
      <c r="M4485">
        <f t="shared" ref="M4485:M4548" si="70">+E4485</f>
        <v>0</v>
      </c>
    </row>
    <row r="4486" spans="1:13" ht="12.75" customHeight="1" x14ac:dyDescent="0.25">
      <c r="A4486" s="48" t="s">
        <v>10916</v>
      </c>
      <c r="B4486" s="48" t="s">
        <v>10917</v>
      </c>
      <c r="C4486" s="49"/>
      <c r="D4486" s="49"/>
      <c r="E4486" s="49"/>
      <c r="F4486" s="49"/>
      <c r="G4486" s="49" t="s">
        <v>989</v>
      </c>
      <c r="H4486" s="49"/>
      <c r="I4486" s="49"/>
      <c r="J4486" s="49" t="s">
        <v>984</v>
      </c>
      <c r="L4486" t="e">
        <v>#VALUE!</v>
      </c>
      <c r="M4486">
        <f t="shared" si="70"/>
        <v>0</v>
      </c>
    </row>
    <row r="4487" spans="1:13" ht="12.75" customHeight="1" x14ac:dyDescent="0.25">
      <c r="A4487" s="48" t="s">
        <v>10918</v>
      </c>
      <c r="B4487" s="48" t="s">
        <v>10919</v>
      </c>
      <c r="C4487" s="49"/>
      <c r="D4487" s="49"/>
      <c r="E4487" s="49"/>
      <c r="F4487" s="49"/>
      <c r="G4487" s="49" t="s">
        <v>989</v>
      </c>
      <c r="H4487" s="49"/>
      <c r="I4487" s="49"/>
      <c r="J4487" s="49" t="s">
        <v>984</v>
      </c>
      <c r="L4487" t="e">
        <v>#VALUE!</v>
      </c>
      <c r="M4487">
        <f t="shared" si="70"/>
        <v>0</v>
      </c>
    </row>
    <row r="4488" spans="1:13" ht="12.75" customHeight="1" x14ac:dyDescent="0.25">
      <c r="A4488" s="48" t="s">
        <v>10920</v>
      </c>
      <c r="B4488" s="48" t="s">
        <v>10921</v>
      </c>
      <c r="C4488" s="49"/>
      <c r="D4488" s="49"/>
      <c r="E4488" s="49"/>
      <c r="F4488" s="49"/>
      <c r="G4488" s="49" t="s">
        <v>989</v>
      </c>
      <c r="H4488" s="49"/>
      <c r="I4488" s="49"/>
      <c r="J4488" s="49" t="s">
        <v>984</v>
      </c>
      <c r="L4488" t="e">
        <v>#VALUE!</v>
      </c>
      <c r="M4488">
        <f t="shared" si="70"/>
        <v>0</v>
      </c>
    </row>
    <row r="4489" spans="1:13" ht="12.75" customHeight="1" x14ac:dyDescent="0.25">
      <c r="A4489" s="48" t="s">
        <v>10922</v>
      </c>
      <c r="B4489" s="48" t="s">
        <v>10923</v>
      </c>
      <c r="C4489" s="49"/>
      <c r="D4489" s="49"/>
      <c r="E4489" s="49"/>
      <c r="F4489" s="49"/>
      <c r="G4489" s="49" t="s">
        <v>989</v>
      </c>
      <c r="H4489" s="49"/>
      <c r="I4489" s="49"/>
      <c r="J4489" s="49" t="s">
        <v>984</v>
      </c>
      <c r="L4489" t="e">
        <v>#VALUE!</v>
      </c>
      <c r="M4489">
        <f t="shared" si="70"/>
        <v>0</v>
      </c>
    </row>
    <row r="4490" spans="1:13" ht="12.75" customHeight="1" x14ac:dyDescent="0.25">
      <c r="A4490" s="48" t="s">
        <v>10924</v>
      </c>
      <c r="B4490" s="48" t="s">
        <v>10925</v>
      </c>
      <c r="C4490" s="49"/>
      <c r="D4490" s="49"/>
      <c r="E4490" s="49"/>
      <c r="F4490" s="49"/>
      <c r="G4490" s="49" t="s">
        <v>989</v>
      </c>
      <c r="H4490" s="49"/>
      <c r="I4490" s="49"/>
      <c r="J4490" s="49" t="s">
        <v>984</v>
      </c>
      <c r="L4490" t="e">
        <v>#VALUE!</v>
      </c>
      <c r="M4490">
        <f t="shared" si="70"/>
        <v>0</v>
      </c>
    </row>
    <row r="4491" spans="1:13" ht="12.75" customHeight="1" x14ac:dyDescent="0.25">
      <c r="A4491" s="48" t="s">
        <v>10926</v>
      </c>
      <c r="B4491" s="48" t="s">
        <v>10927</v>
      </c>
      <c r="C4491" s="49"/>
      <c r="D4491" s="49"/>
      <c r="E4491" s="49"/>
      <c r="F4491" s="49"/>
      <c r="G4491" s="49" t="s">
        <v>989</v>
      </c>
      <c r="H4491" s="49"/>
      <c r="I4491" s="49"/>
      <c r="J4491" s="49" t="s">
        <v>984</v>
      </c>
      <c r="L4491" t="e">
        <v>#VALUE!</v>
      </c>
      <c r="M4491">
        <f t="shared" si="70"/>
        <v>0</v>
      </c>
    </row>
    <row r="4492" spans="1:13" ht="12.75" customHeight="1" x14ac:dyDescent="0.25">
      <c r="A4492" s="48" t="s">
        <v>10928</v>
      </c>
      <c r="B4492" s="48" t="s">
        <v>10929</v>
      </c>
      <c r="C4492" s="49"/>
      <c r="D4492" s="49"/>
      <c r="E4492" s="49"/>
      <c r="F4492" s="49"/>
      <c r="G4492" s="49" t="s">
        <v>989</v>
      </c>
      <c r="H4492" s="49"/>
      <c r="I4492" s="49"/>
      <c r="J4492" s="49" t="s">
        <v>984</v>
      </c>
      <c r="L4492" t="e">
        <v>#VALUE!</v>
      </c>
      <c r="M4492">
        <f t="shared" si="70"/>
        <v>0</v>
      </c>
    </row>
    <row r="4493" spans="1:13" ht="12.75" customHeight="1" x14ac:dyDescent="0.25">
      <c r="A4493" s="48" t="s">
        <v>10930</v>
      </c>
      <c r="B4493" s="48" t="s">
        <v>10931</v>
      </c>
      <c r="C4493" s="49"/>
      <c r="D4493" s="49"/>
      <c r="E4493" s="49"/>
      <c r="F4493" s="49"/>
      <c r="G4493" s="49" t="s">
        <v>989</v>
      </c>
      <c r="H4493" s="49"/>
      <c r="I4493" s="49"/>
      <c r="J4493" s="49" t="s">
        <v>984</v>
      </c>
      <c r="L4493" t="e">
        <v>#VALUE!</v>
      </c>
      <c r="M4493">
        <f t="shared" si="70"/>
        <v>0</v>
      </c>
    </row>
    <row r="4494" spans="1:13" ht="12.75" customHeight="1" x14ac:dyDescent="0.25">
      <c r="A4494" s="48" t="s">
        <v>10932</v>
      </c>
      <c r="B4494" s="48" t="s">
        <v>10933</v>
      </c>
      <c r="C4494" s="49"/>
      <c r="D4494" s="49"/>
      <c r="E4494" s="49"/>
      <c r="F4494" s="49"/>
      <c r="G4494" s="49" t="s">
        <v>989</v>
      </c>
      <c r="H4494" s="49"/>
      <c r="I4494" s="49"/>
      <c r="J4494" s="49" t="s">
        <v>984</v>
      </c>
      <c r="L4494" t="e">
        <v>#VALUE!</v>
      </c>
      <c r="M4494">
        <f t="shared" si="70"/>
        <v>0</v>
      </c>
    </row>
    <row r="4495" spans="1:13" ht="12.75" customHeight="1" x14ac:dyDescent="0.25">
      <c r="A4495" s="48" t="s">
        <v>10934</v>
      </c>
      <c r="B4495" s="48" t="s">
        <v>10935</v>
      </c>
      <c r="C4495" s="49"/>
      <c r="D4495" s="49"/>
      <c r="E4495" s="49"/>
      <c r="F4495" s="49"/>
      <c r="G4495" s="49" t="s">
        <v>989</v>
      </c>
      <c r="H4495" s="49"/>
      <c r="I4495" s="49"/>
      <c r="J4495" s="49" t="s">
        <v>984</v>
      </c>
      <c r="L4495" t="e">
        <v>#VALUE!</v>
      </c>
      <c r="M4495">
        <f t="shared" si="70"/>
        <v>0</v>
      </c>
    </row>
    <row r="4496" spans="1:13" ht="12.75" customHeight="1" x14ac:dyDescent="0.25">
      <c r="A4496" s="48" t="s">
        <v>10936</v>
      </c>
      <c r="B4496" s="48" t="s">
        <v>10937</v>
      </c>
      <c r="C4496" s="49"/>
      <c r="D4496" s="49"/>
      <c r="E4496" s="49"/>
      <c r="F4496" s="49"/>
      <c r="G4496" s="49" t="s">
        <v>989</v>
      </c>
      <c r="H4496" s="49"/>
      <c r="I4496" s="49"/>
      <c r="J4496" s="49" t="s">
        <v>984</v>
      </c>
      <c r="L4496" t="e">
        <v>#VALUE!</v>
      </c>
      <c r="M4496">
        <f t="shared" si="70"/>
        <v>0</v>
      </c>
    </row>
    <row r="4497" spans="1:13" ht="12.75" customHeight="1" x14ac:dyDescent="0.25">
      <c r="A4497" s="48" t="s">
        <v>10938</v>
      </c>
      <c r="B4497" s="48" t="s">
        <v>10939</v>
      </c>
      <c r="C4497" s="49"/>
      <c r="D4497" s="49"/>
      <c r="E4497" s="49"/>
      <c r="F4497" s="49"/>
      <c r="G4497" s="49" t="s">
        <v>989</v>
      </c>
      <c r="H4497" s="49"/>
      <c r="I4497" s="49"/>
      <c r="J4497" s="49" t="s">
        <v>984</v>
      </c>
      <c r="L4497" t="e">
        <v>#VALUE!</v>
      </c>
      <c r="M4497">
        <f t="shared" si="70"/>
        <v>0</v>
      </c>
    </row>
    <row r="4498" spans="1:13" ht="12.75" customHeight="1" x14ac:dyDescent="0.25">
      <c r="A4498" s="48" t="s">
        <v>10940</v>
      </c>
      <c r="B4498" s="48" t="s">
        <v>10937</v>
      </c>
      <c r="C4498" s="49"/>
      <c r="D4498" s="49"/>
      <c r="E4498" s="49"/>
      <c r="F4498" s="49"/>
      <c r="G4498" s="49" t="s">
        <v>989</v>
      </c>
      <c r="H4498" s="49"/>
      <c r="I4498" s="49"/>
      <c r="J4498" s="49" t="s">
        <v>984</v>
      </c>
      <c r="L4498" t="e">
        <v>#VALUE!</v>
      </c>
      <c r="M4498">
        <f t="shared" si="70"/>
        <v>0</v>
      </c>
    </row>
    <row r="4499" spans="1:13" ht="12.75" customHeight="1" x14ac:dyDescent="0.25">
      <c r="A4499" s="48" t="s">
        <v>10941</v>
      </c>
      <c r="B4499" s="48" t="s">
        <v>10942</v>
      </c>
      <c r="C4499" s="49"/>
      <c r="D4499" s="49"/>
      <c r="E4499" s="49"/>
      <c r="F4499" s="49"/>
      <c r="G4499" s="49" t="s">
        <v>989</v>
      </c>
      <c r="H4499" s="49"/>
      <c r="I4499" s="49"/>
      <c r="J4499" s="49" t="s">
        <v>984</v>
      </c>
      <c r="L4499" t="e">
        <v>#VALUE!</v>
      </c>
      <c r="M4499">
        <f t="shared" si="70"/>
        <v>0</v>
      </c>
    </row>
    <row r="4500" spans="1:13" ht="12.75" customHeight="1" x14ac:dyDescent="0.25">
      <c r="A4500" s="48" t="s">
        <v>10943</v>
      </c>
      <c r="B4500" s="48" t="s">
        <v>10944</v>
      </c>
      <c r="C4500" s="49"/>
      <c r="D4500" s="49"/>
      <c r="E4500" s="49"/>
      <c r="F4500" s="49"/>
      <c r="G4500" s="49" t="s">
        <v>989</v>
      </c>
      <c r="H4500" s="49"/>
      <c r="I4500" s="49"/>
      <c r="J4500" s="49" t="s">
        <v>984</v>
      </c>
      <c r="L4500" t="e">
        <v>#VALUE!</v>
      </c>
      <c r="M4500">
        <f t="shared" si="70"/>
        <v>0</v>
      </c>
    </row>
    <row r="4501" spans="1:13" ht="12.75" customHeight="1" x14ac:dyDescent="0.25">
      <c r="A4501" s="48" t="s">
        <v>10945</v>
      </c>
      <c r="B4501" s="48" t="s">
        <v>10946</v>
      </c>
      <c r="C4501" s="49"/>
      <c r="D4501" s="49"/>
      <c r="E4501" s="49"/>
      <c r="F4501" s="49"/>
      <c r="G4501" s="49" t="s">
        <v>989</v>
      </c>
      <c r="H4501" s="49"/>
      <c r="I4501" s="49"/>
      <c r="J4501" s="49" t="s">
        <v>984</v>
      </c>
      <c r="L4501" t="e">
        <v>#VALUE!</v>
      </c>
      <c r="M4501">
        <f t="shared" si="70"/>
        <v>0</v>
      </c>
    </row>
    <row r="4502" spans="1:13" ht="12.75" customHeight="1" x14ac:dyDescent="0.25">
      <c r="A4502" s="48" t="s">
        <v>10945</v>
      </c>
      <c r="B4502" s="48" t="s">
        <v>10947</v>
      </c>
      <c r="C4502" s="49"/>
      <c r="D4502" s="49"/>
      <c r="E4502" s="49"/>
      <c r="F4502" s="49"/>
      <c r="G4502" s="49" t="s">
        <v>989</v>
      </c>
      <c r="H4502" s="49"/>
      <c r="I4502" s="49"/>
      <c r="J4502" s="49" t="s">
        <v>984</v>
      </c>
      <c r="L4502" t="e">
        <v>#VALUE!</v>
      </c>
      <c r="M4502">
        <f t="shared" si="70"/>
        <v>0</v>
      </c>
    </row>
    <row r="4503" spans="1:13" ht="12.75" customHeight="1" x14ac:dyDescent="0.25">
      <c r="A4503" s="48" t="s">
        <v>10948</v>
      </c>
      <c r="B4503" s="48" t="s">
        <v>10949</v>
      </c>
      <c r="C4503" s="49"/>
      <c r="D4503" s="49"/>
      <c r="E4503" s="49"/>
      <c r="F4503" s="49"/>
      <c r="G4503" s="49" t="s">
        <v>989</v>
      </c>
      <c r="H4503" s="49"/>
      <c r="I4503" s="49"/>
      <c r="J4503" s="49" t="s">
        <v>984</v>
      </c>
      <c r="L4503" t="e">
        <v>#VALUE!</v>
      </c>
      <c r="M4503">
        <f t="shared" si="70"/>
        <v>0</v>
      </c>
    </row>
    <row r="4504" spans="1:13" ht="12.75" customHeight="1" x14ac:dyDescent="0.25">
      <c r="A4504" s="48" t="s">
        <v>10950</v>
      </c>
      <c r="B4504" s="48" t="s">
        <v>10951</v>
      </c>
      <c r="C4504" s="49"/>
      <c r="D4504" s="49"/>
      <c r="E4504" s="49"/>
      <c r="F4504" s="49"/>
      <c r="G4504" s="49" t="s">
        <v>989</v>
      </c>
      <c r="H4504" s="49"/>
      <c r="I4504" s="49"/>
      <c r="J4504" s="49" t="s">
        <v>984</v>
      </c>
      <c r="L4504" t="e">
        <v>#VALUE!</v>
      </c>
      <c r="M4504">
        <f t="shared" si="70"/>
        <v>0</v>
      </c>
    </row>
    <row r="4505" spans="1:13" ht="12.75" customHeight="1" x14ac:dyDescent="0.25">
      <c r="A4505" s="48" t="s">
        <v>10952</v>
      </c>
      <c r="B4505" s="48" t="s">
        <v>10953</v>
      </c>
      <c r="C4505" s="49"/>
      <c r="D4505" s="49"/>
      <c r="E4505" s="49"/>
      <c r="F4505" s="49"/>
      <c r="G4505" s="49" t="s">
        <v>989</v>
      </c>
      <c r="H4505" s="49"/>
      <c r="I4505" s="49"/>
      <c r="J4505" s="49" t="s">
        <v>984</v>
      </c>
      <c r="L4505" t="e">
        <v>#VALUE!</v>
      </c>
      <c r="M4505">
        <f t="shared" si="70"/>
        <v>0</v>
      </c>
    </row>
    <row r="4506" spans="1:13" ht="12.75" customHeight="1" x14ac:dyDescent="0.25">
      <c r="A4506" s="48" t="s">
        <v>10954</v>
      </c>
      <c r="B4506" s="48" t="s">
        <v>10955</v>
      </c>
      <c r="C4506" s="49"/>
      <c r="D4506" s="49"/>
      <c r="E4506" s="49"/>
      <c r="F4506" s="49"/>
      <c r="G4506" s="49" t="s">
        <v>989</v>
      </c>
      <c r="H4506" s="49"/>
      <c r="I4506" s="49"/>
      <c r="J4506" s="49" t="s">
        <v>984</v>
      </c>
      <c r="L4506" t="e">
        <v>#VALUE!</v>
      </c>
      <c r="M4506">
        <f t="shared" si="70"/>
        <v>0</v>
      </c>
    </row>
    <row r="4507" spans="1:13" ht="12.75" customHeight="1" x14ac:dyDescent="0.25">
      <c r="A4507" s="48" t="s">
        <v>10956</v>
      </c>
      <c r="B4507" s="48" t="s">
        <v>10957</v>
      </c>
      <c r="C4507" s="49"/>
      <c r="D4507" s="49"/>
      <c r="E4507" s="49"/>
      <c r="F4507" s="49"/>
      <c r="G4507" s="49" t="s">
        <v>989</v>
      </c>
      <c r="H4507" s="49"/>
      <c r="I4507" s="49"/>
      <c r="J4507" s="49" t="s">
        <v>984</v>
      </c>
      <c r="L4507" t="e">
        <v>#VALUE!</v>
      </c>
      <c r="M4507">
        <f t="shared" si="70"/>
        <v>0</v>
      </c>
    </row>
    <row r="4508" spans="1:13" ht="12.75" customHeight="1" x14ac:dyDescent="0.25">
      <c r="A4508" s="48" t="s">
        <v>10958</v>
      </c>
      <c r="B4508" s="48" t="s">
        <v>10959</v>
      </c>
      <c r="C4508" s="49"/>
      <c r="D4508" s="49"/>
      <c r="E4508" s="49"/>
      <c r="F4508" s="49"/>
      <c r="G4508" s="49" t="s">
        <v>989</v>
      </c>
      <c r="H4508" s="49"/>
      <c r="I4508" s="49"/>
      <c r="J4508" s="49" t="s">
        <v>984</v>
      </c>
      <c r="L4508" t="e">
        <v>#VALUE!</v>
      </c>
      <c r="M4508">
        <f t="shared" si="70"/>
        <v>0</v>
      </c>
    </row>
    <row r="4509" spans="1:13" ht="12.75" customHeight="1" x14ac:dyDescent="0.25">
      <c r="A4509" s="48" t="s">
        <v>10960</v>
      </c>
      <c r="B4509" s="48" t="s">
        <v>10961</v>
      </c>
      <c r="C4509" s="49"/>
      <c r="D4509" s="49"/>
      <c r="E4509" s="49"/>
      <c r="F4509" s="49"/>
      <c r="G4509" s="49" t="s">
        <v>989</v>
      </c>
      <c r="H4509" s="49"/>
      <c r="I4509" s="49"/>
      <c r="J4509" s="49" t="s">
        <v>984</v>
      </c>
      <c r="L4509" t="e">
        <v>#VALUE!</v>
      </c>
      <c r="M4509">
        <f t="shared" si="70"/>
        <v>0</v>
      </c>
    </row>
    <row r="4510" spans="1:13" ht="12.75" customHeight="1" x14ac:dyDescent="0.25">
      <c r="A4510" s="48" t="s">
        <v>10962</v>
      </c>
      <c r="B4510" s="48" t="s">
        <v>10963</v>
      </c>
      <c r="C4510" s="49"/>
      <c r="D4510" s="49"/>
      <c r="E4510" s="49"/>
      <c r="F4510" s="49"/>
      <c r="G4510" s="49" t="s">
        <v>989</v>
      </c>
      <c r="H4510" s="49"/>
      <c r="I4510" s="49"/>
      <c r="J4510" s="49" t="s">
        <v>984</v>
      </c>
      <c r="L4510" t="e">
        <v>#VALUE!</v>
      </c>
      <c r="M4510">
        <f t="shared" si="70"/>
        <v>0</v>
      </c>
    </row>
    <row r="4511" spans="1:13" ht="12.75" customHeight="1" x14ac:dyDescent="0.25">
      <c r="A4511" s="48" t="s">
        <v>10964</v>
      </c>
      <c r="B4511" s="48" t="s">
        <v>10965</v>
      </c>
      <c r="C4511" s="49"/>
      <c r="D4511" s="49"/>
      <c r="E4511" s="49"/>
      <c r="F4511" s="49"/>
      <c r="G4511" s="49" t="s">
        <v>989</v>
      </c>
      <c r="H4511" s="49"/>
      <c r="I4511" s="49"/>
      <c r="J4511" s="49" t="s">
        <v>984</v>
      </c>
      <c r="L4511" t="e">
        <v>#VALUE!</v>
      </c>
      <c r="M4511">
        <f t="shared" si="70"/>
        <v>0</v>
      </c>
    </row>
    <row r="4512" spans="1:13" ht="12.75" customHeight="1" x14ac:dyDescent="0.25">
      <c r="A4512" s="48" t="s">
        <v>10966</v>
      </c>
      <c r="B4512" s="48" t="s">
        <v>10967</v>
      </c>
      <c r="C4512" s="49"/>
      <c r="D4512" s="49"/>
      <c r="E4512" s="49"/>
      <c r="F4512" s="49"/>
      <c r="G4512" s="49" t="s">
        <v>989</v>
      </c>
      <c r="H4512" s="49"/>
      <c r="I4512" s="49"/>
      <c r="J4512" s="49" t="s">
        <v>984</v>
      </c>
      <c r="L4512" t="e">
        <v>#VALUE!</v>
      </c>
      <c r="M4512">
        <f t="shared" si="70"/>
        <v>0</v>
      </c>
    </row>
    <row r="4513" spans="1:13" ht="12.75" customHeight="1" x14ac:dyDescent="0.25">
      <c r="A4513" s="48" t="s">
        <v>10968</v>
      </c>
      <c r="B4513" s="48" t="s">
        <v>10969</v>
      </c>
      <c r="C4513" s="49"/>
      <c r="D4513" s="49"/>
      <c r="E4513" s="49"/>
      <c r="F4513" s="49"/>
      <c r="G4513" s="49" t="s">
        <v>989</v>
      </c>
      <c r="H4513" s="49"/>
      <c r="I4513" s="49"/>
      <c r="J4513" s="49" t="s">
        <v>984</v>
      </c>
      <c r="L4513" t="e">
        <v>#VALUE!</v>
      </c>
      <c r="M4513">
        <f t="shared" si="70"/>
        <v>0</v>
      </c>
    </row>
    <row r="4514" spans="1:13" ht="12.75" customHeight="1" x14ac:dyDescent="0.25">
      <c r="A4514" s="47" t="s">
        <v>985</v>
      </c>
      <c r="B4514" s="85" t="s">
        <v>986</v>
      </c>
      <c r="C4514" s="86"/>
      <c r="D4514" s="86"/>
      <c r="L4514">
        <v>225</v>
      </c>
      <c r="M4514">
        <f t="shared" si="70"/>
        <v>0</v>
      </c>
    </row>
    <row r="4515" spans="1:13" ht="12.75" customHeight="1" x14ac:dyDescent="0.25">
      <c r="A4515" s="48" t="s">
        <v>10970</v>
      </c>
      <c r="B4515" s="48" t="s">
        <v>10971</v>
      </c>
      <c r="C4515" s="49"/>
      <c r="D4515" s="49"/>
      <c r="E4515" s="49"/>
      <c r="F4515" s="49"/>
      <c r="G4515" s="49" t="s">
        <v>989</v>
      </c>
      <c r="H4515" s="49"/>
      <c r="I4515" s="49"/>
      <c r="J4515" s="49" t="s">
        <v>984</v>
      </c>
      <c r="L4515" t="e">
        <v>#VALUE!</v>
      </c>
      <c r="M4515">
        <f t="shared" si="70"/>
        <v>0</v>
      </c>
    </row>
    <row r="4516" spans="1:13" ht="12.75" customHeight="1" x14ac:dyDescent="0.25">
      <c r="A4516" s="48" t="s">
        <v>10972</v>
      </c>
      <c r="B4516" s="48" t="s">
        <v>10973</v>
      </c>
      <c r="C4516" s="49"/>
      <c r="D4516" s="49"/>
      <c r="E4516" s="49"/>
      <c r="F4516" s="49"/>
      <c r="G4516" s="49" t="s">
        <v>989</v>
      </c>
      <c r="H4516" s="49"/>
      <c r="I4516" s="49"/>
      <c r="J4516" s="49" t="s">
        <v>984</v>
      </c>
      <c r="L4516" t="e">
        <v>#VALUE!</v>
      </c>
      <c r="M4516">
        <f t="shared" si="70"/>
        <v>0</v>
      </c>
    </row>
    <row r="4517" spans="1:13" ht="12.75" customHeight="1" x14ac:dyDescent="0.25">
      <c r="A4517" s="48" t="s">
        <v>10974</v>
      </c>
      <c r="B4517" s="48" t="s">
        <v>10975</v>
      </c>
      <c r="C4517" s="49"/>
      <c r="D4517" s="49"/>
      <c r="E4517" s="49"/>
      <c r="F4517" s="49"/>
      <c r="G4517" s="49" t="s">
        <v>989</v>
      </c>
      <c r="H4517" s="49"/>
      <c r="I4517" s="49"/>
      <c r="J4517" s="49" t="s">
        <v>984</v>
      </c>
      <c r="L4517" t="e">
        <v>#VALUE!</v>
      </c>
      <c r="M4517">
        <f t="shared" si="70"/>
        <v>0</v>
      </c>
    </row>
    <row r="4518" spans="1:13" ht="12.75" customHeight="1" x14ac:dyDescent="0.25">
      <c r="A4518" s="48" t="s">
        <v>10976</v>
      </c>
      <c r="B4518" s="48" t="s">
        <v>10977</v>
      </c>
      <c r="C4518" s="49"/>
      <c r="D4518" s="49"/>
      <c r="E4518" s="49"/>
      <c r="F4518" s="49"/>
      <c r="G4518" s="49" t="s">
        <v>989</v>
      </c>
      <c r="H4518" s="49"/>
      <c r="I4518" s="49"/>
      <c r="J4518" s="49" t="s">
        <v>984</v>
      </c>
      <c r="L4518" t="e">
        <v>#VALUE!</v>
      </c>
      <c r="M4518">
        <f t="shared" si="70"/>
        <v>0</v>
      </c>
    </row>
    <row r="4519" spans="1:13" ht="12.75" customHeight="1" x14ac:dyDescent="0.25">
      <c r="A4519" s="48" t="s">
        <v>10978</v>
      </c>
      <c r="B4519" s="48" t="s">
        <v>10979</v>
      </c>
      <c r="C4519" s="49"/>
      <c r="D4519" s="49"/>
      <c r="E4519" s="49"/>
      <c r="F4519" s="49"/>
      <c r="G4519" s="49" t="s">
        <v>989</v>
      </c>
      <c r="H4519" s="49"/>
      <c r="I4519" s="49"/>
      <c r="J4519" s="49" t="s">
        <v>984</v>
      </c>
      <c r="L4519" t="e">
        <v>#VALUE!</v>
      </c>
      <c r="M4519">
        <f t="shared" si="70"/>
        <v>0</v>
      </c>
    </row>
    <row r="4520" spans="1:13" ht="12.75" customHeight="1" x14ac:dyDescent="0.25">
      <c r="A4520" s="48" t="s">
        <v>10980</v>
      </c>
      <c r="B4520" s="48" t="s">
        <v>10981</v>
      </c>
      <c r="C4520" s="49"/>
      <c r="D4520" s="49"/>
      <c r="E4520" s="49"/>
      <c r="F4520" s="49"/>
      <c r="G4520" s="49" t="s">
        <v>989</v>
      </c>
      <c r="H4520" s="49"/>
      <c r="I4520" s="49"/>
      <c r="J4520" s="49" t="s">
        <v>984</v>
      </c>
      <c r="L4520" t="e">
        <v>#VALUE!</v>
      </c>
      <c r="M4520">
        <f t="shared" si="70"/>
        <v>0</v>
      </c>
    </row>
    <row r="4521" spans="1:13" ht="12.75" customHeight="1" x14ac:dyDescent="0.25">
      <c r="A4521" s="48" t="s">
        <v>10982</v>
      </c>
      <c r="B4521" s="48" t="s">
        <v>10983</v>
      </c>
      <c r="C4521" s="49"/>
      <c r="D4521" s="49"/>
      <c r="E4521" s="49"/>
      <c r="F4521" s="49"/>
      <c r="G4521" s="49" t="s">
        <v>989</v>
      </c>
      <c r="H4521" s="49"/>
      <c r="I4521" s="49"/>
      <c r="J4521" s="49" t="s">
        <v>984</v>
      </c>
      <c r="L4521" t="e">
        <v>#VALUE!</v>
      </c>
      <c r="M4521">
        <f t="shared" si="70"/>
        <v>0</v>
      </c>
    </row>
    <row r="4522" spans="1:13" ht="12.75" customHeight="1" x14ac:dyDescent="0.25">
      <c r="A4522" s="48" t="s">
        <v>10984</v>
      </c>
      <c r="B4522" s="48" t="s">
        <v>10985</v>
      </c>
      <c r="C4522" s="49"/>
      <c r="D4522" s="49"/>
      <c r="E4522" s="49"/>
      <c r="F4522" s="49"/>
      <c r="G4522" s="49" t="s">
        <v>989</v>
      </c>
      <c r="H4522" s="49"/>
      <c r="I4522" s="49"/>
      <c r="J4522" s="49" t="s">
        <v>984</v>
      </c>
      <c r="L4522" t="e">
        <v>#VALUE!</v>
      </c>
      <c r="M4522">
        <f t="shared" si="70"/>
        <v>0</v>
      </c>
    </row>
    <row r="4523" spans="1:13" ht="12.75" customHeight="1" x14ac:dyDescent="0.25">
      <c r="A4523" s="48" t="s">
        <v>10986</v>
      </c>
      <c r="B4523" s="48" t="s">
        <v>10987</v>
      </c>
      <c r="C4523" s="49"/>
      <c r="D4523" s="49"/>
      <c r="E4523" s="49"/>
      <c r="F4523" s="49"/>
      <c r="G4523" s="49" t="s">
        <v>989</v>
      </c>
      <c r="H4523" s="49"/>
      <c r="I4523" s="49"/>
      <c r="J4523" s="49" t="s">
        <v>984</v>
      </c>
      <c r="L4523" t="e">
        <v>#VALUE!</v>
      </c>
      <c r="M4523">
        <f t="shared" si="70"/>
        <v>0</v>
      </c>
    </row>
    <row r="4524" spans="1:13" ht="12.75" customHeight="1" x14ac:dyDescent="0.25">
      <c r="A4524" s="48" t="s">
        <v>10988</v>
      </c>
      <c r="B4524" s="48" t="s">
        <v>10989</v>
      </c>
      <c r="C4524" s="49"/>
      <c r="D4524" s="49"/>
      <c r="E4524" s="49"/>
      <c r="F4524" s="49"/>
      <c r="G4524" s="49" t="s">
        <v>989</v>
      </c>
      <c r="H4524" s="49"/>
      <c r="I4524" s="49"/>
      <c r="J4524" s="49" t="s">
        <v>984</v>
      </c>
      <c r="L4524" t="e">
        <v>#VALUE!</v>
      </c>
      <c r="M4524">
        <f t="shared" si="70"/>
        <v>0</v>
      </c>
    </row>
    <row r="4525" spans="1:13" ht="12.75" customHeight="1" x14ac:dyDescent="0.25">
      <c r="A4525" s="48" t="s">
        <v>10990</v>
      </c>
      <c r="B4525" s="48" t="s">
        <v>10991</v>
      </c>
      <c r="C4525" s="49"/>
      <c r="D4525" s="49"/>
      <c r="E4525" s="49"/>
      <c r="F4525" s="49"/>
      <c r="G4525" s="49" t="s">
        <v>989</v>
      </c>
      <c r="H4525" s="49"/>
      <c r="I4525" s="49"/>
      <c r="J4525" s="49" t="s">
        <v>984</v>
      </c>
      <c r="L4525" t="e">
        <v>#VALUE!</v>
      </c>
      <c r="M4525">
        <f t="shared" si="70"/>
        <v>0</v>
      </c>
    </row>
    <row r="4526" spans="1:13" ht="12.75" customHeight="1" x14ac:dyDescent="0.25">
      <c r="A4526" s="48" t="s">
        <v>10992</v>
      </c>
      <c r="B4526" s="48" t="s">
        <v>10993</v>
      </c>
      <c r="C4526" s="49"/>
      <c r="D4526" s="49"/>
      <c r="E4526" s="49"/>
      <c r="F4526" s="49"/>
      <c r="G4526" s="49" t="s">
        <v>989</v>
      </c>
      <c r="H4526" s="49"/>
      <c r="I4526" s="49"/>
      <c r="J4526" s="49" t="s">
        <v>984</v>
      </c>
      <c r="L4526" t="e">
        <v>#VALUE!</v>
      </c>
      <c r="M4526">
        <f t="shared" si="70"/>
        <v>0</v>
      </c>
    </row>
    <row r="4527" spans="1:13" ht="12.75" customHeight="1" x14ac:dyDescent="0.25">
      <c r="A4527" s="48" t="s">
        <v>10994</v>
      </c>
      <c r="B4527" s="48" t="s">
        <v>10995</v>
      </c>
      <c r="C4527" s="49"/>
      <c r="D4527" s="49"/>
      <c r="E4527" s="49"/>
      <c r="F4527" s="49"/>
      <c r="G4527" s="49" t="s">
        <v>989</v>
      </c>
      <c r="H4527" s="49"/>
      <c r="I4527" s="49"/>
      <c r="J4527" s="49" t="s">
        <v>984</v>
      </c>
      <c r="L4527" t="e">
        <v>#VALUE!</v>
      </c>
      <c r="M4527">
        <f t="shared" si="70"/>
        <v>0</v>
      </c>
    </row>
    <row r="4528" spans="1:13" ht="12.75" customHeight="1" x14ac:dyDescent="0.25">
      <c r="A4528" s="48" t="s">
        <v>10996</v>
      </c>
      <c r="B4528" s="48" t="s">
        <v>10997</v>
      </c>
      <c r="C4528" s="49"/>
      <c r="D4528" s="49"/>
      <c r="E4528" s="49"/>
      <c r="F4528" s="49"/>
      <c r="G4528" s="49" t="s">
        <v>989</v>
      </c>
      <c r="H4528" s="49"/>
      <c r="I4528" s="49"/>
      <c r="J4528" s="49" t="s">
        <v>984</v>
      </c>
      <c r="L4528" t="e">
        <v>#VALUE!</v>
      </c>
      <c r="M4528">
        <f t="shared" si="70"/>
        <v>0</v>
      </c>
    </row>
    <row r="4529" spans="1:13" ht="12.75" customHeight="1" x14ac:dyDescent="0.25">
      <c r="A4529" s="48" t="s">
        <v>10998</v>
      </c>
      <c r="B4529" s="48" t="s">
        <v>10999</v>
      </c>
      <c r="C4529" s="49"/>
      <c r="D4529" s="49"/>
      <c r="E4529" s="49"/>
      <c r="F4529" s="49"/>
      <c r="G4529" s="49" t="s">
        <v>989</v>
      </c>
      <c r="H4529" s="49"/>
      <c r="I4529" s="49"/>
      <c r="J4529" s="49" t="s">
        <v>984</v>
      </c>
      <c r="L4529" t="e">
        <v>#VALUE!</v>
      </c>
      <c r="M4529">
        <f t="shared" si="70"/>
        <v>0</v>
      </c>
    </row>
    <row r="4530" spans="1:13" ht="12.75" customHeight="1" x14ac:dyDescent="0.25">
      <c r="A4530" s="48" t="s">
        <v>11000</v>
      </c>
      <c r="B4530" s="48" t="s">
        <v>11001</v>
      </c>
      <c r="C4530" s="49"/>
      <c r="D4530" s="49"/>
      <c r="E4530" s="49"/>
      <c r="F4530" s="49"/>
      <c r="G4530" s="49" t="s">
        <v>989</v>
      </c>
      <c r="H4530" s="49"/>
      <c r="I4530" s="49"/>
      <c r="J4530" s="49" t="s">
        <v>984</v>
      </c>
      <c r="L4530" t="e">
        <v>#VALUE!</v>
      </c>
      <c r="M4530">
        <f t="shared" si="70"/>
        <v>0</v>
      </c>
    </row>
    <row r="4531" spans="1:13" ht="12.75" customHeight="1" x14ac:dyDescent="0.25">
      <c r="A4531" s="48" t="s">
        <v>11002</v>
      </c>
      <c r="B4531" s="48" t="s">
        <v>11003</v>
      </c>
      <c r="C4531" s="49"/>
      <c r="D4531" s="49"/>
      <c r="E4531" s="49"/>
      <c r="F4531" s="49"/>
      <c r="G4531" s="49" t="s">
        <v>989</v>
      </c>
      <c r="H4531" s="49"/>
      <c r="I4531" s="49"/>
      <c r="J4531" s="49" t="s">
        <v>984</v>
      </c>
      <c r="L4531" t="e">
        <v>#VALUE!</v>
      </c>
      <c r="M4531">
        <f t="shared" si="70"/>
        <v>0</v>
      </c>
    </row>
    <row r="4532" spans="1:13" ht="12.75" customHeight="1" x14ac:dyDescent="0.25">
      <c r="A4532" s="48" t="s">
        <v>11004</v>
      </c>
      <c r="B4532" s="48" t="s">
        <v>11005</v>
      </c>
      <c r="C4532" s="49"/>
      <c r="D4532" s="49"/>
      <c r="E4532" s="49"/>
      <c r="F4532" s="49"/>
      <c r="G4532" s="49" t="s">
        <v>989</v>
      </c>
      <c r="H4532" s="49"/>
      <c r="I4532" s="49"/>
      <c r="J4532" s="49" t="s">
        <v>984</v>
      </c>
      <c r="L4532" t="e">
        <v>#VALUE!</v>
      </c>
      <c r="M4532">
        <f t="shared" si="70"/>
        <v>0</v>
      </c>
    </row>
    <row r="4533" spans="1:13" ht="12.75" customHeight="1" x14ac:dyDescent="0.25">
      <c r="A4533" s="48" t="s">
        <v>11006</v>
      </c>
      <c r="B4533" s="48" t="s">
        <v>11007</v>
      </c>
      <c r="C4533" s="49"/>
      <c r="D4533" s="49"/>
      <c r="E4533" s="49"/>
      <c r="F4533" s="49"/>
      <c r="G4533" s="49" t="s">
        <v>989</v>
      </c>
      <c r="H4533" s="49"/>
      <c r="I4533" s="49"/>
      <c r="J4533" s="49" t="s">
        <v>984</v>
      </c>
      <c r="L4533" t="e">
        <v>#VALUE!</v>
      </c>
      <c r="M4533">
        <f t="shared" si="70"/>
        <v>0</v>
      </c>
    </row>
    <row r="4534" spans="1:13" ht="12.75" customHeight="1" x14ac:dyDescent="0.25">
      <c r="A4534" s="48" t="s">
        <v>11008</v>
      </c>
      <c r="B4534" s="48" t="s">
        <v>11009</v>
      </c>
      <c r="C4534" s="49"/>
      <c r="D4534" s="49"/>
      <c r="E4534" s="49"/>
      <c r="F4534" s="49"/>
      <c r="G4534" s="49" t="s">
        <v>989</v>
      </c>
      <c r="H4534" s="49"/>
      <c r="I4534" s="49"/>
      <c r="J4534" s="49" t="s">
        <v>984</v>
      </c>
      <c r="L4534" t="e">
        <v>#VALUE!</v>
      </c>
      <c r="M4534">
        <f t="shared" si="70"/>
        <v>0</v>
      </c>
    </row>
    <row r="4535" spans="1:13" ht="12.75" customHeight="1" x14ac:dyDescent="0.25">
      <c r="A4535" s="48" t="s">
        <v>11010</v>
      </c>
      <c r="B4535" s="48" t="s">
        <v>11011</v>
      </c>
      <c r="C4535" s="49"/>
      <c r="D4535" s="49"/>
      <c r="E4535" s="49"/>
      <c r="F4535" s="49"/>
      <c r="G4535" s="49" t="s">
        <v>989</v>
      </c>
      <c r="H4535" s="49"/>
      <c r="I4535" s="49"/>
      <c r="J4535" s="49" t="s">
        <v>984</v>
      </c>
      <c r="L4535" t="e">
        <v>#VALUE!</v>
      </c>
      <c r="M4535">
        <f t="shared" si="70"/>
        <v>0</v>
      </c>
    </row>
    <row r="4536" spans="1:13" ht="12.75" customHeight="1" x14ac:dyDescent="0.25">
      <c r="A4536" s="48" t="s">
        <v>11012</v>
      </c>
      <c r="B4536" s="48" t="s">
        <v>11013</v>
      </c>
      <c r="C4536" s="49"/>
      <c r="D4536" s="49"/>
      <c r="E4536" s="49"/>
      <c r="F4536" s="49"/>
      <c r="G4536" s="49" t="s">
        <v>989</v>
      </c>
      <c r="H4536" s="49"/>
      <c r="I4536" s="49"/>
      <c r="J4536" s="49" t="s">
        <v>984</v>
      </c>
      <c r="L4536" t="e">
        <v>#VALUE!</v>
      </c>
      <c r="M4536">
        <f t="shared" si="70"/>
        <v>0</v>
      </c>
    </row>
    <row r="4537" spans="1:13" ht="12.75" customHeight="1" x14ac:dyDescent="0.25">
      <c r="A4537" s="48" t="s">
        <v>11014</v>
      </c>
      <c r="B4537" s="48" t="s">
        <v>11015</v>
      </c>
      <c r="C4537" s="49"/>
      <c r="D4537" s="49"/>
      <c r="E4537" s="49"/>
      <c r="F4537" s="49"/>
      <c r="G4537" s="49" t="s">
        <v>989</v>
      </c>
      <c r="H4537" s="49"/>
      <c r="I4537" s="49"/>
      <c r="J4537" s="49" t="s">
        <v>984</v>
      </c>
      <c r="L4537" t="e">
        <v>#VALUE!</v>
      </c>
      <c r="M4537">
        <f t="shared" si="70"/>
        <v>0</v>
      </c>
    </row>
    <row r="4538" spans="1:13" ht="12.75" customHeight="1" x14ac:dyDescent="0.25">
      <c r="A4538" s="48" t="s">
        <v>11016</v>
      </c>
      <c r="B4538" s="48" t="s">
        <v>11017</v>
      </c>
      <c r="C4538" s="49"/>
      <c r="D4538" s="49"/>
      <c r="E4538" s="49"/>
      <c r="F4538" s="49"/>
      <c r="G4538" s="49" t="s">
        <v>989</v>
      </c>
      <c r="H4538" s="49"/>
      <c r="I4538" s="49"/>
      <c r="J4538" s="49" t="s">
        <v>984</v>
      </c>
      <c r="L4538" t="e">
        <v>#VALUE!</v>
      </c>
      <c r="M4538">
        <f t="shared" si="70"/>
        <v>0</v>
      </c>
    </row>
    <row r="4539" spans="1:13" ht="12.75" customHeight="1" x14ac:dyDescent="0.25">
      <c r="A4539" s="48" t="s">
        <v>11018</v>
      </c>
      <c r="B4539" s="48" t="s">
        <v>11019</v>
      </c>
      <c r="C4539" s="50">
        <v>0</v>
      </c>
      <c r="D4539" s="50">
        <v>0</v>
      </c>
      <c r="E4539" s="49"/>
      <c r="F4539" s="49"/>
      <c r="G4539" s="49" t="s">
        <v>989</v>
      </c>
      <c r="H4539" s="49"/>
      <c r="I4539" s="49"/>
      <c r="J4539" s="49" t="s">
        <v>984</v>
      </c>
      <c r="L4539" t="e">
        <v>#VALUE!</v>
      </c>
      <c r="M4539">
        <f t="shared" si="70"/>
        <v>0</v>
      </c>
    </row>
    <row r="4540" spans="1:13" ht="12.75" customHeight="1" x14ac:dyDescent="0.25">
      <c r="A4540" s="48" t="s">
        <v>11020</v>
      </c>
      <c r="B4540" s="48" t="s">
        <v>11021</v>
      </c>
      <c r="C4540" s="49"/>
      <c r="D4540" s="49"/>
      <c r="E4540" s="49"/>
      <c r="F4540" s="49"/>
      <c r="G4540" s="49" t="s">
        <v>989</v>
      </c>
      <c r="H4540" s="49"/>
      <c r="I4540" s="49"/>
      <c r="J4540" s="49" t="s">
        <v>984</v>
      </c>
      <c r="L4540" t="e">
        <v>#VALUE!</v>
      </c>
      <c r="M4540">
        <f t="shared" si="70"/>
        <v>0</v>
      </c>
    </row>
    <row r="4541" spans="1:13" ht="12.75" customHeight="1" x14ac:dyDescent="0.25">
      <c r="A4541" s="48" t="s">
        <v>11022</v>
      </c>
      <c r="B4541" s="48" t="s">
        <v>11023</v>
      </c>
      <c r="C4541" s="49"/>
      <c r="D4541" s="49"/>
      <c r="E4541" s="49"/>
      <c r="F4541" s="49"/>
      <c r="G4541" s="49" t="s">
        <v>989</v>
      </c>
      <c r="H4541" s="49"/>
      <c r="I4541" s="49"/>
      <c r="J4541" s="49" t="s">
        <v>984</v>
      </c>
      <c r="L4541" t="e">
        <v>#VALUE!</v>
      </c>
      <c r="M4541">
        <f t="shared" si="70"/>
        <v>0</v>
      </c>
    </row>
    <row r="4542" spans="1:13" ht="12.75" customHeight="1" x14ac:dyDescent="0.25">
      <c r="A4542" s="48" t="s">
        <v>11024</v>
      </c>
      <c r="B4542" s="48" t="s">
        <v>11025</v>
      </c>
      <c r="C4542" s="49"/>
      <c r="D4542" s="49"/>
      <c r="E4542" s="49"/>
      <c r="F4542" s="49"/>
      <c r="G4542" s="49" t="s">
        <v>989</v>
      </c>
      <c r="H4542" s="49"/>
      <c r="I4542" s="49"/>
      <c r="J4542" s="49" t="s">
        <v>984</v>
      </c>
      <c r="L4542" t="e">
        <v>#VALUE!</v>
      </c>
      <c r="M4542">
        <f t="shared" si="70"/>
        <v>0</v>
      </c>
    </row>
    <row r="4543" spans="1:13" ht="12.75" customHeight="1" x14ac:dyDescent="0.25">
      <c r="A4543" s="48" t="s">
        <v>11026</v>
      </c>
      <c r="B4543" s="48" t="s">
        <v>11027</v>
      </c>
      <c r="C4543" s="49"/>
      <c r="D4543" s="49"/>
      <c r="E4543" s="49"/>
      <c r="F4543" s="49"/>
      <c r="G4543" s="49" t="s">
        <v>989</v>
      </c>
      <c r="H4543" s="49"/>
      <c r="I4543" s="49"/>
      <c r="J4543" s="49" t="s">
        <v>984</v>
      </c>
      <c r="L4543" t="e">
        <v>#VALUE!</v>
      </c>
      <c r="M4543">
        <f t="shared" si="70"/>
        <v>0</v>
      </c>
    </row>
    <row r="4544" spans="1:13" ht="12.75" customHeight="1" x14ac:dyDescent="0.25">
      <c r="A4544" s="48" t="s">
        <v>11028</v>
      </c>
      <c r="B4544" s="48" t="s">
        <v>11029</v>
      </c>
      <c r="C4544" s="49"/>
      <c r="D4544" s="49"/>
      <c r="E4544" s="49"/>
      <c r="F4544" s="49"/>
      <c r="G4544" s="49" t="s">
        <v>989</v>
      </c>
      <c r="H4544" s="49"/>
      <c r="I4544" s="49"/>
      <c r="J4544" s="49" t="s">
        <v>984</v>
      </c>
      <c r="L4544" t="e">
        <v>#VALUE!</v>
      </c>
      <c r="M4544">
        <f t="shared" si="70"/>
        <v>0</v>
      </c>
    </row>
    <row r="4545" spans="1:13" ht="12.75" customHeight="1" x14ac:dyDescent="0.25">
      <c r="A4545" s="48" t="s">
        <v>11030</v>
      </c>
      <c r="B4545" s="48" t="s">
        <v>11031</v>
      </c>
      <c r="C4545" s="49"/>
      <c r="D4545" s="49"/>
      <c r="E4545" s="49"/>
      <c r="F4545" s="49"/>
      <c r="G4545" s="49" t="s">
        <v>989</v>
      </c>
      <c r="H4545" s="49"/>
      <c r="I4545" s="49"/>
      <c r="J4545" s="49" t="s">
        <v>984</v>
      </c>
      <c r="L4545" t="e">
        <v>#VALUE!</v>
      </c>
      <c r="M4545">
        <f t="shared" si="70"/>
        <v>0</v>
      </c>
    </row>
    <row r="4546" spans="1:13" ht="12.75" customHeight="1" x14ac:dyDescent="0.25">
      <c r="A4546" s="48" t="s">
        <v>11032</v>
      </c>
      <c r="B4546" s="48" t="s">
        <v>11033</v>
      </c>
      <c r="C4546" s="49"/>
      <c r="D4546" s="49"/>
      <c r="E4546" s="49"/>
      <c r="F4546" s="49"/>
      <c r="G4546" s="49" t="s">
        <v>989</v>
      </c>
      <c r="H4546" s="49"/>
      <c r="I4546" s="49"/>
      <c r="J4546" s="49" t="s">
        <v>984</v>
      </c>
      <c r="L4546" t="e">
        <v>#VALUE!</v>
      </c>
      <c r="M4546">
        <f t="shared" si="70"/>
        <v>0</v>
      </c>
    </row>
    <row r="4547" spans="1:13" ht="12.75" customHeight="1" x14ac:dyDescent="0.25">
      <c r="A4547" s="48" t="s">
        <v>11034</v>
      </c>
      <c r="B4547" s="48" t="s">
        <v>11035</v>
      </c>
      <c r="C4547" s="49"/>
      <c r="D4547" s="49"/>
      <c r="E4547" s="49"/>
      <c r="F4547" s="49"/>
      <c r="G4547" s="49" t="s">
        <v>989</v>
      </c>
      <c r="H4547" s="49"/>
      <c r="I4547" s="49"/>
      <c r="J4547" s="49" t="s">
        <v>984</v>
      </c>
      <c r="L4547" t="e">
        <v>#VALUE!</v>
      </c>
      <c r="M4547">
        <f t="shared" si="70"/>
        <v>0</v>
      </c>
    </row>
    <row r="4548" spans="1:13" ht="12.75" customHeight="1" x14ac:dyDescent="0.25">
      <c r="A4548" s="48" t="s">
        <v>11036</v>
      </c>
      <c r="B4548" s="48" t="s">
        <v>11037</v>
      </c>
      <c r="C4548" s="49"/>
      <c r="D4548" s="49"/>
      <c r="E4548" s="49"/>
      <c r="F4548" s="49"/>
      <c r="G4548" s="49" t="s">
        <v>989</v>
      </c>
      <c r="H4548" s="49"/>
      <c r="I4548" s="49"/>
      <c r="J4548" s="49" t="s">
        <v>984</v>
      </c>
      <c r="L4548" t="e">
        <v>#VALUE!</v>
      </c>
      <c r="M4548">
        <f t="shared" si="70"/>
        <v>0</v>
      </c>
    </row>
    <row r="4549" spans="1:13" ht="12.75" customHeight="1" x14ac:dyDescent="0.25">
      <c r="A4549" s="48" t="s">
        <v>11038</v>
      </c>
      <c r="B4549" s="48" t="s">
        <v>11039</v>
      </c>
      <c r="C4549" s="49"/>
      <c r="D4549" s="49"/>
      <c r="E4549" s="49"/>
      <c r="F4549" s="49"/>
      <c r="G4549" s="49" t="s">
        <v>989</v>
      </c>
      <c r="H4549" s="49"/>
      <c r="I4549" s="49"/>
      <c r="J4549" s="49" t="s">
        <v>984</v>
      </c>
      <c r="L4549" t="e">
        <v>#VALUE!</v>
      </c>
      <c r="M4549">
        <f t="shared" ref="M4549:M4612" si="71">+E4549</f>
        <v>0</v>
      </c>
    </row>
    <row r="4550" spans="1:13" ht="12.75" customHeight="1" x14ac:dyDescent="0.25">
      <c r="A4550" s="48" t="s">
        <v>11040</v>
      </c>
      <c r="B4550" s="48" t="s">
        <v>11041</v>
      </c>
      <c r="C4550" s="49"/>
      <c r="D4550" s="49"/>
      <c r="E4550" s="49"/>
      <c r="F4550" s="49"/>
      <c r="G4550" s="49" t="s">
        <v>989</v>
      </c>
      <c r="H4550" s="49"/>
      <c r="I4550" s="49"/>
      <c r="J4550" s="49" t="s">
        <v>984</v>
      </c>
      <c r="L4550" t="e">
        <v>#VALUE!</v>
      </c>
      <c r="M4550">
        <f t="shared" si="71"/>
        <v>0</v>
      </c>
    </row>
    <row r="4551" spans="1:13" ht="12.75" customHeight="1" x14ac:dyDescent="0.25">
      <c r="A4551" s="48" t="s">
        <v>11042</v>
      </c>
      <c r="B4551" s="48" t="s">
        <v>11043</v>
      </c>
      <c r="C4551" s="49"/>
      <c r="D4551" s="49"/>
      <c r="E4551" s="49"/>
      <c r="F4551" s="49"/>
      <c r="G4551" s="49" t="s">
        <v>989</v>
      </c>
      <c r="H4551" s="49"/>
      <c r="I4551" s="49"/>
      <c r="J4551" s="49" t="s">
        <v>984</v>
      </c>
      <c r="L4551" t="e">
        <v>#VALUE!</v>
      </c>
      <c r="M4551">
        <f t="shared" si="71"/>
        <v>0</v>
      </c>
    </row>
    <row r="4552" spans="1:13" ht="12.75" customHeight="1" x14ac:dyDescent="0.25">
      <c r="A4552" s="48" t="s">
        <v>11044</v>
      </c>
      <c r="B4552" s="48" t="s">
        <v>11045</v>
      </c>
      <c r="C4552" s="49"/>
      <c r="D4552" s="49"/>
      <c r="E4552" s="49"/>
      <c r="F4552" s="49"/>
      <c r="G4552" s="49" t="s">
        <v>989</v>
      </c>
      <c r="H4552" s="49"/>
      <c r="I4552" s="49"/>
      <c r="J4552" s="49" t="s">
        <v>984</v>
      </c>
      <c r="L4552" t="e">
        <v>#VALUE!</v>
      </c>
      <c r="M4552">
        <f t="shared" si="71"/>
        <v>0</v>
      </c>
    </row>
    <row r="4553" spans="1:13" ht="12.75" customHeight="1" x14ac:dyDescent="0.25">
      <c r="A4553" s="48" t="s">
        <v>11046</v>
      </c>
      <c r="B4553" s="48" t="s">
        <v>11047</v>
      </c>
      <c r="C4553" s="49"/>
      <c r="D4553" s="49"/>
      <c r="E4553" s="49"/>
      <c r="F4553" s="49"/>
      <c r="G4553" s="49" t="s">
        <v>989</v>
      </c>
      <c r="H4553" s="49"/>
      <c r="I4553" s="49"/>
      <c r="J4553" s="49" t="s">
        <v>984</v>
      </c>
      <c r="L4553" t="e">
        <v>#VALUE!</v>
      </c>
      <c r="M4553">
        <f t="shared" si="71"/>
        <v>0</v>
      </c>
    </row>
    <row r="4554" spans="1:13" ht="12.75" customHeight="1" x14ac:dyDescent="0.25">
      <c r="A4554" s="48" t="s">
        <v>11048</v>
      </c>
      <c r="B4554" s="48" t="s">
        <v>11049</v>
      </c>
      <c r="C4554" s="49"/>
      <c r="D4554" s="49"/>
      <c r="E4554" s="49"/>
      <c r="F4554" s="49"/>
      <c r="G4554" s="49" t="s">
        <v>989</v>
      </c>
      <c r="H4554" s="49"/>
      <c r="I4554" s="49"/>
      <c r="J4554" s="49" t="s">
        <v>984</v>
      </c>
      <c r="L4554" t="e">
        <v>#VALUE!</v>
      </c>
      <c r="M4554">
        <f t="shared" si="71"/>
        <v>0</v>
      </c>
    </row>
    <row r="4555" spans="1:13" ht="12.75" customHeight="1" x14ac:dyDescent="0.25">
      <c r="A4555" s="48" t="s">
        <v>11050</v>
      </c>
      <c r="B4555" s="48" t="s">
        <v>11051</v>
      </c>
      <c r="C4555" s="49"/>
      <c r="D4555" s="49"/>
      <c r="E4555" s="49"/>
      <c r="F4555" s="49"/>
      <c r="G4555" s="49" t="s">
        <v>989</v>
      </c>
      <c r="H4555" s="49"/>
      <c r="I4555" s="49"/>
      <c r="J4555" s="49" t="s">
        <v>984</v>
      </c>
      <c r="L4555" t="e">
        <v>#VALUE!</v>
      </c>
      <c r="M4555">
        <f t="shared" si="71"/>
        <v>0</v>
      </c>
    </row>
    <row r="4556" spans="1:13" ht="12.75" customHeight="1" x14ac:dyDescent="0.25">
      <c r="A4556" s="48" t="s">
        <v>11052</v>
      </c>
      <c r="B4556" s="48" t="s">
        <v>11053</v>
      </c>
      <c r="C4556" s="49"/>
      <c r="D4556" s="49"/>
      <c r="E4556" s="49"/>
      <c r="F4556" s="49"/>
      <c r="G4556" s="49" t="s">
        <v>989</v>
      </c>
      <c r="H4556" s="49"/>
      <c r="I4556" s="49"/>
      <c r="J4556" s="49" t="s">
        <v>984</v>
      </c>
      <c r="L4556" t="e">
        <v>#VALUE!</v>
      </c>
      <c r="M4556">
        <f t="shared" si="71"/>
        <v>0</v>
      </c>
    </row>
    <row r="4557" spans="1:13" ht="12.75" customHeight="1" x14ac:dyDescent="0.25">
      <c r="A4557" s="48" t="s">
        <v>11054</v>
      </c>
      <c r="B4557" s="48" t="s">
        <v>11055</v>
      </c>
      <c r="C4557" s="49"/>
      <c r="D4557" s="49"/>
      <c r="E4557" s="49"/>
      <c r="F4557" s="49"/>
      <c r="G4557" s="49" t="s">
        <v>989</v>
      </c>
      <c r="H4557" s="49"/>
      <c r="I4557" s="49"/>
      <c r="J4557" s="49" t="s">
        <v>984</v>
      </c>
      <c r="L4557" t="e">
        <v>#VALUE!</v>
      </c>
      <c r="M4557">
        <f t="shared" si="71"/>
        <v>0</v>
      </c>
    </row>
    <row r="4558" spans="1:13" ht="12.75" customHeight="1" x14ac:dyDescent="0.25">
      <c r="A4558" s="48" t="s">
        <v>11056</v>
      </c>
      <c r="B4558" s="48" t="s">
        <v>11057</v>
      </c>
      <c r="C4558" s="49"/>
      <c r="D4558" s="49"/>
      <c r="E4558" s="49"/>
      <c r="F4558" s="49"/>
      <c r="G4558" s="49" t="s">
        <v>989</v>
      </c>
      <c r="H4558" s="49"/>
      <c r="I4558" s="49"/>
      <c r="J4558" s="49" t="s">
        <v>984</v>
      </c>
      <c r="L4558" t="e">
        <v>#VALUE!</v>
      </c>
      <c r="M4558">
        <f t="shared" si="71"/>
        <v>0</v>
      </c>
    </row>
    <row r="4559" spans="1:13" ht="12.75" customHeight="1" x14ac:dyDescent="0.25">
      <c r="A4559" s="48" t="s">
        <v>11056</v>
      </c>
      <c r="B4559" s="48" t="s">
        <v>11058</v>
      </c>
      <c r="C4559" s="49"/>
      <c r="D4559" s="49"/>
      <c r="E4559" s="49"/>
      <c r="F4559" s="49"/>
      <c r="G4559" s="49" t="s">
        <v>989</v>
      </c>
      <c r="H4559" s="49"/>
      <c r="I4559" s="49"/>
      <c r="J4559" s="49" t="s">
        <v>984</v>
      </c>
      <c r="L4559" t="e">
        <v>#VALUE!</v>
      </c>
      <c r="M4559">
        <f t="shared" si="71"/>
        <v>0</v>
      </c>
    </row>
    <row r="4560" spans="1:13" ht="12.75" customHeight="1" x14ac:dyDescent="0.25">
      <c r="A4560" s="48" t="s">
        <v>11059</v>
      </c>
      <c r="B4560" s="48" t="s">
        <v>11060</v>
      </c>
      <c r="C4560" s="49"/>
      <c r="D4560" s="49"/>
      <c r="E4560" s="49"/>
      <c r="F4560" s="49"/>
      <c r="G4560" s="49" t="s">
        <v>989</v>
      </c>
      <c r="H4560" s="49"/>
      <c r="I4560" s="49"/>
      <c r="J4560" s="49" t="s">
        <v>984</v>
      </c>
      <c r="L4560" t="e">
        <v>#VALUE!</v>
      </c>
      <c r="M4560">
        <f t="shared" si="71"/>
        <v>0</v>
      </c>
    </row>
    <row r="4561" spans="1:13" ht="12.75" customHeight="1" x14ac:dyDescent="0.25">
      <c r="A4561" s="48" t="s">
        <v>11061</v>
      </c>
      <c r="B4561" s="48" t="s">
        <v>11062</v>
      </c>
      <c r="C4561" s="49"/>
      <c r="D4561" s="49"/>
      <c r="E4561" s="49"/>
      <c r="F4561" s="49"/>
      <c r="G4561" s="49" t="s">
        <v>989</v>
      </c>
      <c r="H4561" s="49"/>
      <c r="I4561" s="49"/>
      <c r="J4561" s="49" t="s">
        <v>984</v>
      </c>
      <c r="L4561" t="e">
        <v>#VALUE!</v>
      </c>
      <c r="M4561">
        <f t="shared" si="71"/>
        <v>0</v>
      </c>
    </row>
    <row r="4562" spans="1:13" ht="12.75" customHeight="1" x14ac:dyDescent="0.25">
      <c r="A4562" s="48" t="s">
        <v>11063</v>
      </c>
      <c r="B4562" s="48" t="s">
        <v>11064</v>
      </c>
      <c r="C4562" s="49"/>
      <c r="D4562" s="49"/>
      <c r="E4562" s="49"/>
      <c r="F4562" s="49"/>
      <c r="G4562" s="49" t="s">
        <v>989</v>
      </c>
      <c r="H4562" s="49"/>
      <c r="I4562" s="49"/>
      <c r="J4562" s="49" t="s">
        <v>984</v>
      </c>
      <c r="L4562" t="e">
        <v>#VALUE!</v>
      </c>
      <c r="M4562">
        <f t="shared" si="71"/>
        <v>0</v>
      </c>
    </row>
    <row r="4563" spans="1:13" ht="12.75" customHeight="1" x14ac:dyDescent="0.25">
      <c r="A4563" s="48" t="s">
        <v>11065</v>
      </c>
      <c r="B4563" s="48" t="s">
        <v>11066</v>
      </c>
      <c r="C4563" s="49"/>
      <c r="D4563" s="49"/>
      <c r="E4563" s="49"/>
      <c r="F4563" s="49"/>
      <c r="G4563" s="49" t="s">
        <v>989</v>
      </c>
      <c r="H4563" s="49"/>
      <c r="I4563" s="49"/>
      <c r="J4563" s="49" t="s">
        <v>984</v>
      </c>
      <c r="L4563" t="e">
        <v>#VALUE!</v>
      </c>
      <c r="M4563">
        <f t="shared" si="71"/>
        <v>0</v>
      </c>
    </row>
    <row r="4564" spans="1:13" ht="12.75" customHeight="1" x14ac:dyDescent="0.25">
      <c r="A4564" s="48" t="s">
        <v>11067</v>
      </c>
      <c r="B4564" s="48" t="s">
        <v>11068</v>
      </c>
      <c r="C4564" s="49"/>
      <c r="D4564" s="49"/>
      <c r="E4564" s="49"/>
      <c r="F4564" s="49"/>
      <c r="G4564" s="49" t="s">
        <v>989</v>
      </c>
      <c r="H4564" s="49"/>
      <c r="I4564" s="49"/>
      <c r="J4564" s="49" t="s">
        <v>984</v>
      </c>
      <c r="L4564" t="e">
        <v>#VALUE!</v>
      </c>
      <c r="M4564">
        <f t="shared" si="71"/>
        <v>0</v>
      </c>
    </row>
    <row r="4565" spans="1:13" ht="12.75" customHeight="1" x14ac:dyDescent="0.25">
      <c r="A4565" s="48" t="s">
        <v>11069</v>
      </c>
      <c r="B4565" s="48" t="s">
        <v>11070</v>
      </c>
      <c r="C4565" s="49"/>
      <c r="D4565" s="49"/>
      <c r="E4565" s="49"/>
      <c r="F4565" s="49"/>
      <c r="G4565" s="49" t="s">
        <v>989</v>
      </c>
      <c r="H4565" s="49"/>
      <c r="I4565" s="49"/>
      <c r="J4565" s="49" t="s">
        <v>984</v>
      </c>
      <c r="L4565" t="e">
        <v>#VALUE!</v>
      </c>
      <c r="M4565">
        <f t="shared" si="71"/>
        <v>0</v>
      </c>
    </row>
    <row r="4566" spans="1:13" ht="12.75" customHeight="1" x14ac:dyDescent="0.25">
      <c r="A4566" s="48" t="s">
        <v>11071</v>
      </c>
      <c r="B4566" s="48" t="s">
        <v>11072</v>
      </c>
      <c r="C4566" s="49"/>
      <c r="D4566" s="49"/>
      <c r="E4566" s="49"/>
      <c r="F4566" s="49"/>
      <c r="G4566" s="49" t="s">
        <v>989</v>
      </c>
      <c r="H4566" s="49"/>
      <c r="I4566" s="49"/>
      <c r="J4566" s="49" t="s">
        <v>984</v>
      </c>
      <c r="L4566" t="e">
        <v>#VALUE!</v>
      </c>
      <c r="M4566">
        <f t="shared" si="71"/>
        <v>0</v>
      </c>
    </row>
    <row r="4567" spans="1:13" ht="12.75" customHeight="1" x14ac:dyDescent="0.25">
      <c r="A4567" s="48" t="s">
        <v>11073</v>
      </c>
      <c r="B4567" s="48" t="s">
        <v>11074</v>
      </c>
      <c r="C4567" s="49"/>
      <c r="D4567" s="49"/>
      <c r="E4567" s="49"/>
      <c r="F4567" s="49"/>
      <c r="G4567" s="49" t="s">
        <v>989</v>
      </c>
      <c r="H4567" s="49"/>
      <c r="I4567" s="49"/>
      <c r="J4567" s="49" t="s">
        <v>984</v>
      </c>
      <c r="L4567" t="e">
        <v>#VALUE!</v>
      </c>
      <c r="M4567">
        <f t="shared" si="71"/>
        <v>0</v>
      </c>
    </row>
    <row r="4568" spans="1:13" ht="12.75" customHeight="1" x14ac:dyDescent="0.25">
      <c r="A4568" s="48" t="s">
        <v>11075</v>
      </c>
      <c r="B4568" s="48" t="s">
        <v>11076</v>
      </c>
      <c r="C4568" s="49"/>
      <c r="D4568" s="49"/>
      <c r="E4568" s="49"/>
      <c r="F4568" s="49"/>
      <c r="G4568" s="49" t="s">
        <v>989</v>
      </c>
      <c r="H4568" s="49"/>
      <c r="I4568" s="49"/>
      <c r="J4568" s="49" t="s">
        <v>984</v>
      </c>
      <c r="L4568" t="e">
        <v>#VALUE!</v>
      </c>
      <c r="M4568">
        <f t="shared" si="71"/>
        <v>0</v>
      </c>
    </row>
    <row r="4569" spans="1:13" ht="12.75" customHeight="1" x14ac:dyDescent="0.25">
      <c r="A4569" s="48" t="s">
        <v>11077</v>
      </c>
      <c r="B4569" s="48" t="s">
        <v>11078</v>
      </c>
      <c r="C4569" s="49"/>
      <c r="D4569" s="49"/>
      <c r="E4569" s="49"/>
      <c r="F4569" s="49"/>
      <c r="G4569" s="49" t="s">
        <v>989</v>
      </c>
      <c r="H4569" s="49"/>
      <c r="I4569" s="49"/>
      <c r="J4569" s="49" t="s">
        <v>984</v>
      </c>
      <c r="L4569" t="e">
        <v>#VALUE!</v>
      </c>
      <c r="M4569">
        <f t="shared" si="71"/>
        <v>0</v>
      </c>
    </row>
    <row r="4570" spans="1:13" ht="12.75" customHeight="1" x14ac:dyDescent="0.25">
      <c r="A4570" s="48" t="s">
        <v>11079</v>
      </c>
      <c r="B4570" s="48" t="s">
        <v>11080</v>
      </c>
      <c r="C4570" s="49"/>
      <c r="D4570" s="49"/>
      <c r="E4570" s="49"/>
      <c r="F4570" s="49"/>
      <c r="G4570" s="49" t="s">
        <v>989</v>
      </c>
      <c r="H4570" s="49"/>
      <c r="I4570" s="49"/>
      <c r="J4570" s="49" t="s">
        <v>984</v>
      </c>
      <c r="L4570" t="e">
        <v>#VALUE!</v>
      </c>
      <c r="M4570">
        <f t="shared" si="71"/>
        <v>0</v>
      </c>
    </row>
    <row r="4571" spans="1:13" ht="12.75" customHeight="1" x14ac:dyDescent="0.25">
      <c r="A4571" s="48" t="s">
        <v>11081</v>
      </c>
      <c r="B4571" s="48" t="s">
        <v>11082</v>
      </c>
      <c r="C4571" s="49"/>
      <c r="D4571" s="49"/>
      <c r="E4571" s="49"/>
      <c r="F4571" s="49"/>
      <c r="G4571" s="49" t="s">
        <v>989</v>
      </c>
      <c r="H4571" s="49"/>
      <c r="I4571" s="49"/>
      <c r="J4571" s="49" t="s">
        <v>984</v>
      </c>
      <c r="L4571" t="e">
        <v>#VALUE!</v>
      </c>
      <c r="M4571">
        <f t="shared" si="71"/>
        <v>0</v>
      </c>
    </row>
    <row r="4572" spans="1:13" ht="12.75" customHeight="1" x14ac:dyDescent="0.25">
      <c r="A4572" s="48" t="s">
        <v>11083</v>
      </c>
      <c r="B4572" s="48" t="s">
        <v>11084</v>
      </c>
      <c r="C4572" s="49"/>
      <c r="D4572" s="49"/>
      <c r="E4572" s="49"/>
      <c r="F4572" s="49"/>
      <c r="G4572" s="49" t="s">
        <v>989</v>
      </c>
      <c r="H4572" s="49"/>
      <c r="I4572" s="49"/>
      <c r="J4572" s="49" t="s">
        <v>984</v>
      </c>
      <c r="L4572" t="e">
        <v>#VALUE!</v>
      </c>
      <c r="M4572">
        <f t="shared" si="71"/>
        <v>0</v>
      </c>
    </row>
    <row r="4573" spans="1:13" ht="12.75" customHeight="1" x14ac:dyDescent="0.25">
      <c r="A4573" s="47" t="s">
        <v>985</v>
      </c>
      <c r="B4573" s="85" t="s">
        <v>986</v>
      </c>
      <c r="C4573" s="86"/>
      <c r="D4573" s="86"/>
      <c r="L4573">
        <v>225</v>
      </c>
      <c r="M4573">
        <f t="shared" si="71"/>
        <v>0</v>
      </c>
    </row>
    <row r="4574" spans="1:13" ht="12.75" customHeight="1" x14ac:dyDescent="0.25">
      <c r="A4574" s="48" t="s">
        <v>11085</v>
      </c>
      <c r="B4574" s="48" t="s">
        <v>11086</v>
      </c>
      <c r="C4574" s="49"/>
      <c r="D4574" s="49"/>
      <c r="E4574" s="49"/>
      <c r="F4574" s="49"/>
      <c r="G4574" s="49" t="s">
        <v>989</v>
      </c>
      <c r="H4574" s="49"/>
      <c r="I4574" s="49"/>
      <c r="J4574" s="49" t="s">
        <v>984</v>
      </c>
      <c r="L4574" t="e">
        <v>#VALUE!</v>
      </c>
      <c r="M4574">
        <f t="shared" si="71"/>
        <v>0</v>
      </c>
    </row>
    <row r="4575" spans="1:13" ht="12.75" customHeight="1" x14ac:dyDescent="0.25">
      <c r="A4575" s="48" t="s">
        <v>11087</v>
      </c>
      <c r="B4575" s="48" t="s">
        <v>11088</v>
      </c>
      <c r="C4575" s="49"/>
      <c r="D4575" s="49"/>
      <c r="E4575" s="49"/>
      <c r="F4575" s="49"/>
      <c r="G4575" s="49" t="s">
        <v>989</v>
      </c>
      <c r="H4575" s="49"/>
      <c r="I4575" s="49"/>
      <c r="J4575" s="49" t="s">
        <v>984</v>
      </c>
      <c r="L4575" t="e">
        <v>#VALUE!</v>
      </c>
      <c r="M4575">
        <f t="shared" si="71"/>
        <v>0</v>
      </c>
    </row>
    <row r="4576" spans="1:13" ht="12.75" customHeight="1" x14ac:dyDescent="0.25">
      <c r="A4576" s="48" t="s">
        <v>11089</v>
      </c>
      <c r="B4576" s="48" t="s">
        <v>11090</v>
      </c>
      <c r="C4576" s="49"/>
      <c r="D4576" s="49"/>
      <c r="E4576" s="49"/>
      <c r="F4576" s="49"/>
      <c r="G4576" s="49" t="s">
        <v>989</v>
      </c>
      <c r="H4576" s="49"/>
      <c r="I4576" s="49"/>
      <c r="J4576" s="49" t="s">
        <v>984</v>
      </c>
      <c r="L4576" t="e">
        <v>#VALUE!</v>
      </c>
      <c r="M4576">
        <f t="shared" si="71"/>
        <v>0</v>
      </c>
    </row>
    <row r="4577" spans="1:13" ht="12.75" customHeight="1" x14ac:dyDescent="0.25">
      <c r="A4577" s="48" t="s">
        <v>11091</v>
      </c>
      <c r="B4577" s="48" t="s">
        <v>11092</v>
      </c>
      <c r="C4577" s="49"/>
      <c r="D4577" s="49"/>
      <c r="E4577" s="49"/>
      <c r="F4577" s="49"/>
      <c r="G4577" s="49" t="s">
        <v>989</v>
      </c>
      <c r="H4577" s="49"/>
      <c r="I4577" s="49"/>
      <c r="J4577" s="49" t="s">
        <v>984</v>
      </c>
      <c r="L4577" t="e">
        <v>#VALUE!</v>
      </c>
      <c r="M4577">
        <f t="shared" si="71"/>
        <v>0</v>
      </c>
    </row>
    <row r="4578" spans="1:13" ht="12.75" customHeight="1" x14ac:dyDescent="0.25">
      <c r="A4578" s="48" t="s">
        <v>11093</v>
      </c>
      <c r="B4578" s="48" t="s">
        <v>11094</v>
      </c>
      <c r="C4578" s="49"/>
      <c r="D4578" s="49"/>
      <c r="E4578" s="49"/>
      <c r="F4578" s="49"/>
      <c r="G4578" s="49" t="s">
        <v>989</v>
      </c>
      <c r="H4578" s="49"/>
      <c r="I4578" s="49"/>
      <c r="J4578" s="49" t="s">
        <v>984</v>
      </c>
      <c r="L4578" t="e">
        <v>#VALUE!</v>
      </c>
      <c r="M4578">
        <f t="shared" si="71"/>
        <v>0</v>
      </c>
    </row>
    <row r="4579" spans="1:13" ht="12.75" customHeight="1" x14ac:dyDescent="0.25">
      <c r="A4579" s="48" t="s">
        <v>11095</v>
      </c>
      <c r="B4579" s="48" t="s">
        <v>11096</v>
      </c>
      <c r="C4579" s="49"/>
      <c r="D4579" s="49"/>
      <c r="E4579" s="49"/>
      <c r="F4579" s="49"/>
      <c r="G4579" s="49" t="s">
        <v>989</v>
      </c>
      <c r="H4579" s="49"/>
      <c r="I4579" s="49"/>
      <c r="J4579" s="49" t="s">
        <v>984</v>
      </c>
      <c r="L4579" t="e">
        <v>#VALUE!</v>
      </c>
      <c r="M4579">
        <f t="shared" si="71"/>
        <v>0</v>
      </c>
    </row>
    <row r="4580" spans="1:13" ht="12.75" customHeight="1" x14ac:dyDescent="0.25">
      <c r="A4580" s="48" t="s">
        <v>11097</v>
      </c>
      <c r="B4580" s="48" t="s">
        <v>11098</v>
      </c>
      <c r="C4580" s="49"/>
      <c r="D4580" s="49"/>
      <c r="E4580" s="49"/>
      <c r="F4580" s="49"/>
      <c r="G4580" s="49" t="s">
        <v>989</v>
      </c>
      <c r="H4580" s="49"/>
      <c r="I4580" s="49"/>
      <c r="J4580" s="49" t="s">
        <v>984</v>
      </c>
      <c r="L4580" t="e">
        <v>#VALUE!</v>
      </c>
      <c r="M4580">
        <f t="shared" si="71"/>
        <v>0</v>
      </c>
    </row>
    <row r="4581" spans="1:13" ht="12.75" customHeight="1" x14ac:dyDescent="0.25">
      <c r="A4581" s="48" t="s">
        <v>11099</v>
      </c>
      <c r="B4581" s="48" t="s">
        <v>11100</v>
      </c>
      <c r="C4581" s="49"/>
      <c r="D4581" s="49"/>
      <c r="E4581" s="49"/>
      <c r="F4581" s="49"/>
      <c r="G4581" s="49" t="s">
        <v>989</v>
      </c>
      <c r="H4581" s="49"/>
      <c r="I4581" s="49"/>
      <c r="J4581" s="49" t="s">
        <v>984</v>
      </c>
      <c r="L4581" t="e">
        <v>#VALUE!</v>
      </c>
      <c r="M4581">
        <f t="shared" si="71"/>
        <v>0</v>
      </c>
    </row>
    <row r="4582" spans="1:13" ht="12.75" customHeight="1" x14ac:dyDescent="0.25">
      <c r="A4582" s="48" t="s">
        <v>11101</v>
      </c>
      <c r="B4582" s="48" t="s">
        <v>11102</v>
      </c>
      <c r="C4582" s="49"/>
      <c r="D4582" s="49"/>
      <c r="E4582" s="49"/>
      <c r="F4582" s="49"/>
      <c r="G4582" s="49" t="s">
        <v>989</v>
      </c>
      <c r="H4582" s="49"/>
      <c r="I4582" s="49"/>
      <c r="J4582" s="49" t="s">
        <v>984</v>
      </c>
      <c r="L4582" t="e">
        <v>#VALUE!</v>
      </c>
      <c r="M4582">
        <f t="shared" si="71"/>
        <v>0</v>
      </c>
    </row>
    <row r="4583" spans="1:13" ht="12.75" customHeight="1" x14ac:dyDescent="0.25">
      <c r="A4583" s="48" t="s">
        <v>11103</v>
      </c>
      <c r="B4583" s="48" t="s">
        <v>11104</v>
      </c>
      <c r="C4583" s="49"/>
      <c r="D4583" s="49"/>
      <c r="E4583" s="49"/>
      <c r="F4583" s="49"/>
      <c r="G4583" s="49" t="s">
        <v>989</v>
      </c>
      <c r="H4583" s="49"/>
      <c r="I4583" s="49"/>
      <c r="J4583" s="49" t="s">
        <v>984</v>
      </c>
      <c r="L4583" t="e">
        <v>#VALUE!</v>
      </c>
      <c r="M4583">
        <f t="shared" si="71"/>
        <v>0</v>
      </c>
    </row>
    <row r="4584" spans="1:13" ht="12.75" customHeight="1" x14ac:dyDescent="0.25">
      <c r="A4584" s="48" t="s">
        <v>11105</v>
      </c>
      <c r="B4584" s="48" t="s">
        <v>11106</v>
      </c>
      <c r="C4584" s="49"/>
      <c r="D4584" s="49"/>
      <c r="E4584" s="49"/>
      <c r="F4584" s="49"/>
      <c r="G4584" s="49" t="s">
        <v>989</v>
      </c>
      <c r="H4584" s="49"/>
      <c r="I4584" s="49"/>
      <c r="J4584" s="49" t="s">
        <v>984</v>
      </c>
      <c r="L4584" t="e">
        <v>#VALUE!</v>
      </c>
      <c r="M4584">
        <f t="shared" si="71"/>
        <v>0</v>
      </c>
    </row>
    <row r="4585" spans="1:13" ht="12.75" customHeight="1" x14ac:dyDescent="0.25">
      <c r="A4585" s="48" t="s">
        <v>11107</v>
      </c>
      <c r="B4585" s="48" t="s">
        <v>11108</v>
      </c>
      <c r="C4585" s="49"/>
      <c r="D4585" s="49"/>
      <c r="E4585" s="49"/>
      <c r="F4585" s="49"/>
      <c r="G4585" s="49" t="s">
        <v>989</v>
      </c>
      <c r="H4585" s="49"/>
      <c r="I4585" s="49"/>
      <c r="J4585" s="49" t="s">
        <v>984</v>
      </c>
      <c r="L4585" t="e">
        <v>#VALUE!</v>
      </c>
      <c r="M4585">
        <f t="shared" si="71"/>
        <v>0</v>
      </c>
    </row>
    <row r="4586" spans="1:13" ht="12.75" customHeight="1" x14ac:dyDescent="0.25">
      <c r="A4586" s="48" t="s">
        <v>11109</v>
      </c>
      <c r="B4586" s="48" t="s">
        <v>11110</v>
      </c>
      <c r="C4586" s="49"/>
      <c r="D4586" s="49"/>
      <c r="E4586" s="49"/>
      <c r="F4586" s="49"/>
      <c r="G4586" s="49" t="s">
        <v>989</v>
      </c>
      <c r="H4586" s="49"/>
      <c r="I4586" s="49"/>
      <c r="J4586" s="49" t="s">
        <v>984</v>
      </c>
      <c r="L4586" t="e">
        <v>#VALUE!</v>
      </c>
      <c r="M4586">
        <f t="shared" si="71"/>
        <v>0</v>
      </c>
    </row>
    <row r="4587" spans="1:13" ht="12.75" customHeight="1" x14ac:dyDescent="0.25">
      <c r="A4587" s="48" t="s">
        <v>11111</v>
      </c>
      <c r="B4587" s="48" t="s">
        <v>11112</v>
      </c>
      <c r="C4587" s="49"/>
      <c r="D4587" s="49"/>
      <c r="E4587" s="49"/>
      <c r="F4587" s="49"/>
      <c r="G4587" s="49" t="s">
        <v>989</v>
      </c>
      <c r="H4587" s="49"/>
      <c r="I4587" s="49"/>
      <c r="J4587" s="49" t="s">
        <v>984</v>
      </c>
      <c r="L4587" t="e">
        <v>#VALUE!</v>
      </c>
      <c r="M4587">
        <f t="shared" si="71"/>
        <v>0</v>
      </c>
    </row>
    <row r="4588" spans="1:13" ht="12.75" customHeight="1" x14ac:dyDescent="0.25">
      <c r="A4588" s="48" t="s">
        <v>11113</v>
      </c>
      <c r="B4588" s="48" t="s">
        <v>11114</v>
      </c>
      <c r="C4588" s="49"/>
      <c r="D4588" s="49"/>
      <c r="E4588" s="49"/>
      <c r="F4588" s="49"/>
      <c r="G4588" s="49" t="s">
        <v>989</v>
      </c>
      <c r="H4588" s="49"/>
      <c r="I4588" s="49"/>
      <c r="J4588" s="49" t="s">
        <v>984</v>
      </c>
      <c r="L4588" t="e">
        <v>#VALUE!</v>
      </c>
      <c r="M4588">
        <f t="shared" si="71"/>
        <v>0</v>
      </c>
    </row>
    <row r="4589" spans="1:13" ht="12.75" customHeight="1" x14ac:dyDescent="0.25">
      <c r="A4589" s="48" t="s">
        <v>11115</v>
      </c>
      <c r="B4589" s="48" t="s">
        <v>11116</v>
      </c>
      <c r="C4589" s="49"/>
      <c r="D4589" s="49"/>
      <c r="E4589" s="49"/>
      <c r="F4589" s="49"/>
      <c r="G4589" s="49" t="s">
        <v>989</v>
      </c>
      <c r="H4589" s="49"/>
      <c r="I4589" s="49"/>
      <c r="J4589" s="49" t="s">
        <v>984</v>
      </c>
      <c r="L4589" t="e">
        <v>#VALUE!</v>
      </c>
      <c r="M4589">
        <f t="shared" si="71"/>
        <v>0</v>
      </c>
    </row>
    <row r="4590" spans="1:13" ht="12.75" customHeight="1" x14ac:dyDescent="0.25">
      <c r="A4590" s="48" t="s">
        <v>11117</v>
      </c>
      <c r="B4590" s="48" t="s">
        <v>11118</v>
      </c>
      <c r="C4590" s="49"/>
      <c r="D4590" s="49"/>
      <c r="E4590" s="49"/>
      <c r="F4590" s="49"/>
      <c r="G4590" s="49" t="s">
        <v>989</v>
      </c>
      <c r="H4590" s="49"/>
      <c r="I4590" s="49"/>
      <c r="J4590" s="49" t="s">
        <v>984</v>
      </c>
      <c r="L4590" t="e">
        <v>#VALUE!</v>
      </c>
      <c r="M4590">
        <f t="shared" si="71"/>
        <v>0</v>
      </c>
    </row>
    <row r="4591" spans="1:13" ht="12.75" customHeight="1" x14ac:dyDescent="0.25">
      <c r="A4591" s="48" t="s">
        <v>11119</v>
      </c>
      <c r="B4591" s="48" t="s">
        <v>11120</v>
      </c>
      <c r="C4591" s="49"/>
      <c r="D4591" s="49"/>
      <c r="E4591" s="49"/>
      <c r="F4591" s="49"/>
      <c r="G4591" s="49" t="s">
        <v>989</v>
      </c>
      <c r="H4591" s="49"/>
      <c r="I4591" s="49"/>
      <c r="J4591" s="49" t="s">
        <v>984</v>
      </c>
      <c r="L4591" t="e">
        <v>#VALUE!</v>
      </c>
      <c r="M4591">
        <f t="shared" si="71"/>
        <v>0</v>
      </c>
    </row>
    <row r="4592" spans="1:13" ht="12.75" customHeight="1" x14ac:dyDescent="0.25">
      <c r="A4592" s="48" t="s">
        <v>11121</v>
      </c>
      <c r="B4592" s="48" t="s">
        <v>11122</v>
      </c>
      <c r="C4592" s="49"/>
      <c r="D4592" s="49"/>
      <c r="E4592" s="49"/>
      <c r="F4592" s="49"/>
      <c r="G4592" s="49" t="s">
        <v>989</v>
      </c>
      <c r="H4592" s="49"/>
      <c r="I4592" s="49"/>
      <c r="J4592" s="49" t="s">
        <v>984</v>
      </c>
      <c r="L4592" t="e">
        <v>#VALUE!</v>
      </c>
      <c r="M4592">
        <f t="shared" si="71"/>
        <v>0</v>
      </c>
    </row>
    <row r="4593" spans="1:13" ht="12.75" customHeight="1" x14ac:dyDescent="0.25">
      <c r="A4593" s="48" t="s">
        <v>11123</v>
      </c>
      <c r="B4593" s="48" t="s">
        <v>11124</v>
      </c>
      <c r="C4593" s="49"/>
      <c r="D4593" s="49"/>
      <c r="E4593" s="49"/>
      <c r="F4593" s="49"/>
      <c r="G4593" s="49" t="s">
        <v>989</v>
      </c>
      <c r="H4593" s="49"/>
      <c r="I4593" s="49"/>
      <c r="J4593" s="49" t="s">
        <v>984</v>
      </c>
      <c r="L4593" t="e">
        <v>#VALUE!</v>
      </c>
      <c r="M4593">
        <f t="shared" si="71"/>
        <v>0</v>
      </c>
    </row>
    <row r="4594" spans="1:13" ht="12.75" customHeight="1" x14ac:dyDescent="0.25">
      <c r="A4594" s="48" t="s">
        <v>11125</v>
      </c>
      <c r="B4594" s="48" t="s">
        <v>11126</v>
      </c>
      <c r="C4594" s="49"/>
      <c r="D4594" s="49"/>
      <c r="E4594" s="49"/>
      <c r="F4594" s="49"/>
      <c r="G4594" s="49" t="s">
        <v>989</v>
      </c>
      <c r="H4594" s="49"/>
      <c r="I4594" s="49"/>
      <c r="J4594" s="49" t="s">
        <v>984</v>
      </c>
      <c r="L4594" t="e">
        <v>#VALUE!</v>
      </c>
      <c r="M4594">
        <f t="shared" si="71"/>
        <v>0</v>
      </c>
    </row>
    <row r="4595" spans="1:13" ht="12.75" customHeight="1" x14ac:dyDescent="0.25">
      <c r="A4595" s="48" t="s">
        <v>11127</v>
      </c>
      <c r="B4595" s="48" t="s">
        <v>11128</v>
      </c>
      <c r="C4595" s="49"/>
      <c r="D4595" s="49"/>
      <c r="E4595" s="49"/>
      <c r="F4595" s="49"/>
      <c r="G4595" s="49" t="s">
        <v>989</v>
      </c>
      <c r="H4595" s="49"/>
      <c r="I4595" s="49"/>
      <c r="J4595" s="49" t="s">
        <v>984</v>
      </c>
      <c r="L4595" t="e">
        <v>#VALUE!</v>
      </c>
      <c r="M4595">
        <f t="shared" si="71"/>
        <v>0</v>
      </c>
    </row>
    <row r="4596" spans="1:13" ht="12.75" customHeight="1" x14ac:dyDescent="0.25">
      <c r="A4596" s="48" t="s">
        <v>11129</v>
      </c>
      <c r="B4596" s="48" t="s">
        <v>11130</v>
      </c>
      <c r="C4596" s="49"/>
      <c r="D4596" s="49"/>
      <c r="E4596" s="49"/>
      <c r="F4596" s="49"/>
      <c r="G4596" s="49" t="s">
        <v>989</v>
      </c>
      <c r="H4596" s="49"/>
      <c r="I4596" s="49"/>
      <c r="J4596" s="49" t="s">
        <v>984</v>
      </c>
      <c r="L4596" t="e">
        <v>#VALUE!</v>
      </c>
      <c r="M4596">
        <f t="shared" si="71"/>
        <v>0</v>
      </c>
    </row>
    <row r="4597" spans="1:13" ht="12.75" customHeight="1" x14ac:dyDescent="0.25">
      <c r="A4597" s="48" t="s">
        <v>11131</v>
      </c>
      <c r="B4597" s="48" t="s">
        <v>11132</v>
      </c>
      <c r="C4597" s="49"/>
      <c r="D4597" s="49"/>
      <c r="E4597" s="49"/>
      <c r="F4597" s="49"/>
      <c r="G4597" s="49" t="s">
        <v>989</v>
      </c>
      <c r="H4597" s="49"/>
      <c r="I4597" s="49"/>
      <c r="J4597" s="49" t="s">
        <v>984</v>
      </c>
      <c r="L4597" t="e">
        <v>#VALUE!</v>
      </c>
      <c r="M4597">
        <f t="shared" si="71"/>
        <v>0</v>
      </c>
    </row>
    <row r="4598" spans="1:13" ht="12.75" customHeight="1" x14ac:dyDescent="0.25">
      <c r="A4598" s="48" t="s">
        <v>11133</v>
      </c>
      <c r="B4598" s="48" t="s">
        <v>11134</v>
      </c>
      <c r="C4598" s="49"/>
      <c r="D4598" s="49"/>
      <c r="E4598" s="49"/>
      <c r="F4598" s="49"/>
      <c r="G4598" s="49" t="s">
        <v>989</v>
      </c>
      <c r="H4598" s="49"/>
      <c r="I4598" s="49"/>
      <c r="J4598" s="49" t="s">
        <v>984</v>
      </c>
      <c r="L4598" t="e">
        <v>#VALUE!</v>
      </c>
      <c r="M4598">
        <f t="shared" si="71"/>
        <v>0</v>
      </c>
    </row>
    <row r="4599" spans="1:13" ht="12.75" customHeight="1" x14ac:dyDescent="0.25">
      <c r="A4599" s="48" t="s">
        <v>11135</v>
      </c>
      <c r="B4599" s="48" t="s">
        <v>11136</v>
      </c>
      <c r="C4599" s="49"/>
      <c r="D4599" s="49"/>
      <c r="E4599" s="49"/>
      <c r="F4599" s="49"/>
      <c r="G4599" s="49" t="s">
        <v>989</v>
      </c>
      <c r="H4599" s="49"/>
      <c r="I4599" s="49"/>
      <c r="J4599" s="49" t="s">
        <v>984</v>
      </c>
      <c r="L4599" t="e">
        <v>#VALUE!</v>
      </c>
      <c r="M4599">
        <f t="shared" si="71"/>
        <v>0</v>
      </c>
    </row>
    <row r="4600" spans="1:13" ht="12.75" customHeight="1" x14ac:dyDescent="0.25">
      <c r="A4600" s="48" t="s">
        <v>11137</v>
      </c>
      <c r="B4600" s="48" t="s">
        <v>11138</v>
      </c>
      <c r="C4600" s="50">
        <v>0</v>
      </c>
      <c r="D4600" s="50">
        <v>0</v>
      </c>
      <c r="E4600" s="49"/>
      <c r="F4600" s="49"/>
      <c r="G4600" s="49" t="s">
        <v>989</v>
      </c>
      <c r="H4600" s="49"/>
      <c r="I4600" s="49"/>
      <c r="J4600" s="49" t="s">
        <v>984</v>
      </c>
      <c r="L4600" t="e">
        <v>#VALUE!</v>
      </c>
      <c r="M4600">
        <f t="shared" si="71"/>
        <v>0</v>
      </c>
    </row>
    <row r="4601" spans="1:13" ht="12.75" customHeight="1" x14ac:dyDescent="0.25">
      <c r="A4601" s="48" t="s">
        <v>11139</v>
      </c>
      <c r="B4601" s="48" t="s">
        <v>11140</v>
      </c>
      <c r="C4601" s="49"/>
      <c r="D4601" s="49"/>
      <c r="E4601" s="49"/>
      <c r="F4601" s="49"/>
      <c r="G4601" s="49" t="s">
        <v>989</v>
      </c>
      <c r="H4601" s="49"/>
      <c r="I4601" s="49"/>
      <c r="J4601" s="49" t="s">
        <v>984</v>
      </c>
      <c r="L4601" t="e">
        <v>#VALUE!</v>
      </c>
      <c r="M4601">
        <f t="shared" si="71"/>
        <v>0</v>
      </c>
    </row>
    <row r="4602" spans="1:13" ht="12.75" customHeight="1" x14ac:dyDescent="0.25">
      <c r="A4602" s="48" t="s">
        <v>11141</v>
      </c>
      <c r="B4602" s="48" t="s">
        <v>11142</v>
      </c>
      <c r="C4602" s="49"/>
      <c r="D4602" s="49"/>
      <c r="E4602" s="49"/>
      <c r="F4602" s="49"/>
      <c r="G4602" s="49" t="s">
        <v>989</v>
      </c>
      <c r="H4602" s="49"/>
      <c r="I4602" s="49"/>
      <c r="J4602" s="49" t="s">
        <v>984</v>
      </c>
      <c r="L4602" t="e">
        <v>#VALUE!</v>
      </c>
      <c r="M4602">
        <f t="shared" si="71"/>
        <v>0</v>
      </c>
    </row>
    <row r="4603" spans="1:13" ht="12.75" customHeight="1" x14ac:dyDescent="0.25">
      <c r="A4603" s="48" t="s">
        <v>11143</v>
      </c>
      <c r="B4603" s="48" t="s">
        <v>11144</v>
      </c>
      <c r="C4603" s="49"/>
      <c r="D4603" s="49"/>
      <c r="E4603" s="49"/>
      <c r="F4603" s="49"/>
      <c r="G4603" s="49" t="s">
        <v>989</v>
      </c>
      <c r="H4603" s="49"/>
      <c r="I4603" s="49"/>
      <c r="J4603" s="49" t="s">
        <v>984</v>
      </c>
      <c r="L4603" t="e">
        <v>#VALUE!</v>
      </c>
      <c r="M4603">
        <f t="shared" si="71"/>
        <v>0</v>
      </c>
    </row>
    <row r="4604" spans="1:13" ht="12.75" customHeight="1" x14ac:dyDescent="0.25">
      <c r="A4604" s="48" t="s">
        <v>11145</v>
      </c>
      <c r="B4604" s="48" t="s">
        <v>11146</v>
      </c>
      <c r="C4604" s="49"/>
      <c r="D4604" s="49"/>
      <c r="E4604" s="49"/>
      <c r="F4604" s="49"/>
      <c r="G4604" s="49" t="s">
        <v>989</v>
      </c>
      <c r="H4604" s="49"/>
      <c r="I4604" s="49"/>
      <c r="J4604" s="49" t="s">
        <v>984</v>
      </c>
      <c r="L4604" t="e">
        <v>#VALUE!</v>
      </c>
      <c r="M4604">
        <f t="shared" si="71"/>
        <v>0</v>
      </c>
    </row>
    <row r="4605" spans="1:13" ht="12.75" customHeight="1" x14ac:dyDescent="0.25">
      <c r="A4605" s="48" t="s">
        <v>11147</v>
      </c>
      <c r="B4605" s="48" t="s">
        <v>11148</v>
      </c>
      <c r="C4605" s="49"/>
      <c r="D4605" s="49"/>
      <c r="E4605" s="49"/>
      <c r="F4605" s="49"/>
      <c r="G4605" s="49" t="s">
        <v>989</v>
      </c>
      <c r="H4605" s="49"/>
      <c r="I4605" s="49"/>
      <c r="J4605" s="49" t="s">
        <v>984</v>
      </c>
      <c r="L4605" t="e">
        <v>#VALUE!</v>
      </c>
      <c r="M4605">
        <f t="shared" si="71"/>
        <v>0</v>
      </c>
    </row>
    <row r="4606" spans="1:13" ht="12.75" customHeight="1" x14ac:dyDescent="0.25">
      <c r="A4606" s="48" t="s">
        <v>11149</v>
      </c>
      <c r="B4606" s="48" t="s">
        <v>11150</v>
      </c>
      <c r="C4606" s="49"/>
      <c r="D4606" s="49"/>
      <c r="E4606" s="49"/>
      <c r="F4606" s="49"/>
      <c r="G4606" s="49" t="s">
        <v>989</v>
      </c>
      <c r="H4606" s="49"/>
      <c r="I4606" s="49"/>
      <c r="J4606" s="49" t="s">
        <v>984</v>
      </c>
      <c r="L4606" t="e">
        <v>#VALUE!</v>
      </c>
      <c r="M4606">
        <f t="shared" si="71"/>
        <v>0</v>
      </c>
    </row>
    <row r="4607" spans="1:13" ht="12.75" customHeight="1" x14ac:dyDescent="0.25">
      <c r="A4607" s="48" t="s">
        <v>11151</v>
      </c>
      <c r="B4607" s="48" t="s">
        <v>11152</v>
      </c>
      <c r="C4607" s="49"/>
      <c r="D4607" s="49"/>
      <c r="E4607" s="49"/>
      <c r="F4607" s="49"/>
      <c r="G4607" s="49" t="s">
        <v>989</v>
      </c>
      <c r="H4607" s="49"/>
      <c r="I4607" s="49"/>
      <c r="J4607" s="49" t="s">
        <v>984</v>
      </c>
      <c r="L4607" t="e">
        <v>#VALUE!</v>
      </c>
      <c r="M4607">
        <f t="shared" si="71"/>
        <v>0</v>
      </c>
    </row>
    <row r="4608" spans="1:13" ht="12.75" customHeight="1" x14ac:dyDescent="0.25">
      <c r="A4608" s="48" t="s">
        <v>11153</v>
      </c>
      <c r="B4608" s="48" t="s">
        <v>11154</v>
      </c>
      <c r="C4608" s="49"/>
      <c r="D4608" s="49"/>
      <c r="E4608" s="49"/>
      <c r="F4608" s="49"/>
      <c r="G4608" s="49" t="s">
        <v>989</v>
      </c>
      <c r="H4608" s="49"/>
      <c r="I4608" s="49"/>
      <c r="J4608" s="49" t="s">
        <v>984</v>
      </c>
      <c r="L4608" t="e">
        <v>#VALUE!</v>
      </c>
      <c r="M4608">
        <f t="shared" si="71"/>
        <v>0</v>
      </c>
    </row>
    <row r="4609" spans="1:13" ht="12.75" customHeight="1" x14ac:dyDescent="0.25">
      <c r="A4609" s="48" t="s">
        <v>11155</v>
      </c>
      <c r="B4609" s="48" t="s">
        <v>11156</v>
      </c>
      <c r="C4609" s="49"/>
      <c r="D4609" s="49"/>
      <c r="E4609" s="49"/>
      <c r="F4609" s="49"/>
      <c r="G4609" s="49" t="s">
        <v>989</v>
      </c>
      <c r="H4609" s="49"/>
      <c r="I4609" s="49"/>
      <c r="J4609" s="49" t="s">
        <v>984</v>
      </c>
      <c r="L4609" t="e">
        <v>#VALUE!</v>
      </c>
      <c r="M4609">
        <f t="shared" si="71"/>
        <v>0</v>
      </c>
    </row>
    <row r="4610" spans="1:13" ht="12.75" customHeight="1" x14ac:dyDescent="0.25">
      <c r="A4610" s="48" t="s">
        <v>11157</v>
      </c>
      <c r="B4610" s="48" t="s">
        <v>11158</v>
      </c>
      <c r="C4610" s="49"/>
      <c r="D4610" s="49"/>
      <c r="E4610" s="49"/>
      <c r="F4610" s="49"/>
      <c r="G4610" s="49" t="s">
        <v>989</v>
      </c>
      <c r="H4610" s="49"/>
      <c r="I4610" s="49"/>
      <c r="J4610" s="49" t="s">
        <v>984</v>
      </c>
      <c r="L4610" t="e">
        <v>#VALUE!</v>
      </c>
      <c r="M4610">
        <f t="shared" si="71"/>
        <v>0</v>
      </c>
    </row>
    <row r="4611" spans="1:13" ht="12.75" customHeight="1" x14ac:dyDescent="0.25">
      <c r="A4611" s="48" t="s">
        <v>11159</v>
      </c>
      <c r="B4611" s="48" t="s">
        <v>11160</v>
      </c>
      <c r="C4611" s="49"/>
      <c r="D4611" s="49"/>
      <c r="E4611" s="49"/>
      <c r="F4611" s="49"/>
      <c r="G4611" s="49" t="s">
        <v>989</v>
      </c>
      <c r="H4611" s="49"/>
      <c r="I4611" s="49"/>
      <c r="J4611" s="49" t="s">
        <v>984</v>
      </c>
      <c r="L4611" t="e">
        <v>#VALUE!</v>
      </c>
      <c r="M4611">
        <f t="shared" si="71"/>
        <v>0</v>
      </c>
    </row>
    <row r="4612" spans="1:13" ht="12.75" customHeight="1" x14ac:dyDescent="0.25">
      <c r="A4612" s="48" t="s">
        <v>11161</v>
      </c>
      <c r="B4612" s="48" t="s">
        <v>11162</v>
      </c>
      <c r="C4612" s="49"/>
      <c r="D4612" s="49"/>
      <c r="E4612" s="49"/>
      <c r="F4612" s="49"/>
      <c r="G4612" s="49" t="s">
        <v>989</v>
      </c>
      <c r="H4612" s="49"/>
      <c r="I4612" s="49"/>
      <c r="J4612" s="49" t="s">
        <v>984</v>
      </c>
      <c r="L4612" t="e">
        <v>#VALUE!</v>
      </c>
      <c r="M4612">
        <f t="shared" si="71"/>
        <v>0</v>
      </c>
    </row>
    <row r="4613" spans="1:13" ht="12.75" customHeight="1" x14ac:dyDescent="0.25">
      <c r="A4613" s="48" t="s">
        <v>11163</v>
      </c>
      <c r="B4613" s="48" t="s">
        <v>11164</v>
      </c>
      <c r="C4613" s="49"/>
      <c r="D4613" s="49"/>
      <c r="E4613" s="49"/>
      <c r="F4613" s="49"/>
      <c r="G4613" s="49" t="s">
        <v>989</v>
      </c>
      <c r="H4613" s="49"/>
      <c r="I4613" s="49"/>
      <c r="J4613" s="49" t="s">
        <v>984</v>
      </c>
      <c r="L4613" t="e">
        <v>#VALUE!</v>
      </c>
      <c r="M4613">
        <f t="shared" ref="M4613:M4676" si="72">+E4613</f>
        <v>0</v>
      </c>
    </row>
    <row r="4614" spans="1:13" ht="12.75" customHeight="1" x14ac:dyDescent="0.25">
      <c r="A4614" s="48" t="s">
        <v>11165</v>
      </c>
      <c r="B4614" s="48" t="s">
        <v>11166</v>
      </c>
      <c r="C4614" s="49"/>
      <c r="D4614" s="49"/>
      <c r="E4614" s="49"/>
      <c r="F4614" s="49"/>
      <c r="G4614" s="49" t="s">
        <v>989</v>
      </c>
      <c r="H4614" s="49"/>
      <c r="I4614" s="49"/>
      <c r="J4614" s="49" t="s">
        <v>984</v>
      </c>
      <c r="L4614" t="e">
        <v>#VALUE!</v>
      </c>
      <c r="M4614">
        <f t="shared" si="72"/>
        <v>0</v>
      </c>
    </row>
    <row r="4615" spans="1:13" ht="12.75" customHeight="1" x14ac:dyDescent="0.25">
      <c r="A4615" s="48" t="s">
        <v>11167</v>
      </c>
      <c r="B4615" s="48" t="s">
        <v>11168</v>
      </c>
      <c r="C4615" s="49"/>
      <c r="D4615" s="49"/>
      <c r="E4615" s="49"/>
      <c r="F4615" s="49"/>
      <c r="G4615" s="49" t="s">
        <v>989</v>
      </c>
      <c r="H4615" s="49"/>
      <c r="I4615" s="49"/>
      <c r="J4615" s="49" t="s">
        <v>984</v>
      </c>
      <c r="L4615" t="e">
        <v>#VALUE!</v>
      </c>
      <c r="M4615">
        <f t="shared" si="72"/>
        <v>0</v>
      </c>
    </row>
    <row r="4616" spans="1:13" ht="12.75" customHeight="1" x14ac:dyDescent="0.25">
      <c r="A4616" s="48" t="s">
        <v>11169</v>
      </c>
      <c r="B4616" s="48" t="s">
        <v>11170</v>
      </c>
      <c r="C4616" s="49"/>
      <c r="D4616" s="49"/>
      <c r="E4616" s="49"/>
      <c r="F4616" s="49"/>
      <c r="G4616" s="49" t="s">
        <v>989</v>
      </c>
      <c r="H4616" s="49"/>
      <c r="I4616" s="49"/>
      <c r="J4616" s="49" t="s">
        <v>984</v>
      </c>
      <c r="L4616" t="e">
        <v>#VALUE!</v>
      </c>
      <c r="M4616">
        <f t="shared" si="72"/>
        <v>0</v>
      </c>
    </row>
    <row r="4617" spans="1:13" ht="12.75" customHeight="1" x14ac:dyDescent="0.25">
      <c r="A4617" s="48" t="s">
        <v>11171</v>
      </c>
      <c r="B4617" s="48" t="s">
        <v>11172</v>
      </c>
      <c r="C4617" s="49"/>
      <c r="D4617" s="49"/>
      <c r="E4617" s="49"/>
      <c r="F4617" s="49"/>
      <c r="G4617" s="49" t="s">
        <v>989</v>
      </c>
      <c r="H4617" s="49"/>
      <c r="I4617" s="49"/>
      <c r="J4617" s="49" t="s">
        <v>984</v>
      </c>
      <c r="L4617" t="e">
        <v>#VALUE!</v>
      </c>
      <c r="M4617">
        <f t="shared" si="72"/>
        <v>0</v>
      </c>
    </row>
    <row r="4618" spans="1:13" ht="12.75" customHeight="1" x14ac:dyDescent="0.25">
      <c r="A4618" s="48" t="s">
        <v>11173</v>
      </c>
      <c r="B4618" s="48" t="s">
        <v>11174</v>
      </c>
      <c r="C4618" s="49"/>
      <c r="D4618" s="49"/>
      <c r="E4618" s="49"/>
      <c r="F4618" s="49"/>
      <c r="G4618" s="49" t="s">
        <v>989</v>
      </c>
      <c r="H4618" s="49"/>
      <c r="I4618" s="49"/>
      <c r="J4618" s="49" t="s">
        <v>984</v>
      </c>
      <c r="L4618" t="e">
        <v>#VALUE!</v>
      </c>
      <c r="M4618">
        <f t="shared" si="72"/>
        <v>0</v>
      </c>
    </row>
    <row r="4619" spans="1:13" ht="12.75" customHeight="1" x14ac:dyDescent="0.25">
      <c r="A4619" s="48" t="s">
        <v>11175</v>
      </c>
      <c r="B4619" s="48" t="s">
        <v>11176</v>
      </c>
      <c r="C4619" s="49"/>
      <c r="D4619" s="49"/>
      <c r="E4619" s="49"/>
      <c r="F4619" s="49"/>
      <c r="G4619" s="49" t="s">
        <v>989</v>
      </c>
      <c r="H4619" s="49"/>
      <c r="I4619" s="49"/>
      <c r="J4619" s="49" t="s">
        <v>984</v>
      </c>
      <c r="L4619" t="e">
        <v>#VALUE!</v>
      </c>
      <c r="M4619">
        <f t="shared" si="72"/>
        <v>0</v>
      </c>
    </row>
    <row r="4620" spans="1:13" ht="12.75" customHeight="1" x14ac:dyDescent="0.25">
      <c r="A4620" s="48" t="s">
        <v>11177</v>
      </c>
      <c r="B4620" s="48" t="s">
        <v>11178</v>
      </c>
      <c r="C4620" s="49"/>
      <c r="D4620" s="49"/>
      <c r="E4620" s="49"/>
      <c r="F4620" s="49"/>
      <c r="G4620" s="49" t="s">
        <v>989</v>
      </c>
      <c r="H4620" s="49"/>
      <c r="I4620" s="49"/>
      <c r="J4620" s="49" t="s">
        <v>984</v>
      </c>
      <c r="L4620" t="e">
        <v>#VALUE!</v>
      </c>
      <c r="M4620">
        <f t="shared" si="72"/>
        <v>0</v>
      </c>
    </row>
    <row r="4621" spans="1:13" ht="12.75" customHeight="1" x14ac:dyDescent="0.25">
      <c r="A4621" s="48" t="s">
        <v>11179</v>
      </c>
      <c r="B4621" s="48" t="s">
        <v>11180</v>
      </c>
      <c r="C4621" s="49"/>
      <c r="D4621" s="49"/>
      <c r="E4621" s="49"/>
      <c r="F4621" s="49"/>
      <c r="G4621" s="49" t="s">
        <v>989</v>
      </c>
      <c r="H4621" s="49"/>
      <c r="I4621" s="49"/>
      <c r="J4621" s="49" t="s">
        <v>984</v>
      </c>
      <c r="L4621" t="e">
        <v>#VALUE!</v>
      </c>
      <c r="M4621">
        <f t="shared" si="72"/>
        <v>0</v>
      </c>
    </row>
    <row r="4622" spans="1:13" ht="12.75" customHeight="1" x14ac:dyDescent="0.25">
      <c r="A4622" s="48" t="s">
        <v>11181</v>
      </c>
      <c r="B4622" s="48" t="s">
        <v>11182</v>
      </c>
      <c r="C4622" s="49"/>
      <c r="D4622" s="49"/>
      <c r="E4622" s="49"/>
      <c r="F4622" s="49"/>
      <c r="G4622" s="49" t="s">
        <v>989</v>
      </c>
      <c r="H4622" s="49"/>
      <c r="I4622" s="49"/>
      <c r="J4622" s="49" t="s">
        <v>984</v>
      </c>
      <c r="L4622" t="e">
        <v>#VALUE!</v>
      </c>
      <c r="M4622">
        <f t="shared" si="72"/>
        <v>0</v>
      </c>
    </row>
    <row r="4623" spans="1:13" ht="12.75" customHeight="1" x14ac:dyDescent="0.25">
      <c r="A4623" s="48" t="s">
        <v>11183</v>
      </c>
      <c r="B4623" s="48" t="s">
        <v>11184</v>
      </c>
      <c r="C4623" s="49"/>
      <c r="D4623" s="49"/>
      <c r="E4623" s="49"/>
      <c r="F4623" s="49"/>
      <c r="G4623" s="49" t="s">
        <v>989</v>
      </c>
      <c r="H4623" s="49"/>
      <c r="I4623" s="49"/>
      <c r="J4623" s="49" t="s">
        <v>984</v>
      </c>
      <c r="L4623" t="e">
        <v>#VALUE!</v>
      </c>
      <c r="M4623">
        <f t="shared" si="72"/>
        <v>0</v>
      </c>
    </row>
    <row r="4624" spans="1:13" ht="12.75" customHeight="1" x14ac:dyDescent="0.25">
      <c r="A4624" s="48" t="s">
        <v>11185</v>
      </c>
      <c r="B4624" s="48" t="s">
        <v>11186</v>
      </c>
      <c r="C4624" s="49"/>
      <c r="D4624" s="49"/>
      <c r="E4624" s="49"/>
      <c r="F4624" s="49"/>
      <c r="G4624" s="49" t="s">
        <v>989</v>
      </c>
      <c r="H4624" s="49"/>
      <c r="I4624" s="49"/>
      <c r="J4624" s="49" t="s">
        <v>984</v>
      </c>
      <c r="L4624" t="e">
        <v>#VALUE!</v>
      </c>
      <c r="M4624">
        <f t="shared" si="72"/>
        <v>0</v>
      </c>
    </row>
    <row r="4625" spans="1:13" ht="12.75" customHeight="1" x14ac:dyDescent="0.25">
      <c r="A4625" s="48" t="s">
        <v>11187</v>
      </c>
      <c r="B4625" s="48" t="s">
        <v>11188</v>
      </c>
      <c r="C4625" s="49"/>
      <c r="D4625" s="49"/>
      <c r="E4625" s="49"/>
      <c r="F4625" s="49"/>
      <c r="G4625" s="49" t="s">
        <v>989</v>
      </c>
      <c r="H4625" s="49"/>
      <c r="I4625" s="49"/>
      <c r="J4625" s="49" t="s">
        <v>984</v>
      </c>
      <c r="L4625" t="e">
        <v>#VALUE!</v>
      </c>
      <c r="M4625">
        <f t="shared" si="72"/>
        <v>0</v>
      </c>
    </row>
    <row r="4626" spans="1:13" ht="12.75" customHeight="1" x14ac:dyDescent="0.25">
      <c r="A4626" s="48" t="s">
        <v>11189</v>
      </c>
      <c r="B4626" s="48" t="s">
        <v>11190</v>
      </c>
      <c r="C4626" s="49"/>
      <c r="D4626" s="49"/>
      <c r="E4626" s="49"/>
      <c r="F4626" s="49"/>
      <c r="G4626" s="49" t="s">
        <v>989</v>
      </c>
      <c r="H4626" s="49"/>
      <c r="I4626" s="49"/>
      <c r="J4626" s="49" t="s">
        <v>984</v>
      </c>
      <c r="L4626" t="e">
        <v>#VALUE!</v>
      </c>
      <c r="M4626">
        <f t="shared" si="72"/>
        <v>0</v>
      </c>
    </row>
    <row r="4627" spans="1:13" ht="12.75" customHeight="1" x14ac:dyDescent="0.25">
      <c r="A4627" s="48" t="s">
        <v>11191</v>
      </c>
      <c r="B4627" s="48" t="s">
        <v>11192</v>
      </c>
      <c r="C4627" s="49"/>
      <c r="D4627" s="49"/>
      <c r="E4627" s="49"/>
      <c r="F4627" s="49"/>
      <c r="G4627" s="49" t="s">
        <v>989</v>
      </c>
      <c r="H4627" s="49"/>
      <c r="I4627" s="49"/>
      <c r="J4627" s="49" t="s">
        <v>984</v>
      </c>
      <c r="L4627" t="e">
        <v>#VALUE!</v>
      </c>
      <c r="M4627">
        <f t="shared" si="72"/>
        <v>0</v>
      </c>
    </row>
    <row r="4628" spans="1:13" ht="12.75" customHeight="1" x14ac:dyDescent="0.25">
      <c r="A4628" s="48" t="s">
        <v>11193</v>
      </c>
      <c r="B4628" s="48" t="s">
        <v>11194</v>
      </c>
      <c r="C4628" s="49"/>
      <c r="D4628" s="49"/>
      <c r="E4628" s="49"/>
      <c r="F4628" s="49"/>
      <c r="G4628" s="49" t="s">
        <v>989</v>
      </c>
      <c r="H4628" s="49"/>
      <c r="I4628" s="49"/>
      <c r="J4628" s="49" t="s">
        <v>984</v>
      </c>
      <c r="L4628" t="e">
        <v>#VALUE!</v>
      </c>
      <c r="M4628">
        <f t="shared" si="72"/>
        <v>0</v>
      </c>
    </row>
    <row r="4629" spans="1:13" ht="12.75" customHeight="1" x14ac:dyDescent="0.25">
      <c r="A4629" s="48" t="s">
        <v>11195</v>
      </c>
      <c r="B4629" s="48" t="s">
        <v>11196</v>
      </c>
      <c r="C4629" s="49"/>
      <c r="D4629" s="49"/>
      <c r="E4629" s="49"/>
      <c r="F4629" s="49"/>
      <c r="G4629" s="49" t="s">
        <v>989</v>
      </c>
      <c r="H4629" s="49"/>
      <c r="I4629" s="49"/>
      <c r="J4629" s="49" t="s">
        <v>984</v>
      </c>
      <c r="L4629" t="e">
        <v>#VALUE!</v>
      </c>
      <c r="M4629">
        <f t="shared" si="72"/>
        <v>0</v>
      </c>
    </row>
    <row r="4630" spans="1:13" ht="12.75" customHeight="1" x14ac:dyDescent="0.25">
      <c r="A4630" s="48" t="s">
        <v>11197</v>
      </c>
      <c r="B4630" s="48" t="s">
        <v>11198</v>
      </c>
      <c r="C4630" s="49"/>
      <c r="D4630" s="49"/>
      <c r="E4630" s="49"/>
      <c r="F4630" s="49"/>
      <c r="G4630" s="49" t="s">
        <v>989</v>
      </c>
      <c r="H4630" s="49"/>
      <c r="I4630" s="49"/>
      <c r="J4630" s="49" t="s">
        <v>984</v>
      </c>
      <c r="L4630" t="e">
        <v>#VALUE!</v>
      </c>
      <c r="M4630">
        <f t="shared" si="72"/>
        <v>0</v>
      </c>
    </row>
    <row r="4631" spans="1:13" ht="12.75" customHeight="1" x14ac:dyDescent="0.25">
      <c r="A4631" s="48" t="s">
        <v>11199</v>
      </c>
      <c r="B4631" s="48" t="s">
        <v>11200</v>
      </c>
      <c r="C4631" s="49"/>
      <c r="D4631" s="49"/>
      <c r="E4631" s="49"/>
      <c r="F4631" s="49"/>
      <c r="G4631" s="49" t="s">
        <v>989</v>
      </c>
      <c r="H4631" s="49"/>
      <c r="I4631" s="49"/>
      <c r="J4631" s="49" t="s">
        <v>984</v>
      </c>
      <c r="L4631" t="e">
        <v>#VALUE!</v>
      </c>
      <c r="M4631">
        <f t="shared" si="72"/>
        <v>0</v>
      </c>
    </row>
    <row r="4632" spans="1:13" ht="12.75" customHeight="1" x14ac:dyDescent="0.25">
      <c r="A4632" s="47" t="s">
        <v>985</v>
      </c>
      <c r="B4632" s="85" t="s">
        <v>986</v>
      </c>
      <c r="C4632" s="86"/>
      <c r="D4632" s="86"/>
      <c r="L4632">
        <v>225</v>
      </c>
      <c r="M4632">
        <f t="shared" si="72"/>
        <v>0</v>
      </c>
    </row>
    <row r="4633" spans="1:13" ht="12.75" customHeight="1" x14ac:dyDescent="0.25">
      <c r="A4633" s="48" t="s">
        <v>11201</v>
      </c>
      <c r="B4633" s="48" t="s">
        <v>11202</v>
      </c>
      <c r="C4633" s="49"/>
      <c r="D4633" s="49"/>
      <c r="E4633" s="49"/>
      <c r="F4633" s="49"/>
      <c r="G4633" s="49" t="s">
        <v>989</v>
      </c>
      <c r="H4633" s="49"/>
      <c r="I4633" s="49"/>
      <c r="J4633" s="49" t="s">
        <v>984</v>
      </c>
      <c r="L4633" t="e">
        <v>#VALUE!</v>
      </c>
      <c r="M4633">
        <f t="shared" si="72"/>
        <v>0</v>
      </c>
    </row>
    <row r="4634" spans="1:13" ht="12.75" customHeight="1" x14ac:dyDescent="0.25">
      <c r="A4634" s="48" t="s">
        <v>11203</v>
      </c>
      <c r="B4634" s="48" t="s">
        <v>11204</v>
      </c>
      <c r="C4634" s="49"/>
      <c r="D4634" s="49"/>
      <c r="E4634" s="49"/>
      <c r="F4634" s="49"/>
      <c r="G4634" s="49" t="s">
        <v>989</v>
      </c>
      <c r="H4634" s="49"/>
      <c r="I4634" s="49"/>
      <c r="J4634" s="49" t="s">
        <v>984</v>
      </c>
      <c r="L4634" t="e">
        <v>#VALUE!</v>
      </c>
      <c r="M4634">
        <f t="shared" si="72"/>
        <v>0</v>
      </c>
    </row>
    <row r="4635" spans="1:13" ht="12.75" customHeight="1" x14ac:dyDescent="0.25">
      <c r="A4635" s="48" t="s">
        <v>11205</v>
      </c>
      <c r="B4635" s="48" t="s">
        <v>11206</v>
      </c>
      <c r="C4635" s="49"/>
      <c r="D4635" s="49"/>
      <c r="E4635" s="49"/>
      <c r="F4635" s="49"/>
      <c r="G4635" s="49" t="s">
        <v>989</v>
      </c>
      <c r="H4635" s="49"/>
      <c r="I4635" s="49"/>
      <c r="J4635" s="49" t="s">
        <v>984</v>
      </c>
      <c r="L4635" t="e">
        <v>#VALUE!</v>
      </c>
      <c r="M4635">
        <f t="shared" si="72"/>
        <v>0</v>
      </c>
    </row>
    <row r="4636" spans="1:13" ht="12.75" customHeight="1" x14ac:dyDescent="0.25">
      <c r="A4636" s="48" t="s">
        <v>11207</v>
      </c>
      <c r="B4636" s="48" t="s">
        <v>11208</v>
      </c>
      <c r="C4636" s="49"/>
      <c r="D4636" s="49"/>
      <c r="E4636" s="49"/>
      <c r="F4636" s="49"/>
      <c r="G4636" s="49" t="s">
        <v>989</v>
      </c>
      <c r="H4636" s="49"/>
      <c r="I4636" s="49"/>
      <c r="J4636" s="49" t="s">
        <v>984</v>
      </c>
      <c r="L4636" t="e">
        <v>#VALUE!</v>
      </c>
      <c r="M4636">
        <f t="shared" si="72"/>
        <v>0</v>
      </c>
    </row>
    <row r="4637" spans="1:13" ht="12.75" customHeight="1" x14ac:dyDescent="0.25">
      <c r="A4637" s="48" t="s">
        <v>11209</v>
      </c>
      <c r="B4637" s="48" t="s">
        <v>11210</v>
      </c>
      <c r="C4637" s="49"/>
      <c r="D4637" s="49"/>
      <c r="E4637" s="49"/>
      <c r="F4637" s="49"/>
      <c r="G4637" s="49" t="s">
        <v>989</v>
      </c>
      <c r="H4637" s="49"/>
      <c r="I4637" s="49"/>
      <c r="J4637" s="49" t="s">
        <v>984</v>
      </c>
      <c r="L4637" t="e">
        <v>#VALUE!</v>
      </c>
      <c r="M4637">
        <f t="shared" si="72"/>
        <v>0</v>
      </c>
    </row>
    <row r="4638" spans="1:13" ht="12.75" customHeight="1" x14ac:dyDescent="0.25">
      <c r="A4638" s="48" t="s">
        <v>11211</v>
      </c>
      <c r="B4638" s="48" t="s">
        <v>11212</v>
      </c>
      <c r="C4638" s="49"/>
      <c r="D4638" s="49"/>
      <c r="E4638" s="49"/>
      <c r="F4638" s="49"/>
      <c r="G4638" s="49" t="s">
        <v>989</v>
      </c>
      <c r="H4638" s="49"/>
      <c r="I4638" s="49"/>
      <c r="J4638" s="49" t="s">
        <v>984</v>
      </c>
      <c r="L4638" t="e">
        <v>#VALUE!</v>
      </c>
      <c r="M4638">
        <f t="shared" si="72"/>
        <v>0</v>
      </c>
    </row>
    <row r="4639" spans="1:13" ht="12.75" customHeight="1" x14ac:dyDescent="0.25">
      <c r="A4639" s="48" t="s">
        <v>11213</v>
      </c>
      <c r="B4639" s="48" t="s">
        <v>11214</v>
      </c>
      <c r="C4639" s="49"/>
      <c r="D4639" s="49"/>
      <c r="E4639" s="49"/>
      <c r="F4639" s="49"/>
      <c r="G4639" s="49" t="s">
        <v>989</v>
      </c>
      <c r="H4639" s="49"/>
      <c r="I4639" s="49"/>
      <c r="J4639" s="49" t="s">
        <v>984</v>
      </c>
      <c r="L4639" t="e">
        <v>#VALUE!</v>
      </c>
      <c r="M4639">
        <f t="shared" si="72"/>
        <v>0</v>
      </c>
    </row>
    <row r="4640" spans="1:13" ht="12.75" customHeight="1" x14ac:dyDescent="0.25">
      <c r="A4640" s="48" t="s">
        <v>11215</v>
      </c>
      <c r="B4640" s="48" t="s">
        <v>11216</v>
      </c>
      <c r="C4640" s="49"/>
      <c r="D4640" s="49"/>
      <c r="E4640" s="49"/>
      <c r="F4640" s="49"/>
      <c r="G4640" s="49" t="s">
        <v>989</v>
      </c>
      <c r="H4640" s="49"/>
      <c r="I4640" s="49"/>
      <c r="J4640" s="49" t="s">
        <v>984</v>
      </c>
      <c r="L4640" t="e">
        <v>#VALUE!</v>
      </c>
      <c r="M4640">
        <f t="shared" si="72"/>
        <v>0</v>
      </c>
    </row>
    <row r="4641" spans="1:13" ht="12.75" customHeight="1" x14ac:dyDescent="0.25">
      <c r="A4641" s="48" t="s">
        <v>11217</v>
      </c>
      <c r="B4641" s="48" t="s">
        <v>11218</v>
      </c>
      <c r="C4641" s="49"/>
      <c r="D4641" s="49"/>
      <c r="E4641" s="49"/>
      <c r="F4641" s="49"/>
      <c r="G4641" s="49" t="s">
        <v>989</v>
      </c>
      <c r="H4641" s="49"/>
      <c r="I4641" s="49"/>
      <c r="J4641" s="49" t="s">
        <v>984</v>
      </c>
      <c r="L4641" t="e">
        <v>#VALUE!</v>
      </c>
      <c r="M4641">
        <f t="shared" si="72"/>
        <v>0</v>
      </c>
    </row>
    <row r="4642" spans="1:13" ht="12.75" customHeight="1" x14ac:dyDescent="0.25">
      <c r="A4642" s="48" t="s">
        <v>11219</v>
      </c>
      <c r="B4642" s="48" t="s">
        <v>11220</v>
      </c>
      <c r="C4642" s="49"/>
      <c r="D4642" s="49"/>
      <c r="E4642" s="49"/>
      <c r="F4642" s="49"/>
      <c r="G4642" s="49" t="s">
        <v>989</v>
      </c>
      <c r="H4642" s="49"/>
      <c r="I4642" s="49"/>
      <c r="J4642" s="49" t="s">
        <v>984</v>
      </c>
      <c r="L4642" t="e">
        <v>#VALUE!</v>
      </c>
      <c r="M4642">
        <f t="shared" si="72"/>
        <v>0</v>
      </c>
    </row>
    <row r="4643" spans="1:13" ht="12.75" customHeight="1" x14ac:dyDescent="0.25">
      <c r="A4643" s="48" t="s">
        <v>11221</v>
      </c>
      <c r="B4643" s="48" t="s">
        <v>11222</v>
      </c>
      <c r="C4643" s="49"/>
      <c r="D4643" s="49"/>
      <c r="E4643" s="49"/>
      <c r="F4643" s="49"/>
      <c r="G4643" s="49" t="s">
        <v>989</v>
      </c>
      <c r="H4643" s="49"/>
      <c r="I4643" s="49"/>
      <c r="J4643" s="49" t="s">
        <v>984</v>
      </c>
      <c r="L4643" t="e">
        <v>#VALUE!</v>
      </c>
      <c r="M4643">
        <f t="shared" si="72"/>
        <v>0</v>
      </c>
    </row>
    <row r="4644" spans="1:13" ht="12.75" customHeight="1" x14ac:dyDescent="0.25">
      <c r="A4644" s="48" t="s">
        <v>11223</v>
      </c>
      <c r="B4644" s="48" t="s">
        <v>11224</v>
      </c>
      <c r="C4644" s="49"/>
      <c r="D4644" s="49"/>
      <c r="E4644" s="49"/>
      <c r="F4644" s="49"/>
      <c r="G4644" s="49" t="s">
        <v>989</v>
      </c>
      <c r="H4644" s="49"/>
      <c r="I4644" s="49"/>
      <c r="J4644" s="49" t="s">
        <v>984</v>
      </c>
      <c r="L4644" t="e">
        <v>#VALUE!</v>
      </c>
      <c r="M4644">
        <f t="shared" si="72"/>
        <v>0</v>
      </c>
    </row>
    <row r="4645" spans="1:13" ht="12.75" customHeight="1" x14ac:dyDescent="0.25">
      <c r="A4645" s="48" t="s">
        <v>11225</v>
      </c>
      <c r="B4645" s="48" t="s">
        <v>11226</v>
      </c>
      <c r="C4645" s="49"/>
      <c r="D4645" s="49"/>
      <c r="E4645" s="49"/>
      <c r="F4645" s="49"/>
      <c r="G4645" s="49" t="s">
        <v>989</v>
      </c>
      <c r="H4645" s="49"/>
      <c r="I4645" s="49"/>
      <c r="J4645" s="49" t="s">
        <v>984</v>
      </c>
      <c r="L4645" t="e">
        <v>#VALUE!</v>
      </c>
      <c r="M4645">
        <f t="shared" si="72"/>
        <v>0</v>
      </c>
    </row>
    <row r="4646" spans="1:13" ht="12.75" customHeight="1" x14ac:dyDescent="0.25">
      <c r="A4646" s="48" t="s">
        <v>11227</v>
      </c>
      <c r="B4646" s="48" t="s">
        <v>11228</v>
      </c>
      <c r="C4646" s="49"/>
      <c r="D4646" s="49"/>
      <c r="E4646" s="49"/>
      <c r="F4646" s="49"/>
      <c r="G4646" s="49" t="s">
        <v>989</v>
      </c>
      <c r="H4646" s="49"/>
      <c r="I4646" s="49"/>
      <c r="J4646" s="49" t="s">
        <v>984</v>
      </c>
      <c r="L4646" t="e">
        <v>#VALUE!</v>
      </c>
      <c r="M4646">
        <f t="shared" si="72"/>
        <v>0</v>
      </c>
    </row>
    <row r="4647" spans="1:13" ht="12.75" customHeight="1" x14ac:dyDescent="0.25">
      <c r="A4647" s="48" t="s">
        <v>11229</v>
      </c>
      <c r="B4647" s="48" t="s">
        <v>11230</v>
      </c>
      <c r="C4647" s="49"/>
      <c r="D4647" s="49"/>
      <c r="E4647" s="49"/>
      <c r="F4647" s="49"/>
      <c r="G4647" s="49" t="s">
        <v>989</v>
      </c>
      <c r="H4647" s="49"/>
      <c r="I4647" s="49"/>
      <c r="J4647" s="49" t="s">
        <v>984</v>
      </c>
      <c r="L4647" t="e">
        <v>#VALUE!</v>
      </c>
      <c r="M4647">
        <f t="shared" si="72"/>
        <v>0</v>
      </c>
    </row>
    <row r="4648" spans="1:13" ht="12.75" customHeight="1" x14ac:dyDescent="0.25">
      <c r="A4648" s="48" t="s">
        <v>11231</v>
      </c>
      <c r="B4648" s="48" t="s">
        <v>11232</v>
      </c>
      <c r="C4648" s="49"/>
      <c r="D4648" s="49"/>
      <c r="E4648" s="49"/>
      <c r="F4648" s="49"/>
      <c r="G4648" s="49" t="s">
        <v>989</v>
      </c>
      <c r="H4648" s="49"/>
      <c r="I4648" s="49"/>
      <c r="J4648" s="49" t="s">
        <v>984</v>
      </c>
      <c r="L4648" t="e">
        <v>#VALUE!</v>
      </c>
      <c r="M4648">
        <f t="shared" si="72"/>
        <v>0</v>
      </c>
    </row>
    <row r="4649" spans="1:13" ht="12.75" customHeight="1" x14ac:dyDescent="0.25">
      <c r="A4649" s="48" t="s">
        <v>11233</v>
      </c>
      <c r="B4649" s="48" t="s">
        <v>11234</v>
      </c>
      <c r="C4649" s="49"/>
      <c r="D4649" s="49"/>
      <c r="E4649" s="49"/>
      <c r="F4649" s="49"/>
      <c r="G4649" s="49" t="s">
        <v>989</v>
      </c>
      <c r="H4649" s="49"/>
      <c r="I4649" s="49"/>
      <c r="J4649" s="49" t="s">
        <v>984</v>
      </c>
      <c r="L4649" t="e">
        <v>#VALUE!</v>
      </c>
      <c r="M4649">
        <f t="shared" si="72"/>
        <v>0</v>
      </c>
    </row>
    <row r="4650" spans="1:13" ht="12.75" customHeight="1" x14ac:dyDescent="0.25">
      <c r="A4650" s="48" t="s">
        <v>11235</v>
      </c>
      <c r="B4650" s="48" t="s">
        <v>11236</v>
      </c>
      <c r="C4650" s="49"/>
      <c r="D4650" s="49"/>
      <c r="E4650" s="49"/>
      <c r="F4650" s="49"/>
      <c r="G4650" s="49" t="s">
        <v>989</v>
      </c>
      <c r="H4650" s="49"/>
      <c r="I4650" s="49"/>
      <c r="J4650" s="49" t="s">
        <v>984</v>
      </c>
      <c r="L4650" t="e">
        <v>#VALUE!</v>
      </c>
      <c r="M4650">
        <f t="shared" si="72"/>
        <v>0</v>
      </c>
    </row>
    <row r="4651" spans="1:13" ht="12.75" customHeight="1" x14ac:dyDescent="0.25">
      <c r="A4651" s="48" t="s">
        <v>11237</v>
      </c>
      <c r="B4651" s="48" t="s">
        <v>11238</v>
      </c>
      <c r="C4651" s="49"/>
      <c r="D4651" s="49"/>
      <c r="E4651" s="49"/>
      <c r="F4651" s="49"/>
      <c r="G4651" s="49" t="s">
        <v>989</v>
      </c>
      <c r="H4651" s="49"/>
      <c r="I4651" s="49"/>
      <c r="J4651" s="49" t="s">
        <v>984</v>
      </c>
      <c r="L4651" t="e">
        <v>#VALUE!</v>
      </c>
      <c r="M4651">
        <f t="shared" si="72"/>
        <v>0</v>
      </c>
    </row>
    <row r="4652" spans="1:13" ht="12.75" customHeight="1" x14ac:dyDescent="0.25">
      <c r="A4652" s="48" t="s">
        <v>11239</v>
      </c>
      <c r="B4652" s="48" t="s">
        <v>11240</v>
      </c>
      <c r="C4652" s="49"/>
      <c r="D4652" s="49"/>
      <c r="E4652" s="49"/>
      <c r="F4652" s="49"/>
      <c r="G4652" s="49" t="s">
        <v>989</v>
      </c>
      <c r="H4652" s="49"/>
      <c r="I4652" s="49"/>
      <c r="J4652" s="49" t="s">
        <v>984</v>
      </c>
      <c r="L4652" t="e">
        <v>#VALUE!</v>
      </c>
      <c r="M4652">
        <f t="shared" si="72"/>
        <v>0</v>
      </c>
    </row>
    <row r="4653" spans="1:13" ht="12.75" customHeight="1" x14ac:dyDescent="0.25">
      <c r="A4653" s="48" t="s">
        <v>11241</v>
      </c>
      <c r="B4653" s="48" t="s">
        <v>11242</v>
      </c>
      <c r="C4653" s="49"/>
      <c r="D4653" s="49"/>
      <c r="E4653" s="49"/>
      <c r="F4653" s="49"/>
      <c r="G4653" s="49" t="s">
        <v>989</v>
      </c>
      <c r="H4653" s="49"/>
      <c r="I4653" s="49"/>
      <c r="J4653" s="49" t="s">
        <v>984</v>
      </c>
      <c r="L4653" t="e">
        <v>#VALUE!</v>
      </c>
      <c r="M4653">
        <f t="shared" si="72"/>
        <v>0</v>
      </c>
    </row>
    <row r="4654" spans="1:13" ht="12.75" customHeight="1" x14ac:dyDescent="0.25">
      <c r="A4654" s="48" t="s">
        <v>11243</v>
      </c>
      <c r="B4654" s="48" t="s">
        <v>11244</v>
      </c>
      <c r="C4654" s="49"/>
      <c r="D4654" s="49"/>
      <c r="E4654" s="49"/>
      <c r="F4654" s="49"/>
      <c r="G4654" s="49" t="s">
        <v>989</v>
      </c>
      <c r="H4654" s="49"/>
      <c r="I4654" s="49"/>
      <c r="J4654" s="49" t="s">
        <v>984</v>
      </c>
      <c r="L4654" t="e">
        <v>#VALUE!</v>
      </c>
      <c r="M4654">
        <f t="shared" si="72"/>
        <v>0</v>
      </c>
    </row>
    <row r="4655" spans="1:13" ht="12.75" customHeight="1" x14ac:dyDescent="0.25">
      <c r="A4655" s="48" t="s">
        <v>11245</v>
      </c>
      <c r="B4655" s="48" t="s">
        <v>11246</v>
      </c>
      <c r="C4655" s="49"/>
      <c r="D4655" s="49"/>
      <c r="E4655" s="49"/>
      <c r="F4655" s="49"/>
      <c r="G4655" s="49" t="s">
        <v>989</v>
      </c>
      <c r="H4655" s="49"/>
      <c r="I4655" s="49"/>
      <c r="J4655" s="49" t="s">
        <v>984</v>
      </c>
      <c r="L4655" t="e">
        <v>#VALUE!</v>
      </c>
      <c r="M4655">
        <f t="shared" si="72"/>
        <v>0</v>
      </c>
    </row>
    <row r="4656" spans="1:13" ht="12.75" customHeight="1" x14ac:dyDescent="0.25">
      <c r="A4656" s="48" t="s">
        <v>11247</v>
      </c>
      <c r="B4656" s="48" t="s">
        <v>11248</v>
      </c>
      <c r="C4656" s="49"/>
      <c r="D4656" s="49"/>
      <c r="E4656" s="49"/>
      <c r="F4656" s="49"/>
      <c r="G4656" s="49" t="s">
        <v>989</v>
      </c>
      <c r="H4656" s="49"/>
      <c r="I4656" s="49"/>
      <c r="J4656" s="49" t="s">
        <v>984</v>
      </c>
      <c r="L4656" t="e">
        <v>#VALUE!</v>
      </c>
      <c r="M4656">
        <f t="shared" si="72"/>
        <v>0</v>
      </c>
    </row>
    <row r="4657" spans="1:13" ht="12.75" customHeight="1" x14ac:dyDescent="0.25">
      <c r="A4657" s="48" t="s">
        <v>11249</v>
      </c>
      <c r="B4657" s="48" t="s">
        <v>11250</v>
      </c>
      <c r="C4657" s="49"/>
      <c r="D4657" s="49"/>
      <c r="E4657" s="49"/>
      <c r="F4657" s="49"/>
      <c r="G4657" s="49" t="s">
        <v>989</v>
      </c>
      <c r="H4657" s="49"/>
      <c r="I4657" s="49"/>
      <c r="J4657" s="49" t="s">
        <v>984</v>
      </c>
      <c r="L4657" t="e">
        <v>#VALUE!</v>
      </c>
      <c r="M4657">
        <f t="shared" si="72"/>
        <v>0</v>
      </c>
    </row>
    <row r="4658" spans="1:13" ht="12.75" customHeight="1" x14ac:dyDescent="0.25">
      <c r="A4658" s="48" t="s">
        <v>11251</v>
      </c>
      <c r="B4658" s="48" t="s">
        <v>11252</v>
      </c>
      <c r="C4658" s="49"/>
      <c r="D4658" s="49"/>
      <c r="E4658" s="49"/>
      <c r="F4658" s="49"/>
      <c r="G4658" s="49" t="s">
        <v>989</v>
      </c>
      <c r="H4658" s="49"/>
      <c r="I4658" s="49"/>
      <c r="J4658" s="49" t="s">
        <v>984</v>
      </c>
      <c r="L4658" t="e">
        <v>#VALUE!</v>
      </c>
      <c r="M4658">
        <f t="shared" si="72"/>
        <v>0</v>
      </c>
    </row>
    <row r="4659" spans="1:13" ht="12.75" customHeight="1" x14ac:dyDescent="0.25">
      <c r="A4659" s="48" t="s">
        <v>11253</v>
      </c>
      <c r="B4659" s="48" t="s">
        <v>11254</v>
      </c>
      <c r="C4659" s="49"/>
      <c r="D4659" s="49"/>
      <c r="E4659" s="49"/>
      <c r="F4659" s="49"/>
      <c r="G4659" s="49" t="s">
        <v>989</v>
      </c>
      <c r="H4659" s="49"/>
      <c r="I4659" s="49"/>
      <c r="J4659" s="49" t="s">
        <v>984</v>
      </c>
      <c r="L4659" t="e">
        <v>#VALUE!</v>
      </c>
      <c r="M4659">
        <f t="shared" si="72"/>
        <v>0</v>
      </c>
    </row>
    <row r="4660" spans="1:13" ht="12.75" customHeight="1" x14ac:dyDescent="0.25">
      <c r="A4660" s="48" t="s">
        <v>11255</v>
      </c>
      <c r="B4660" s="48" t="s">
        <v>11256</v>
      </c>
      <c r="C4660" s="49"/>
      <c r="D4660" s="49"/>
      <c r="E4660" s="49"/>
      <c r="F4660" s="49"/>
      <c r="G4660" s="49" t="s">
        <v>989</v>
      </c>
      <c r="H4660" s="49"/>
      <c r="I4660" s="49"/>
      <c r="J4660" s="49" t="s">
        <v>984</v>
      </c>
      <c r="L4660" t="e">
        <v>#VALUE!</v>
      </c>
      <c r="M4660">
        <f t="shared" si="72"/>
        <v>0</v>
      </c>
    </row>
    <row r="4661" spans="1:13" ht="12.75" customHeight="1" x14ac:dyDescent="0.25">
      <c r="A4661" s="48" t="s">
        <v>11257</v>
      </c>
      <c r="B4661" s="48" t="s">
        <v>11258</v>
      </c>
      <c r="C4661" s="49"/>
      <c r="D4661" s="49"/>
      <c r="E4661" s="49"/>
      <c r="F4661" s="49"/>
      <c r="G4661" s="49" t="s">
        <v>989</v>
      </c>
      <c r="H4661" s="49"/>
      <c r="I4661" s="49"/>
      <c r="J4661" s="49" t="s">
        <v>984</v>
      </c>
      <c r="L4661" t="e">
        <v>#VALUE!</v>
      </c>
      <c r="M4661">
        <f t="shared" si="72"/>
        <v>0</v>
      </c>
    </row>
    <row r="4662" spans="1:13" ht="12.75" customHeight="1" x14ac:dyDescent="0.25">
      <c r="A4662" s="48" t="s">
        <v>11259</v>
      </c>
      <c r="B4662" s="48" t="s">
        <v>11260</v>
      </c>
      <c r="C4662" s="49"/>
      <c r="D4662" s="49"/>
      <c r="E4662" s="49"/>
      <c r="F4662" s="49"/>
      <c r="G4662" s="49" t="s">
        <v>989</v>
      </c>
      <c r="H4662" s="49"/>
      <c r="I4662" s="49"/>
      <c r="J4662" s="49" t="s">
        <v>984</v>
      </c>
      <c r="L4662" t="e">
        <v>#VALUE!</v>
      </c>
      <c r="M4662">
        <f t="shared" si="72"/>
        <v>0</v>
      </c>
    </row>
    <row r="4663" spans="1:13" ht="12.75" customHeight="1" x14ac:dyDescent="0.25">
      <c r="A4663" s="48" t="s">
        <v>11261</v>
      </c>
      <c r="B4663" s="48" t="s">
        <v>11262</v>
      </c>
      <c r="C4663" s="49"/>
      <c r="D4663" s="49"/>
      <c r="E4663" s="49"/>
      <c r="F4663" s="49"/>
      <c r="G4663" s="49" t="s">
        <v>989</v>
      </c>
      <c r="H4663" s="49"/>
      <c r="I4663" s="49"/>
      <c r="J4663" s="49" t="s">
        <v>984</v>
      </c>
      <c r="L4663" t="e">
        <v>#VALUE!</v>
      </c>
      <c r="M4663">
        <f t="shared" si="72"/>
        <v>0</v>
      </c>
    </row>
    <row r="4664" spans="1:13" ht="12.75" customHeight="1" x14ac:dyDescent="0.25">
      <c r="A4664" s="48" t="s">
        <v>11263</v>
      </c>
      <c r="B4664" s="48" t="s">
        <v>11264</v>
      </c>
      <c r="C4664" s="49"/>
      <c r="D4664" s="49"/>
      <c r="E4664" s="49"/>
      <c r="F4664" s="49"/>
      <c r="G4664" s="49" t="s">
        <v>989</v>
      </c>
      <c r="H4664" s="49"/>
      <c r="I4664" s="49"/>
      <c r="J4664" s="49" t="s">
        <v>984</v>
      </c>
      <c r="L4664" t="e">
        <v>#VALUE!</v>
      </c>
      <c r="M4664">
        <f t="shared" si="72"/>
        <v>0</v>
      </c>
    </row>
    <row r="4665" spans="1:13" ht="12.75" customHeight="1" x14ac:dyDescent="0.25">
      <c r="A4665" s="48" t="s">
        <v>11265</v>
      </c>
      <c r="B4665" s="48" t="s">
        <v>11266</v>
      </c>
      <c r="C4665" s="49"/>
      <c r="D4665" s="49"/>
      <c r="E4665" s="49"/>
      <c r="F4665" s="49"/>
      <c r="G4665" s="49" t="s">
        <v>989</v>
      </c>
      <c r="H4665" s="49"/>
      <c r="I4665" s="49"/>
      <c r="J4665" s="49" t="s">
        <v>984</v>
      </c>
      <c r="L4665" t="e">
        <v>#VALUE!</v>
      </c>
      <c r="M4665">
        <f t="shared" si="72"/>
        <v>0</v>
      </c>
    </row>
    <row r="4666" spans="1:13" ht="12.75" customHeight="1" x14ac:dyDescent="0.25">
      <c r="A4666" s="48" t="s">
        <v>11267</v>
      </c>
      <c r="B4666" s="48" t="s">
        <v>11268</v>
      </c>
      <c r="C4666" s="49"/>
      <c r="D4666" s="49"/>
      <c r="E4666" s="49"/>
      <c r="F4666" s="49"/>
      <c r="G4666" s="49" t="s">
        <v>989</v>
      </c>
      <c r="H4666" s="49"/>
      <c r="I4666" s="49"/>
      <c r="J4666" s="49" t="s">
        <v>984</v>
      </c>
      <c r="L4666" t="e">
        <v>#VALUE!</v>
      </c>
      <c r="M4666">
        <f t="shared" si="72"/>
        <v>0</v>
      </c>
    </row>
    <row r="4667" spans="1:13" ht="12.75" customHeight="1" x14ac:dyDescent="0.25">
      <c r="A4667" s="48" t="s">
        <v>11269</v>
      </c>
      <c r="B4667" s="48" t="s">
        <v>11270</v>
      </c>
      <c r="C4667" s="49"/>
      <c r="D4667" s="49"/>
      <c r="E4667" s="49"/>
      <c r="F4667" s="49"/>
      <c r="G4667" s="49" t="s">
        <v>989</v>
      </c>
      <c r="H4667" s="49"/>
      <c r="I4667" s="49"/>
      <c r="J4667" s="49" t="s">
        <v>984</v>
      </c>
      <c r="L4667" t="e">
        <v>#VALUE!</v>
      </c>
      <c r="M4667">
        <f t="shared" si="72"/>
        <v>0</v>
      </c>
    </row>
    <row r="4668" spans="1:13" ht="12.75" customHeight="1" x14ac:dyDescent="0.25">
      <c r="A4668" s="48" t="s">
        <v>11271</v>
      </c>
      <c r="B4668" s="48" t="s">
        <v>11272</v>
      </c>
      <c r="C4668" s="49"/>
      <c r="D4668" s="49"/>
      <c r="E4668" s="49"/>
      <c r="F4668" s="49"/>
      <c r="G4668" s="49" t="s">
        <v>989</v>
      </c>
      <c r="H4668" s="49"/>
      <c r="I4668" s="49"/>
      <c r="J4668" s="49" t="s">
        <v>984</v>
      </c>
      <c r="L4668" t="e">
        <v>#VALUE!</v>
      </c>
      <c r="M4668">
        <f t="shared" si="72"/>
        <v>0</v>
      </c>
    </row>
    <row r="4669" spans="1:13" ht="12.75" customHeight="1" x14ac:dyDescent="0.25">
      <c r="A4669" s="48" t="s">
        <v>11273</v>
      </c>
      <c r="B4669" s="48" t="s">
        <v>11274</v>
      </c>
      <c r="C4669" s="49"/>
      <c r="D4669" s="49"/>
      <c r="E4669" s="49"/>
      <c r="F4669" s="49"/>
      <c r="G4669" s="49" t="s">
        <v>989</v>
      </c>
      <c r="H4669" s="49"/>
      <c r="I4669" s="49"/>
      <c r="J4669" s="49" t="s">
        <v>984</v>
      </c>
      <c r="L4669" t="e">
        <v>#VALUE!</v>
      </c>
      <c r="M4669">
        <f t="shared" si="72"/>
        <v>0</v>
      </c>
    </row>
    <row r="4670" spans="1:13" ht="12.75" customHeight="1" x14ac:dyDescent="0.25">
      <c r="A4670" s="48" t="s">
        <v>11275</v>
      </c>
      <c r="B4670" s="48" t="s">
        <v>11276</v>
      </c>
      <c r="C4670" s="49"/>
      <c r="D4670" s="49"/>
      <c r="E4670" s="49"/>
      <c r="F4670" s="49"/>
      <c r="G4670" s="49" t="s">
        <v>989</v>
      </c>
      <c r="H4670" s="49"/>
      <c r="I4670" s="49"/>
      <c r="J4670" s="49" t="s">
        <v>984</v>
      </c>
      <c r="L4670" t="e">
        <v>#VALUE!</v>
      </c>
      <c r="M4670">
        <f t="shared" si="72"/>
        <v>0</v>
      </c>
    </row>
    <row r="4671" spans="1:13" ht="12.75" customHeight="1" x14ac:dyDescent="0.25">
      <c r="A4671" s="48" t="s">
        <v>11277</v>
      </c>
      <c r="B4671" s="48" t="s">
        <v>11278</v>
      </c>
      <c r="C4671" s="49"/>
      <c r="D4671" s="49"/>
      <c r="E4671" s="49"/>
      <c r="F4671" s="49"/>
      <c r="G4671" s="49" t="s">
        <v>989</v>
      </c>
      <c r="H4671" s="49"/>
      <c r="I4671" s="49"/>
      <c r="J4671" s="49" t="s">
        <v>984</v>
      </c>
      <c r="L4671" t="e">
        <v>#VALUE!</v>
      </c>
      <c r="M4671">
        <f t="shared" si="72"/>
        <v>0</v>
      </c>
    </row>
    <row r="4672" spans="1:13" ht="12.75" customHeight="1" x14ac:dyDescent="0.25">
      <c r="A4672" s="48" t="s">
        <v>11279</v>
      </c>
      <c r="B4672" s="48" t="s">
        <v>11280</v>
      </c>
      <c r="C4672" s="49"/>
      <c r="D4672" s="49"/>
      <c r="E4672" s="49"/>
      <c r="F4672" s="49"/>
      <c r="G4672" s="49" t="s">
        <v>989</v>
      </c>
      <c r="H4672" s="49"/>
      <c r="I4672" s="49"/>
      <c r="J4672" s="49" t="s">
        <v>984</v>
      </c>
      <c r="L4672" t="e">
        <v>#VALUE!</v>
      </c>
      <c r="M4672">
        <f t="shared" si="72"/>
        <v>0</v>
      </c>
    </row>
    <row r="4673" spans="1:13" ht="12.75" customHeight="1" x14ac:dyDescent="0.25">
      <c r="A4673" s="48" t="s">
        <v>11281</v>
      </c>
      <c r="B4673" s="48" t="s">
        <v>11282</v>
      </c>
      <c r="C4673" s="49"/>
      <c r="D4673" s="49"/>
      <c r="E4673" s="49"/>
      <c r="F4673" s="49"/>
      <c r="G4673" s="49" t="s">
        <v>989</v>
      </c>
      <c r="H4673" s="49"/>
      <c r="I4673" s="49"/>
      <c r="J4673" s="49" t="s">
        <v>984</v>
      </c>
      <c r="L4673" t="e">
        <v>#VALUE!</v>
      </c>
      <c r="M4673">
        <f t="shared" si="72"/>
        <v>0</v>
      </c>
    </row>
    <row r="4674" spans="1:13" ht="12.75" customHeight="1" x14ac:dyDescent="0.25">
      <c r="A4674" s="48" t="s">
        <v>11283</v>
      </c>
      <c r="B4674" s="48" t="s">
        <v>11284</v>
      </c>
      <c r="C4674" s="49"/>
      <c r="D4674" s="49"/>
      <c r="E4674" s="49"/>
      <c r="F4674" s="49"/>
      <c r="G4674" s="49" t="s">
        <v>989</v>
      </c>
      <c r="H4674" s="49"/>
      <c r="I4674" s="49"/>
      <c r="J4674" s="49" t="s">
        <v>984</v>
      </c>
      <c r="L4674" t="e">
        <v>#VALUE!</v>
      </c>
      <c r="M4674">
        <f t="shared" si="72"/>
        <v>0</v>
      </c>
    </row>
    <row r="4675" spans="1:13" ht="12.75" customHeight="1" x14ac:dyDescent="0.25">
      <c r="A4675" s="48" t="s">
        <v>11285</v>
      </c>
      <c r="B4675" s="48" t="s">
        <v>11286</v>
      </c>
      <c r="C4675" s="49"/>
      <c r="D4675" s="49"/>
      <c r="E4675" s="49"/>
      <c r="F4675" s="49"/>
      <c r="G4675" s="49" t="s">
        <v>989</v>
      </c>
      <c r="H4675" s="49"/>
      <c r="I4675" s="49"/>
      <c r="J4675" s="49" t="s">
        <v>984</v>
      </c>
      <c r="L4675" t="e">
        <v>#VALUE!</v>
      </c>
      <c r="M4675">
        <f t="shared" si="72"/>
        <v>0</v>
      </c>
    </row>
    <row r="4676" spans="1:13" ht="12.75" customHeight="1" x14ac:dyDescent="0.25">
      <c r="A4676" s="48" t="s">
        <v>11287</v>
      </c>
      <c r="B4676" s="48" t="s">
        <v>11288</v>
      </c>
      <c r="C4676" s="49"/>
      <c r="D4676" s="49"/>
      <c r="E4676" s="49"/>
      <c r="F4676" s="49"/>
      <c r="G4676" s="49" t="s">
        <v>989</v>
      </c>
      <c r="H4676" s="49"/>
      <c r="I4676" s="49"/>
      <c r="J4676" s="49" t="s">
        <v>984</v>
      </c>
      <c r="L4676" t="e">
        <v>#VALUE!</v>
      </c>
      <c r="M4676">
        <f t="shared" si="72"/>
        <v>0</v>
      </c>
    </row>
    <row r="4677" spans="1:13" ht="12.75" customHeight="1" x14ac:dyDescent="0.25">
      <c r="A4677" s="48" t="s">
        <v>11289</v>
      </c>
      <c r="B4677" s="48" t="s">
        <v>11290</v>
      </c>
      <c r="C4677" s="49"/>
      <c r="D4677" s="49"/>
      <c r="E4677" s="49"/>
      <c r="F4677" s="49"/>
      <c r="G4677" s="49" t="s">
        <v>989</v>
      </c>
      <c r="H4677" s="49"/>
      <c r="I4677" s="49"/>
      <c r="J4677" s="49" t="s">
        <v>984</v>
      </c>
      <c r="L4677" t="e">
        <v>#VALUE!</v>
      </c>
      <c r="M4677">
        <f t="shared" ref="M4677:M4740" si="73">+E4677</f>
        <v>0</v>
      </c>
    </row>
    <row r="4678" spans="1:13" ht="12.75" customHeight="1" x14ac:dyDescent="0.25">
      <c r="A4678" s="48" t="s">
        <v>11291</v>
      </c>
      <c r="B4678" s="48" t="s">
        <v>11292</v>
      </c>
      <c r="C4678" s="49"/>
      <c r="D4678" s="49"/>
      <c r="E4678" s="49"/>
      <c r="F4678" s="49"/>
      <c r="G4678" s="49" t="s">
        <v>989</v>
      </c>
      <c r="H4678" s="49"/>
      <c r="I4678" s="49"/>
      <c r="J4678" s="49" t="s">
        <v>984</v>
      </c>
      <c r="L4678" t="e">
        <v>#VALUE!</v>
      </c>
      <c r="M4678">
        <f t="shared" si="73"/>
        <v>0</v>
      </c>
    </row>
    <row r="4679" spans="1:13" ht="12.75" customHeight="1" x14ac:dyDescent="0.25">
      <c r="A4679" s="48" t="s">
        <v>11293</v>
      </c>
      <c r="B4679" s="48" t="s">
        <v>11294</v>
      </c>
      <c r="C4679" s="49"/>
      <c r="D4679" s="49"/>
      <c r="E4679" s="49"/>
      <c r="F4679" s="49"/>
      <c r="G4679" s="49" t="s">
        <v>989</v>
      </c>
      <c r="H4679" s="49"/>
      <c r="I4679" s="49"/>
      <c r="J4679" s="49" t="s">
        <v>984</v>
      </c>
      <c r="L4679" t="e">
        <v>#VALUE!</v>
      </c>
      <c r="M4679">
        <f t="shared" si="73"/>
        <v>0</v>
      </c>
    </row>
    <row r="4680" spans="1:13" ht="12.75" customHeight="1" x14ac:dyDescent="0.25">
      <c r="A4680" s="48" t="s">
        <v>11295</v>
      </c>
      <c r="B4680" s="48" t="s">
        <v>11296</v>
      </c>
      <c r="C4680" s="49"/>
      <c r="D4680" s="49"/>
      <c r="E4680" s="49"/>
      <c r="F4680" s="49"/>
      <c r="G4680" s="49" t="s">
        <v>989</v>
      </c>
      <c r="H4680" s="49"/>
      <c r="I4680" s="49"/>
      <c r="J4680" s="49" t="s">
        <v>984</v>
      </c>
      <c r="L4680" t="e">
        <v>#VALUE!</v>
      </c>
      <c r="M4680">
        <f t="shared" si="73"/>
        <v>0</v>
      </c>
    </row>
    <row r="4681" spans="1:13" ht="12.75" customHeight="1" x14ac:dyDescent="0.25">
      <c r="A4681" s="48" t="s">
        <v>11297</v>
      </c>
      <c r="B4681" s="48" t="s">
        <v>11298</v>
      </c>
      <c r="C4681" s="49"/>
      <c r="D4681" s="49"/>
      <c r="E4681" s="49"/>
      <c r="F4681" s="49"/>
      <c r="G4681" s="49" t="s">
        <v>989</v>
      </c>
      <c r="H4681" s="49"/>
      <c r="I4681" s="49"/>
      <c r="J4681" s="49" t="s">
        <v>984</v>
      </c>
      <c r="L4681" t="e">
        <v>#VALUE!</v>
      </c>
      <c r="M4681">
        <f t="shared" si="73"/>
        <v>0</v>
      </c>
    </row>
    <row r="4682" spans="1:13" ht="12.75" customHeight="1" x14ac:dyDescent="0.25">
      <c r="A4682" s="48" t="s">
        <v>11299</v>
      </c>
      <c r="B4682" s="48" t="s">
        <v>11300</v>
      </c>
      <c r="C4682" s="49"/>
      <c r="D4682" s="49"/>
      <c r="E4682" s="49"/>
      <c r="F4682" s="49"/>
      <c r="G4682" s="49" t="s">
        <v>989</v>
      </c>
      <c r="H4682" s="49"/>
      <c r="I4682" s="49"/>
      <c r="J4682" s="49" t="s">
        <v>984</v>
      </c>
      <c r="L4682" t="e">
        <v>#VALUE!</v>
      </c>
      <c r="M4682">
        <f t="shared" si="73"/>
        <v>0</v>
      </c>
    </row>
    <row r="4683" spans="1:13" ht="12.75" customHeight="1" x14ac:dyDescent="0.25">
      <c r="A4683" s="48" t="s">
        <v>11301</v>
      </c>
      <c r="B4683" s="48" t="s">
        <v>11302</v>
      </c>
      <c r="C4683" s="49"/>
      <c r="D4683" s="49"/>
      <c r="E4683" s="49"/>
      <c r="F4683" s="49"/>
      <c r="G4683" s="49" t="s">
        <v>989</v>
      </c>
      <c r="H4683" s="49"/>
      <c r="I4683" s="49"/>
      <c r="J4683" s="49" t="s">
        <v>984</v>
      </c>
      <c r="L4683" t="e">
        <v>#VALUE!</v>
      </c>
      <c r="M4683">
        <f t="shared" si="73"/>
        <v>0</v>
      </c>
    </row>
    <row r="4684" spans="1:13" ht="12.75" customHeight="1" x14ac:dyDescent="0.25">
      <c r="A4684" s="48" t="s">
        <v>11303</v>
      </c>
      <c r="B4684" s="48" t="s">
        <v>11304</v>
      </c>
      <c r="C4684" s="49"/>
      <c r="D4684" s="49"/>
      <c r="E4684" s="49"/>
      <c r="F4684" s="49"/>
      <c r="G4684" s="49" t="s">
        <v>989</v>
      </c>
      <c r="H4684" s="49"/>
      <c r="I4684" s="49"/>
      <c r="J4684" s="49" t="s">
        <v>984</v>
      </c>
      <c r="L4684" t="e">
        <v>#VALUE!</v>
      </c>
      <c r="M4684">
        <f t="shared" si="73"/>
        <v>0</v>
      </c>
    </row>
    <row r="4685" spans="1:13" ht="12.75" customHeight="1" x14ac:dyDescent="0.25">
      <c r="A4685" s="48" t="s">
        <v>11305</v>
      </c>
      <c r="B4685" s="48" t="s">
        <v>11306</v>
      </c>
      <c r="C4685" s="49"/>
      <c r="D4685" s="49"/>
      <c r="E4685" s="49"/>
      <c r="F4685" s="49"/>
      <c r="G4685" s="49" t="s">
        <v>989</v>
      </c>
      <c r="H4685" s="49"/>
      <c r="I4685" s="49"/>
      <c r="J4685" s="49" t="s">
        <v>984</v>
      </c>
      <c r="L4685" t="e">
        <v>#VALUE!</v>
      </c>
      <c r="M4685">
        <f t="shared" si="73"/>
        <v>0</v>
      </c>
    </row>
    <row r="4686" spans="1:13" ht="12.75" customHeight="1" x14ac:dyDescent="0.25">
      <c r="A4686" s="48" t="s">
        <v>11307</v>
      </c>
      <c r="B4686" s="48" t="s">
        <v>11304</v>
      </c>
      <c r="C4686" s="49"/>
      <c r="D4686" s="49"/>
      <c r="E4686" s="49"/>
      <c r="F4686" s="49"/>
      <c r="G4686" s="49" t="s">
        <v>989</v>
      </c>
      <c r="H4686" s="49"/>
      <c r="I4686" s="49"/>
      <c r="J4686" s="49" t="s">
        <v>984</v>
      </c>
      <c r="L4686" t="e">
        <v>#VALUE!</v>
      </c>
      <c r="M4686">
        <f t="shared" si="73"/>
        <v>0</v>
      </c>
    </row>
    <row r="4687" spans="1:13" ht="12.75" customHeight="1" x14ac:dyDescent="0.25">
      <c r="A4687" s="48" t="s">
        <v>11308</v>
      </c>
      <c r="B4687" s="48" t="s">
        <v>11309</v>
      </c>
      <c r="C4687" s="49"/>
      <c r="D4687" s="49"/>
      <c r="E4687" s="49"/>
      <c r="F4687" s="49"/>
      <c r="G4687" s="49" t="s">
        <v>989</v>
      </c>
      <c r="H4687" s="49"/>
      <c r="I4687" s="49"/>
      <c r="J4687" s="49" t="s">
        <v>984</v>
      </c>
      <c r="L4687" t="e">
        <v>#VALUE!</v>
      </c>
      <c r="M4687">
        <f t="shared" si="73"/>
        <v>0</v>
      </c>
    </row>
    <row r="4688" spans="1:13" ht="12.75" customHeight="1" x14ac:dyDescent="0.25">
      <c r="A4688" s="48" t="s">
        <v>11310</v>
      </c>
      <c r="B4688" s="48" t="s">
        <v>11311</v>
      </c>
      <c r="C4688" s="49"/>
      <c r="D4688" s="49"/>
      <c r="E4688" s="49"/>
      <c r="F4688" s="49"/>
      <c r="G4688" s="49" t="s">
        <v>989</v>
      </c>
      <c r="H4688" s="49"/>
      <c r="I4688" s="49"/>
      <c r="J4688" s="49" t="s">
        <v>984</v>
      </c>
      <c r="L4688" t="e">
        <v>#VALUE!</v>
      </c>
      <c r="M4688">
        <f t="shared" si="73"/>
        <v>0</v>
      </c>
    </row>
    <row r="4689" spans="1:13" ht="12.75" customHeight="1" x14ac:dyDescent="0.25">
      <c r="A4689" s="48" t="s">
        <v>11312</v>
      </c>
      <c r="B4689" s="48" t="s">
        <v>11313</v>
      </c>
      <c r="C4689" s="49"/>
      <c r="D4689" s="49"/>
      <c r="E4689" s="49"/>
      <c r="F4689" s="49"/>
      <c r="G4689" s="49" t="s">
        <v>989</v>
      </c>
      <c r="H4689" s="49"/>
      <c r="I4689" s="49"/>
      <c r="J4689" s="49" t="s">
        <v>984</v>
      </c>
      <c r="L4689" t="e">
        <v>#VALUE!</v>
      </c>
      <c r="M4689">
        <f t="shared" si="73"/>
        <v>0</v>
      </c>
    </row>
    <row r="4690" spans="1:13" ht="12.75" customHeight="1" x14ac:dyDescent="0.25">
      <c r="A4690" s="48" t="s">
        <v>11314</v>
      </c>
      <c r="B4690" s="48" t="s">
        <v>11315</v>
      </c>
      <c r="C4690" s="49"/>
      <c r="D4690" s="49"/>
      <c r="E4690" s="49"/>
      <c r="F4690" s="49"/>
      <c r="G4690" s="49" t="s">
        <v>989</v>
      </c>
      <c r="H4690" s="49"/>
      <c r="I4690" s="49"/>
      <c r="J4690" s="49" t="s">
        <v>984</v>
      </c>
      <c r="L4690" t="e">
        <v>#VALUE!</v>
      </c>
      <c r="M4690">
        <f t="shared" si="73"/>
        <v>0</v>
      </c>
    </row>
    <row r="4691" spans="1:13" ht="12.75" customHeight="1" x14ac:dyDescent="0.25">
      <c r="A4691" s="47" t="s">
        <v>985</v>
      </c>
      <c r="B4691" s="85" t="s">
        <v>986</v>
      </c>
      <c r="C4691" s="86"/>
      <c r="D4691" s="86"/>
      <c r="L4691">
        <v>225</v>
      </c>
      <c r="M4691">
        <f t="shared" si="73"/>
        <v>0</v>
      </c>
    </row>
    <row r="4692" spans="1:13" ht="12.75" customHeight="1" x14ac:dyDescent="0.25">
      <c r="A4692" s="48" t="s">
        <v>11316</v>
      </c>
      <c r="B4692" s="48" t="s">
        <v>11317</v>
      </c>
      <c r="C4692" s="49"/>
      <c r="D4692" s="49"/>
      <c r="E4692" s="49"/>
      <c r="F4692" s="49"/>
      <c r="G4692" s="49" t="s">
        <v>989</v>
      </c>
      <c r="H4692" s="49"/>
      <c r="I4692" s="49"/>
      <c r="J4692" s="49" t="s">
        <v>984</v>
      </c>
      <c r="L4692" t="e">
        <v>#VALUE!</v>
      </c>
      <c r="M4692">
        <f t="shared" si="73"/>
        <v>0</v>
      </c>
    </row>
    <row r="4693" spans="1:13" ht="12.75" customHeight="1" x14ac:dyDescent="0.25">
      <c r="A4693" s="48" t="s">
        <v>11318</v>
      </c>
      <c r="B4693" s="48" t="s">
        <v>11319</v>
      </c>
      <c r="C4693" s="49"/>
      <c r="D4693" s="49"/>
      <c r="E4693" s="49"/>
      <c r="F4693" s="49"/>
      <c r="G4693" s="49" t="s">
        <v>989</v>
      </c>
      <c r="H4693" s="49"/>
      <c r="I4693" s="49"/>
      <c r="J4693" s="49" t="s">
        <v>984</v>
      </c>
      <c r="L4693" t="e">
        <v>#VALUE!</v>
      </c>
      <c r="M4693">
        <f t="shared" si="73"/>
        <v>0</v>
      </c>
    </row>
    <row r="4694" spans="1:13" ht="12.75" customHeight="1" x14ac:dyDescent="0.25">
      <c r="A4694" s="48" t="s">
        <v>11320</v>
      </c>
      <c r="B4694" s="48" t="s">
        <v>11321</v>
      </c>
      <c r="C4694" s="49"/>
      <c r="D4694" s="49"/>
      <c r="E4694" s="49"/>
      <c r="F4694" s="49"/>
      <c r="G4694" s="49" t="s">
        <v>989</v>
      </c>
      <c r="H4694" s="49"/>
      <c r="I4694" s="49"/>
      <c r="J4694" s="49" t="s">
        <v>984</v>
      </c>
      <c r="L4694" t="e">
        <v>#VALUE!</v>
      </c>
      <c r="M4694">
        <f t="shared" si="73"/>
        <v>0</v>
      </c>
    </row>
    <row r="4695" spans="1:13" ht="12.75" customHeight="1" x14ac:dyDescent="0.25">
      <c r="A4695" s="48" t="s">
        <v>11322</v>
      </c>
      <c r="B4695" s="48" t="s">
        <v>11323</v>
      </c>
      <c r="C4695" s="49"/>
      <c r="D4695" s="49"/>
      <c r="E4695" s="49"/>
      <c r="F4695" s="49"/>
      <c r="G4695" s="49" t="s">
        <v>989</v>
      </c>
      <c r="H4695" s="49"/>
      <c r="I4695" s="49"/>
      <c r="J4695" s="49" t="s">
        <v>984</v>
      </c>
      <c r="L4695" t="e">
        <v>#VALUE!</v>
      </c>
      <c r="M4695">
        <f t="shared" si="73"/>
        <v>0</v>
      </c>
    </row>
    <row r="4696" spans="1:13" ht="12.75" customHeight="1" x14ac:dyDescent="0.25">
      <c r="A4696" s="48" t="s">
        <v>11324</v>
      </c>
      <c r="B4696" s="48" t="s">
        <v>11325</v>
      </c>
      <c r="C4696" s="49"/>
      <c r="D4696" s="49"/>
      <c r="E4696" s="49"/>
      <c r="F4696" s="49"/>
      <c r="G4696" s="49" t="s">
        <v>989</v>
      </c>
      <c r="H4696" s="49"/>
      <c r="I4696" s="49"/>
      <c r="J4696" s="49" t="s">
        <v>984</v>
      </c>
      <c r="L4696" t="e">
        <v>#VALUE!</v>
      </c>
      <c r="M4696">
        <f t="shared" si="73"/>
        <v>0</v>
      </c>
    </row>
    <row r="4697" spans="1:13" ht="12.75" customHeight="1" x14ac:dyDescent="0.25">
      <c r="A4697" s="48" t="s">
        <v>11326</v>
      </c>
      <c r="B4697" s="48" t="s">
        <v>11327</v>
      </c>
      <c r="C4697" s="49"/>
      <c r="D4697" s="49"/>
      <c r="E4697" s="49"/>
      <c r="F4697" s="49"/>
      <c r="G4697" s="49" t="s">
        <v>989</v>
      </c>
      <c r="H4697" s="49"/>
      <c r="I4697" s="49"/>
      <c r="J4697" s="49" t="s">
        <v>984</v>
      </c>
      <c r="L4697" t="e">
        <v>#VALUE!</v>
      </c>
      <c r="M4697">
        <f t="shared" si="73"/>
        <v>0</v>
      </c>
    </row>
    <row r="4698" spans="1:13" ht="12.75" customHeight="1" x14ac:dyDescent="0.25">
      <c r="A4698" s="48" t="s">
        <v>11328</v>
      </c>
      <c r="B4698" s="48" t="s">
        <v>11329</v>
      </c>
      <c r="C4698" s="49"/>
      <c r="D4698" s="49"/>
      <c r="E4698" s="49"/>
      <c r="F4698" s="49"/>
      <c r="G4698" s="49" t="s">
        <v>989</v>
      </c>
      <c r="H4698" s="49"/>
      <c r="I4698" s="49"/>
      <c r="J4698" s="49" t="s">
        <v>984</v>
      </c>
      <c r="L4698" t="e">
        <v>#VALUE!</v>
      </c>
      <c r="M4698">
        <f t="shared" si="73"/>
        <v>0</v>
      </c>
    </row>
    <row r="4699" spans="1:13" ht="12.75" customHeight="1" x14ac:dyDescent="0.25">
      <c r="A4699" s="48" t="s">
        <v>11330</v>
      </c>
      <c r="B4699" s="48" t="s">
        <v>11331</v>
      </c>
      <c r="C4699" s="49"/>
      <c r="D4699" s="49"/>
      <c r="E4699" s="49"/>
      <c r="F4699" s="49"/>
      <c r="G4699" s="49" t="s">
        <v>989</v>
      </c>
      <c r="H4699" s="49"/>
      <c r="I4699" s="49"/>
      <c r="J4699" s="49" t="s">
        <v>984</v>
      </c>
      <c r="L4699" t="e">
        <v>#VALUE!</v>
      </c>
      <c r="M4699">
        <f t="shared" si="73"/>
        <v>0</v>
      </c>
    </row>
    <row r="4700" spans="1:13" ht="12.75" customHeight="1" x14ac:dyDescent="0.25">
      <c r="A4700" s="48" t="s">
        <v>11332</v>
      </c>
      <c r="B4700" s="48" t="s">
        <v>11333</v>
      </c>
      <c r="C4700" s="49"/>
      <c r="D4700" s="49"/>
      <c r="E4700" s="49"/>
      <c r="F4700" s="49"/>
      <c r="G4700" s="49" t="s">
        <v>989</v>
      </c>
      <c r="H4700" s="49"/>
      <c r="I4700" s="49"/>
      <c r="J4700" s="49" t="s">
        <v>984</v>
      </c>
      <c r="L4700" t="e">
        <v>#VALUE!</v>
      </c>
      <c r="M4700">
        <f t="shared" si="73"/>
        <v>0</v>
      </c>
    </row>
    <row r="4701" spans="1:13" ht="12.75" customHeight="1" x14ac:dyDescent="0.25">
      <c r="A4701" s="48" t="s">
        <v>11334</v>
      </c>
      <c r="B4701" s="48" t="s">
        <v>11335</v>
      </c>
      <c r="C4701" s="49"/>
      <c r="D4701" s="49"/>
      <c r="E4701" s="49"/>
      <c r="F4701" s="49"/>
      <c r="G4701" s="49" t="s">
        <v>989</v>
      </c>
      <c r="H4701" s="49"/>
      <c r="I4701" s="49"/>
      <c r="J4701" s="49" t="s">
        <v>984</v>
      </c>
      <c r="L4701" t="e">
        <v>#VALUE!</v>
      </c>
      <c r="M4701">
        <f t="shared" si="73"/>
        <v>0</v>
      </c>
    </row>
    <row r="4702" spans="1:13" ht="12.75" customHeight="1" x14ac:dyDescent="0.25">
      <c r="A4702" s="48" t="s">
        <v>11336</v>
      </c>
      <c r="B4702" s="48" t="s">
        <v>11337</v>
      </c>
      <c r="C4702" s="49"/>
      <c r="D4702" s="49"/>
      <c r="E4702" s="49"/>
      <c r="F4702" s="49"/>
      <c r="G4702" s="49" t="s">
        <v>989</v>
      </c>
      <c r="H4702" s="49"/>
      <c r="I4702" s="49"/>
      <c r="J4702" s="49" t="s">
        <v>984</v>
      </c>
      <c r="L4702" t="e">
        <v>#VALUE!</v>
      </c>
      <c r="M4702">
        <f t="shared" si="73"/>
        <v>0</v>
      </c>
    </row>
    <row r="4703" spans="1:13" ht="12.75" customHeight="1" x14ac:dyDescent="0.25">
      <c r="A4703" s="48" t="s">
        <v>11338</v>
      </c>
      <c r="B4703" s="48" t="s">
        <v>11339</v>
      </c>
      <c r="C4703" s="49"/>
      <c r="D4703" s="49"/>
      <c r="E4703" s="49"/>
      <c r="F4703" s="49"/>
      <c r="G4703" s="49" t="s">
        <v>989</v>
      </c>
      <c r="H4703" s="49"/>
      <c r="I4703" s="49"/>
      <c r="J4703" s="49" t="s">
        <v>984</v>
      </c>
      <c r="L4703" t="e">
        <v>#VALUE!</v>
      </c>
      <c r="M4703">
        <f t="shared" si="73"/>
        <v>0</v>
      </c>
    </row>
    <row r="4704" spans="1:13" ht="12.75" customHeight="1" x14ac:dyDescent="0.25">
      <c r="A4704" s="48" t="s">
        <v>11340</v>
      </c>
      <c r="B4704" s="48" t="s">
        <v>11341</v>
      </c>
      <c r="C4704" s="49"/>
      <c r="D4704" s="49"/>
      <c r="E4704" s="49"/>
      <c r="F4704" s="49"/>
      <c r="G4704" s="49" t="s">
        <v>989</v>
      </c>
      <c r="H4704" s="49"/>
      <c r="I4704" s="49"/>
      <c r="J4704" s="49" t="s">
        <v>984</v>
      </c>
      <c r="L4704" t="e">
        <v>#VALUE!</v>
      </c>
      <c r="M4704">
        <f t="shared" si="73"/>
        <v>0</v>
      </c>
    </row>
    <row r="4705" spans="1:13" ht="12.75" customHeight="1" x14ac:dyDescent="0.25">
      <c r="A4705" s="48" t="s">
        <v>11342</v>
      </c>
      <c r="B4705" s="48" t="s">
        <v>11343</v>
      </c>
      <c r="C4705" s="49"/>
      <c r="D4705" s="49"/>
      <c r="E4705" s="49"/>
      <c r="F4705" s="49"/>
      <c r="G4705" s="49" t="s">
        <v>989</v>
      </c>
      <c r="H4705" s="49"/>
      <c r="I4705" s="49"/>
      <c r="J4705" s="49" t="s">
        <v>984</v>
      </c>
      <c r="L4705" t="e">
        <v>#VALUE!</v>
      </c>
      <c r="M4705">
        <f t="shared" si="73"/>
        <v>0</v>
      </c>
    </row>
    <row r="4706" spans="1:13" ht="12.75" customHeight="1" x14ac:dyDescent="0.25">
      <c r="A4706" s="48" t="s">
        <v>11344</v>
      </c>
      <c r="B4706" s="48" t="s">
        <v>11345</v>
      </c>
      <c r="C4706" s="49"/>
      <c r="D4706" s="49"/>
      <c r="E4706" s="49"/>
      <c r="F4706" s="49"/>
      <c r="G4706" s="49" t="s">
        <v>989</v>
      </c>
      <c r="H4706" s="49"/>
      <c r="I4706" s="49"/>
      <c r="J4706" s="49" t="s">
        <v>984</v>
      </c>
      <c r="L4706" t="e">
        <v>#VALUE!</v>
      </c>
      <c r="M4706">
        <f t="shared" si="73"/>
        <v>0</v>
      </c>
    </row>
    <row r="4707" spans="1:13" ht="12.75" customHeight="1" x14ac:dyDescent="0.25">
      <c r="A4707" s="48" t="s">
        <v>11346</v>
      </c>
      <c r="B4707" s="48" t="s">
        <v>11347</v>
      </c>
      <c r="C4707" s="49"/>
      <c r="D4707" s="49"/>
      <c r="E4707" s="49"/>
      <c r="F4707" s="49"/>
      <c r="G4707" s="49" t="s">
        <v>989</v>
      </c>
      <c r="H4707" s="49"/>
      <c r="I4707" s="49"/>
      <c r="J4707" s="49" t="s">
        <v>984</v>
      </c>
      <c r="L4707" t="e">
        <v>#VALUE!</v>
      </c>
      <c r="M4707">
        <f t="shared" si="73"/>
        <v>0</v>
      </c>
    </row>
    <row r="4708" spans="1:13" ht="12.75" customHeight="1" x14ac:dyDescent="0.25">
      <c r="A4708" s="48" t="s">
        <v>11348</v>
      </c>
      <c r="B4708" s="48" t="s">
        <v>11349</v>
      </c>
      <c r="C4708" s="49"/>
      <c r="D4708" s="49"/>
      <c r="E4708" s="49"/>
      <c r="F4708" s="49"/>
      <c r="G4708" s="49" t="s">
        <v>989</v>
      </c>
      <c r="H4708" s="49"/>
      <c r="I4708" s="49"/>
      <c r="J4708" s="49" t="s">
        <v>984</v>
      </c>
      <c r="L4708" t="e">
        <v>#VALUE!</v>
      </c>
      <c r="M4708">
        <f t="shared" si="73"/>
        <v>0</v>
      </c>
    </row>
    <row r="4709" spans="1:13" ht="12.75" customHeight="1" x14ac:dyDescent="0.25">
      <c r="A4709" s="48" t="s">
        <v>11350</v>
      </c>
      <c r="B4709" s="48" t="s">
        <v>11351</v>
      </c>
      <c r="C4709" s="49"/>
      <c r="D4709" s="49"/>
      <c r="E4709" s="49"/>
      <c r="F4709" s="49"/>
      <c r="G4709" s="49" t="s">
        <v>989</v>
      </c>
      <c r="H4709" s="49"/>
      <c r="I4709" s="49"/>
      <c r="J4709" s="49" t="s">
        <v>984</v>
      </c>
      <c r="L4709" t="e">
        <v>#VALUE!</v>
      </c>
      <c r="M4709">
        <f t="shared" si="73"/>
        <v>0</v>
      </c>
    </row>
    <row r="4710" spans="1:13" ht="12.75" customHeight="1" x14ac:dyDescent="0.25">
      <c r="A4710" s="48" t="s">
        <v>11352</v>
      </c>
      <c r="B4710" s="48" t="s">
        <v>11353</v>
      </c>
      <c r="C4710" s="49"/>
      <c r="D4710" s="49"/>
      <c r="E4710" s="49"/>
      <c r="F4710" s="49"/>
      <c r="G4710" s="49" t="s">
        <v>989</v>
      </c>
      <c r="H4710" s="49"/>
      <c r="I4710" s="49"/>
      <c r="J4710" s="49" t="s">
        <v>984</v>
      </c>
      <c r="L4710" t="e">
        <v>#VALUE!</v>
      </c>
      <c r="M4710">
        <f t="shared" si="73"/>
        <v>0</v>
      </c>
    </row>
    <row r="4711" spans="1:13" ht="12.75" customHeight="1" x14ac:dyDescent="0.25">
      <c r="A4711" s="48" t="s">
        <v>11354</v>
      </c>
      <c r="B4711" s="48" t="s">
        <v>11355</v>
      </c>
      <c r="C4711" s="49"/>
      <c r="D4711" s="49"/>
      <c r="E4711" s="49"/>
      <c r="F4711" s="49"/>
      <c r="G4711" s="49" t="s">
        <v>989</v>
      </c>
      <c r="H4711" s="49"/>
      <c r="I4711" s="49"/>
      <c r="J4711" s="49" t="s">
        <v>984</v>
      </c>
      <c r="L4711" t="e">
        <v>#VALUE!</v>
      </c>
      <c r="M4711">
        <f t="shared" si="73"/>
        <v>0</v>
      </c>
    </row>
    <row r="4712" spans="1:13" ht="12.75" customHeight="1" x14ac:dyDescent="0.25">
      <c r="A4712" s="48" t="s">
        <v>11356</v>
      </c>
      <c r="B4712" s="48" t="s">
        <v>11357</v>
      </c>
      <c r="C4712" s="49"/>
      <c r="D4712" s="49"/>
      <c r="E4712" s="49"/>
      <c r="F4712" s="49"/>
      <c r="G4712" s="49" t="s">
        <v>989</v>
      </c>
      <c r="H4712" s="49"/>
      <c r="I4712" s="49"/>
      <c r="J4712" s="49" t="s">
        <v>984</v>
      </c>
      <c r="L4712" t="e">
        <v>#VALUE!</v>
      </c>
      <c r="M4712">
        <f t="shared" si="73"/>
        <v>0</v>
      </c>
    </row>
    <row r="4713" spans="1:13" ht="12.75" customHeight="1" x14ac:dyDescent="0.25">
      <c r="A4713" s="48" t="s">
        <v>11358</v>
      </c>
      <c r="B4713" s="48" t="s">
        <v>11359</v>
      </c>
      <c r="C4713" s="49"/>
      <c r="D4713" s="49"/>
      <c r="E4713" s="49"/>
      <c r="F4713" s="49"/>
      <c r="G4713" s="49" t="s">
        <v>989</v>
      </c>
      <c r="H4713" s="49"/>
      <c r="I4713" s="49"/>
      <c r="J4713" s="49" t="s">
        <v>984</v>
      </c>
      <c r="L4713" t="e">
        <v>#VALUE!</v>
      </c>
      <c r="M4713">
        <f t="shared" si="73"/>
        <v>0</v>
      </c>
    </row>
    <row r="4714" spans="1:13" ht="12.75" customHeight="1" x14ac:dyDescent="0.25">
      <c r="A4714" s="48" t="s">
        <v>11360</v>
      </c>
      <c r="B4714" s="48" t="s">
        <v>11361</v>
      </c>
      <c r="C4714" s="49"/>
      <c r="D4714" s="49"/>
      <c r="E4714" s="49"/>
      <c r="F4714" s="49"/>
      <c r="G4714" s="49" t="s">
        <v>989</v>
      </c>
      <c r="H4714" s="49"/>
      <c r="I4714" s="49"/>
      <c r="J4714" s="49" t="s">
        <v>984</v>
      </c>
      <c r="L4714" t="e">
        <v>#VALUE!</v>
      </c>
      <c r="M4714">
        <f t="shared" si="73"/>
        <v>0</v>
      </c>
    </row>
    <row r="4715" spans="1:13" ht="12.75" customHeight="1" x14ac:dyDescent="0.25">
      <c r="A4715" s="48" t="s">
        <v>11362</v>
      </c>
      <c r="B4715" s="48" t="s">
        <v>11363</v>
      </c>
      <c r="C4715" s="49"/>
      <c r="D4715" s="49"/>
      <c r="E4715" s="49"/>
      <c r="F4715" s="49"/>
      <c r="G4715" s="49" t="s">
        <v>989</v>
      </c>
      <c r="H4715" s="49"/>
      <c r="I4715" s="49"/>
      <c r="J4715" s="49" t="s">
        <v>984</v>
      </c>
      <c r="L4715" t="e">
        <v>#VALUE!</v>
      </c>
      <c r="M4715">
        <f t="shared" si="73"/>
        <v>0</v>
      </c>
    </row>
    <row r="4716" spans="1:13" ht="12.75" customHeight="1" x14ac:dyDescent="0.25">
      <c r="A4716" s="48" t="s">
        <v>11364</v>
      </c>
      <c r="B4716" s="48" t="s">
        <v>11365</v>
      </c>
      <c r="C4716" s="49"/>
      <c r="D4716" s="49"/>
      <c r="E4716" s="49"/>
      <c r="F4716" s="49"/>
      <c r="G4716" s="49" t="s">
        <v>989</v>
      </c>
      <c r="H4716" s="49"/>
      <c r="I4716" s="49"/>
      <c r="J4716" s="49" t="s">
        <v>984</v>
      </c>
      <c r="L4716" t="e">
        <v>#VALUE!</v>
      </c>
      <c r="M4716">
        <f t="shared" si="73"/>
        <v>0</v>
      </c>
    </row>
    <row r="4717" spans="1:13" ht="12.75" customHeight="1" x14ac:dyDescent="0.25">
      <c r="A4717" s="48" t="s">
        <v>11366</v>
      </c>
      <c r="B4717" s="48" t="s">
        <v>11367</v>
      </c>
      <c r="C4717" s="49"/>
      <c r="D4717" s="49"/>
      <c r="E4717" s="49"/>
      <c r="F4717" s="49"/>
      <c r="G4717" s="49" t="s">
        <v>989</v>
      </c>
      <c r="H4717" s="49"/>
      <c r="I4717" s="49"/>
      <c r="J4717" s="49" t="s">
        <v>984</v>
      </c>
      <c r="L4717" t="e">
        <v>#VALUE!</v>
      </c>
      <c r="M4717">
        <f t="shared" si="73"/>
        <v>0</v>
      </c>
    </row>
    <row r="4718" spans="1:13" ht="12.75" customHeight="1" x14ac:dyDescent="0.25">
      <c r="A4718" s="48" t="s">
        <v>11368</v>
      </c>
      <c r="B4718" s="48" t="s">
        <v>11369</v>
      </c>
      <c r="C4718" s="49"/>
      <c r="D4718" s="49"/>
      <c r="E4718" s="49"/>
      <c r="F4718" s="49"/>
      <c r="G4718" s="49" t="s">
        <v>989</v>
      </c>
      <c r="H4718" s="49"/>
      <c r="I4718" s="49"/>
      <c r="J4718" s="49" t="s">
        <v>984</v>
      </c>
      <c r="L4718" t="e">
        <v>#VALUE!</v>
      </c>
      <c r="M4718">
        <f t="shared" si="73"/>
        <v>0</v>
      </c>
    </row>
    <row r="4719" spans="1:13" ht="12.75" customHeight="1" x14ac:dyDescent="0.25">
      <c r="A4719" s="48" t="s">
        <v>11370</v>
      </c>
      <c r="B4719" s="48" t="s">
        <v>11371</v>
      </c>
      <c r="C4719" s="49"/>
      <c r="D4719" s="49"/>
      <c r="E4719" s="49"/>
      <c r="F4719" s="49"/>
      <c r="G4719" s="49" t="s">
        <v>989</v>
      </c>
      <c r="H4719" s="49"/>
      <c r="I4719" s="49"/>
      <c r="J4719" s="49" t="s">
        <v>984</v>
      </c>
      <c r="L4719" t="e">
        <v>#VALUE!</v>
      </c>
      <c r="M4719">
        <f t="shared" si="73"/>
        <v>0</v>
      </c>
    </row>
    <row r="4720" spans="1:13" ht="12.75" customHeight="1" x14ac:dyDescent="0.25">
      <c r="A4720" s="48" t="s">
        <v>11372</v>
      </c>
      <c r="B4720" s="48" t="s">
        <v>11373</v>
      </c>
      <c r="C4720" s="49"/>
      <c r="D4720" s="49"/>
      <c r="E4720" s="49"/>
      <c r="F4720" s="49"/>
      <c r="G4720" s="49" t="s">
        <v>989</v>
      </c>
      <c r="H4720" s="49"/>
      <c r="I4720" s="49"/>
      <c r="J4720" s="49" t="s">
        <v>984</v>
      </c>
      <c r="L4720" t="e">
        <v>#VALUE!</v>
      </c>
      <c r="M4720">
        <f t="shared" si="73"/>
        <v>0</v>
      </c>
    </row>
    <row r="4721" spans="1:13" ht="12.75" customHeight="1" x14ac:dyDescent="0.25">
      <c r="A4721" s="48" t="s">
        <v>11374</v>
      </c>
      <c r="B4721" s="48" t="s">
        <v>11375</v>
      </c>
      <c r="C4721" s="49"/>
      <c r="D4721" s="49"/>
      <c r="E4721" s="49"/>
      <c r="F4721" s="49"/>
      <c r="G4721" s="49" t="s">
        <v>989</v>
      </c>
      <c r="H4721" s="49"/>
      <c r="I4721" s="49"/>
      <c r="J4721" s="49" t="s">
        <v>984</v>
      </c>
      <c r="L4721" t="e">
        <v>#VALUE!</v>
      </c>
      <c r="M4721">
        <f t="shared" si="73"/>
        <v>0</v>
      </c>
    </row>
    <row r="4722" spans="1:13" ht="12.75" customHeight="1" x14ac:dyDescent="0.25">
      <c r="A4722" s="48" t="s">
        <v>11376</v>
      </c>
      <c r="B4722" s="48" t="s">
        <v>11377</v>
      </c>
      <c r="C4722" s="49"/>
      <c r="D4722" s="49"/>
      <c r="E4722" s="49"/>
      <c r="F4722" s="49"/>
      <c r="G4722" s="49" t="s">
        <v>989</v>
      </c>
      <c r="H4722" s="49"/>
      <c r="I4722" s="49"/>
      <c r="J4722" s="49" t="s">
        <v>984</v>
      </c>
      <c r="L4722" t="e">
        <v>#VALUE!</v>
      </c>
      <c r="M4722">
        <f t="shared" si="73"/>
        <v>0</v>
      </c>
    </row>
    <row r="4723" spans="1:13" ht="12.75" customHeight="1" x14ac:dyDescent="0.25">
      <c r="A4723" s="48" t="s">
        <v>11378</v>
      </c>
      <c r="B4723" s="48" t="s">
        <v>11379</v>
      </c>
      <c r="C4723" s="49"/>
      <c r="D4723" s="49"/>
      <c r="E4723" s="49"/>
      <c r="F4723" s="49"/>
      <c r="G4723" s="49" t="s">
        <v>989</v>
      </c>
      <c r="H4723" s="49"/>
      <c r="I4723" s="49"/>
      <c r="J4723" s="49" t="s">
        <v>984</v>
      </c>
      <c r="L4723" t="e">
        <v>#VALUE!</v>
      </c>
      <c r="M4723">
        <f t="shared" si="73"/>
        <v>0</v>
      </c>
    </row>
    <row r="4724" spans="1:13" ht="12.75" customHeight="1" x14ac:dyDescent="0.25">
      <c r="A4724" s="48" t="s">
        <v>11380</v>
      </c>
      <c r="B4724" s="48" t="s">
        <v>11381</v>
      </c>
      <c r="C4724" s="49"/>
      <c r="D4724" s="49"/>
      <c r="E4724" s="49"/>
      <c r="F4724" s="49"/>
      <c r="G4724" s="49" t="s">
        <v>989</v>
      </c>
      <c r="H4724" s="49"/>
      <c r="I4724" s="49"/>
      <c r="J4724" s="49" t="s">
        <v>984</v>
      </c>
      <c r="L4724" t="e">
        <v>#VALUE!</v>
      </c>
      <c r="M4724">
        <f t="shared" si="73"/>
        <v>0</v>
      </c>
    </row>
    <row r="4725" spans="1:13" ht="12.75" customHeight="1" x14ac:dyDescent="0.25">
      <c r="A4725" s="48" t="s">
        <v>11382</v>
      </c>
      <c r="B4725" s="48" t="s">
        <v>11383</v>
      </c>
      <c r="C4725" s="49"/>
      <c r="D4725" s="49"/>
      <c r="E4725" s="49"/>
      <c r="F4725" s="49"/>
      <c r="G4725" s="49" t="s">
        <v>989</v>
      </c>
      <c r="H4725" s="49"/>
      <c r="I4725" s="49"/>
      <c r="J4725" s="49" t="s">
        <v>984</v>
      </c>
      <c r="L4725" t="e">
        <v>#VALUE!</v>
      </c>
      <c r="M4725">
        <f t="shared" si="73"/>
        <v>0</v>
      </c>
    </row>
    <row r="4726" spans="1:13" ht="12.75" customHeight="1" x14ac:dyDescent="0.25">
      <c r="A4726" s="48" t="s">
        <v>11384</v>
      </c>
      <c r="B4726" s="48" t="s">
        <v>11385</v>
      </c>
      <c r="C4726" s="49"/>
      <c r="D4726" s="49"/>
      <c r="E4726" s="49"/>
      <c r="F4726" s="49"/>
      <c r="G4726" s="49" t="s">
        <v>989</v>
      </c>
      <c r="H4726" s="49"/>
      <c r="I4726" s="49"/>
      <c r="J4726" s="49" t="s">
        <v>984</v>
      </c>
      <c r="L4726" t="e">
        <v>#VALUE!</v>
      </c>
      <c r="M4726">
        <f t="shared" si="73"/>
        <v>0</v>
      </c>
    </row>
    <row r="4727" spans="1:13" ht="12.75" customHeight="1" x14ac:dyDescent="0.25">
      <c r="A4727" s="48" t="s">
        <v>11386</v>
      </c>
      <c r="B4727" s="48" t="s">
        <v>11387</v>
      </c>
      <c r="C4727" s="49"/>
      <c r="D4727" s="49"/>
      <c r="E4727" s="49"/>
      <c r="F4727" s="49"/>
      <c r="G4727" s="49" t="s">
        <v>989</v>
      </c>
      <c r="H4727" s="49"/>
      <c r="I4727" s="49"/>
      <c r="J4727" s="49" t="s">
        <v>984</v>
      </c>
      <c r="L4727" t="e">
        <v>#VALUE!</v>
      </c>
      <c r="M4727">
        <f t="shared" si="73"/>
        <v>0</v>
      </c>
    </row>
    <row r="4728" spans="1:13" ht="12.75" customHeight="1" x14ac:dyDescent="0.25">
      <c r="A4728" s="48" t="s">
        <v>11388</v>
      </c>
      <c r="B4728" s="48" t="s">
        <v>11389</v>
      </c>
      <c r="C4728" s="49"/>
      <c r="D4728" s="49"/>
      <c r="E4728" s="49"/>
      <c r="F4728" s="49"/>
      <c r="G4728" s="49" t="s">
        <v>989</v>
      </c>
      <c r="H4728" s="49"/>
      <c r="I4728" s="49"/>
      <c r="J4728" s="49" t="s">
        <v>984</v>
      </c>
      <c r="L4728" t="e">
        <v>#VALUE!</v>
      </c>
      <c r="M4728">
        <f t="shared" si="73"/>
        <v>0</v>
      </c>
    </row>
    <row r="4729" spans="1:13" ht="12.75" customHeight="1" x14ac:dyDescent="0.25">
      <c r="A4729" s="48" t="s">
        <v>11390</v>
      </c>
      <c r="B4729" s="48" t="s">
        <v>11391</v>
      </c>
      <c r="C4729" s="49"/>
      <c r="D4729" s="49"/>
      <c r="E4729" s="49"/>
      <c r="F4729" s="49"/>
      <c r="G4729" s="49" t="s">
        <v>989</v>
      </c>
      <c r="H4729" s="49"/>
      <c r="I4729" s="49"/>
      <c r="J4729" s="49" t="s">
        <v>984</v>
      </c>
      <c r="L4729" t="e">
        <v>#VALUE!</v>
      </c>
      <c r="M4729">
        <f t="shared" si="73"/>
        <v>0</v>
      </c>
    </row>
    <row r="4730" spans="1:13" ht="12.75" customHeight="1" x14ac:dyDescent="0.25">
      <c r="A4730" s="48" t="s">
        <v>11392</v>
      </c>
      <c r="B4730" s="48" t="s">
        <v>11393</v>
      </c>
      <c r="C4730" s="49"/>
      <c r="D4730" s="49"/>
      <c r="E4730" s="49"/>
      <c r="F4730" s="49"/>
      <c r="G4730" s="49" t="s">
        <v>989</v>
      </c>
      <c r="H4730" s="49"/>
      <c r="I4730" s="49"/>
      <c r="J4730" s="49" t="s">
        <v>984</v>
      </c>
      <c r="L4730" t="e">
        <v>#VALUE!</v>
      </c>
      <c r="M4730">
        <f t="shared" si="73"/>
        <v>0</v>
      </c>
    </row>
    <row r="4731" spans="1:13" ht="12.75" customHeight="1" x14ac:dyDescent="0.25">
      <c r="A4731" s="48" t="s">
        <v>11394</v>
      </c>
      <c r="B4731" s="48" t="s">
        <v>11395</v>
      </c>
      <c r="C4731" s="49"/>
      <c r="D4731" s="49"/>
      <c r="E4731" s="49"/>
      <c r="F4731" s="49"/>
      <c r="G4731" s="49" t="s">
        <v>989</v>
      </c>
      <c r="H4731" s="49"/>
      <c r="I4731" s="49"/>
      <c r="J4731" s="49" t="s">
        <v>984</v>
      </c>
      <c r="L4731" t="e">
        <v>#VALUE!</v>
      </c>
      <c r="M4731">
        <f t="shared" si="73"/>
        <v>0</v>
      </c>
    </row>
    <row r="4732" spans="1:13" ht="12.75" customHeight="1" x14ac:dyDescent="0.25">
      <c r="A4732" s="48" t="s">
        <v>11396</v>
      </c>
      <c r="B4732" s="48" t="s">
        <v>11397</v>
      </c>
      <c r="C4732" s="49"/>
      <c r="D4732" s="49"/>
      <c r="E4732" s="49"/>
      <c r="F4732" s="49"/>
      <c r="G4732" s="49" t="s">
        <v>989</v>
      </c>
      <c r="H4732" s="49"/>
      <c r="I4732" s="49"/>
      <c r="J4732" s="49" t="s">
        <v>984</v>
      </c>
      <c r="L4732" t="e">
        <v>#VALUE!</v>
      </c>
      <c r="M4732">
        <f t="shared" si="73"/>
        <v>0</v>
      </c>
    </row>
    <row r="4733" spans="1:13" ht="12.75" customHeight="1" x14ac:dyDescent="0.25">
      <c r="A4733" s="48" t="s">
        <v>11398</v>
      </c>
      <c r="B4733" s="48" t="s">
        <v>11399</v>
      </c>
      <c r="C4733" s="49"/>
      <c r="D4733" s="49"/>
      <c r="E4733" s="49"/>
      <c r="F4733" s="49"/>
      <c r="G4733" s="49" t="s">
        <v>989</v>
      </c>
      <c r="H4733" s="49"/>
      <c r="I4733" s="49"/>
      <c r="J4733" s="49" t="s">
        <v>984</v>
      </c>
      <c r="L4733" t="e">
        <v>#VALUE!</v>
      </c>
      <c r="M4733">
        <f t="shared" si="73"/>
        <v>0</v>
      </c>
    </row>
    <row r="4734" spans="1:13" ht="12.75" customHeight="1" x14ac:dyDescent="0.25">
      <c r="A4734" s="48" t="s">
        <v>11400</v>
      </c>
      <c r="B4734" s="48" t="s">
        <v>11401</v>
      </c>
      <c r="C4734" s="49"/>
      <c r="D4734" s="49"/>
      <c r="E4734" s="49"/>
      <c r="F4734" s="49"/>
      <c r="G4734" s="49" t="s">
        <v>989</v>
      </c>
      <c r="H4734" s="49"/>
      <c r="I4734" s="49"/>
      <c r="J4734" s="49" t="s">
        <v>984</v>
      </c>
      <c r="L4734" t="e">
        <v>#VALUE!</v>
      </c>
      <c r="M4734">
        <f t="shared" si="73"/>
        <v>0</v>
      </c>
    </row>
    <row r="4735" spans="1:13" ht="12.75" customHeight="1" x14ac:dyDescent="0.25">
      <c r="A4735" s="48" t="s">
        <v>11402</v>
      </c>
      <c r="B4735" s="48" t="s">
        <v>11403</v>
      </c>
      <c r="C4735" s="49"/>
      <c r="D4735" s="49"/>
      <c r="E4735" s="49"/>
      <c r="F4735" s="49"/>
      <c r="G4735" s="49" t="s">
        <v>989</v>
      </c>
      <c r="H4735" s="49"/>
      <c r="I4735" s="49"/>
      <c r="J4735" s="49" t="s">
        <v>984</v>
      </c>
      <c r="L4735" t="e">
        <v>#VALUE!</v>
      </c>
      <c r="M4735">
        <f t="shared" si="73"/>
        <v>0</v>
      </c>
    </row>
    <row r="4736" spans="1:13" ht="12.75" customHeight="1" x14ac:dyDescent="0.25">
      <c r="A4736" s="48" t="s">
        <v>11404</v>
      </c>
      <c r="B4736" s="48" t="s">
        <v>11405</v>
      </c>
      <c r="C4736" s="49"/>
      <c r="D4736" s="49"/>
      <c r="E4736" s="49"/>
      <c r="F4736" s="49"/>
      <c r="G4736" s="49" t="s">
        <v>989</v>
      </c>
      <c r="H4736" s="49"/>
      <c r="I4736" s="49"/>
      <c r="J4736" s="49" t="s">
        <v>984</v>
      </c>
      <c r="L4736" t="e">
        <v>#VALUE!</v>
      </c>
      <c r="M4736">
        <f t="shared" si="73"/>
        <v>0</v>
      </c>
    </row>
    <row r="4737" spans="1:13" ht="12.75" customHeight="1" x14ac:dyDescent="0.25">
      <c r="A4737" s="48" t="s">
        <v>11406</v>
      </c>
      <c r="B4737" s="48" t="s">
        <v>11407</v>
      </c>
      <c r="C4737" s="49"/>
      <c r="D4737" s="49"/>
      <c r="E4737" s="49"/>
      <c r="F4737" s="49"/>
      <c r="G4737" s="49" t="s">
        <v>989</v>
      </c>
      <c r="H4737" s="49"/>
      <c r="I4737" s="49"/>
      <c r="J4737" s="49" t="s">
        <v>984</v>
      </c>
      <c r="L4737" t="e">
        <v>#VALUE!</v>
      </c>
      <c r="M4737">
        <f t="shared" si="73"/>
        <v>0</v>
      </c>
    </row>
    <row r="4738" spans="1:13" ht="12.75" customHeight="1" x14ac:dyDescent="0.25">
      <c r="A4738" s="48" t="s">
        <v>11408</v>
      </c>
      <c r="B4738" s="48" t="s">
        <v>11409</v>
      </c>
      <c r="C4738" s="49"/>
      <c r="D4738" s="49"/>
      <c r="E4738" s="49"/>
      <c r="F4738" s="49"/>
      <c r="G4738" s="49" t="s">
        <v>989</v>
      </c>
      <c r="H4738" s="49"/>
      <c r="I4738" s="49"/>
      <c r="J4738" s="49" t="s">
        <v>984</v>
      </c>
      <c r="L4738" t="e">
        <v>#VALUE!</v>
      </c>
      <c r="M4738">
        <f t="shared" si="73"/>
        <v>0</v>
      </c>
    </row>
    <row r="4739" spans="1:13" ht="12.75" customHeight="1" x14ac:dyDescent="0.25">
      <c r="A4739" s="48" t="s">
        <v>11410</v>
      </c>
      <c r="B4739" s="48" t="s">
        <v>11411</v>
      </c>
      <c r="C4739" s="49"/>
      <c r="D4739" s="49"/>
      <c r="E4739" s="49"/>
      <c r="F4739" s="49"/>
      <c r="G4739" s="49" t="s">
        <v>989</v>
      </c>
      <c r="H4739" s="49"/>
      <c r="I4739" s="49"/>
      <c r="J4739" s="49" t="s">
        <v>984</v>
      </c>
      <c r="L4739" t="e">
        <v>#VALUE!</v>
      </c>
      <c r="M4739">
        <f t="shared" si="73"/>
        <v>0</v>
      </c>
    </row>
    <row r="4740" spans="1:13" ht="12.75" customHeight="1" x14ac:dyDescent="0.25">
      <c r="A4740" s="48" t="s">
        <v>11412</v>
      </c>
      <c r="B4740" s="48" t="s">
        <v>11413</v>
      </c>
      <c r="C4740" s="49"/>
      <c r="D4740" s="49"/>
      <c r="E4740" s="49"/>
      <c r="F4740" s="49"/>
      <c r="G4740" s="49" t="s">
        <v>989</v>
      </c>
      <c r="H4740" s="49"/>
      <c r="I4740" s="49"/>
      <c r="J4740" s="49" t="s">
        <v>984</v>
      </c>
      <c r="L4740" t="e">
        <v>#VALUE!</v>
      </c>
      <c r="M4740">
        <f t="shared" si="73"/>
        <v>0</v>
      </c>
    </row>
    <row r="4741" spans="1:13" ht="12.75" customHeight="1" x14ac:dyDescent="0.25">
      <c r="A4741" s="48" t="s">
        <v>11414</v>
      </c>
      <c r="B4741" s="48" t="s">
        <v>11415</v>
      </c>
      <c r="C4741" s="49"/>
      <c r="D4741" s="49"/>
      <c r="E4741" s="49"/>
      <c r="F4741" s="49"/>
      <c r="G4741" s="49" t="s">
        <v>989</v>
      </c>
      <c r="H4741" s="49"/>
      <c r="I4741" s="49"/>
      <c r="J4741" s="49" t="s">
        <v>984</v>
      </c>
      <c r="L4741" t="e">
        <v>#VALUE!</v>
      </c>
      <c r="M4741">
        <f t="shared" ref="M4741:M4804" si="74">+E4741</f>
        <v>0</v>
      </c>
    </row>
    <row r="4742" spans="1:13" ht="12.75" customHeight="1" x14ac:dyDescent="0.25">
      <c r="A4742" s="48" t="s">
        <v>11416</v>
      </c>
      <c r="B4742" s="48" t="s">
        <v>11417</v>
      </c>
      <c r="C4742" s="49"/>
      <c r="D4742" s="49"/>
      <c r="E4742" s="49"/>
      <c r="F4742" s="49"/>
      <c r="G4742" s="49" t="s">
        <v>989</v>
      </c>
      <c r="H4742" s="49"/>
      <c r="I4742" s="49"/>
      <c r="J4742" s="49" t="s">
        <v>984</v>
      </c>
      <c r="L4742" t="e">
        <v>#VALUE!</v>
      </c>
      <c r="M4742">
        <f t="shared" si="74"/>
        <v>0</v>
      </c>
    </row>
    <row r="4743" spans="1:13" ht="12.75" customHeight="1" x14ac:dyDescent="0.25">
      <c r="A4743" s="48" t="s">
        <v>11418</v>
      </c>
      <c r="B4743" s="48" t="s">
        <v>11419</v>
      </c>
      <c r="C4743" s="49"/>
      <c r="D4743" s="49"/>
      <c r="E4743" s="49"/>
      <c r="F4743" s="49"/>
      <c r="G4743" s="49" t="s">
        <v>989</v>
      </c>
      <c r="H4743" s="49"/>
      <c r="I4743" s="49"/>
      <c r="J4743" s="49" t="s">
        <v>984</v>
      </c>
      <c r="L4743" t="e">
        <v>#VALUE!</v>
      </c>
      <c r="M4743">
        <f t="shared" si="74"/>
        <v>0</v>
      </c>
    </row>
    <row r="4744" spans="1:13" ht="12.75" customHeight="1" x14ac:dyDescent="0.25">
      <c r="A4744" s="48" t="s">
        <v>11420</v>
      </c>
      <c r="B4744" s="48" t="s">
        <v>11421</v>
      </c>
      <c r="C4744" s="49"/>
      <c r="D4744" s="49"/>
      <c r="E4744" s="49"/>
      <c r="F4744" s="49"/>
      <c r="G4744" s="49" t="s">
        <v>989</v>
      </c>
      <c r="H4744" s="49"/>
      <c r="I4744" s="49"/>
      <c r="J4744" s="49" t="s">
        <v>984</v>
      </c>
      <c r="L4744" t="e">
        <v>#VALUE!</v>
      </c>
      <c r="M4744">
        <f t="shared" si="74"/>
        <v>0</v>
      </c>
    </row>
    <row r="4745" spans="1:13" ht="12.75" customHeight="1" x14ac:dyDescent="0.25">
      <c r="A4745" s="48" t="s">
        <v>11422</v>
      </c>
      <c r="B4745" s="48" t="s">
        <v>11423</v>
      </c>
      <c r="C4745" s="49"/>
      <c r="D4745" s="49"/>
      <c r="E4745" s="49"/>
      <c r="F4745" s="49"/>
      <c r="G4745" s="49" t="s">
        <v>989</v>
      </c>
      <c r="H4745" s="49"/>
      <c r="I4745" s="49"/>
      <c r="J4745" s="49" t="s">
        <v>984</v>
      </c>
      <c r="L4745" t="e">
        <v>#VALUE!</v>
      </c>
      <c r="M4745">
        <f t="shared" si="74"/>
        <v>0</v>
      </c>
    </row>
    <row r="4746" spans="1:13" ht="12.75" customHeight="1" x14ac:dyDescent="0.25">
      <c r="A4746" s="48" t="s">
        <v>11424</v>
      </c>
      <c r="B4746" s="48" t="s">
        <v>11425</v>
      </c>
      <c r="C4746" s="49"/>
      <c r="D4746" s="49"/>
      <c r="E4746" s="49"/>
      <c r="F4746" s="49"/>
      <c r="G4746" s="49" t="s">
        <v>989</v>
      </c>
      <c r="H4746" s="49"/>
      <c r="I4746" s="49"/>
      <c r="J4746" s="49" t="s">
        <v>984</v>
      </c>
      <c r="L4746" t="e">
        <v>#VALUE!</v>
      </c>
      <c r="M4746">
        <f t="shared" si="74"/>
        <v>0</v>
      </c>
    </row>
    <row r="4747" spans="1:13" ht="12.75" customHeight="1" x14ac:dyDescent="0.25">
      <c r="A4747" s="48" t="s">
        <v>11426</v>
      </c>
      <c r="B4747" s="48" t="s">
        <v>11427</v>
      </c>
      <c r="C4747" s="49"/>
      <c r="D4747" s="49"/>
      <c r="E4747" s="49"/>
      <c r="F4747" s="49"/>
      <c r="G4747" s="49" t="s">
        <v>989</v>
      </c>
      <c r="H4747" s="49"/>
      <c r="I4747" s="49"/>
      <c r="J4747" s="49" t="s">
        <v>984</v>
      </c>
      <c r="L4747" t="e">
        <v>#VALUE!</v>
      </c>
      <c r="M4747">
        <f t="shared" si="74"/>
        <v>0</v>
      </c>
    </row>
    <row r="4748" spans="1:13" ht="12.75" customHeight="1" x14ac:dyDescent="0.25">
      <c r="A4748" s="48" t="s">
        <v>11428</v>
      </c>
      <c r="B4748" s="48" t="s">
        <v>11429</v>
      </c>
      <c r="C4748" s="49"/>
      <c r="D4748" s="49"/>
      <c r="E4748" s="49"/>
      <c r="F4748" s="49"/>
      <c r="G4748" s="49" t="s">
        <v>989</v>
      </c>
      <c r="H4748" s="49"/>
      <c r="I4748" s="49"/>
      <c r="J4748" s="49" t="s">
        <v>984</v>
      </c>
      <c r="L4748" t="e">
        <v>#VALUE!</v>
      </c>
      <c r="M4748">
        <f t="shared" si="74"/>
        <v>0</v>
      </c>
    </row>
    <row r="4749" spans="1:13" ht="12.75" customHeight="1" x14ac:dyDescent="0.25">
      <c r="A4749" s="48" t="s">
        <v>11430</v>
      </c>
      <c r="B4749" s="48" t="s">
        <v>11431</v>
      </c>
      <c r="C4749" s="49"/>
      <c r="D4749" s="49"/>
      <c r="E4749" s="49"/>
      <c r="F4749" s="49"/>
      <c r="G4749" s="49" t="s">
        <v>989</v>
      </c>
      <c r="H4749" s="49"/>
      <c r="I4749" s="49"/>
      <c r="J4749" s="49" t="s">
        <v>984</v>
      </c>
      <c r="L4749" t="e">
        <v>#VALUE!</v>
      </c>
      <c r="M4749">
        <f t="shared" si="74"/>
        <v>0</v>
      </c>
    </row>
    <row r="4750" spans="1:13" ht="12.75" customHeight="1" x14ac:dyDescent="0.25">
      <c r="A4750" s="47" t="s">
        <v>985</v>
      </c>
      <c r="B4750" s="85" t="s">
        <v>986</v>
      </c>
      <c r="C4750" s="86"/>
      <c r="D4750" s="86"/>
      <c r="L4750">
        <v>225</v>
      </c>
      <c r="M4750">
        <f t="shared" si="74"/>
        <v>0</v>
      </c>
    </row>
    <row r="4751" spans="1:13" ht="12.75" customHeight="1" x14ac:dyDescent="0.25">
      <c r="A4751" s="48" t="s">
        <v>11432</v>
      </c>
      <c r="B4751" s="48" t="s">
        <v>11433</v>
      </c>
      <c r="C4751" s="49"/>
      <c r="D4751" s="49"/>
      <c r="E4751" s="49"/>
      <c r="F4751" s="49"/>
      <c r="G4751" s="49" t="s">
        <v>989</v>
      </c>
      <c r="H4751" s="49"/>
      <c r="I4751" s="49"/>
      <c r="J4751" s="49" t="s">
        <v>984</v>
      </c>
      <c r="L4751" t="e">
        <v>#VALUE!</v>
      </c>
      <c r="M4751">
        <f t="shared" si="74"/>
        <v>0</v>
      </c>
    </row>
    <row r="4752" spans="1:13" ht="12.75" customHeight="1" x14ac:dyDescent="0.25">
      <c r="A4752" s="48" t="s">
        <v>11434</v>
      </c>
      <c r="B4752" s="48" t="s">
        <v>11435</v>
      </c>
      <c r="C4752" s="49"/>
      <c r="D4752" s="49"/>
      <c r="E4752" s="49"/>
      <c r="F4752" s="49"/>
      <c r="G4752" s="49" t="s">
        <v>989</v>
      </c>
      <c r="H4752" s="49"/>
      <c r="I4752" s="49"/>
      <c r="J4752" s="49" t="s">
        <v>984</v>
      </c>
      <c r="L4752" t="e">
        <v>#VALUE!</v>
      </c>
      <c r="M4752">
        <f t="shared" si="74"/>
        <v>0</v>
      </c>
    </row>
    <row r="4753" spans="1:13" ht="12.75" customHeight="1" x14ac:dyDescent="0.25">
      <c r="A4753" s="48" t="s">
        <v>11436</v>
      </c>
      <c r="B4753" s="48" t="s">
        <v>11437</v>
      </c>
      <c r="C4753" s="49"/>
      <c r="D4753" s="49"/>
      <c r="E4753" s="49"/>
      <c r="F4753" s="49"/>
      <c r="G4753" s="49" t="s">
        <v>989</v>
      </c>
      <c r="H4753" s="49"/>
      <c r="I4753" s="49"/>
      <c r="J4753" s="49" t="s">
        <v>984</v>
      </c>
      <c r="L4753" t="e">
        <v>#VALUE!</v>
      </c>
      <c r="M4753">
        <f t="shared" si="74"/>
        <v>0</v>
      </c>
    </row>
    <row r="4754" spans="1:13" ht="12.75" customHeight="1" x14ac:dyDescent="0.25">
      <c r="A4754" s="48" t="s">
        <v>11438</v>
      </c>
      <c r="B4754" s="48" t="s">
        <v>11439</v>
      </c>
      <c r="C4754" s="49"/>
      <c r="D4754" s="49"/>
      <c r="E4754" s="49"/>
      <c r="F4754" s="49"/>
      <c r="G4754" s="49" t="s">
        <v>989</v>
      </c>
      <c r="H4754" s="49"/>
      <c r="I4754" s="49"/>
      <c r="J4754" s="49" t="s">
        <v>984</v>
      </c>
      <c r="L4754" t="e">
        <v>#VALUE!</v>
      </c>
      <c r="M4754">
        <f t="shared" si="74"/>
        <v>0</v>
      </c>
    </row>
    <row r="4755" spans="1:13" ht="12.75" customHeight="1" x14ac:dyDescent="0.25">
      <c r="A4755" s="48" t="s">
        <v>11440</v>
      </c>
      <c r="B4755" s="48" t="s">
        <v>11441</v>
      </c>
      <c r="C4755" s="49"/>
      <c r="D4755" s="49"/>
      <c r="E4755" s="49"/>
      <c r="F4755" s="49"/>
      <c r="G4755" s="49" t="s">
        <v>989</v>
      </c>
      <c r="H4755" s="49"/>
      <c r="I4755" s="49"/>
      <c r="J4755" s="49" t="s">
        <v>984</v>
      </c>
      <c r="L4755" t="e">
        <v>#VALUE!</v>
      </c>
      <c r="M4755">
        <f t="shared" si="74"/>
        <v>0</v>
      </c>
    </row>
    <row r="4756" spans="1:13" ht="12.75" customHeight="1" x14ac:dyDescent="0.25">
      <c r="A4756" s="48" t="s">
        <v>11442</v>
      </c>
      <c r="B4756" s="48" t="s">
        <v>11443</v>
      </c>
      <c r="C4756" s="49"/>
      <c r="D4756" s="49"/>
      <c r="E4756" s="49"/>
      <c r="F4756" s="49"/>
      <c r="G4756" s="49" t="s">
        <v>989</v>
      </c>
      <c r="H4756" s="49"/>
      <c r="I4756" s="49"/>
      <c r="J4756" s="49" t="s">
        <v>984</v>
      </c>
      <c r="L4756" t="e">
        <v>#VALUE!</v>
      </c>
      <c r="M4756">
        <f t="shared" si="74"/>
        <v>0</v>
      </c>
    </row>
    <row r="4757" spans="1:13" ht="12.75" customHeight="1" x14ac:dyDescent="0.25">
      <c r="A4757" s="48" t="s">
        <v>11444</v>
      </c>
      <c r="B4757" s="48" t="s">
        <v>11445</v>
      </c>
      <c r="C4757" s="49"/>
      <c r="D4757" s="49"/>
      <c r="E4757" s="49"/>
      <c r="F4757" s="49"/>
      <c r="G4757" s="49" t="s">
        <v>989</v>
      </c>
      <c r="H4757" s="49"/>
      <c r="I4757" s="49"/>
      <c r="J4757" s="49" t="s">
        <v>984</v>
      </c>
      <c r="L4757" t="e">
        <v>#VALUE!</v>
      </c>
      <c r="M4757">
        <f t="shared" si="74"/>
        <v>0</v>
      </c>
    </row>
    <row r="4758" spans="1:13" ht="12.75" customHeight="1" x14ac:dyDescent="0.25">
      <c r="A4758" s="48" t="s">
        <v>11446</v>
      </c>
      <c r="B4758" s="48" t="s">
        <v>11447</v>
      </c>
      <c r="C4758" s="49"/>
      <c r="D4758" s="49"/>
      <c r="E4758" s="49"/>
      <c r="F4758" s="49"/>
      <c r="G4758" s="49" t="s">
        <v>989</v>
      </c>
      <c r="H4758" s="49"/>
      <c r="I4758" s="49"/>
      <c r="J4758" s="49" t="s">
        <v>984</v>
      </c>
      <c r="L4758" t="e">
        <v>#VALUE!</v>
      </c>
      <c r="M4758">
        <f t="shared" si="74"/>
        <v>0</v>
      </c>
    </row>
    <row r="4759" spans="1:13" ht="12.75" customHeight="1" x14ac:dyDescent="0.25">
      <c r="A4759" s="48" t="s">
        <v>11448</v>
      </c>
      <c r="B4759" s="48" t="s">
        <v>11449</v>
      </c>
      <c r="C4759" s="49"/>
      <c r="D4759" s="49"/>
      <c r="E4759" s="49"/>
      <c r="F4759" s="49"/>
      <c r="G4759" s="49" t="s">
        <v>989</v>
      </c>
      <c r="H4759" s="49"/>
      <c r="I4759" s="49"/>
      <c r="J4759" s="49" t="s">
        <v>984</v>
      </c>
      <c r="L4759" t="e">
        <v>#VALUE!</v>
      </c>
      <c r="M4759">
        <f t="shared" si="74"/>
        <v>0</v>
      </c>
    </row>
    <row r="4760" spans="1:13" ht="12.75" customHeight="1" x14ac:dyDescent="0.25">
      <c r="A4760" s="48" t="s">
        <v>11450</v>
      </c>
      <c r="B4760" s="48" t="s">
        <v>11451</v>
      </c>
      <c r="C4760" s="49"/>
      <c r="D4760" s="49"/>
      <c r="E4760" s="49"/>
      <c r="F4760" s="49"/>
      <c r="G4760" s="49" t="s">
        <v>989</v>
      </c>
      <c r="H4760" s="49"/>
      <c r="I4760" s="49"/>
      <c r="J4760" s="49" t="s">
        <v>984</v>
      </c>
      <c r="L4760" t="e">
        <v>#VALUE!</v>
      </c>
      <c r="M4760">
        <f t="shared" si="74"/>
        <v>0</v>
      </c>
    </row>
    <row r="4761" spans="1:13" ht="12.75" customHeight="1" x14ac:dyDescent="0.25">
      <c r="A4761" s="48" t="s">
        <v>11452</v>
      </c>
      <c r="B4761" s="48" t="s">
        <v>11453</v>
      </c>
      <c r="C4761" s="49"/>
      <c r="D4761" s="49"/>
      <c r="E4761" s="49"/>
      <c r="F4761" s="49"/>
      <c r="G4761" s="49" t="s">
        <v>989</v>
      </c>
      <c r="H4761" s="49"/>
      <c r="I4761" s="49"/>
      <c r="J4761" s="49" t="s">
        <v>984</v>
      </c>
      <c r="L4761" t="e">
        <v>#VALUE!</v>
      </c>
      <c r="M4761">
        <f t="shared" si="74"/>
        <v>0</v>
      </c>
    </row>
    <row r="4762" spans="1:13" ht="12.75" customHeight="1" x14ac:dyDescent="0.25">
      <c r="A4762" s="48" t="s">
        <v>11454</v>
      </c>
      <c r="B4762" s="48" t="s">
        <v>11455</v>
      </c>
      <c r="C4762" s="49"/>
      <c r="D4762" s="49"/>
      <c r="E4762" s="49"/>
      <c r="F4762" s="49"/>
      <c r="G4762" s="49" t="s">
        <v>989</v>
      </c>
      <c r="H4762" s="49"/>
      <c r="I4762" s="49"/>
      <c r="J4762" s="49" t="s">
        <v>984</v>
      </c>
      <c r="L4762" t="e">
        <v>#VALUE!</v>
      </c>
      <c r="M4762">
        <f t="shared" si="74"/>
        <v>0</v>
      </c>
    </row>
    <row r="4763" spans="1:13" ht="12.75" customHeight="1" x14ac:dyDescent="0.25">
      <c r="A4763" s="48" t="s">
        <v>11456</v>
      </c>
      <c r="B4763" s="48" t="s">
        <v>11457</v>
      </c>
      <c r="C4763" s="49"/>
      <c r="D4763" s="49"/>
      <c r="E4763" s="49"/>
      <c r="F4763" s="49"/>
      <c r="G4763" s="49" t="s">
        <v>989</v>
      </c>
      <c r="H4763" s="49"/>
      <c r="I4763" s="49"/>
      <c r="J4763" s="49" t="s">
        <v>984</v>
      </c>
      <c r="L4763" t="e">
        <v>#VALUE!</v>
      </c>
      <c r="M4763">
        <f t="shared" si="74"/>
        <v>0</v>
      </c>
    </row>
    <row r="4764" spans="1:13" ht="12.75" customHeight="1" x14ac:dyDescent="0.25">
      <c r="A4764" s="48" t="s">
        <v>11458</v>
      </c>
      <c r="B4764" s="48" t="s">
        <v>11459</v>
      </c>
      <c r="C4764" s="49"/>
      <c r="D4764" s="49"/>
      <c r="E4764" s="49"/>
      <c r="F4764" s="49"/>
      <c r="G4764" s="49" t="s">
        <v>989</v>
      </c>
      <c r="H4764" s="49"/>
      <c r="I4764" s="49"/>
      <c r="J4764" s="49" t="s">
        <v>984</v>
      </c>
      <c r="L4764" t="e">
        <v>#VALUE!</v>
      </c>
      <c r="M4764">
        <f t="shared" si="74"/>
        <v>0</v>
      </c>
    </row>
    <row r="4765" spans="1:13" ht="12.75" customHeight="1" x14ac:dyDescent="0.25">
      <c r="A4765" s="48" t="s">
        <v>11460</v>
      </c>
      <c r="B4765" s="48" t="s">
        <v>11461</v>
      </c>
      <c r="C4765" s="49"/>
      <c r="D4765" s="49"/>
      <c r="E4765" s="49"/>
      <c r="F4765" s="49"/>
      <c r="G4765" s="49" t="s">
        <v>989</v>
      </c>
      <c r="H4765" s="49"/>
      <c r="I4765" s="49"/>
      <c r="J4765" s="49" t="s">
        <v>984</v>
      </c>
      <c r="L4765" t="e">
        <v>#VALUE!</v>
      </c>
      <c r="M4765">
        <f t="shared" si="74"/>
        <v>0</v>
      </c>
    </row>
    <row r="4766" spans="1:13" ht="12.75" customHeight="1" x14ac:dyDescent="0.25">
      <c r="A4766" s="48" t="s">
        <v>11462</v>
      </c>
      <c r="B4766" s="48" t="s">
        <v>11463</v>
      </c>
      <c r="C4766" s="49"/>
      <c r="D4766" s="49"/>
      <c r="E4766" s="49"/>
      <c r="F4766" s="49"/>
      <c r="G4766" s="49" t="s">
        <v>989</v>
      </c>
      <c r="H4766" s="49"/>
      <c r="I4766" s="49"/>
      <c r="J4766" s="49" t="s">
        <v>984</v>
      </c>
      <c r="L4766" t="e">
        <v>#VALUE!</v>
      </c>
      <c r="M4766">
        <f t="shared" si="74"/>
        <v>0</v>
      </c>
    </row>
    <row r="4767" spans="1:13" ht="12.75" customHeight="1" x14ac:dyDescent="0.25">
      <c r="A4767" s="48" t="s">
        <v>11464</v>
      </c>
      <c r="B4767" s="48" t="s">
        <v>11465</v>
      </c>
      <c r="C4767" s="49"/>
      <c r="D4767" s="49"/>
      <c r="E4767" s="49"/>
      <c r="F4767" s="49"/>
      <c r="G4767" s="49" t="s">
        <v>989</v>
      </c>
      <c r="H4767" s="49"/>
      <c r="I4767" s="49"/>
      <c r="J4767" s="49" t="s">
        <v>984</v>
      </c>
      <c r="L4767" t="e">
        <v>#VALUE!</v>
      </c>
      <c r="M4767">
        <f t="shared" si="74"/>
        <v>0</v>
      </c>
    </row>
    <row r="4768" spans="1:13" ht="12.75" customHeight="1" x14ac:dyDescent="0.25">
      <c r="A4768" s="48" t="s">
        <v>11466</v>
      </c>
      <c r="B4768" s="48" t="s">
        <v>11467</v>
      </c>
      <c r="C4768" s="49"/>
      <c r="D4768" s="49"/>
      <c r="E4768" s="49"/>
      <c r="F4768" s="49"/>
      <c r="G4768" s="49" t="s">
        <v>989</v>
      </c>
      <c r="H4768" s="49"/>
      <c r="I4768" s="49"/>
      <c r="J4768" s="49" t="s">
        <v>984</v>
      </c>
      <c r="L4768" t="e">
        <v>#VALUE!</v>
      </c>
      <c r="M4768">
        <f t="shared" si="74"/>
        <v>0</v>
      </c>
    </row>
    <row r="4769" spans="1:13" ht="12.75" customHeight="1" x14ac:dyDescent="0.25">
      <c r="A4769" s="48" t="s">
        <v>11468</v>
      </c>
      <c r="B4769" s="48" t="s">
        <v>11469</v>
      </c>
      <c r="C4769" s="49"/>
      <c r="D4769" s="49"/>
      <c r="E4769" s="49"/>
      <c r="F4769" s="49"/>
      <c r="G4769" s="49" t="s">
        <v>989</v>
      </c>
      <c r="H4769" s="49"/>
      <c r="I4769" s="49"/>
      <c r="J4769" s="49" t="s">
        <v>984</v>
      </c>
      <c r="L4769" t="e">
        <v>#VALUE!</v>
      </c>
      <c r="M4769">
        <f t="shared" si="74"/>
        <v>0</v>
      </c>
    </row>
    <row r="4770" spans="1:13" ht="12.75" customHeight="1" x14ac:dyDescent="0.25">
      <c r="A4770" s="48" t="s">
        <v>11470</v>
      </c>
      <c r="B4770" s="48" t="s">
        <v>11471</v>
      </c>
      <c r="C4770" s="49"/>
      <c r="D4770" s="49"/>
      <c r="E4770" s="49"/>
      <c r="F4770" s="49"/>
      <c r="G4770" s="49" t="s">
        <v>989</v>
      </c>
      <c r="H4770" s="49"/>
      <c r="I4770" s="49"/>
      <c r="J4770" s="49" t="s">
        <v>984</v>
      </c>
      <c r="L4770" t="e">
        <v>#VALUE!</v>
      </c>
      <c r="M4770">
        <f t="shared" si="74"/>
        <v>0</v>
      </c>
    </row>
    <row r="4771" spans="1:13" ht="12.75" customHeight="1" x14ac:dyDescent="0.25">
      <c r="A4771" s="48" t="s">
        <v>11472</v>
      </c>
      <c r="B4771" s="48" t="s">
        <v>11473</v>
      </c>
      <c r="C4771" s="49"/>
      <c r="D4771" s="49"/>
      <c r="E4771" s="49"/>
      <c r="F4771" s="49"/>
      <c r="G4771" s="49" t="s">
        <v>989</v>
      </c>
      <c r="H4771" s="49"/>
      <c r="I4771" s="49"/>
      <c r="J4771" s="49" t="s">
        <v>984</v>
      </c>
      <c r="L4771" t="e">
        <v>#VALUE!</v>
      </c>
      <c r="M4771">
        <f t="shared" si="74"/>
        <v>0</v>
      </c>
    </row>
    <row r="4772" spans="1:13" ht="12.75" customHeight="1" x14ac:dyDescent="0.25">
      <c r="A4772" s="48" t="s">
        <v>11474</v>
      </c>
      <c r="B4772" s="48" t="s">
        <v>11475</v>
      </c>
      <c r="C4772" s="49"/>
      <c r="D4772" s="49"/>
      <c r="E4772" s="49"/>
      <c r="F4772" s="49"/>
      <c r="G4772" s="49" t="s">
        <v>989</v>
      </c>
      <c r="H4772" s="49"/>
      <c r="I4772" s="49"/>
      <c r="J4772" s="49" t="s">
        <v>984</v>
      </c>
      <c r="L4772" t="e">
        <v>#VALUE!</v>
      </c>
      <c r="M4772">
        <f t="shared" si="74"/>
        <v>0</v>
      </c>
    </row>
    <row r="4773" spans="1:13" ht="12.75" customHeight="1" x14ac:dyDescent="0.25">
      <c r="A4773" s="48" t="s">
        <v>11476</v>
      </c>
      <c r="B4773" s="48" t="s">
        <v>11477</v>
      </c>
      <c r="C4773" s="49"/>
      <c r="D4773" s="49"/>
      <c r="E4773" s="49"/>
      <c r="F4773" s="49"/>
      <c r="G4773" s="49" t="s">
        <v>989</v>
      </c>
      <c r="H4773" s="49"/>
      <c r="I4773" s="49"/>
      <c r="J4773" s="49" t="s">
        <v>984</v>
      </c>
      <c r="L4773" t="e">
        <v>#VALUE!</v>
      </c>
      <c r="M4773">
        <f t="shared" si="74"/>
        <v>0</v>
      </c>
    </row>
    <row r="4774" spans="1:13" ht="12.75" customHeight="1" x14ac:dyDescent="0.25">
      <c r="A4774" s="48" t="s">
        <v>11478</v>
      </c>
      <c r="B4774" s="48" t="s">
        <v>11479</v>
      </c>
      <c r="C4774" s="49"/>
      <c r="D4774" s="49"/>
      <c r="E4774" s="49"/>
      <c r="F4774" s="49"/>
      <c r="G4774" s="49" t="s">
        <v>989</v>
      </c>
      <c r="H4774" s="49"/>
      <c r="I4774" s="49"/>
      <c r="J4774" s="49" t="s">
        <v>984</v>
      </c>
      <c r="L4774" t="e">
        <v>#VALUE!</v>
      </c>
      <c r="M4774">
        <f t="shared" si="74"/>
        <v>0</v>
      </c>
    </row>
    <row r="4775" spans="1:13" ht="12.75" customHeight="1" x14ac:dyDescent="0.25">
      <c r="A4775" s="48" t="s">
        <v>11480</v>
      </c>
      <c r="B4775" s="48" t="s">
        <v>11481</v>
      </c>
      <c r="C4775" s="49"/>
      <c r="D4775" s="49"/>
      <c r="E4775" s="49"/>
      <c r="F4775" s="49"/>
      <c r="G4775" s="49" t="s">
        <v>989</v>
      </c>
      <c r="H4775" s="49"/>
      <c r="I4775" s="49"/>
      <c r="J4775" s="49" t="s">
        <v>984</v>
      </c>
      <c r="L4775" t="e">
        <v>#VALUE!</v>
      </c>
      <c r="M4775">
        <f t="shared" si="74"/>
        <v>0</v>
      </c>
    </row>
    <row r="4776" spans="1:13" ht="12.75" customHeight="1" x14ac:dyDescent="0.25">
      <c r="A4776" s="48" t="s">
        <v>11482</v>
      </c>
      <c r="B4776" s="48" t="s">
        <v>11483</v>
      </c>
      <c r="C4776" s="49"/>
      <c r="D4776" s="49"/>
      <c r="E4776" s="49"/>
      <c r="F4776" s="49"/>
      <c r="G4776" s="49" t="s">
        <v>989</v>
      </c>
      <c r="H4776" s="49"/>
      <c r="I4776" s="49"/>
      <c r="J4776" s="49" t="s">
        <v>984</v>
      </c>
      <c r="L4776" t="e">
        <v>#VALUE!</v>
      </c>
      <c r="M4776">
        <f t="shared" si="74"/>
        <v>0</v>
      </c>
    </row>
    <row r="4777" spans="1:13" ht="12.75" customHeight="1" x14ac:dyDescent="0.25">
      <c r="A4777" s="48" t="s">
        <v>11484</v>
      </c>
      <c r="B4777" s="48" t="s">
        <v>11485</v>
      </c>
      <c r="C4777" s="49"/>
      <c r="D4777" s="49"/>
      <c r="E4777" s="49"/>
      <c r="F4777" s="49"/>
      <c r="G4777" s="49" t="s">
        <v>989</v>
      </c>
      <c r="H4777" s="49"/>
      <c r="I4777" s="49"/>
      <c r="J4777" s="49" t="s">
        <v>984</v>
      </c>
      <c r="L4777" t="e">
        <v>#VALUE!</v>
      </c>
      <c r="M4777">
        <f t="shared" si="74"/>
        <v>0</v>
      </c>
    </row>
    <row r="4778" spans="1:13" ht="12.75" customHeight="1" x14ac:dyDescent="0.25">
      <c r="A4778" s="48" t="s">
        <v>11486</v>
      </c>
      <c r="B4778" s="48" t="s">
        <v>11487</v>
      </c>
      <c r="C4778" s="49"/>
      <c r="D4778" s="49"/>
      <c r="E4778" s="49"/>
      <c r="F4778" s="49"/>
      <c r="G4778" s="49" t="s">
        <v>989</v>
      </c>
      <c r="H4778" s="49"/>
      <c r="I4778" s="49"/>
      <c r="J4778" s="49" t="s">
        <v>984</v>
      </c>
      <c r="L4778" t="e">
        <v>#VALUE!</v>
      </c>
      <c r="M4778">
        <f t="shared" si="74"/>
        <v>0</v>
      </c>
    </row>
    <row r="4779" spans="1:13" ht="12.75" customHeight="1" x14ac:dyDescent="0.25">
      <c r="A4779" s="48" t="s">
        <v>11488</v>
      </c>
      <c r="B4779" s="48" t="s">
        <v>11489</v>
      </c>
      <c r="C4779" s="49"/>
      <c r="D4779" s="49"/>
      <c r="E4779" s="49"/>
      <c r="F4779" s="49"/>
      <c r="G4779" s="49" t="s">
        <v>989</v>
      </c>
      <c r="H4779" s="49"/>
      <c r="I4779" s="49"/>
      <c r="J4779" s="49" t="s">
        <v>984</v>
      </c>
      <c r="L4779" t="e">
        <v>#VALUE!</v>
      </c>
      <c r="M4779">
        <f t="shared" si="74"/>
        <v>0</v>
      </c>
    </row>
    <row r="4780" spans="1:13" ht="12.75" customHeight="1" x14ac:dyDescent="0.25">
      <c r="A4780" s="48" t="s">
        <v>11490</v>
      </c>
      <c r="B4780" s="48" t="s">
        <v>11491</v>
      </c>
      <c r="C4780" s="49"/>
      <c r="D4780" s="49"/>
      <c r="E4780" s="49"/>
      <c r="F4780" s="49"/>
      <c r="G4780" s="49" t="s">
        <v>989</v>
      </c>
      <c r="H4780" s="49"/>
      <c r="I4780" s="49"/>
      <c r="J4780" s="49" t="s">
        <v>984</v>
      </c>
      <c r="L4780" t="e">
        <v>#VALUE!</v>
      </c>
      <c r="M4780">
        <f t="shared" si="74"/>
        <v>0</v>
      </c>
    </row>
    <row r="4781" spans="1:13" ht="12.75" customHeight="1" x14ac:dyDescent="0.25">
      <c r="A4781" s="48" t="s">
        <v>11492</v>
      </c>
      <c r="B4781" s="48" t="s">
        <v>11493</v>
      </c>
      <c r="C4781" s="49"/>
      <c r="D4781" s="49"/>
      <c r="E4781" s="49"/>
      <c r="F4781" s="49"/>
      <c r="G4781" s="49" t="s">
        <v>989</v>
      </c>
      <c r="H4781" s="49"/>
      <c r="I4781" s="49"/>
      <c r="J4781" s="49" t="s">
        <v>984</v>
      </c>
      <c r="L4781" t="e">
        <v>#VALUE!</v>
      </c>
      <c r="M4781">
        <f t="shared" si="74"/>
        <v>0</v>
      </c>
    </row>
    <row r="4782" spans="1:13" ht="12.75" customHeight="1" x14ac:dyDescent="0.25">
      <c r="A4782" s="48" t="s">
        <v>11494</v>
      </c>
      <c r="B4782" s="48" t="s">
        <v>11495</v>
      </c>
      <c r="C4782" s="49"/>
      <c r="D4782" s="49"/>
      <c r="E4782" s="49"/>
      <c r="F4782" s="49"/>
      <c r="G4782" s="49" t="s">
        <v>989</v>
      </c>
      <c r="H4782" s="49"/>
      <c r="I4782" s="49"/>
      <c r="J4782" s="49" t="s">
        <v>984</v>
      </c>
      <c r="L4782" t="e">
        <v>#VALUE!</v>
      </c>
      <c r="M4782">
        <f t="shared" si="74"/>
        <v>0</v>
      </c>
    </row>
    <row r="4783" spans="1:13" ht="12.75" customHeight="1" x14ac:dyDescent="0.25">
      <c r="A4783" s="48" t="s">
        <v>11496</v>
      </c>
      <c r="B4783" s="48" t="s">
        <v>11497</v>
      </c>
      <c r="C4783" s="49"/>
      <c r="D4783" s="49"/>
      <c r="E4783" s="49"/>
      <c r="F4783" s="49"/>
      <c r="G4783" s="49" t="s">
        <v>989</v>
      </c>
      <c r="H4783" s="49"/>
      <c r="I4783" s="49"/>
      <c r="J4783" s="49" t="s">
        <v>984</v>
      </c>
      <c r="L4783" t="e">
        <v>#VALUE!</v>
      </c>
      <c r="M4783">
        <f t="shared" si="74"/>
        <v>0</v>
      </c>
    </row>
    <row r="4784" spans="1:13" ht="12.75" customHeight="1" x14ac:dyDescent="0.25">
      <c r="A4784" s="48" t="s">
        <v>11498</v>
      </c>
      <c r="B4784" s="48" t="s">
        <v>11499</v>
      </c>
      <c r="C4784" s="49"/>
      <c r="D4784" s="49"/>
      <c r="E4784" s="49"/>
      <c r="F4784" s="49"/>
      <c r="G4784" s="49" t="s">
        <v>989</v>
      </c>
      <c r="H4784" s="49"/>
      <c r="I4784" s="49"/>
      <c r="J4784" s="49" t="s">
        <v>984</v>
      </c>
      <c r="L4784" t="e">
        <v>#VALUE!</v>
      </c>
      <c r="M4784">
        <f t="shared" si="74"/>
        <v>0</v>
      </c>
    </row>
    <row r="4785" spans="1:13" ht="12.75" customHeight="1" x14ac:dyDescent="0.25">
      <c r="A4785" s="48" t="s">
        <v>11500</v>
      </c>
      <c r="B4785" s="48" t="s">
        <v>11501</v>
      </c>
      <c r="C4785" s="49"/>
      <c r="D4785" s="49"/>
      <c r="E4785" s="49"/>
      <c r="F4785" s="49"/>
      <c r="G4785" s="49" t="s">
        <v>989</v>
      </c>
      <c r="H4785" s="49"/>
      <c r="I4785" s="49"/>
      <c r="J4785" s="49" t="s">
        <v>984</v>
      </c>
      <c r="L4785" t="e">
        <v>#VALUE!</v>
      </c>
      <c r="M4785">
        <f t="shared" si="74"/>
        <v>0</v>
      </c>
    </row>
    <row r="4786" spans="1:13" ht="12.75" customHeight="1" x14ac:dyDescent="0.25">
      <c r="A4786" s="48" t="s">
        <v>11502</v>
      </c>
      <c r="B4786" s="48" t="s">
        <v>11503</v>
      </c>
      <c r="C4786" s="49"/>
      <c r="D4786" s="49"/>
      <c r="E4786" s="49"/>
      <c r="F4786" s="49"/>
      <c r="G4786" s="49" t="s">
        <v>989</v>
      </c>
      <c r="H4786" s="49"/>
      <c r="I4786" s="49"/>
      <c r="J4786" s="49" t="s">
        <v>984</v>
      </c>
      <c r="L4786" t="e">
        <v>#VALUE!</v>
      </c>
      <c r="M4786">
        <f t="shared" si="74"/>
        <v>0</v>
      </c>
    </row>
    <row r="4787" spans="1:13" ht="12.75" customHeight="1" x14ac:dyDescent="0.25">
      <c r="A4787" s="48" t="s">
        <v>11504</v>
      </c>
      <c r="B4787" s="48" t="s">
        <v>11505</v>
      </c>
      <c r="C4787" s="49"/>
      <c r="D4787" s="49"/>
      <c r="E4787" s="49"/>
      <c r="F4787" s="49"/>
      <c r="G4787" s="49" t="s">
        <v>989</v>
      </c>
      <c r="H4787" s="49"/>
      <c r="I4787" s="49"/>
      <c r="J4787" s="49" t="s">
        <v>984</v>
      </c>
      <c r="L4787" t="e">
        <v>#VALUE!</v>
      </c>
      <c r="M4787">
        <f t="shared" si="74"/>
        <v>0</v>
      </c>
    </row>
    <row r="4788" spans="1:13" ht="12.75" customHeight="1" x14ac:dyDescent="0.25">
      <c r="A4788" s="48" t="s">
        <v>11506</v>
      </c>
      <c r="B4788" s="48" t="s">
        <v>11507</v>
      </c>
      <c r="C4788" s="49"/>
      <c r="D4788" s="49"/>
      <c r="E4788" s="49"/>
      <c r="F4788" s="49"/>
      <c r="G4788" s="49" t="s">
        <v>989</v>
      </c>
      <c r="H4788" s="49"/>
      <c r="I4788" s="49"/>
      <c r="J4788" s="49" t="s">
        <v>984</v>
      </c>
      <c r="L4788" t="e">
        <v>#VALUE!</v>
      </c>
      <c r="M4788">
        <f t="shared" si="74"/>
        <v>0</v>
      </c>
    </row>
    <row r="4789" spans="1:13" ht="12.75" customHeight="1" x14ac:dyDescent="0.25">
      <c r="A4789" s="48" t="s">
        <v>11508</v>
      </c>
      <c r="B4789" s="48" t="s">
        <v>11509</v>
      </c>
      <c r="C4789" s="49"/>
      <c r="D4789" s="49"/>
      <c r="E4789" s="49"/>
      <c r="F4789" s="49"/>
      <c r="G4789" s="49" t="s">
        <v>989</v>
      </c>
      <c r="H4789" s="49"/>
      <c r="I4789" s="49"/>
      <c r="J4789" s="49" t="s">
        <v>984</v>
      </c>
      <c r="L4789" t="e">
        <v>#VALUE!</v>
      </c>
      <c r="M4789">
        <f t="shared" si="74"/>
        <v>0</v>
      </c>
    </row>
    <row r="4790" spans="1:13" ht="12.75" customHeight="1" x14ac:dyDescent="0.25">
      <c r="A4790" s="48" t="s">
        <v>11510</v>
      </c>
      <c r="B4790" s="48" t="s">
        <v>11511</v>
      </c>
      <c r="C4790" s="49"/>
      <c r="D4790" s="49"/>
      <c r="E4790" s="49"/>
      <c r="F4790" s="49"/>
      <c r="G4790" s="49" t="s">
        <v>989</v>
      </c>
      <c r="H4790" s="49"/>
      <c r="I4790" s="49"/>
      <c r="J4790" s="49" t="s">
        <v>984</v>
      </c>
      <c r="L4790" t="e">
        <v>#VALUE!</v>
      </c>
      <c r="M4790">
        <f t="shared" si="74"/>
        <v>0</v>
      </c>
    </row>
    <row r="4791" spans="1:13" ht="12.75" customHeight="1" x14ac:dyDescent="0.25">
      <c r="A4791" s="48" t="s">
        <v>11512</v>
      </c>
      <c r="B4791" s="48" t="s">
        <v>11513</v>
      </c>
      <c r="C4791" s="49"/>
      <c r="D4791" s="49"/>
      <c r="E4791" s="49"/>
      <c r="F4791" s="49"/>
      <c r="G4791" s="49" t="s">
        <v>989</v>
      </c>
      <c r="H4791" s="49"/>
      <c r="I4791" s="49"/>
      <c r="J4791" s="49" t="s">
        <v>984</v>
      </c>
      <c r="L4791" t="e">
        <v>#VALUE!</v>
      </c>
      <c r="M4791">
        <f t="shared" si="74"/>
        <v>0</v>
      </c>
    </row>
    <row r="4792" spans="1:13" ht="12.75" customHeight="1" x14ac:dyDescent="0.25">
      <c r="A4792" s="48" t="s">
        <v>11514</v>
      </c>
      <c r="B4792" s="48" t="s">
        <v>11515</v>
      </c>
      <c r="C4792" s="49"/>
      <c r="D4792" s="49"/>
      <c r="E4792" s="49"/>
      <c r="F4792" s="49"/>
      <c r="G4792" s="49" t="s">
        <v>989</v>
      </c>
      <c r="H4792" s="49"/>
      <c r="I4792" s="49"/>
      <c r="J4792" s="49" t="s">
        <v>984</v>
      </c>
      <c r="L4792" t="e">
        <v>#VALUE!</v>
      </c>
      <c r="M4792">
        <f t="shared" si="74"/>
        <v>0</v>
      </c>
    </row>
    <row r="4793" spans="1:13" ht="12.75" customHeight="1" x14ac:dyDescent="0.25">
      <c r="A4793" s="48" t="s">
        <v>11516</v>
      </c>
      <c r="B4793" s="48" t="s">
        <v>11517</v>
      </c>
      <c r="C4793" s="49"/>
      <c r="D4793" s="49"/>
      <c r="E4793" s="49"/>
      <c r="F4793" s="49"/>
      <c r="G4793" s="49" t="s">
        <v>989</v>
      </c>
      <c r="H4793" s="49"/>
      <c r="I4793" s="49"/>
      <c r="J4793" s="49" t="s">
        <v>984</v>
      </c>
      <c r="L4793" t="e">
        <v>#VALUE!</v>
      </c>
      <c r="M4793">
        <f t="shared" si="74"/>
        <v>0</v>
      </c>
    </row>
    <row r="4794" spans="1:13" ht="12.75" customHeight="1" x14ac:dyDescent="0.25">
      <c r="A4794" s="48" t="s">
        <v>11518</v>
      </c>
      <c r="B4794" s="48" t="s">
        <v>11519</v>
      </c>
      <c r="C4794" s="49"/>
      <c r="D4794" s="49"/>
      <c r="E4794" s="49"/>
      <c r="F4794" s="49"/>
      <c r="G4794" s="49" t="s">
        <v>989</v>
      </c>
      <c r="H4794" s="49"/>
      <c r="I4794" s="49"/>
      <c r="J4794" s="49" t="s">
        <v>984</v>
      </c>
      <c r="L4794" t="e">
        <v>#VALUE!</v>
      </c>
      <c r="M4794">
        <f t="shared" si="74"/>
        <v>0</v>
      </c>
    </row>
    <row r="4795" spans="1:13" ht="12.75" customHeight="1" x14ac:dyDescent="0.25">
      <c r="A4795" s="48" t="s">
        <v>11520</v>
      </c>
      <c r="B4795" s="48" t="s">
        <v>11521</v>
      </c>
      <c r="C4795" s="49"/>
      <c r="D4795" s="49"/>
      <c r="E4795" s="49"/>
      <c r="F4795" s="49"/>
      <c r="G4795" s="49" t="s">
        <v>989</v>
      </c>
      <c r="H4795" s="49"/>
      <c r="I4795" s="49"/>
      <c r="J4795" s="49" t="s">
        <v>984</v>
      </c>
      <c r="L4795" t="e">
        <v>#VALUE!</v>
      </c>
      <c r="M4795">
        <f t="shared" si="74"/>
        <v>0</v>
      </c>
    </row>
    <row r="4796" spans="1:13" ht="12.75" customHeight="1" x14ac:dyDescent="0.25">
      <c r="A4796" s="48" t="s">
        <v>11522</v>
      </c>
      <c r="B4796" s="48" t="s">
        <v>11523</v>
      </c>
      <c r="C4796" s="49"/>
      <c r="D4796" s="49"/>
      <c r="E4796" s="49"/>
      <c r="F4796" s="49"/>
      <c r="G4796" s="49" t="s">
        <v>989</v>
      </c>
      <c r="H4796" s="49"/>
      <c r="I4796" s="49"/>
      <c r="J4796" s="49" t="s">
        <v>984</v>
      </c>
      <c r="L4796" t="e">
        <v>#VALUE!</v>
      </c>
      <c r="M4796">
        <f t="shared" si="74"/>
        <v>0</v>
      </c>
    </row>
    <row r="4797" spans="1:13" ht="12.75" customHeight="1" x14ac:dyDescent="0.25">
      <c r="A4797" s="48" t="s">
        <v>11524</v>
      </c>
      <c r="B4797" s="48" t="s">
        <v>11525</v>
      </c>
      <c r="C4797" s="49"/>
      <c r="D4797" s="49"/>
      <c r="E4797" s="49"/>
      <c r="F4797" s="49"/>
      <c r="G4797" s="49" t="s">
        <v>989</v>
      </c>
      <c r="H4797" s="49"/>
      <c r="I4797" s="49"/>
      <c r="J4797" s="49" t="s">
        <v>984</v>
      </c>
      <c r="L4797" t="e">
        <v>#VALUE!</v>
      </c>
      <c r="M4797">
        <f t="shared" si="74"/>
        <v>0</v>
      </c>
    </row>
    <row r="4798" spans="1:13" ht="12.75" customHeight="1" x14ac:dyDescent="0.25">
      <c r="A4798" s="48" t="s">
        <v>11526</v>
      </c>
      <c r="B4798" s="48" t="s">
        <v>11527</v>
      </c>
      <c r="C4798" s="49"/>
      <c r="D4798" s="49"/>
      <c r="E4798" s="49"/>
      <c r="F4798" s="49"/>
      <c r="G4798" s="49" t="s">
        <v>989</v>
      </c>
      <c r="H4798" s="49"/>
      <c r="I4798" s="49"/>
      <c r="J4798" s="49" t="s">
        <v>984</v>
      </c>
      <c r="L4798" t="e">
        <v>#VALUE!</v>
      </c>
      <c r="M4798">
        <f t="shared" si="74"/>
        <v>0</v>
      </c>
    </row>
    <row r="4799" spans="1:13" ht="12.75" customHeight="1" x14ac:dyDescent="0.25">
      <c r="A4799" s="48" t="s">
        <v>11528</v>
      </c>
      <c r="B4799" s="48" t="s">
        <v>11529</v>
      </c>
      <c r="C4799" s="49"/>
      <c r="D4799" s="49"/>
      <c r="E4799" s="49"/>
      <c r="F4799" s="49"/>
      <c r="G4799" s="49" t="s">
        <v>989</v>
      </c>
      <c r="H4799" s="49"/>
      <c r="I4799" s="49"/>
      <c r="J4799" s="49" t="s">
        <v>984</v>
      </c>
      <c r="L4799" t="e">
        <v>#VALUE!</v>
      </c>
      <c r="M4799">
        <f t="shared" si="74"/>
        <v>0</v>
      </c>
    </row>
    <row r="4800" spans="1:13" ht="12.75" customHeight="1" x14ac:dyDescent="0.25">
      <c r="A4800" s="48" t="s">
        <v>11530</v>
      </c>
      <c r="B4800" s="48" t="s">
        <v>11531</v>
      </c>
      <c r="C4800" s="49"/>
      <c r="D4800" s="49"/>
      <c r="E4800" s="49"/>
      <c r="F4800" s="49"/>
      <c r="G4800" s="49" t="s">
        <v>989</v>
      </c>
      <c r="H4800" s="49"/>
      <c r="I4800" s="49"/>
      <c r="J4800" s="49" t="s">
        <v>984</v>
      </c>
      <c r="L4800" t="e">
        <v>#VALUE!</v>
      </c>
      <c r="M4800">
        <f t="shared" si="74"/>
        <v>0</v>
      </c>
    </row>
    <row r="4801" spans="1:13" ht="12.75" customHeight="1" x14ac:dyDescent="0.25">
      <c r="A4801" s="48" t="s">
        <v>11532</v>
      </c>
      <c r="B4801" s="48" t="s">
        <v>11533</v>
      </c>
      <c r="C4801" s="49"/>
      <c r="D4801" s="49"/>
      <c r="E4801" s="49"/>
      <c r="F4801" s="49"/>
      <c r="G4801" s="49" t="s">
        <v>989</v>
      </c>
      <c r="H4801" s="49"/>
      <c r="I4801" s="49"/>
      <c r="J4801" s="49" t="s">
        <v>984</v>
      </c>
      <c r="L4801" t="e">
        <v>#VALUE!</v>
      </c>
      <c r="M4801">
        <f t="shared" si="74"/>
        <v>0</v>
      </c>
    </row>
    <row r="4802" spans="1:13" ht="12.75" customHeight="1" x14ac:dyDescent="0.25">
      <c r="A4802" s="48" t="s">
        <v>11534</v>
      </c>
      <c r="B4802" s="48" t="s">
        <v>11535</v>
      </c>
      <c r="C4802" s="49"/>
      <c r="D4802" s="49"/>
      <c r="E4802" s="49"/>
      <c r="F4802" s="49"/>
      <c r="G4802" s="49" t="s">
        <v>989</v>
      </c>
      <c r="H4802" s="49"/>
      <c r="I4802" s="49"/>
      <c r="J4802" s="49" t="s">
        <v>984</v>
      </c>
      <c r="L4802" t="e">
        <v>#VALUE!</v>
      </c>
      <c r="M4802">
        <f t="shared" si="74"/>
        <v>0</v>
      </c>
    </row>
    <row r="4803" spans="1:13" ht="12.75" customHeight="1" x14ac:dyDescent="0.25">
      <c r="A4803" s="48" t="s">
        <v>11536</v>
      </c>
      <c r="B4803" s="48" t="s">
        <v>11537</v>
      </c>
      <c r="C4803" s="49"/>
      <c r="D4803" s="49"/>
      <c r="E4803" s="49"/>
      <c r="F4803" s="49"/>
      <c r="G4803" s="49" t="s">
        <v>989</v>
      </c>
      <c r="H4803" s="49"/>
      <c r="I4803" s="49"/>
      <c r="J4803" s="49" t="s">
        <v>984</v>
      </c>
      <c r="L4803" t="e">
        <v>#VALUE!</v>
      </c>
      <c r="M4803">
        <f t="shared" si="74"/>
        <v>0</v>
      </c>
    </row>
    <row r="4804" spans="1:13" ht="12.75" customHeight="1" x14ac:dyDescent="0.25">
      <c r="A4804" s="48" t="s">
        <v>11538</v>
      </c>
      <c r="B4804" s="48" t="s">
        <v>11539</v>
      </c>
      <c r="C4804" s="49"/>
      <c r="D4804" s="49"/>
      <c r="E4804" s="49"/>
      <c r="F4804" s="49"/>
      <c r="G4804" s="49" t="s">
        <v>989</v>
      </c>
      <c r="H4804" s="49"/>
      <c r="I4804" s="49"/>
      <c r="J4804" s="49" t="s">
        <v>984</v>
      </c>
      <c r="L4804" t="e">
        <v>#VALUE!</v>
      </c>
      <c r="M4804">
        <f t="shared" si="74"/>
        <v>0</v>
      </c>
    </row>
    <row r="4805" spans="1:13" ht="12.75" customHeight="1" x14ac:dyDescent="0.25">
      <c r="A4805" s="48" t="s">
        <v>11540</v>
      </c>
      <c r="B4805" s="48" t="s">
        <v>11541</v>
      </c>
      <c r="C4805" s="49"/>
      <c r="D4805" s="49"/>
      <c r="E4805" s="49"/>
      <c r="F4805" s="49"/>
      <c r="G4805" s="49" t="s">
        <v>989</v>
      </c>
      <c r="H4805" s="49"/>
      <c r="I4805" s="49"/>
      <c r="J4805" s="49" t="s">
        <v>984</v>
      </c>
      <c r="L4805" t="e">
        <v>#VALUE!</v>
      </c>
      <c r="M4805">
        <f t="shared" ref="M4805:M4868" si="75">+E4805</f>
        <v>0</v>
      </c>
    </row>
    <row r="4806" spans="1:13" ht="12.75" customHeight="1" x14ac:dyDescent="0.25">
      <c r="A4806" s="48" t="s">
        <v>11542</v>
      </c>
      <c r="B4806" s="48" t="s">
        <v>11543</v>
      </c>
      <c r="C4806" s="49"/>
      <c r="D4806" s="49"/>
      <c r="E4806" s="49"/>
      <c r="F4806" s="49"/>
      <c r="G4806" s="49" t="s">
        <v>989</v>
      </c>
      <c r="H4806" s="49"/>
      <c r="I4806" s="49"/>
      <c r="J4806" s="49" t="s">
        <v>984</v>
      </c>
      <c r="L4806" t="e">
        <v>#VALUE!</v>
      </c>
      <c r="M4806">
        <f t="shared" si="75"/>
        <v>0</v>
      </c>
    </row>
    <row r="4807" spans="1:13" ht="12.75" customHeight="1" x14ac:dyDescent="0.25">
      <c r="A4807" s="48" t="s">
        <v>11544</v>
      </c>
      <c r="B4807" s="48" t="s">
        <v>11545</v>
      </c>
      <c r="C4807" s="49"/>
      <c r="D4807" s="49"/>
      <c r="E4807" s="49"/>
      <c r="F4807" s="49"/>
      <c r="G4807" s="49" t="s">
        <v>989</v>
      </c>
      <c r="H4807" s="49"/>
      <c r="I4807" s="49"/>
      <c r="J4807" s="49" t="s">
        <v>984</v>
      </c>
      <c r="L4807" t="e">
        <v>#VALUE!</v>
      </c>
      <c r="M4807">
        <f t="shared" si="75"/>
        <v>0</v>
      </c>
    </row>
    <row r="4808" spans="1:13" ht="12.75" customHeight="1" x14ac:dyDescent="0.25">
      <c r="A4808" s="48" t="s">
        <v>11546</v>
      </c>
      <c r="B4808" s="48" t="s">
        <v>11547</v>
      </c>
      <c r="C4808" s="49"/>
      <c r="D4808" s="49"/>
      <c r="E4808" s="49"/>
      <c r="F4808" s="49"/>
      <c r="G4808" s="49" t="s">
        <v>989</v>
      </c>
      <c r="H4808" s="49"/>
      <c r="I4808" s="49"/>
      <c r="J4808" s="49" t="s">
        <v>984</v>
      </c>
      <c r="L4808" t="e">
        <v>#VALUE!</v>
      </c>
      <c r="M4808">
        <f t="shared" si="75"/>
        <v>0</v>
      </c>
    </row>
    <row r="4809" spans="1:13" ht="12.75" customHeight="1" x14ac:dyDescent="0.25">
      <c r="A4809" s="47" t="s">
        <v>985</v>
      </c>
      <c r="B4809" s="85" t="s">
        <v>986</v>
      </c>
      <c r="C4809" s="86"/>
      <c r="D4809" s="86"/>
      <c r="L4809">
        <v>225</v>
      </c>
      <c r="M4809">
        <f t="shared" si="75"/>
        <v>0</v>
      </c>
    </row>
    <row r="4810" spans="1:13" ht="12.75" customHeight="1" x14ac:dyDescent="0.25">
      <c r="A4810" s="48" t="s">
        <v>11548</v>
      </c>
      <c r="B4810" s="48" t="s">
        <v>11549</v>
      </c>
      <c r="C4810" s="49"/>
      <c r="D4810" s="49"/>
      <c r="E4810" s="49"/>
      <c r="F4810" s="49"/>
      <c r="G4810" s="49" t="s">
        <v>989</v>
      </c>
      <c r="H4810" s="49"/>
      <c r="I4810" s="49"/>
      <c r="J4810" s="49" t="s">
        <v>984</v>
      </c>
      <c r="L4810" t="e">
        <v>#VALUE!</v>
      </c>
      <c r="M4810">
        <f t="shared" si="75"/>
        <v>0</v>
      </c>
    </row>
    <row r="4811" spans="1:13" ht="12.75" customHeight="1" x14ac:dyDescent="0.25">
      <c r="A4811" s="48" t="s">
        <v>11550</v>
      </c>
      <c r="B4811" s="48" t="s">
        <v>11551</v>
      </c>
      <c r="C4811" s="49"/>
      <c r="D4811" s="49"/>
      <c r="E4811" s="49"/>
      <c r="F4811" s="49"/>
      <c r="G4811" s="49" t="s">
        <v>989</v>
      </c>
      <c r="H4811" s="49"/>
      <c r="I4811" s="49"/>
      <c r="J4811" s="49" t="s">
        <v>984</v>
      </c>
      <c r="L4811" t="e">
        <v>#VALUE!</v>
      </c>
      <c r="M4811">
        <f t="shared" si="75"/>
        <v>0</v>
      </c>
    </row>
    <row r="4812" spans="1:13" ht="12.75" customHeight="1" x14ac:dyDescent="0.25">
      <c r="A4812" s="48" t="s">
        <v>11552</v>
      </c>
      <c r="B4812" s="48" t="s">
        <v>11553</v>
      </c>
      <c r="C4812" s="49"/>
      <c r="D4812" s="49"/>
      <c r="E4812" s="49"/>
      <c r="F4812" s="49"/>
      <c r="G4812" s="49" t="s">
        <v>989</v>
      </c>
      <c r="H4812" s="49"/>
      <c r="I4812" s="49"/>
      <c r="J4812" s="49" t="s">
        <v>984</v>
      </c>
      <c r="L4812" t="e">
        <v>#VALUE!</v>
      </c>
      <c r="M4812">
        <f t="shared" si="75"/>
        <v>0</v>
      </c>
    </row>
    <row r="4813" spans="1:13" ht="12.75" customHeight="1" x14ac:dyDescent="0.25">
      <c r="A4813" s="48" t="s">
        <v>11554</v>
      </c>
      <c r="B4813" s="48" t="s">
        <v>11555</v>
      </c>
      <c r="C4813" s="49"/>
      <c r="D4813" s="49"/>
      <c r="E4813" s="49"/>
      <c r="F4813" s="49"/>
      <c r="G4813" s="49" t="s">
        <v>989</v>
      </c>
      <c r="H4813" s="49"/>
      <c r="I4813" s="49"/>
      <c r="J4813" s="49" t="s">
        <v>984</v>
      </c>
      <c r="L4813" t="e">
        <v>#VALUE!</v>
      </c>
      <c r="M4813">
        <f t="shared" si="75"/>
        <v>0</v>
      </c>
    </row>
    <row r="4814" spans="1:13" ht="12.75" customHeight="1" x14ac:dyDescent="0.25">
      <c r="A4814" s="48" t="s">
        <v>11556</v>
      </c>
      <c r="B4814" s="48" t="s">
        <v>11557</v>
      </c>
      <c r="C4814" s="49"/>
      <c r="D4814" s="49"/>
      <c r="E4814" s="49"/>
      <c r="F4814" s="49"/>
      <c r="G4814" s="49" t="s">
        <v>989</v>
      </c>
      <c r="H4814" s="49"/>
      <c r="I4814" s="49"/>
      <c r="J4814" s="49" t="s">
        <v>984</v>
      </c>
      <c r="L4814" t="e">
        <v>#VALUE!</v>
      </c>
      <c r="M4814">
        <f t="shared" si="75"/>
        <v>0</v>
      </c>
    </row>
    <row r="4815" spans="1:13" ht="12.75" customHeight="1" x14ac:dyDescent="0.25">
      <c r="A4815" s="48" t="s">
        <v>11558</v>
      </c>
      <c r="B4815" s="48" t="s">
        <v>11559</v>
      </c>
      <c r="C4815" s="49"/>
      <c r="D4815" s="49"/>
      <c r="E4815" s="49"/>
      <c r="F4815" s="49"/>
      <c r="G4815" s="49" t="s">
        <v>989</v>
      </c>
      <c r="H4815" s="49"/>
      <c r="I4815" s="49"/>
      <c r="J4815" s="49" t="s">
        <v>984</v>
      </c>
      <c r="L4815" t="e">
        <v>#VALUE!</v>
      </c>
      <c r="M4815">
        <f t="shared" si="75"/>
        <v>0</v>
      </c>
    </row>
    <row r="4816" spans="1:13" ht="12.75" customHeight="1" x14ac:dyDescent="0.25">
      <c r="A4816" s="48" t="s">
        <v>11560</v>
      </c>
      <c r="B4816" s="48" t="s">
        <v>11561</v>
      </c>
      <c r="C4816" s="49"/>
      <c r="D4816" s="49"/>
      <c r="E4816" s="49"/>
      <c r="F4816" s="49"/>
      <c r="G4816" s="49" t="s">
        <v>989</v>
      </c>
      <c r="H4816" s="49"/>
      <c r="I4816" s="49"/>
      <c r="J4816" s="49" t="s">
        <v>984</v>
      </c>
      <c r="L4816" t="e">
        <v>#VALUE!</v>
      </c>
      <c r="M4816">
        <f t="shared" si="75"/>
        <v>0</v>
      </c>
    </row>
    <row r="4817" spans="1:13" ht="12.75" customHeight="1" x14ac:dyDescent="0.25">
      <c r="A4817" s="48" t="s">
        <v>11562</v>
      </c>
      <c r="B4817" s="48" t="s">
        <v>11563</v>
      </c>
      <c r="C4817" s="49"/>
      <c r="D4817" s="49"/>
      <c r="E4817" s="49"/>
      <c r="F4817" s="49"/>
      <c r="G4817" s="49" t="s">
        <v>989</v>
      </c>
      <c r="H4817" s="49"/>
      <c r="I4817" s="49"/>
      <c r="J4817" s="49" t="s">
        <v>984</v>
      </c>
      <c r="L4817" t="e">
        <v>#VALUE!</v>
      </c>
      <c r="M4817">
        <f t="shared" si="75"/>
        <v>0</v>
      </c>
    </row>
    <row r="4818" spans="1:13" ht="12.75" customHeight="1" x14ac:dyDescent="0.25">
      <c r="A4818" s="48" t="s">
        <v>11564</v>
      </c>
      <c r="B4818" s="48" t="s">
        <v>11565</v>
      </c>
      <c r="C4818" s="49"/>
      <c r="D4818" s="49"/>
      <c r="E4818" s="49"/>
      <c r="F4818" s="49"/>
      <c r="G4818" s="49" t="s">
        <v>989</v>
      </c>
      <c r="H4818" s="49"/>
      <c r="I4818" s="49"/>
      <c r="J4818" s="49" t="s">
        <v>984</v>
      </c>
      <c r="L4818" t="e">
        <v>#VALUE!</v>
      </c>
      <c r="M4818">
        <f t="shared" si="75"/>
        <v>0</v>
      </c>
    </row>
    <row r="4819" spans="1:13" ht="12.75" customHeight="1" x14ac:dyDescent="0.25">
      <c r="A4819" s="48" t="s">
        <v>11566</v>
      </c>
      <c r="B4819" s="48" t="s">
        <v>11567</v>
      </c>
      <c r="C4819" s="49"/>
      <c r="D4819" s="49"/>
      <c r="E4819" s="49"/>
      <c r="F4819" s="49"/>
      <c r="G4819" s="49" t="s">
        <v>989</v>
      </c>
      <c r="H4819" s="49"/>
      <c r="I4819" s="49"/>
      <c r="J4819" s="49" t="s">
        <v>984</v>
      </c>
      <c r="L4819" t="e">
        <v>#VALUE!</v>
      </c>
      <c r="M4819">
        <f t="shared" si="75"/>
        <v>0</v>
      </c>
    </row>
    <row r="4820" spans="1:13" ht="12.75" customHeight="1" x14ac:dyDescent="0.25">
      <c r="A4820" s="48" t="s">
        <v>11568</v>
      </c>
      <c r="B4820" s="48" t="s">
        <v>11569</v>
      </c>
      <c r="C4820" s="49"/>
      <c r="D4820" s="49"/>
      <c r="E4820" s="49"/>
      <c r="F4820" s="49"/>
      <c r="G4820" s="49" t="s">
        <v>989</v>
      </c>
      <c r="H4820" s="49"/>
      <c r="I4820" s="49"/>
      <c r="J4820" s="49" t="s">
        <v>984</v>
      </c>
      <c r="L4820" t="e">
        <v>#VALUE!</v>
      </c>
      <c r="M4820">
        <f t="shared" si="75"/>
        <v>0</v>
      </c>
    </row>
    <row r="4821" spans="1:13" ht="12.75" customHeight="1" x14ac:dyDescent="0.25">
      <c r="A4821" s="48" t="s">
        <v>11570</v>
      </c>
      <c r="B4821" s="48" t="s">
        <v>11571</v>
      </c>
      <c r="C4821" s="49"/>
      <c r="D4821" s="49"/>
      <c r="E4821" s="49"/>
      <c r="F4821" s="49"/>
      <c r="G4821" s="49" t="s">
        <v>989</v>
      </c>
      <c r="H4821" s="49"/>
      <c r="I4821" s="49"/>
      <c r="J4821" s="49" t="s">
        <v>984</v>
      </c>
      <c r="L4821" t="e">
        <v>#VALUE!</v>
      </c>
      <c r="M4821">
        <f t="shared" si="75"/>
        <v>0</v>
      </c>
    </row>
    <row r="4822" spans="1:13" ht="12.75" customHeight="1" x14ac:dyDescent="0.25">
      <c r="A4822" s="48" t="s">
        <v>11572</v>
      </c>
      <c r="B4822" s="48" t="s">
        <v>11573</v>
      </c>
      <c r="C4822" s="49"/>
      <c r="D4822" s="49"/>
      <c r="E4822" s="49"/>
      <c r="F4822" s="49"/>
      <c r="G4822" s="49" t="s">
        <v>989</v>
      </c>
      <c r="H4822" s="49"/>
      <c r="I4822" s="49"/>
      <c r="J4822" s="49" t="s">
        <v>984</v>
      </c>
      <c r="L4822" t="e">
        <v>#VALUE!</v>
      </c>
      <c r="M4822">
        <f t="shared" si="75"/>
        <v>0</v>
      </c>
    </row>
    <row r="4823" spans="1:13" ht="12.75" customHeight="1" x14ac:dyDescent="0.25">
      <c r="A4823" s="48" t="s">
        <v>11574</v>
      </c>
      <c r="B4823" s="48" t="s">
        <v>11575</v>
      </c>
      <c r="C4823" s="49"/>
      <c r="D4823" s="49"/>
      <c r="E4823" s="49"/>
      <c r="F4823" s="49"/>
      <c r="G4823" s="49" t="s">
        <v>989</v>
      </c>
      <c r="H4823" s="49"/>
      <c r="I4823" s="49"/>
      <c r="J4823" s="49" t="s">
        <v>984</v>
      </c>
      <c r="L4823" t="e">
        <v>#VALUE!</v>
      </c>
      <c r="M4823">
        <f t="shared" si="75"/>
        <v>0</v>
      </c>
    </row>
    <row r="4824" spans="1:13" ht="12.75" customHeight="1" x14ac:dyDescent="0.25">
      <c r="A4824" s="48" t="s">
        <v>11576</v>
      </c>
      <c r="B4824" s="48" t="s">
        <v>11577</v>
      </c>
      <c r="C4824" s="49"/>
      <c r="D4824" s="49"/>
      <c r="E4824" s="49"/>
      <c r="F4824" s="49"/>
      <c r="G4824" s="49" t="s">
        <v>989</v>
      </c>
      <c r="H4824" s="49"/>
      <c r="I4824" s="49"/>
      <c r="J4824" s="49" t="s">
        <v>984</v>
      </c>
      <c r="L4824" t="e">
        <v>#VALUE!</v>
      </c>
      <c r="M4824">
        <f t="shared" si="75"/>
        <v>0</v>
      </c>
    </row>
    <row r="4825" spans="1:13" ht="12.75" customHeight="1" x14ac:dyDescent="0.25">
      <c r="A4825" s="48" t="s">
        <v>11578</v>
      </c>
      <c r="B4825" s="48" t="s">
        <v>11579</v>
      </c>
      <c r="C4825" s="49"/>
      <c r="D4825" s="49"/>
      <c r="E4825" s="49"/>
      <c r="F4825" s="49"/>
      <c r="G4825" s="49" t="s">
        <v>989</v>
      </c>
      <c r="H4825" s="49"/>
      <c r="I4825" s="49"/>
      <c r="J4825" s="49" t="s">
        <v>984</v>
      </c>
      <c r="L4825" t="e">
        <v>#VALUE!</v>
      </c>
      <c r="M4825">
        <f t="shared" si="75"/>
        <v>0</v>
      </c>
    </row>
    <row r="4826" spans="1:13" ht="12.75" customHeight="1" x14ac:dyDescent="0.25">
      <c r="A4826" s="48" t="s">
        <v>11580</v>
      </c>
      <c r="B4826" s="48" t="s">
        <v>11581</v>
      </c>
      <c r="C4826" s="49"/>
      <c r="D4826" s="49"/>
      <c r="E4826" s="49"/>
      <c r="F4826" s="49"/>
      <c r="G4826" s="49" t="s">
        <v>989</v>
      </c>
      <c r="H4826" s="49"/>
      <c r="I4826" s="49"/>
      <c r="J4826" s="49" t="s">
        <v>984</v>
      </c>
      <c r="L4826" t="e">
        <v>#VALUE!</v>
      </c>
      <c r="M4826">
        <f t="shared" si="75"/>
        <v>0</v>
      </c>
    </row>
    <row r="4827" spans="1:13" ht="12.75" customHeight="1" x14ac:dyDescent="0.25">
      <c r="A4827" s="48" t="s">
        <v>11582</v>
      </c>
      <c r="B4827" s="48" t="s">
        <v>11583</v>
      </c>
      <c r="C4827" s="49"/>
      <c r="D4827" s="49"/>
      <c r="E4827" s="49"/>
      <c r="F4827" s="49"/>
      <c r="G4827" s="49" t="s">
        <v>989</v>
      </c>
      <c r="H4827" s="49"/>
      <c r="I4827" s="49"/>
      <c r="J4827" s="49" t="s">
        <v>984</v>
      </c>
      <c r="L4827" t="e">
        <v>#VALUE!</v>
      </c>
      <c r="M4827">
        <f t="shared" si="75"/>
        <v>0</v>
      </c>
    </row>
    <row r="4828" spans="1:13" ht="12.75" customHeight="1" x14ac:dyDescent="0.25">
      <c r="A4828" s="48" t="s">
        <v>11584</v>
      </c>
      <c r="B4828" s="48" t="s">
        <v>11585</v>
      </c>
      <c r="C4828" s="49"/>
      <c r="D4828" s="49"/>
      <c r="E4828" s="49"/>
      <c r="F4828" s="49"/>
      <c r="G4828" s="49" t="s">
        <v>989</v>
      </c>
      <c r="H4828" s="49"/>
      <c r="I4828" s="49"/>
      <c r="J4828" s="49" t="s">
        <v>984</v>
      </c>
      <c r="L4828" t="e">
        <v>#VALUE!</v>
      </c>
      <c r="M4828">
        <f t="shared" si="75"/>
        <v>0</v>
      </c>
    </row>
    <row r="4829" spans="1:13" ht="12.75" customHeight="1" x14ac:dyDescent="0.25">
      <c r="A4829" s="48" t="s">
        <v>11586</v>
      </c>
      <c r="B4829" s="48" t="s">
        <v>11587</v>
      </c>
      <c r="C4829" s="49"/>
      <c r="D4829" s="49"/>
      <c r="E4829" s="49"/>
      <c r="F4829" s="49"/>
      <c r="G4829" s="49" t="s">
        <v>989</v>
      </c>
      <c r="H4829" s="49"/>
      <c r="I4829" s="49"/>
      <c r="J4829" s="49" t="s">
        <v>984</v>
      </c>
      <c r="L4829" t="e">
        <v>#VALUE!</v>
      </c>
      <c r="M4829">
        <f t="shared" si="75"/>
        <v>0</v>
      </c>
    </row>
    <row r="4830" spans="1:13" ht="12.75" customHeight="1" x14ac:dyDescent="0.25">
      <c r="A4830" s="48" t="s">
        <v>11588</v>
      </c>
      <c r="B4830" s="48" t="s">
        <v>11589</v>
      </c>
      <c r="C4830" s="49"/>
      <c r="D4830" s="49"/>
      <c r="E4830" s="49"/>
      <c r="F4830" s="49"/>
      <c r="G4830" s="49" t="s">
        <v>989</v>
      </c>
      <c r="H4830" s="49"/>
      <c r="I4830" s="49"/>
      <c r="J4830" s="49" t="s">
        <v>984</v>
      </c>
      <c r="L4830" t="e">
        <v>#VALUE!</v>
      </c>
      <c r="M4830">
        <f t="shared" si="75"/>
        <v>0</v>
      </c>
    </row>
    <row r="4831" spans="1:13" ht="12.75" customHeight="1" x14ac:dyDescent="0.25">
      <c r="A4831" s="48" t="s">
        <v>11590</v>
      </c>
      <c r="B4831" s="48" t="s">
        <v>11591</v>
      </c>
      <c r="C4831" s="49"/>
      <c r="D4831" s="49"/>
      <c r="E4831" s="49"/>
      <c r="F4831" s="49"/>
      <c r="G4831" s="49" t="s">
        <v>989</v>
      </c>
      <c r="H4831" s="49"/>
      <c r="I4831" s="49"/>
      <c r="J4831" s="49" t="s">
        <v>984</v>
      </c>
      <c r="L4831" t="e">
        <v>#VALUE!</v>
      </c>
      <c r="M4831">
        <f t="shared" si="75"/>
        <v>0</v>
      </c>
    </row>
    <row r="4832" spans="1:13" ht="12.75" customHeight="1" x14ac:dyDescent="0.25">
      <c r="A4832" s="48" t="s">
        <v>11592</v>
      </c>
      <c r="B4832" s="48" t="s">
        <v>11593</v>
      </c>
      <c r="C4832" s="49"/>
      <c r="D4832" s="49"/>
      <c r="E4832" s="49"/>
      <c r="F4832" s="49"/>
      <c r="G4832" s="49" t="s">
        <v>989</v>
      </c>
      <c r="H4832" s="49"/>
      <c r="I4832" s="49"/>
      <c r="J4832" s="49" t="s">
        <v>984</v>
      </c>
      <c r="L4832" t="e">
        <v>#VALUE!</v>
      </c>
      <c r="M4832">
        <f t="shared" si="75"/>
        <v>0</v>
      </c>
    </row>
    <row r="4833" spans="1:13" ht="12.75" customHeight="1" x14ac:dyDescent="0.25">
      <c r="A4833" s="48" t="s">
        <v>11594</v>
      </c>
      <c r="B4833" s="48" t="s">
        <v>11595</v>
      </c>
      <c r="C4833" s="49"/>
      <c r="D4833" s="49"/>
      <c r="E4833" s="49"/>
      <c r="F4833" s="49"/>
      <c r="G4833" s="49" t="s">
        <v>989</v>
      </c>
      <c r="H4833" s="49"/>
      <c r="I4833" s="49"/>
      <c r="J4833" s="49" t="s">
        <v>984</v>
      </c>
      <c r="L4833" t="e">
        <v>#VALUE!</v>
      </c>
      <c r="M4833">
        <f t="shared" si="75"/>
        <v>0</v>
      </c>
    </row>
    <row r="4834" spans="1:13" ht="12.75" customHeight="1" x14ac:dyDescent="0.25">
      <c r="A4834" s="48" t="s">
        <v>11596</v>
      </c>
      <c r="B4834" s="48" t="s">
        <v>11597</v>
      </c>
      <c r="C4834" s="49"/>
      <c r="D4834" s="49"/>
      <c r="E4834" s="49"/>
      <c r="F4834" s="49"/>
      <c r="G4834" s="49" t="s">
        <v>989</v>
      </c>
      <c r="H4834" s="49"/>
      <c r="I4834" s="49"/>
      <c r="J4834" s="49" t="s">
        <v>984</v>
      </c>
      <c r="L4834" t="e">
        <v>#VALUE!</v>
      </c>
      <c r="M4834">
        <f t="shared" si="75"/>
        <v>0</v>
      </c>
    </row>
    <row r="4835" spans="1:13" ht="12.75" customHeight="1" x14ac:dyDescent="0.25">
      <c r="A4835" s="48" t="s">
        <v>11598</v>
      </c>
      <c r="B4835" s="48" t="s">
        <v>11599</v>
      </c>
      <c r="C4835" s="49"/>
      <c r="D4835" s="49"/>
      <c r="E4835" s="49"/>
      <c r="F4835" s="49"/>
      <c r="G4835" s="49" t="s">
        <v>989</v>
      </c>
      <c r="H4835" s="49"/>
      <c r="I4835" s="49"/>
      <c r="J4835" s="49" t="s">
        <v>984</v>
      </c>
      <c r="L4835" t="e">
        <v>#VALUE!</v>
      </c>
      <c r="M4835">
        <f t="shared" si="75"/>
        <v>0</v>
      </c>
    </row>
    <row r="4836" spans="1:13" ht="12.75" customHeight="1" x14ac:dyDescent="0.25">
      <c r="A4836" s="48" t="s">
        <v>11600</v>
      </c>
      <c r="B4836" s="48" t="s">
        <v>11601</v>
      </c>
      <c r="C4836" s="49"/>
      <c r="D4836" s="49"/>
      <c r="E4836" s="49"/>
      <c r="F4836" s="49"/>
      <c r="G4836" s="49" t="s">
        <v>989</v>
      </c>
      <c r="H4836" s="49"/>
      <c r="I4836" s="49"/>
      <c r="J4836" s="49" t="s">
        <v>984</v>
      </c>
      <c r="L4836" t="e">
        <v>#VALUE!</v>
      </c>
      <c r="M4836">
        <f t="shared" si="75"/>
        <v>0</v>
      </c>
    </row>
    <row r="4837" spans="1:13" ht="12.75" customHeight="1" x14ac:dyDescent="0.25">
      <c r="A4837" s="48" t="s">
        <v>11602</v>
      </c>
      <c r="B4837" s="48" t="s">
        <v>11603</v>
      </c>
      <c r="C4837" s="49"/>
      <c r="D4837" s="49"/>
      <c r="E4837" s="49"/>
      <c r="F4837" s="49"/>
      <c r="G4837" s="49" t="s">
        <v>989</v>
      </c>
      <c r="H4837" s="49"/>
      <c r="I4837" s="49"/>
      <c r="J4837" s="49" t="s">
        <v>984</v>
      </c>
      <c r="L4837" t="e">
        <v>#VALUE!</v>
      </c>
      <c r="M4837">
        <f t="shared" si="75"/>
        <v>0</v>
      </c>
    </row>
    <row r="4838" spans="1:13" ht="12.75" customHeight="1" x14ac:dyDescent="0.25">
      <c r="A4838" s="48" t="s">
        <v>11604</v>
      </c>
      <c r="B4838" s="48" t="s">
        <v>11605</v>
      </c>
      <c r="C4838" s="49"/>
      <c r="D4838" s="49"/>
      <c r="E4838" s="49"/>
      <c r="F4838" s="49"/>
      <c r="G4838" s="49" t="s">
        <v>989</v>
      </c>
      <c r="H4838" s="49"/>
      <c r="I4838" s="49"/>
      <c r="J4838" s="49" t="s">
        <v>984</v>
      </c>
      <c r="L4838" t="e">
        <v>#VALUE!</v>
      </c>
      <c r="M4838">
        <f t="shared" si="75"/>
        <v>0</v>
      </c>
    </row>
    <row r="4839" spans="1:13" ht="12.75" customHeight="1" x14ac:dyDescent="0.25">
      <c r="A4839" s="48" t="s">
        <v>11606</v>
      </c>
      <c r="B4839" s="48" t="s">
        <v>11607</v>
      </c>
      <c r="C4839" s="49"/>
      <c r="D4839" s="49"/>
      <c r="E4839" s="49"/>
      <c r="F4839" s="49"/>
      <c r="G4839" s="49" t="s">
        <v>989</v>
      </c>
      <c r="H4839" s="49"/>
      <c r="I4839" s="49"/>
      <c r="J4839" s="49" t="s">
        <v>984</v>
      </c>
      <c r="L4839" t="e">
        <v>#VALUE!</v>
      </c>
      <c r="M4839">
        <f t="shared" si="75"/>
        <v>0</v>
      </c>
    </row>
    <row r="4840" spans="1:13" ht="12.75" customHeight="1" x14ac:dyDescent="0.25">
      <c r="A4840" s="48" t="s">
        <v>11608</v>
      </c>
      <c r="B4840" s="48" t="s">
        <v>11609</v>
      </c>
      <c r="C4840" s="49"/>
      <c r="D4840" s="49"/>
      <c r="E4840" s="49"/>
      <c r="F4840" s="49"/>
      <c r="G4840" s="49" t="s">
        <v>989</v>
      </c>
      <c r="H4840" s="49"/>
      <c r="I4840" s="49"/>
      <c r="J4840" s="49" t="s">
        <v>984</v>
      </c>
      <c r="L4840" t="e">
        <v>#VALUE!</v>
      </c>
      <c r="M4840">
        <f t="shared" si="75"/>
        <v>0</v>
      </c>
    </row>
    <row r="4841" spans="1:13" ht="12.75" customHeight="1" x14ac:dyDescent="0.25">
      <c r="A4841" s="48" t="s">
        <v>11610</v>
      </c>
      <c r="B4841" s="48" t="s">
        <v>11611</v>
      </c>
      <c r="C4841" s="49"/>
      <c r="D4841" s="49"/>
      <c r="E4841" s="49"/>
      <c r="F4841" s="49"/>
      <c r="G4841" s="49" t="s">
        <v>989</v>
      </c>
      <c r="H4841" s="49"/>
      <c r="I4841" s="49"/>
      <c r="J4841" s="49" t="s">
        <v>984</v>
      </c>
      <c r="L4841" t="e">
        <v>#VALUE!</v>
      </c>
      <c r="M4841">
        <f t="shared" si="75"/>
        <v>0</v>
      </c>
    </row>
    <row r="4842" spans="1:13" ht="12.75" customHeight="1" x14ac:dyDescent="0.25">
      <c r="A4842" s="48" t="s">
        <v>11612</v>
      </c>
      <c r="B4842" s="48" t="s">
        <v>11613</v>
      </c>
      <c r="C4842" s="49"/>
      <c r="D4842" s="49"/>
      <c r="E4842" s="49"/>
      <c r="F4842" s="49"/>
      <c r="G4842" s="49" t="s">
        <v>989</v>
      </c>
      <c r="H4842" s="49"/>
      <c r="I4842" s="49"/>
      <c r="J4842" s="49" t="s">
        <v>984</v>
      </c>
      <c r="L4842" t="e">
        <v>#VALUE!</v>
      </c>
      <c r="M4842">
        <f t="shared" si="75"/>
        <v>0</v>
      </c>
    </row>
    <row r="4843" spans="1:13" ht="12.75" customHeight="1" x14ac:dyDescent="0.25">
      <c r="A4843" s="48" t="s">
        <v>11614</v>
      </c>
      <c r="B4843" s="48" t="s">
        <v>11615</v>
      </c>
      <c r="C4843" s="49"/>
      <c r="D4843" s="49"/>
      <c r="E4843" s="49"/>
      <c r="F4843" s="49"/>
      <c r="G4843" s="49" t="s">
        <v>989</v>
      </c>
      <c r="H4843" s="49"/>
      <c r="I4843" s="49"/>
      <c r="J4843" s="49" t="s">
        <v>984</v>
      </c>
      <c r="L4843" t="e">
        <v>#VALUE!</v>
      </c>
      <c r="M4843">
        <f t="shared" si="75"/>
        <v>0</v>
      </c>
    </row>
    <row r="4844" spans="1:13" ht="12.75" customHeight="1" x14ac:dyDescent="0.25">
      <c r="A4844" s="48" t="s">
        <v>11616</v>
      </c>
      <c r="B4844" s="48" t="s">
        <v>11617</v>
      </c>
      <c r="C4844" s="49"/>
      <c r="D4844" s="49"/>
      <c r="E4844" s="49"/>
      <c r="F4844" s="49"/>
      <c r="G4844" s="49" t="s">
        <v>989</v>
      </c>
      <c r="H4844" s="49"/>
      <c r="I4844" s="49"/>
      <c r="J4844" s="49" t="s">
        <v>984</v>
      </c>
      <c r="L4844" t="e">
        <v>#VALUE!</v>
      </c>
      <c r="M4844">
        <f t="shared" si="75"/>
        <v>0</v>
      </c>
    </row>
    <row r="4845" spans="1:13" ht="12.75" customHeight="1" x14ac:dyDescent="0.25">
      <c r="A4845" s="48" t="s">
        <v>11618</v>
      </c>
      <c r="B4845" s="48" t="s">
        <v>11619</v>
      </c>
      <c r="C4845" s="49"/>
      <c r="D4845" s="49"/>
      <c r="E4845" s="49"/>
      <c r="F4845" s="49"/>
      <c r="G4845" s="49" t="s">
        <v>989</v>
      </c>
      <c r="H4845" s="49"/>
      <c r="I4845" s="49"/>
      <c r="J4845" s="49" t="s">
        <v>984</v>
      </c>
      <c r="L4845" t="e">
        <v>#VALUE!</v>
      </c>
      <c r="M4845">
        <f t="shared" si="75"/>
        <v>0</v>
      </c>
    </row>
    <row r="4846" spans="1:13" ht="12.75" customHeight="1" x14ac:dyDescent="0.25">
      <c r="A4846" s="48" t="s">
        <v>11620</v>
      </c>
      <c r="B4846" s="48" t="s">
        <v>11621</v>
      </c>
      <c r="C4846" s="49"/>
      <c r="D4846" s="49"/>
      <c r="E4846" s="49"/>
      <c r="F4846" s="49"/>
      <c r="G4846" s="49" t="s">
        <v>989</v>
      </c>
      <c r="H4846" s="49"/>
      <c r="I4846" s="49"/>
      <c r="J4846" s="49" t="s">
        <v>984</v>
      </c>
      <c r="L4846" t="e">
        <v>#VALUE!</v>
      </c>
      <c r="M4846">
        <f t="shared" si="75"/>
        <v>0</v>
      </c>
    </row>
    <row r="4847" spans="1:13" ht="12.75" customHeight="1" x14ac:dyDescent="0.25">
      <c r="A4847" s="48" t="s">
        <v>11622</v>
      </c>
      <c r="B4847" s="48" t="s">
        <v>11623</v>
      </c>
      <c r="C4847" s="49"/>
      <c r="D4847" s="49"/>
      <c r="E4847" s="49"/>
      <c r="F4847" s="49"/>
      <c r="G4847" s="49" t="s">
        <v>989</v>
      </c>
      <c r="H4847" s="49"/>
      <c r="I4847" s="49"/>
      <c r="J4847" s="49" t="s">
        <v>984</v>
      </c>
      <c r="L4847" t="e">
        <v>#VALUE!</v>
      </c>
      <c r="M4847">
        <f t="shared" si="75"/>
        <v>0</v>
      </c>
    </row>
    <row r="4848" spans="1:13" ht="12.75" customHeight="1" x14ac:dyDescent="0.25">
      <c r="A4848" s="48" t="s">
        <v>11624</v>
      </c>
      <c r="B4848" s="48" t="s">
        <v>11625</v>
      </c>
      <c r="C4848" s="49"/>
      <c r="D4848" s="49"/>
      <c r="E4848" s="49"/>
      <c r="F4848" s="49"/>
      <c r="G4848" s="49" t="s">
        <v>989</v>
      </c>
      <c r="H4848" s="49"/>
      <c r="I4848" s="49"/>
      <c r="J4848" s="49" t="s">
        <v>984</v>
      </c>
      <c r="L4848" t="e">
        <v>#VALUE!</v>
      </c>
      <c r="M4848">
        <f t="shared" si="75"/>
        <v>0</v>
      </c>
    </row>
    <row r="4849" spans="1:13" ht="12.75" customHeight="1" x14ac:dyDescent="0.25">
      <c r="A4849" s="48" t="s">
        <v>11626</v>
      </c>
      <c r="B4849" s="48" t="s">
        <v>11627</v>
      </c>
      <c r="C4849" s="49"/>
      <c r="D4849" s="49"/>
      <c r="E4849" s="49"/>
      <c r="F4849" s="49"/>
      <c r="G4849" s="49" t="s">
        <v>989</v>
      </c>
      <c r="H4849" s="49"/>
      <c r="I4849" s="49"/>
      <c r="J4849" s="49" t="s">
        <v>984</v>
      </c>
      <c r="L4849" t="e">
        <v>#VALUE!</v>
      </c>
      <c r="M4849">
        <f t="shared" si="75"/>
        <v>0</v>
      </c>
    </row>
    <row r="4850" spans="1:13" ht="12.75" customHeight="1" x14ac:dyDescent="0.25">
      <c r="A4850" s="48" t="s">
        <v>11628</v>
      </c>
      <c r="B4850" s="48" t="s">
        <v>11629</v>
      </c>
      <c r="C4850" s="49"/>
      <c r="D4850" s="49"/>
      <c r="E4850" s="49"/>
      <c r="F4850" s="49"/>
      <c r="G4850" s="49" t="s">
        <v>989</v>
      </c>
      <c r="H4850" s="49"/>
      <c r="I4850" s="49"/>
      <c r="J4850" s="49" t="s">
        <v>984</v>
      </c>
      <c r="L4850" t="e">
        <v>#VALUE!</v>
      </c>
      <c r="M4850">
        <f t="shared" si="75"/>
        <v>0</v>
      </c>
    </row>
    <row r="4851" spans="1:13" ht="12.75" customHeight="1" x14ac:dyDescent="0.25">
      <c r="A4851" s="48" t="s">
        <v>11630</v>
      </c>
      <c r="B4851" s="48" t="s">
        <v>11631</v>
      </c>
      <c r="C4851" s="49"/>
      <c r="D4851" s="49"/>
      <c r="E4851" s="49"/>
      <c r="F4851" s="49"/>
      <c r="G4851" s="49" t="s">
        <v>989</v>
      </c>
      <c r="H4851" s="49"/>
      <c r="I4851" s="49"/>
      <c r="J4851" s="49" t="s">
        <v>984</v>
      </c>
      <c r="L4851" t="e">
        <v>#VALUE!</v>
      </c>
      <c r="M4851">
        <f t="shared" si="75"/>
        <v>0</v>
      </c>
    </row>
    <row r="4852" spans="1:13" ht="12.75" customHeight="1" x14ac:dyDescent="0.25">
      <c r="A4852" s="48" t="s">
        <v>11632</v>
      </c>
      <c r="B4852" s="48" t="s">
        <v>11633</v>
      </c>
      <c r="C4852" s="49"/>
      <c r="D4852" s="49"/>
      <c r="E4852" s="49"/>
      <c r="F4852" s="49"/>
      <c r="G4852" s="49" t="s">
        <v>989</v>
      </c>
      <c r="H4852" s="49"/>
      <c r="I4852" s="49"/>
      <c r="J4852" s="49" t="s">
        <v>984</v>
      </c>
      <c r="L4852" t="e">
        <v>#VALUE!</v>
      </c>
      <c r="M4852">
        <f t="shared" si="75"/>
        <v>0</v>
      </c>
    </row>
    <row r="4853" spans="1:13" ht="12.75" customHeight="1" x14ac:dyDescent="0.25">
      <c r="A4853" s="48" t="s">
        <v>11634</v>
      </c>
      <c r="B4853" s="48" t="s">
        <v>11635</v>
      </c>
      <c r="C4853" s="49"/>
      <c r="D4853" s="49"/>
      <c r="E4853" s="49"/>
      <c r="F4853" s="49"/>
      <c r="G4853" s="49" t="s">
        <v>989</v>
      </c>
      <c r="H4853" s="49"/>
      <c r="I4853" s="49"/>
      <c r="J4853" s="49" t="s">
        <v>984</v>
      </c>
      <c r="L4853" t="e">
        <v>#VALUE!</v>
      </c>
      <c r="M4853">
        <f t="shared" si="75"/>
        <v>0</v>
      </c>
    </row>
    <row r="4854" spans="1:13" ht="12.75" customHeight="1" x14ac:dyDescent="0.25">
      <c r="A4854" s="48" t="s">
        <v>11636</v>
      </c>
      <c r="B4854" s="48" t="s">
        <v>11637</v>
      </c>
      <c r="C4854" s="49"/>
      <c r="D4854" s="49"/>
      <c r="E4854" s="49"/>
      <c r="F4854" s="49"/>
      <c r="G4854" s="49" t="s">
        <v>989</v>
      </c>
      <c r="H4854" s="49"/>
      <c r="I4854" s="49"/>
      <c r="J4854" s="49" t="s">
        <v>984</v>
      </c>
      <c r="L4854" t="e">
        <v>#VALUE!</v>
      </c>
      <c r="M4854">
        <f t="shared" si="75"/>
        <v>0</v>
      </c>
    </row>
    <row r="4855" spans="1:13" ht="12.75" customHeight="1" x14ac:dyDescent="0.25">
      <c r="A4855" s="48" t="s">
        <v>11638</v>
      </c>
      <c r="B4855" s="48" t="s">
        <v>11639</v>
      </c>
      <c r="C4855" s="49"/>
      <c r="D4855" s="49"/>
      <c r="E4855" s="49"/>
      <c r="F4855" s="49"/>
      <c r="G4855" s="49" t="s">
        <v>989</v>
      </c>
      <c r="H4855" s="49"/>
      <c r="I4855" s="49"/>
      <c r="J4855" s="49" t="s">
        <v>984</v>
      </c>
      <c r="L4855" t="e">
        <v>#VALUE!</v>
      </c>
      <c r="M4855">
        <f t="shared" si="75"/>
        <v>0</v>
      </c>
    </row>
    <row r="4856" spans="1:13" ht="12.75" customHeight="1" x14ac:dyDescent="0.25">
      <c r="A4856" s="48" t="s">
        <v>11640</v>
      </c>
      <c r="B4856" s="48" t="s">
        <v>11641</v>
      </c>
      <c r="C4856" s="49"/>
      <c r="D4856" s="49"/>
      <c r="E4856" s="49"/>
      <c r="F4856" s="49"/>
      <c r="G4856" s="49" t="s">
        <v>989</v>
      </c>
      <c r="H4856" s="49"/>
      <c r="I4856" s="49"/>
      <c r="J4856" s="49" t="s">
        <v>984</v>
      </c>
      <c r="L4856" t="e">
        <v>#VALUE!</v>
      </c>
      <c r="M4856">
        <f t="shared" si="75"/>
        <v>0</v>
      </c>
    </row>
    <row r="4857" spans="1:13" ht="12.75" customHeight="1" x14ac:dyDescent="0.25">
      <c r="A4857" s="48" t="s">
        <v>11642</v>
      </c>
      <c r="B4857" s="48" t="s">
        <v>11643</v>
      </c>
      <c r="C4857" s="49"/>
      <c r="D4857" s="49"/>
      <c r="E4857" s="49"/>
      <c r="F4857" s="49"/>
      <c r="G4857" s="49" t="s">
        <v>989</v>
      </c>
      <c r="H4857" s="49"/>
      <c r="I4857" s="49"/>
      <c r="J4857" s="49" t="s">
        <v>984</v>
      </c>
      <c r="L4857" t="e">
        <v>#VALUE!</v>
      </c>
      <c r="M4857">
        <f t="shared" si="75"/>
        <v>0</v>
      </c>
    </row>
    <row r="4858" spans="1:13" ht="12.75" customHeight="1" x14ac:dyDescent="0.25">
      <c r="A4858" s="48" t="s">
        <v>11644</v>
      </c>
      <c r="B4858" s="48" t="s">
        <v>11645</v>
      </c>
      <c r="C4858" s="49"/>
      <c r="D4858" s="49"/>
      <c r="E4858" s="49"/>
      <c r="F4858" s="49"/>
      <c r="G4858" s="49" t="s">
        <v>989</v>
      </c>
      <c r="H4858" s="49"/>
      <c r="I4858" s="49"/>
      <c r="J4858" s="49" t="s">
        <v>984</v>
      </c>
      <c r="L4858" t="e">
        <v>#VALUE!</v>
      </c>
      <c r="M4858">
        <f t="shared" si="75"/>
        <v>0</v>
      </c>
    </row>
    <row r="4859" spans="1:13" ht="12.75" customHeight="1" x14ac:dyDescent="0.25">
      <c r="A4859" s="48" t="s">
        <v>11646</v>
      </c>
      <c r="B4859" s="48" t="s">
        <v>11647</v>
      </c>
      <c r="C4859" s="49"/>
      <c r="D4859" s="49"/>
      <c r="E4859" s="49"/>
      <c r="F4859" s="49"/>
      <c r="G4859" s="49" t="s">
        <v>989</v>
      </c>
      <c r="H4859" s="49"/>
      <c r="I4859" s="49"/>
      <c r="J4859" s="49" t="s">
        <v>984</v>
      </c>
      <c r="L4859" t="e">
        <v>#VALUE!</v>
      </c>
      <c r="M4859">
        <f t="shared" si="75"/>
        <v>0</v>
      </c>
    </row>
    <row r="4860" spans="1:13" ht="12.75" customHeight="1" x14ac:dyDescent="0.25">
      <c r="A4860" s="48" t="s">
        <v>11648</v>
      </c>
      <c r="B4860" s="48" t="s">
        <v>11649</v>
      </c>
      <c r="C4860" s="49"/>
      <c r="D4860" s="49"/>
      <c r="E4860" s="49"/>
      <c r="F4860" s="49"/>
      <c r="G4860" s="49" t="s">
        <v>989</v>
      </c>
      <c r="H4860" s="49"/>
      <c r="I4860" s="49"/>
      <c r="J4860" s="49" t="s">
        <v>984</v>
      </c>
      <c r="L4860" t="e">
        <v>#VALUE!</v>
      </c>
      <c r="M4860">
        <f t="shared" si="75"/>
        <v>0</v>
      </c>
    </row>
    <row r="4861" spans="1:13" ht="12.75" customHeight="1" x14ac:dyDescent="0.25">
      <c r="A4861" s="48" t="s">
        <v>11650</v>
      </c>
      <c r="B4861" s="48" t="s">
        <v>11651</v>
      </c>
      <c r="C4861" s="49"/>
      <c r="D4861" s="49"/>
      <c r="E4861" s="49"/>
      <c r="F4861" s="49"/>
      <c r="G4861" s="49" t="s">
        <v>989</v>
      </c>
      <c r="H4861" s="49"/>
      <c r="I4861" s="49"/>
      <c r="J4861" s="49" t="s">
        <v>984</v>
      </c>
      <c r="L4861" t="e">
        <v>#VALUE!</v>
      </c>
      <c r="M4861">
        <f t="shared" si="75"/>
        <v>0</v>
      </c>
    </row>
    <row r="4862" spans="1:13" ht="12.75" customHeight="1" x14ac:dyDescent="0.25">
      <c r="A4862" s="48" t="s">
        <v>11652</v>
      </c>
      <c r="B4862" s="48" t="s">
        <v>11653</v>
      </c>
      <c r="C4862" s="49"/>
      <c r="D4862" s="49"/>
      <c r="E4862" s="49"/>
      <c r="F4862" s="49"/>
      <c r="G4862" s="49" t="s">
        <v>989</v>
      </c>
      <c r="H4862" s="49"/>
      <c r="I4862" s="49"/>
      <c r="J4862" s="49" t="s">
        <v>984</v>
      </c>
      <c r="L4862" t="e">
        <v>#VALUE!</v>
      </c>
      <c r="M4862">
        <f t="shared" si="75"/>
        <v>0</v>
      </c>
    </row>
    <row r="4863" spans="1:13" ht="12.75" customHeight="1" x14ac:dyDescent="0.25">
      <c r="A4863" s="48" t="s">
        <v>11654</v>
      </c>
      <c r="B4863" s="48" t="s">
        <v>11655</v>
      </c>
      <c r="C4863" s="49"/>
      <c r="D4863" s="49"/>
      <c r="E4863" s="49"/>
      <c r="F4863" s="49"/>
      <c r="G4863" s="49" t="s">
        <v>989</v>
      </c>
      <c r="H4863" s="49"/>
      <c r="I4863" s="49"/>
      <c r="J4863" s="49" t="s">
        <v>984</v>
      </c>
      <c r="L4863" t="e">
        <v>#VALUE!</v>
      </c>
      <c r="M4863">
        <f t="shared" si="75"/>
        <v>0</v>
      </c>
    </row>
    <row r="4864" spans="1:13" ht="12.75" customHeight="1" x14ac:dyDescent="0.25">
      <c r="A4864" s="48" t="s">
        <v>11656</v>
      </c>
      <c r="B4864" s="48" t="s">
        <v>11657</v>
      </c>
      <c r="C4864" s="49"/>
      <c r="D4864" s="49"/>
      <c r="E4864" s="49"/>
      <c r="F4864" s="49"/>
      <c r="G4864" s="49" t="s">
        <v>989</v>
      </c>
      <c r="H4864" s="49"/>
      <c r="I4864" s="49"/>
      <c r="J4864" s="49" t="s">
        <v>984</v>
      </c>
      <c r="L4864" t="e">
        <v>#VALUE!</v>
      </c>
      <c r="M4864">
        <f t="shared" si="75"/>
        <v>0</v>
      </c>
    </row>
    <row r="4865" spans="1:13" ht="12.75" customHeight="1" x14ac:dyDescent="0.25">
      <c r="A4865" s="48" t="s">
        <v>11658</v>
      </c>
      <c r="B4865" s="48" t="s">
        <v>11659</v>
      </c>
      <c r="C4865" s="49"/>
      <c r="D4865" s="49"/>
      <c r="E4865" s="49"/>
      <c r="F4865" s="49"/>
      <c r="G4865" s="49" t="s">
        <v>989</v>
      </c>
      <c r="H4865" s="49"/>
      <c r="I4865" s="49"/>
      <c r="J4865" s="49" t="s">
        <v>984</v>
      </c>
      <c r="L4865" t="e">
        <v>#VALUE!</v>
      </c>
      <c r="M4865">
        <f t="shared" si="75"/>
        <v>0</v>
      </c>
    </row>
    <row r="4866" spans="1:13" ht="12.75" customHeight="1" x14ac:dyDescent="0.25">
      <c r="A4866" s="48" t="s">
        <v>11660</v>
      </c>
      <c r="B4866" s="48" t="s">
        <v>11661</v>
      </c>
      <c r="C4866" s="49"/>
      <c r="D4866" s="49"/>
      <c r="E4866" s="49"/>
      <c r="F4866" s="49"/>
      <c r="G4866" s="49" t="s">
        <v>989</v>
      </c>
      <c r="H4866" s="49"/>
      <c r="I4866" s="49"/>
      <c r="J4866" s="49" t="s">
        <v>984</v>
      </c>
      <c r="L4866" t="e">
        <v>#VALUE!</v>
      </c>
      <c r="M4866">
        <f t="shared" si="75"/>
        <v>0</v>
      </c>
    </row>
    <row r="4867" spans="1:13" ht="12.75" customHeight="1" x14ac:dyDescent="0.25">
      <c r="A4867" s="48" t="s">
        <v>11662</v>
      </c>
      <c r="B4867" s="48" t="s">
        <v>11663</v>
      </c>
      <c r="C4867" s="49"/>
      <c r="D4867" s="49"/>
      <c r="E4867" s="49"/>
      <c r="F4867" s="49"/>
      <c r="G4867" s="49" t="s">
        <v>989</v>
      </c>
      <c r="H4867" s="49"/>
      <c r="I4867" s="49"/>
      <c r="J4867" s="49" t="s">
        <v>984</v>
      </c>
      <c r="L4867" t="e">
        <v>#VALUE!</v>
      </c>
      <c r="M4867">
        <f t="shared" si="75"/>
        <v>0</v>
      </c>
    </row>
    <row r="4868" spans="1:13" ht="12.75" customHeight="1" x14ac:dyDescent="0.25">
      <c r="A4868" s="47" t="s">
        <v>985</v>
      </c>
      <c r="B4868" s="85" t="s">
        <v>986</v>
      </c>
      <c r="C4868" s="86"/>
      <c r="D4868" s="86"/>
      <c r="L4868">
        <v>225</v>
      </c>
      <c r="M4868">
        <f t="shared" si="75"/>
        <v>0</v>
      </c>
    </row>
    <row r="4869" spans="1:13" ht="12.75" customHeight="1" x14ac:dyDescent="0.25">
      <c r="A4869" s="48" t="s">
        <v>11664</v>
      </c>
      <c r="B4869" s="48" t="s">
        <v>11665</v>
      </c>
      <c r="C4869" s="49"/>
      <c r="D4869" s="49"/>
      <c r="E4869" s="49"/>
      <c r="F4869" s="49"/>
      <c r="G4869" s="49" t="s">
        <v>989</v>
      </c>
      <c r="H4869" s="49"/>
      <c r="I4869" s="49"/>
      <c r="J4869" s="49" t="s">
        <v>984</v>
      </c>
      <c r="L4869" t="e">
        <v>#VALUE!</v>
      </c>
      <c r="M4869">
        <f t="shared" ref="M4869:M4932" si="76">+E4869</f>
        <v>0</v>
      </c>
    </row>
    <row r="4870" spans="1:13" ht="12.75" customHeight="1" x14ac:dyDescent="0.25">
      <c r="A4870" s="48" t="s">
        <v>11666</v>
      </c>
      <c r="B4870" s="48" t="s">
        <v>11667</v>
      </c>
      <c r="C4870" s="49"/>
      <c r="D4870" s="49"/>
      <c r="E4870" s="49"/>
      <c r="F4870" s="49"/>
      <c r="G4870" s="49" t="s">
        <v>989</v>
      </c>
      <c r="H4870" s="49"/>
      <c r="I4870" s="49"/>
      <c r="J4870" s="49" t="s">
        <v>984</v>
      </c>
      <c r="L4870" t="e">
        <v>#VALUE!</v>
      </c>
      <c r="M4870">
        <f t="shared" si="76"/>
        <v>0</v>
      </c>
    </row>
    <row r="4871" spans="1:13" ht="12.75" customHeight="1" x14ac:dyDescent="0.25">
      <c r="A4871" s="48" t="s">
        <v>11668</v>
      </c>
      <c r="B4871" s="48" t="s">
        <v>11669</v>
      </c>
      <c r="C4871" s="49"/>
      <c r="D4871" s="49"/>
      <c r="E4871" s="49"/>
      <c r="F4871" s="49"/>
      <c r="G4871" s="49" t="s">
        <v>989</v>
      </c>
      <c r="H4871" s="49"/>
      <c r="I4871" s="49"/>
      <c r="J4871" s="49" t="s">
        <v>984</v>
      </c>
      <c r="L4871" t="e">
        <v>#VALUE!</v>
      </c>
      <c r="M4871">
        <f t="shared" si="76"/>
        <v>0</v>
      </c>
    </row>
    <row r="4872" spans="1:13" ht="12.75" customHeight="1" x14ac:dyDescent="0.25">
      <c r="A4872" s="48" t="s">
        <v>11670</v>
      </c>
      <c r="B4872" s="48" t="s">
        <v>11671</v>
      </c>
      <c r="C4872" s="49"/>
      <c r="D4872" s="49"/>
      <c r="E4872" s="49"/>
      <c r="F4872" s="49"/>
      <c r="G4872" s="49" t="s">
        <v>989</v>
      </c>
      <c r="H4872" s="49"/>
      <c r="I4872" s="49"/>
      <c r="J4872" s="49" t="s">
        <v>984</v>
      </c>
      <c r="L4872" t="e">
        <v>#VALUE!</v>
      </c>
      <c r="M4872">
        <f t="shared" si="76"/>
        <v>0</v>
      </c>
    </row>
    <row r="4873" spans="1:13" ht="12.75" customHeight="1" x14ac:dyDescent="0.25">
      <c r="A4873" s="48" t="s">
        <v>11672</v>
      </c>
      <c r="B4873" s="48" t="s">
        <v>11673</v>
      </c>
      <c r="C4873" s="49"/>
      <c r="D4873" s="49"/>
      <c r="E4873" s="49"/>
      <c r="F4873" s="49"/>
      <c r="G4873" s="49" t="s">
        <v>989</v>
      </c>
      <c r="H4873" s="49"/>
      <c r="I4873" s="49"/>
      <c r="J4873" s="49" t="s">
        <v>984</v>
      </c>
      <c r="L4873" t="e">
        <v>#VALUE!</v>
      </c>
      <c r="M4873">
        <f t="shared" si="76"/>
        <v>0</v>
      </c>
    </row>
    <row r="4874" spans="1:13" ht="12.75" customHeight="1" x14ac:dyDescent="0.25">
      <c r="A4874" s="48" t="s">
        <v>11674</v>
      </c>
      <c r="B4874" s="48" t="s">
        <v>11675</v>
      </c>
      <c r="C4874" s="49"/>
      <c r="D4874" s="49"/>
      <c r="E4874" s="49"/>
      <c r="F4874" s="49"/>
      <c r="G4874" s="49" t="s">
        <v>989</v>
      </c>
      <c r="H4874" s="49"/>
      <c r="I4874" s="49"/>
      <c r="J4874" s="49" t="s">
        <v>984</v>
      </c>
      <c r="L4874" t="e">
        <v>#VALUE!</v>
      </c>
      <c r="M4874">
        <f t="shared" si="76"/>
        <v>0</v>
      </c>
    </row>
    <row r="4875" spans="1:13" ht="12.75" customHeight="1" x14ac:dyDescent="0.25">
      <c r="A4875" s="48" t="s">
        <v>11676</v>
      </c>
      <c r="B4875" s="48" t="s">
        <v>11677</v>
      </c>
      <c r="C4875" s="49"/>
      <c r="D4875" s="49"/>
      <c r="E4875" s="49"/>
      <c r="F4875" s="49"/>
      <c r="G4875" s="49" t="s">
        <v>989</v>
      </c>
      <c r="H4875" s="49"/>
      <c r="I4875" s="49"/>
      <c r="J4875" s="49" t="s">
        <v>984</v>
      </c>
      <c r="L4875" t="e">
        <v>#VALUE!</v>
      </c>
      <c r="M4875">
        <f t="shared" si="76"/>
        <v>0</v>
      </c>
    </row>
    <row r="4876" spans="1:13" ht="12.75" customHeight="1" x14ac:dyDescent="0.25">
      <c r="A4876" s="48" t="s">
        <v>11678</v>
      </c>
      <c r="B4876" s="48" t="s">
        <v>11679</v>
      </c>
      <c r="C4876" s="49"/>
      <c r="D4876" s="49"/>
      <c r="E4876" s="49"/>
      <c r="F4876" s="49"/>
      <c r="G4876" s="49" t="s">
        <v>989</v>
      </c>
      <c r="H4876" s="49"/>
      <c r="I4876" s="49"/>
      <c r="J4876" s="49" t="s">
        <v>984</v>
      </c>
      <c r="L4876" t="e">
        <v>#VALUE!</v>
      </c>
      <c r="M4876">
        <f t="shared" si="76"/>
        <v>0</v>
      </c>
    </row>
    <row r="4877" spans="1:13" ht="12.75" customHeight="1" x14ac:dyDescent="0.25">
      <c r="A4877" s="48" t="s">
        <v>11680</v>
      </c>
      <c r="B4877" s="48" t="s">
        <v>11681</v>
      </c>
      <c r="C4877" s="49"/>
      <c r="D4877" s="49"/>
      <c r="E4877" s="49"/>
      <c r="F4877" s="49"/>
      <c r="G4877" s="49" t="s">
        <v>989</v>
      </c>
      <c r="H4877" s="49"/>
      <c r="I4877" s="49"/>
      <c r="J4877" s="49" t="s">
        <v>984</v>
      </c>
      <c r="L4877" t="e">
        <v>#VALUE!</v>
      </c>
      <c r="M4877">
        <f t="shared" si="76"/>
        <v>0</v>
      </c>
    </row>
    <row r="4878" spans="1:13" ht="12.75" customHeight="1" x14ac:dyDescent="0.25">
      <c r="A4878" s="48" t="s">
        <v>11682</v>
      </c>
      <c r="B4878" s="48" t="s">
        <v>11683</v>
      </c>
      <c r="C4878" s="49"/>
      <c r="D4878" s="49"/>
      <c r="E4878" s="49"/>
      <c r="F4878" s="49"/>
      <c r="G4878" s="49" t="s">
        <v>989</v>
      </c>
      <c r="H4878" s="49"/>
      <c r="I4878" s="49"/>
      <c r="J4878" s="49" t="s">
        <v>984</v>
      </c>
      <c r="L4878" t="e">
        <v>#VALUE!</v>
      </c>
      <c r="M4878">
        <f t="shared" si="76"/>
        <v>0</v>
      </c>
    </row>
    <row r="4879" spans="1:13" ht="12.75" customHeight="1" x14ac:dyDescent="0.25">
      <c r="A4879" s="48" t="s">
        <v>11684</v>
      </c>
      <c r="B4879" s="48" t="s">
        <v>11685</v>
      </c>
      <c r="C4879" s="49"/>
      <c r="D4879" s="49"/>
      <c r="E4879" s="49"/>
      <c r="F4879" s="49"/>
      <c r="G4879" s="49" t="s">
        <v>989</v>
      </c>
      <c r="H4879" s="49"/>
      <c r="I4879" s="49"/>
      <c r="J4879" s="49" t="s">
        <v>984</v>
      </c>
      <c r="L4879" t="e">
        <v>#VALUE!</v>
      </c>
      <c r="M4879">
        <f t="shared" si="76"/>
        <v>0</v>
      </c>
    </row>
    <row r="4880" spans="1:13" ht="12.75" customHeight="1" x14ac:dyDescent="0.25">
      <c r="A4880" s="48" t="s">
        <v>11686</v>
      </c>
      <c r="B4880" s="48" t="s">
        <v>11687</v>
      </c>
      <c r="C4880" s="49"/>
      <c r="D4880" s="49"/>
      <c r="E4880" s="49"/>
      <c r="F4880" s="49"/>
      <c r="G4880" s="49" t="s">
        <v>989</v>
      </c>
      <c r="H4880" s="49"/>
      <c r="I4880" s="49"/>
      <c r="J4880" s="49" t="s">
        <v>984</v>
      </c>
      <c r="L4880" t="e">
        <v>#VALUE!</v>
      </c>
      <c r="M4880">
        <f t="shared" si="76"/>
        <v>0</v>
      </c>
    </row>
    <row r="4881" spans="1:13" ht="12.75" customHeight="1" x14ac:dyDescent="0.25">
      <c r="A4881" s="48" t="s">
        <v>11688</v>
      </c>
      <c r="B4881" s="48" t="s">
        <v>11689</v>
      </c>
      <c r="C4881" s="49"/>
      <c r="D4881" s="49"/>
      <c r="E4881" s="49"/>
      <c r="F4881" s="49"/>
      <c r="G4881" s="49" t="s">
        <v>989</v>
      </c>
      <c r="H4881" s="49"/>
      <c r="I4881" s="49"/>
      <c r="J4881" s="49" t="s">
        <v>984</v>
      </c>
      <c r="L4881" t="e">
        <v>#VALUE!</v>
      </c>
      <c r="M4881">
        <f t="shared" si="76"/>
        <v>0</v>
      </c>
    </row>
    <row r="4882" spans="1:13" ht="12.75" customHeight="1" x14ac:dyDescent="0.25">
      <c r="A4882" s="48" t="s">
        <v>11690</v>
      </c>
      <c r="B4882" s="48" t="s">
        <v>11691</v>
      </c>
      <c r="C4882" s="49"/>
      <c r="D4882" s="49"/>
      <c r="E4882" s="49"/>
      <c r="F4882" s="49"/>
      <c r="G4882" s="49" t="s">
        <v>989</v>
      </c>
      <c r="H4882" s="49"/>
      <c r="I4882" s="49"/>
      <c r="J4882" s="49" t="s">
        <v>984</v>
      </c>
      <c r="L4882" t="e">
        <v>#VALUE!</v>
      </c>
      <c r="M4882">
        <f t="shared" si="76"/>
        <v>0</v>
      </c>
    </row>
    <row r="4883" spans="1:13" ht="12.75" customHeight="1" x14ac:dyDescent="0.25">
      <c r="A4883" s="48" t="s">
        <v>11692</v>
      </c>
      <c r="B4883" s="48" t="s">
        <v>11693</v>
      </c>
      <c r="C4883" s="49"/>
      <c r="D4883" s="49"/>
      <c r="E4883" s="49"/>
      <c r="F4883" s="49"/>
      <c r="G4883" s="49" t="s">
        <v>989</v>
      </c>
      <c r="H4883" s="49"/>
      <c r="I4883" s="49"/>
      <c r="J4883" s="49" t="s">
        <v>984</v>
      </c>
      <c r="L4883" t="e">
        <v>#VALUE!</v>
      </c>
      <c r="M4883">
        <f t="shared" si="76"/>
        <v>0</v>
      </c>
    </row>
    <row r="4884" spans="1:13" ht="12.75" customHeight="1" x14ac:dyDescent="0.25">
      <c r="A4884" s="48" t="s">
        <v>11694</v>
      </c>
      <c r="B4884" s="48" t="s">
        <v>11695</v>
      </c>
      <c r="C4884" s="49"/>
      <c r="D4884" s="49"/>
      <c r="E4884" s="49"/>
      <c r="F4884" s="49"/>
      <c r="G4884" s="49" t="s">
        <v>989</v>
      </c>
      <c r="H4884" s="49"/>
      <c r="I4884" s="49"/>
      <c r="J4884" s="49" t="s">
        <v>984</v>
      </c>
      <c r="L4884" t="e">
        <v>#VALUE!</v>
      </c>
      <c r="M4884">
        <f t="shared" si="76"/>
        <v>0</v>
      </c>
    </row>
    <row r="4885" spans="1:13" ht="12.75" customHeight="1" x14ac:dyDescent="0.25">
      <c r="A4885" s="48" t="s">
        <v>11696</v>
      </c>
      <c r="B4885" s="48" t="s">
        <v>11697</v>
      </c>
      <c r="C4885" s="49"/>
      <c r="D4885" s="49"/>
      <c r="E4885" s="49"/>
      <c r="F4885" s="49"/>
      <c r="G4885" s="49" t="s">
        <v>989</v>
      </c>
      <c r="H4885" s="49"/>
      <c r="I4885" s="49"/>
      <c r="J4885" s="49" t="s">
        <v>984</v>
      </c>
      <c r="L4885" t="e">
        <v>#VALUE!</v>
      </c>
      <c r="M4885">
        <f t="shared" si="76"/>
        <v>0</v>
      </c>
    </row>
    <row r="4886" spans="1:13" ht="12.75" customHeight="1" x14ac:dyDescent="0.25">
      <c r="A4886" s="48" t="s">
        <v>11698</v>
      </c>
      <c r="B4886" s="48" t="s">
        <v>11699</v>
      </c>
      <c r="C4886" s="49"/>
      <c r="D4886" s="49"/>
      <c r="E4886" s="49"/>
      <c r="F4886" s="49"/>
      <c r="G4886" s="49" t="s">
        <v>989</v>
      </c>
      <c r="H4886" s="49"/>
      <c r="I4886" s="49"/>
      <c r="J4886" s="49" t="s">
        <v>984</v>
      </c>
      <c r="L4886" t="e">
        <v>#VALUE!</v>
      </c>
      <c r="M4886">
        <f t="shared" si="76"/>
        <v>0</v>
      </c>
    </row>
    <row r="4887" spans="1:13" ht="12.75" customHeight="1" x14ac:dyDescent="0.25">
      <c r="A4887" s="48" t="s">
        <v>11700</v>
      </c>
      <c r="B4887" s="48" t="s">
        <v>11701</v>
      </c>
      <c r="C4887" s="49"/>
      <c r="D4887" s="49"/>
      <c r="E4887" s="49"/>
      <c r="F4887" s="49"/>
      <c r="G4887" s="49" t="s">
        <v>989</v>
      </c>
      <c r="H4887" s="49"/>
      <c r="I4887" s="49"/>
      <c r="J4887" s="49" t="s">
        <v>984</v>
      </c>
      <c r="L4887" t="e">
        <v>#VALUE!</v>
      </c>
      <c r="M4887">
        <f t="shared" si="76"/>
        <v>0</v>
      </c>
    </row>
    <row r="4888" spans="1:13" ht="12.75" customHeight="1" x14ac:dyDescent="0.25">
      <c r="A4888" s="48" t="s">
        <v>11702</v>
      </c>
      <c r="B4888" s="48" t="s">
        <v>11703</v>
      </c>
      <c r="C4888" s="49"/>
      <c r="D4888" s="49"/>
      <c r="E4888" s="49"/>
      <c r="F4888" s="49"/>
      <c r="G4888" s="49" t="s">
        <v>989</v>
      </c>
      <c r="H4888" s="49"/>
      <c r="I4888" s="49"/>
      <c r="J4888" s="49" t="s">
        <v>984</v>
      </c>
      <c r="L4888" t="e">
        <v>#VALUE!</v>
      </c>
      <c r="M4888">
        <f t="shared" si="76"/>
        <v>0</v>
      </c>
    </row>
    <row r="4889" spans="1:13" ht="12.75" customHeight="1" x14ac:dyDescent="0.25">
      <c r="A4889" s="48" t="s">
        <v>11704</v>
      </c>
      <c r="B4889" s="48" t="s">
        <v>11705</v>
      </c>
      <c r="C4889" s="49"/>
      <c r="D4889" s="49"/>
      <c r="E4889" s="49"/>
      <c r="F4889" s="49"/>
      <c r="G4889" s="49" t="s">
        <v>989</v>
      </c>
      <c r="H4889" s="49"/>
      <c r="I4889" s="49"/>
      <c r="J4889" s="49" t="s">
        <v>984</v>
      </c>
      <c r="L4889" t="e">
        <v>#VALUE!</v>
      </c>
      <c r="M4889">
        <f t="shared" si="76"/>
        <v>0</v>
      </c>
    </row>
    <row r="4890" spans="1:13" ht="12.75" customHeight="1" x14ac:dyDescent="0.25">
      <c r="A4890" s="48" t="s">
        <v>11706</v>
      </c>
      <c r="B4890" s="48" t="s">
        <v>11707</v>
      </c>
      <c r="C4890" s="49"/>
      <c r="D4890" s="49"/>
      <c r="E4890" s="49"/>
      <c r="F4890" s="49"/>
      <c r="G4890" s="49" t="s">
        <v>989</v>
      </c>
      <c r="H4890" s="49"/>
      <c r="I4890" s="49"/>
      <c r="J4890" s="49" t="s">
        <v>984</v>
      </c>
      <c r="L4890" t="e">
        <v>#VALUE!</v>
      </c>
      <c r="M4890">
        <f t="shared" si="76"/>
        <v>0</v>
      </c>
    </row>
    <row r="4891" spans="1:13" ht="12.75" customHeight="1" x14ac:dyDescent="0.25">
      <c r="A4891" s="48" t="s">
        <v>11708</v>
      </c>
      <c r="B4891" s="48" t="s">
        <v>11709</v>
      </c>
      <c r="C4891" s="49"/>
      <c r="D4891" s="49"/>
      <c r="E4891" s="49"/>
      <c r="F4891" s="49"/>
      <c r="G4891" s="49" t="s">
        <v>989</v>
      </c>
      <c r="H4891" s="49"/>
      <c r="I4891" s="49"/>
      <c r="J4891" s="49" t="s">
        <v>984</v>
      </c>
      <c r="L4891" t="e">
        <v>#VALUE!</v>
      </c>
      <c r="M4891">
        <f t="shared" si="76"/>
        <v>0</v>
      </c>
    </row>
    <row r="4892" spans="1:13" ht="12.75" customHeight="1" x14ac:dyDescent="0.25">
      <c r="A4892" s="48" t="s">
        <v>11710</v>
      </c>
      <c r="B4892" s="48" t="s">
        <v>11711</v>
      </c>
      <c r="C4892" s="49"/>
      <c r="D4892" s="49"/>
      <c r="E4892" s="49"/>
      <c r="F4892" s="49"/>
      <c r="G4892" s="49" t="s">
        <v>989</v>
      </c>
      <c r="H4892" s="49"/>
      <c r="I4892" s="49"/>
      <c r="J4892" s="49" t="s">
        <v>984</v>
      </c>
      <c r="L4892" t="e">
        <v>#VALUE!</v>
      </c>
      <c r="M4892">
        <f t="shared" si="76"/>
        <v>0</v>
      </c>
    </row>
    <row r="4893" spans="1:13" ht="12.75" customHeight="1" x14ac:dyDescent="0.25">
      <c r="A4893" s="48" t="s">
        <v>11712</v>
      </c>
      <c r="B4893" s="48" t="s">
        <v>11713</v>
      </c>
      <c r="C4893" s="49"/>
      <c r="D4893" s="49"/>
      <c r="E4893" s="49"/>
      <c r="F4893" s="49"/>
      <c r="G4893" s="49" t="s">
        <v>989</v>
      </c>
      <c r="H4893" s="49"/>
      <c r="I4893" s="49"/>
      <c r="J4893" s="49" t="s">
        <v>984</v>
      </c>
      <c r="L4893" t="e">
        <v>#VALUE!</v>
      </c>
      <c r="M4893">
        <f t="shared" si="76"/>
        <v>0</v>
      </c>
    </row>
    <row r="4894" spans="1:13" ht="12.75" customHeight="1" x14ac:dyDescent="0.25">
      <c r="A4894" s="48" t="s">
        <v>11714</v>
      </c>
      <c r="B4894" s="48" t="s">
        <v>11715</v>
      </c>
      <c r="C4894" s="49"/>
      <c r="D4894" s="49"/>
      <c r="E4894" s="49"/>
      <c r="F4894" s="49"/>
      <c r="G4894" s="49" t="s">
        <v>989</v>
      </c>
      <c r="H4894" s="49"/>
      <c r="I4894" s="49"/>
      <c r="J4894" s="49" t="s">
        <v>984</v>
      </c>
      <c r="L4894" t="e">
        <v>#VALUE!</v>
      </c>
      <c r="M4894">
        <f t="shared" si="76"/>
        <v>0</v>
      </c>
    </row>
    <row r="4895" spans="1:13" ht="12.75" customHeight="1" x14ac:dyDescent="0.25">
      <c r="A4895" s="48" t="s">
        <v>11716</v>
      </c>
      <c r="B4895" s="48" t="s">
        <v>11717</v>
      </c>
      <c r="C4895" s="49"/>
      <c r="D4895" s="49"/>
      <c r="E4895" s="49"/>
      <c r="F4895" s="49"/>
      <c r="G4895" s="49" t="s">
        <v>989</v>
      </c>
      <c r="H4895" s="49"/>
      <c r="I4895" s="49"/>
      <c r="J4895" s="49" t="s">
        <v>984</v>
      </c>
      <c r="L4895" t="e">
        <v>#VALUE!</v>
      </c>
      <c r="M4895">
        <f t="shared" si="76"/>
        <v>0</v>
      </c>
    </row>
    <row r="4896" spans="1:13" ht="12.75" customHeight="1" x14ac:dyDescent="0.25">
      <c r="A4896" s="48" t="s">
        <v>11718</v>
      </c>
      <c r="B4896" s="48" t="s">
        <v>11719</v>
      </c>
      <c r="C4896" s="49"/>
      <c r="D4896" s="49"/>
      <c r="E4896" s="49"/>
      <c r="F4896" s="49"/>
      <c r="G4896" s="49" t="s">
        <v>989</v>
      </c>
      <c r="H4896" s="49"/>
      <c r="I4896" s="49"/>
      <c r="J4896" s="49" t="s">
        <v>984</v>
      </c>
      <c r="L4896" t="e">
        <v>#VALUE!</v>
      </c>
      <c r="M4896">
        <f t="shared" si="76"/>
        <v>0</v>
      </c>
    </row>
    <row r="4897" spans="1:13" ht="12.75" customHeight="1" x14ac:dyDescent="0.25">
      <c r="A4897" s="48" t="s">
        <v>11720</v>
      </c>
      <c r="B4897" s="48" t="s">
        <v>11721</v>
      </c>
      <c r="C4897" s="49"/>
      <c r="D4897" s="49"/>
      <c r="E4897" s="49"/>
      <c r="F4897" s="49"/>
      <c r="G4897" s="49" t="s">
        <v>989</v>
      </c>
      <c r="H4897" s="49"/>
      <c r="I4897" s="49"/>
      <c r="J4897" s="49" t="s">
        <v>984</v>
      </c>
      <c r="L4897" t="e">
        <v>#VALUE!</v>
      </c>
      <c r="M4897">
        <f t="shared" si="76"/>
        <v>0</v>
      </c>
    </row>
    <row r="4898" spans="1:13" ht="12.75" customHeight="1" x14ac:dyDescent="0.25">
      <c r="A4898" s="48" t="s">
        <v>11722</v>
      </c>
      <c r="B4898" s="48" t="s">
        <v>11723</v>
      </c>
      <c r="C4898" s="49"/>
      <c r="D4898" s="49"/>
      <c r="E4898" s="49"/>
      <c r="F4898" s="49"/>
      <c r="G4898" s="49" t="s">
        <v>989</v>
      </c>
      <c r="H4898" s="49"/>
      <c r="I4898" s="49"/>
      <c r="J4898" s="49" t="s">
        <v>984</v>
      </c>
      <c r="L4898" t="e">
        <v>#VALUE!</v>
      </c>
      <c r="M4898">
        <f t="shared" si="76"/>
        <v>0</v>
      </c>
    </row>
    <row r="4899" spans="1:13" ht="12.75" customHeight="1" x14ac:dyDescent="0.25">
      <c r="C4899" s="51">
        <v>24400</v>
      </c>
      <c r="D4899" s="51">
        <v>4175</v>
      </c>
      <c r="F4899" s="51">
        <v>1957</v>
      </c>
      <c r="I4899" s="51">
        <v>7398</v>
      </c>
      <c r="L4899" t="e">
        <v>#VALUE!</v>
      </c>
      <c r="M4899">
        <f t="shared" si="76"/>
        <v>0</v>
      </c>
    </row>
    <row r="4900" spans="1:13" ht="12.75" customHeight="1" x14ac:dyDescent="0.25">
      <c r="A4900" s="47" t="s">
        <v>11724</v>
      </c>
      <c r="B4900" s="85" t="s">
        <v>11725</v>
      </c>
      <c r="C4900" s="86"/>
      <c r="D4900" s="86"/>
      <c r="E4900" s="86"/>
      <c r="L4900">
        <v>229</v>
      </c>
      <c r="M4900">
        <f t="shared" si="76"/>
        <v>0</v>
      </c>
    </row>
    <row r="4901" spans="1:13" ht="12.75" customHeight="1" x14ac:dyDescent="0.25">
      <c r="A4901" s="48" t="s">
        <v>11726</v>
      </c>
      <c r="B4901" s="48" t="s">
        <v>11727</v>
      </c>
      <c r="C4901" s="49"/>
      <c r="D4901" s="49"/>
      <c r="E4901" s="49"/>
      <c r="F4901" s="49"/>
      <c r="G4901" s="49" t="s">
        <v>989</v>
      </c>
      <c r="H4901" s="49"/>
      <c r="I4901" s="49"/>
      <c r="J4901" s="49" t="s">
        <v>984</v>
      </c>
      <c r="L4901" t="e">
        <v>#VALUE!</v>
      </c>
      <c r="M4901">
        <f t="shared" si="76"/>
        <v>0</v>
      </c>
    </row>
    <row r="4902" spans="1:13" ht="12.75" customHeight="1" x14ac:dyDescent="0.25">
      <c r="A4902" s="48" t="s">
        <v>11728</v>
      </c>
      <c r="B4902" s="48" t="s">
        <v>11727</v>
      </c>
      <c r="C4902" s="49"/>
      <c r="D4902" s="49"/>
      <c r="E4902" s="49"/>
      <c r="F4902" s="49"/>
      <c r="G4902" s="49" t="s">
        <v>989</v>
      </c>
      <c r="H4902" s="49"/>
      <c r="I4902" s="49"/>
      <c r="J4902" s="49" t="s">
        <v>984</v>
      </c>
      <c r="L4902" t="e">
        <v>#VALUE!</v>
      </c>
      <c r="M4902">
        <f t="shared" si="76"/>
        <v>0</v>
      </c>
    </row>
    <row r="4903" spans="1:13" ht="12.75" customHeight="1" x14ac:dyDescent="0.25">
      <c r="A4903" s="48" t="s">
        <v>11729</v>
      </c>
      <c r="B4903" s="48" t="s">
        <v>11730</v>
      </c>
      <c r="C4903" s="49"/>
      <c r="D4903" s="49"/>
      <c r="E4903" s="49"/>
      <c r="F4903" s="49"/>
      <c r="G4903" s="49" t="s">
        <v>989</v>
      </c>
      <c r="H4903" s="49"/>
      <c r="I4903" s="49"/>
      <c r="J4903" s="49" t="s">
        <v>984</v>
      </c>
      <c r="L4903" t="e">
        <v>#VALUE!</v>
      </c>
      <c r="M4903">
        <f t="shared" si="76"/>
        <v>0</v>
      </c>
    </row>
    <row r="4904" spans="1:13" ht="12.75" customHeight="1" x14ac:dyDescent="0.25">
      <c r="A4904" s="48" t="s">
        <v>11731</v>
      </c>
      <c r="B4904" s="48" t="s">
        <v>11732</v>
      </c>
      <c r="C4904" s="49"/>
      <c r="D4904" s="49"/>
      <c r="E4904" s="49"/>
      <c r="F4904" s="49"/>
      <c r="G4904" s="49" t="s">
        <v>989</v>
      </c>
      <c r="H4904" s="49"/>
      <c r="I4904" s="49"/>
      <c r="J4904" s="49" t="s">
        <v>984</v>
      </c>
      <c r="L4904" t="e">
        <v>#VALUE!</v>
      </c>
      <c r="M4904">
        <f t="shared" si="76"/>
        <v>0</v>
      </c>
    </row>
    <row r="4905" spans="1:13" ht="12.75" customHeight="1" x14ac:dyDescent="0.25">
      <c r="A4905" s="48" t="s">
        <v>11733</v>
      </c>
      <c r="B4905" s="48" t="s">
        <v>11734</v>
      </c>
      <c r="C4905" s="49"/>
      <c r="D4905" s="49"/>
      <c r="E4905" s="49"/>
      <c r="F4905" s="49"/>
      <c r="G4905" s="49" t="s">
        <v>989</v>
      </c>
      <c r="H4905" s="49"/>
      <c r="I4905" s="49"/>
      <c r="J4905" s="49" t="s">
        <v>984</v>
      </c>
      <c r="L4905" t="e">
        <v>#VALUE!</v>
      </c>
      <c r="M4905">
        <f t="shared" si="76"/>
        <v>0</v>
      </c>
    </row>
    <row r="4906" spans="1:13" ht="12.75" customHeight="1" x14ac:dyDescent="0.25">
      <c r="A4906" s="48" t="s">
        <v>11735</v>
      </c>
      <c r="B4906" s="48" t="s">
        <v>11734</v>
      </c>
      <c r="C4906" s="49"/>
      <c r="D4906" s="49"/>
      <c r="E4906" s="49"/>
      <c r="F4906" s="49"/>
      <c r="G4906" s="49" t="s">
        <v>989</v>
      </c>
      <c r="H4906" s="49"/>
      <c r="I4906" s="49"/>
      <c r="J4906" s="49" t="s">
        <v>984</v>
      </c>
      <c r="L4906" t="e">
        <v>#VALUE!</v>
      </c>
      <c r="M4906">
        <f t="shared" si="76"/>
        <v>0</v>
      </c>
    </row>
    <row r="4907" spans="1:13" ht="12.75" customHeight="1" x14ac:dyDescent="0.25">
      <c r="A4907" s="48" t="s">
        <v>11736</v>
      </c>
      <c r="B4907" s="48" t="s">
        <v>11737</v>
      </c>
      <c r="C4907" s="49"/>
      <c r="D4907" s="49"/>
      <c r="E4907" s="49"/>
      <c r="F4907" s="49"/>
      <c r="G4907" s="49" t="s">
        <v>989</v>
      </c>
      <c r="H4907" s="49"/>
      <c r="I4907" s="49"/>
      <c r="J4907" s="49" t="s">
        <v>984</v>
      </c>
      <c r="L4907" t="e">
        <v>#VALUE!</v>
      </c>
      <c r="M4907">
        <f t="shared" si="76"/>
        <v>0</v>
      </c>
    </row>
    <row r="4908" spans="1:13" ht="12.75" customHeight="1" x14ac:dyDescent="0.25">
      <c r="A4908" s="48" t="s">
        <v>11738</v>
      </c>
      <c r="B4908" s="48" t="s">
        <v>11739</v>
      </c>
      <c r="C4908" s="49"/>
      <c r="D4908" s="49"/>
      <c r="E4908" s="49"/>
      <c r="F4908" s="49"/>
      <c r="G4908" s="49" t="s">
        <v>989</v>
      </c>
      <c r="H4908" s="49"/>
      <c r="I4908" s="49"/>
      <c r="J4908" s="49" t="s">
        <v>984</v>
      </c>
      <c r="L4908" t="e">
        <v>#VALUE!</v>
      </c>
      <c r="M4908">
        <f t="shared" si="76"/>
        <v>0</v>
      </c>
    </row>
    <row r="4909" spans="1:13" ht="12.75" customHeight="1" x14ac:dyDescent="0.25">
      <c r="A4909" s="48" t="s">
        <v>11740</v>
      </c>
      <c r="B4909" s="48" t="s">
        <v>11739</v>
      </c>
      <c r="C4909" s="49"/>
      <c r="D4909" s="49"/>
      <c r="E4909" s="49"/>
      <c r="F4909" s="49"/>
      <c r="G4909" s="49" t="s">
        <v>989</v>
      </c>
      <c r="H4909" s="49"/>
      <c r="I4909" s="49"/>
      <c r="J4909" s="49" t="s">
        <v>984</v>
      </c>
      <c r="L4909" t="e">
        <v>#VALUE!</v>
      </c>
      <c r="M4909">
        <f t="shared" si="76"/>
        <v>0</v>
      </c>
    </row>
    <row r="4910" spans="1:13" ht="12.75" customHeight="1" x14ac:dyDescent="0.25">
      <c r="A4910" s="48" t="s">
        <v>11741</v>
      </c>
      <c r="B4910" s="48" t="s">
        <v>11742</v>
      </c>
      <c r="C4910" s="49"/>
      <c r="D4910" s="49"/>
      <c r="E4910" s="49"/>
      <c r="F4910" s="49"/>
      <c r="G4910" s="49" t="s">
        <v>989</v>
      </c>
      <c r="H4910" s="49"/>
      <c r="I4910" s="49"/>
      <c r="J4910" s="49" t="s">
        <v>984</v>
      </c>
      <c r="L4910" t="e">
        <v>#VALUE!</v>
      </c>
      <c r="M4910">
        <f t="shared" si="76"/>
        <v>0</v>
      </c>
    </row>
    <row r="4911" spans="1:13" ht="12.75" customHeight="1" x14ac:dyDescent="0.25">
      <c r="A4911" s="48" t="s">
        <v>11743</v>
      </c>
      <c r="B4911" s="48" t="s">
        <v>11744</v>
      </c>
      <c r="C4911" s="49"/>
      <c r="D4911" s="49"/>
      <c r="E4911" s="49"/>
      <c r="F4911" s="49"/>
      <c r="G4911" s="49" t="s">
        <v>989</v>
      </c>
      <c r="H4911" s="49"/>
      <c r="I4911" s="49"/>
      <c r="J4911" s="49" t="s">
        <v>984</v>
      </c>
      <c r="L4911" t="e">
        <v>#VALUE!</v>
      </c>
      <c r="M4911">
        <f t="shared" si="76"/>
        <v>0</v>
      </c>
    </row>
    <row r="4912" spans="1:13" ht="12.75" customHeight="1" x14ac:dyDescent="0.25">
      <c r="A4912" s="48" t="s">
        <v>11745</v>
      </c>
      <c r="B4912" s="48" t="s">
        <v>11744</v>
      </c>
      <c r="C4912" s="49"/>
      <c r="D4912" s="49"/>
      <c r="E4912" s="49"/>
      <c r="F4912" s="49"/>
      <c r="G4912" s="49" t="s">
        <v>989</v>
      </c>
      <c r="H4912" s="49"/>
      <c r="I4912" s="49"/>
      <c r="J4912" s="49" t="s">
        <v>984</v>
      </c>
      <c r="L4912" t="e">
        <v>#VALUE!</v>
      </c>
      <c r="M4912">
        <f t="shared" si="76"/>
        <v>0</v>
      </c>
    </row>
    <row r="4913" spans="1:13" ht="12.75" customHeight="1" x14ac:dyDescent="0.25">
      <c r="A4913" s="48" t="s">
        <v>11746</v>
      </c>
      <c r="B4913" s="48" t="s">
        <v>11747</v>
      </c>
      <c r="C4913" s="49"/>
      <c r="D4913" s="49"/>
      <c r="E4913" s="49"/>
      <c r="F4913" s="49"/>
      <c r="G4913" s="49" t="s">
        <v>989</v>
      </c>
      <c r="H4913" s="49"/>
      <c r="I4913" s="49"/>
      <c r="J4913" s="49" t="s">
        <v>984</v>
      </c>
      <c r="L4913" t="e">
        <v>#VALUE!</v>
      </c>
      <c r="M4913">
        <f t="shared" si="76"/>
        <v>0</v>
      </c>
    </row>
    <row r="4914" spans="1:13" ht="12.75" customHeight="1" x14ac:dyDescent="0.25">
      <c r="A4914" s="48" t="s">
        <v>11748</v>
      </c>
      <c r="B4914" s="48" t="s">
        <v>11747</v>
      </c>
      <c r="C4914" s="49"/>
      <c r="D4914" s="49"/>
      <c r="E4914" s="49"/>
      <c r="F4914" s="49"/>
      <c r="G4914" s="49" t="s">
        <v>989</v>
      </c>
      <c r="H4914" s="49"/>
      <c r="I4914" s="49"/>
      <c r="J4914" s="49" t="s">
        <v>984</v>
      </c>
      <c r="L4914" t="e">
        <v>#VALUE!</v>
      </c>
      <c r="M4914">
        <f t="shared" si="76"/>
        <v>0</v>
      </c>
    </row>
    <row r="4915" spans="1:13" ht="12.75" customHeight="1" x14ac:dyDescent="0.25">
      <c r="A4915" s="48" t="s">
        <v>11749</v>
      </c>
      <c r="B4915" s="48" t="s">
        <v>11750</v>
      </c>
      <c r="C4915" s="49"/>
      <c r="D4915" s="49"/>
      <c r="E4915" s="49"/>
      <c r="F4915" s="49"/>
      <c r="G4915" s="49" t="s">
        <v>989</v>
      </c>
      <c r="H4915" s="49"/>
      <c r="I4915" s="49"/>
      <c r="J4915" s="49" t="s">
        <v>984</v>
      </c>
      <c r="L4915" t="e">
        <v>#VALUE!</v>
      </c>
      <c r="M4915">
        <f t="shared" si="76"/>
        <v>0</v>
      </c>
    </row>
    <row r="4916" spans="1:13" ht="12.75" customHeight="1" x14ac:dyDescent="0.25">
      <c r="A4916" s="48" t="s">
        <v>11751</v>
      </c>
      <c r="B4916" s="48" t="s">
        <v>11752</v>
      </c>
      <c r="C4916" s="49"/>
      <c r="D4916" s="49"/>
      <c r="E4916" s="49"/>
      <c r="F4916" s="49"/>
      <c r="G4916" s="49" t="s">
        <v>989</v>
      </c>
      <c r="H4916" s="49"/>
      <c r="I4916" s="49"/>
      <c r="J4916" s="49" t="s">
        <v>984</v>
      </c>
      <c r="L4916" t="e">
        <v>#VALUE!</v>
      </c>
      <c r="M4916">
        <f t="shared" si="76"/>
        <v>0</v>
      </c>
    </row>
    <row r="4917" spans="1:13" ht="12.75" customHeight="1" x14ac:dyDescent="0.25">
      <c r="A4917" s="48" t="s">
        <v>11753</v>
      </c>
      <c r="B4917" s="48" t="s">
        <v>11752</v>
      </c>
      <c r="C4917" s="49"/>
      <c r="D4917" s="49"/>
      <c r="E4917" s="49"/>
      <c r="F4917" s="49"/>
      <c r="G4917" s="49" t="s">
        <v>989</v>
      </c>
      <c r="H4917" s="49"/>
      <c r="I4917" s="49"/>
      <c r="J4917" s="49" t="s">
        <v>984</v>
      </c>
      <c r="L4917" t="e">
        <v>#VALUE!</v>
      </c>
      <c r="M4917">
        <f t="shared" si="76"/>
        <v>0</v>
      </c>
    </row>
    <row r="4918" spans="1:13" ht="12.75" customHeight="1" x14ac:dyDescent="0.25">
      <c r="A4918" s="48" t="s">
        <v>11754</v>
      </c>
      <c r="B4918" s="48" t="s">
        <v>11755</v>
      </c>
      <c r="C4918" s="49"/>
      <c r="D4918" s="49"/>
      <c r="E4918" s="49"/>
      <c r="F4918" s="49"/>
      <c r="G4918" s="49" t="s">
        <v>989</v>
      </c>
      <c r="H4918" s="49"/>
      <c r="I4918" s="49"/>
      <c r="J4918" s="49" t="s">
        <v>984</v>
      </c>
      <c r="L4918" t="e">
        <v>#VALUE!</v>
      </c>
      <c r="M4918">
        <f t="shared" si="76"/>
        <v>0</v>
      </c>
    </row>
    <row r="4919" spans="1:13" ht="12.75" customHeight="1" x14ac:dyDescent="0.25">
      <c r="C4919" s="49"/>
      <c r="D4919" s="49"/>
      <c r="F4919" s="49"/>
      <c r="I4919" s="49"/>
      <c r="L4919" t="e">
        <v>#VALUE!</v>
      </c>
      <c r="M4919">
        <f t="shared" si="76"/>
        <v>0</v>
      </c>
    </row>
    <row r="4920" spans="1:13" ht="12.75" customHeight="1" x14ac:dyDescent="0.25">
      <c r="A4920" s="47" t="s">
        <v>11756</v>
      </c>
      <c r="B4920" s="85" t="s">
        <v>11757</v>
      </c>
      <c r="C4920" s="86"/>
      <c r="L4920">
        <v>230</v>
      </c>
      <c r="M4920">
        <f t="shared" si="76"/>
        <v>0</v>
      </c>
    </row>
    <row r="4921" spans="1:13" ht="12.75" customHeight="1" x14ac:dyDescent="0.25">
      <c r="A4921" s="48" t="s">
        <v>11758</v>
      </c>
      <c r="B4921" s="48" t="s">
        <v>11759</v>
      </c>
      <c r="C4921" s="49"/>
      <c r="D4921" s="49"/>
      <c r="E4921" s="49"/>
      <c r="F4921" s="49"/>
      <c r="G4921" s="49" t="s">
        <v>989</v>
      </c>
      <c r="H4921" s="49"/>
      <c r="I4921" s="49"/>
      <c r="J4921" s="49" t="s">
        <v>984</v>
      </c>
      <c r="L4921" t="e">
        <v>#VALUE!</v>
      </c>
      <c r="M4921">
        <f t="shared" si="76"/>
        <v>0</v>
      </c>
    </row>
    <row r="4922" spans="1:13" ht="12.75" customHeight="1" x14ac:dyDescent="0.25">
      <c r="A4922" s="48" t="s">
        <v>11760</v>
      </c>
      <c r="B4922" s="48" t="s">
        <v>11761</v>
      </c>
      <c r="C4922" s="49"/>
      <c r="D4922" s="49"/>
      <c r="E4922" s="49"/>
      <c r="F4922" s="49"/>
      <c r="G4922" s="49" t="s">
        <v>989</v>
      </c>
      <c r="H4922" s="49"/>
      <c r="I4922" s="49"/>
      <c r="J4922" s="49" t="s">
        <v>984</v>
      </c>
      <c r="L4922" t="e">
        <v>#VALUE!</v>
      </c>
      <c r="M4922">
        <f t="shared" si="76"/>
        <v>0</v>
      </c>
    </row>
    <row r="4923" spans="1:13" ht="12.75" customHeight="1" x14ac:dyDescent="0.25">
      <c r="A4923" s="48" t="s">
        <v>11762</v>
      </c>
      <c r="B4923" s="48" t="s">
        <v>11761</v>
      </c>
      <c r="C4923" s="49"/>
      <c r="D4923" s="49"/>
      <c r="E4923" s="49"/>
      <c r="F4923" s="49"/>
      <c r="G4923" s="49" t="s">
        <v>989</v>
      </c>
      <c r="H4923" s="49"/>
      <c r="I4923" s="49"/>
      <c r="J4923" s="49" t="s">
        <v>984</v>
      </c>
      <c r="L4923" t="e">
        <v>#VALUE!</v>
      </c>
      <c r="M4923">
        <f t="shared" si="76"/>
        <v>0</v>
      </c>
    </row>
    <row r="4924" spans="1:13" ht="12.75" customHeight="1" x14ac:dyDescent="0.25">
      <c r="A4924" s="48" t="s">
        <v>11763</v>
      </c>
      <c r="B4924" s="48" t="s">
        <v>11761</v>
      </c>
      <c r="C4924" s="49"/>
      <c r="D4924" s="49"/>
      <c r="E4924" s="49"/>
      <c r="F4924" s="49"/>
      <c r="G4924" s="49" t="s">
        <v>989</v>
      </c>
      <c r="H4924" s="49"/>
      <c r="I4924" s="49"/>
      <c r="J4924" s="49" t="s">
        <v>984</v>
      </c>
      <c r="L4924" t="e">
        <v>#VALUE!</v>
      </c>
      <c r="M4924">
        <f t="shared" si="76"/>
        <v>0</v>
      </c>
    </row>
    <row r="4925" spans="1:13" ht="12.75" customHeight="1" x14ac:dyDescent="0.25">
      <c r="A4925" s="48" t="s">
        <v>11764</v>
      </c>
      <c r="B4925" s="48" t="s">
        <v>11765</v>
      </c>
      <c r="C4925" s="49"/>
      <c r="D4925" s="49"/>
      <c r="E4925" s="49"/>
      <c r="F4925" s="49"/>
      <c r="G4925" s="49" t="s">
        <v>989</v>
      </c>
      <c r="H4925" s="49"/>
      <c r="I4925" s="49"/>
      <c r="J4925" s="49" t="s">
        <v>984</v>
      </c>
      <c r="L4925" t="e">
        <v>#VALUE!</v>
      </c>
      <c r="M4925">
        <f t="shared" si="76"/>
        <v>0</v>
      </c>
    </row>
    <row r="4926" spans="1:13" ht="12.75" customHeight="1" x14ac:dyDescent="0.25">
      <c r="A4926" s="47" t="s">
        <v>11756</v>
      </c>
      <c r="B4926" s="85" t="s">
        <v>11757</v>
      </c>
      <c r="C4926" s="86"/>
      <c r="L4926">
        <v>230</v>
      </c>
      <c r="M4926">
        <f t="shared" si="76"/>
        <v>0</v>
      </c>
    </row>
    <row r="4927" spans="1:13" ht="12.75" customHeight="1" x14ac:dyDescent="0.25">
      <c r="A4927" s="48" t="s">
        <v>11766</v>
      </c>
      <c r="B4927" s="48" t="s">
        <v>11765</v>
      </c>
      <c r="C4927" s="49"/>
      <c r="D4927" s="49"/>
      <c r="E4927" s="49"/>
      <c r="F4927" s="49"/>
      <c r="G4927" s="49" t="s">
        <v>989</v>
      </c>
      <c r="H4927" s="49"/>
      <c r="I4927" s="49"/>
      <c r="J4927" s="49" t="s">
        <v>984</v>
      </c>
      <c r="L4927" t="e">
        <v>#VALUE!</v>
      </c>
      <c r="M4927">
        <f t="shared" si="76"/>
        <v>0</v>
      </c>
    </row>
    <row r="4928" spans="1:13" ht="12.75" customHeight="1" x14ac:dyDescent="0.25">
      <c r="A4928" s="48" t="s">
        <v>11767</v>
      </c>
      <c r="B4928" s="48" t="s">
        <v>11765</v>
      </c>
      <c r="C4928" s="49"/>
      <c r="D4928" s="49"/>
      <c r="E4928" s="49"/>
      <c r="F4928" s="49"/>
      <c r="G4928" s="49" t="s">
        <v>989</v>
      </c>
      <c r="H4928" s="49"/>
      <c r="I4928" s="49"/>
      <c r="J4928" s="49" t="s">
        <v>984</v>
      </c>
      <c r="L4928" t="e">
        <v>#VALUE!</v>
      </c>
      <c r="M4928">
        <f t="shared" si="76"/>
        <v>0</v>
      </c>
    </row>
    <row r="4929" spans="1:13" ht="12.75" customHeight="1" x14ac:dyDescent="0.25">
      <c r="A4929" s="48" t="s">
        <v>11768</v>
      </c>
      <c r="B4929" s="48" t="s">
        <v>11769</v>
      </c>
      <c r="C4929" s="49"/>
      <c r="D4929" s="49"/>
      <c r="E4929" s="49"/>
      <c r="F4929" s="49"/>
      <c r="G4929" s="49" t="s">
        <v>989</v>
      </c>
      <c r="H4929" s="49"/>
      <c r="I4929" s="49"/>
      <c r="J4929" s="49" t="s">
        <v>984</v>
      </c>
      <c r="L4929" t="e">
        <v>#VALUE!</v>
      </c>
      <c r="M4929">
        <f t="shared" si="76"/>
        <v>0</v>
      </c>
    </row>
    <row r="4930" spans="1:13" ht="12.75" customHeight="1" x14ac:dyDescent="0.25">
      <c r="A4930" s="48" t="s">
        <v>11770</v>
      </c>
      <c r="B4930" s="48" t="s">
        <v>11769</v>
      </c>
      <c r="C4930" s="49"/>
      <c r="D4930" s="49"/>
      <c r="E4930" s="49"/>
      <c r="F4930" s="49"/>
      <c r="G4930" s="49" t="s">
        <v>989</v>
      </c>
      <c r="H4930" s="49"/>
      <c r="I4930" s="49"/>
      <c r="J4930" s="49" t="s">
        <v>984</v>
      </c>
      <c r="L4930" t="e">
        <v>#VALUE!</v>
      </c>
      <c r="M4930">
        <f t="shared" si="76"/>
        <v>0</v>
      </c>
    </row>
    <row r="4931" spans="1:13" ht="12.75" customHeight="1" x14ac:dyDescent="0.25">
      <c r="A4931" s="48" t="s">
        <v>11771</v>
      </c>
      <c r="B4931" s="48" t="s">
        <v>11769</v>
      </c>
      <c r="C4931" s="49"/>
      <c r="D4931" s="49"/>
      <c r="E4931" s="49"/>
      <c r="F4931" s="49"/>
      <c r="G4931" s="49" t="s">
        <v>989</v>
      </c>
      <c r="H4931" s="49"/>
      <c r="I4931" s="49"/>
      <c r="J4931" s="49" t="s">
        <v>984</v>
      </c>
      <c r="L4931" t="e">
        <v>#VALUE!</v>
      </c>
      <c r="M4931">
        <f t="shared" si="76"/>
        <v>0</v>
      </c>
    </row>
    <row r="4932" spans="1:13" ht="12.75" customHeight="1" x14ac:dyDescent="0.25">
      <c r="A4932" s="48" t="s">
        <v>11772</v>
      </c>
      <c r="B4932" s="48" t="s">
        <v>11773</v>
      </c>
      <c r="C4932" s="49"/>
      <c r="D4932" s="49"/>
      <c r="E4932" s="49"/>
      <c r="F4932" s="49"/>
      <c r="G4932" s="49" t="s">
        <v>989</v>
      </c>
      <c r="H4932" s="49"/>
      <c r="I4932" s="49"/>
      <c r="J4932" s="49" t="s">
        <v>984</v>
      </c>
      <c r="L4932" t="e">
        <v>#VALUE!</v>
      </c>
      <c r="M4932">
        <f t="shared" si="76"/>
        <v>0</v>
      </c>
    </row>
    <row r="4933" spans="1:13" ht="12.75" customHeight="1" x14ac:dyDescent="0.25">
      <c r="A4933" s="48" t="s">
        <v>11774</v>
      </c>
      <c r="B4933" s="48" t="s">
        <v>11773</v>
      </c>
      <c r="C4933" s="49"/>
      <c r="D4933" s="49"/>
      <c r="E4933" s="49"/>
      <c r="F4933" s="49"/>
      <c r="G4933" s="49" t="s">
        <v>989</v>
      </c>
      <c r="H4933" s="49"/>
      <c r="I4933" s="49"/>
      <c r="J4933" s="49" t="s">
        <v>984</v>
      </c>
      <c r="L4933" t="e">
        <v>#VALUE!</v>
      </c>
      <c r="M4933">
        <f t="shared" ref="M4933:M4996" si="77">+E4933</f>
        <v>0</v>
      </c>
    </row>
    <row r="4934" spans="1:13" ht="12.75" customHeight="1" x14ac:dyDescent="0.25">
      <c r="A4934" s="48" t="s">
        <v>11775</v>
      </c>
      <c r="B4934" s="48" t="s">
        <v>11776</v>
      </c>
      <c r="C4934" s="49"/>
      <c r="D4934" s="49"/>
      <c r="E4934" s="49"/>
      <c r="F4934" s="49"/>
      <c r="G4934" s="49" t="s">
        <v>989</v>
      </c>
      <c r="H4934" s="49"/>
      <c r="I4934" s="49"/>
      <c r="J4934" s="49" t="s">
        <v>984</v>
      </c>
      <c r="L4934" t="e">
        <v>#VALUE!</v>
      </c>
      <c r="M4934">
        <f t="shared" si="77"/>
        <v>0</v>
      </c>
    </row>
    <row r="4935" spans="1:13" ht="12.75" customHeight="1" x14ac:dyDescent="0.25">
      <c r="A4935" s="48" t="s">
        <v>11777</v>
      </c>
      <c r="B4935" s="48" t="s">
        <v>11776</v>
      </c>
      <c r="C4935" s="49"/>
      <c r="D4935" s="49"/>
      <c r="E4935" s="49"/>
      <c r="F4935" s="49"/>
      <c r="G4935" s="49" t="s">
        <v>989</v>
      </c>
      <c r="H4935" s="49"/>
      <c r="I4935" s="49"/>
      <c r="J4935" s="49" t="s">
        <v>984</v>
      </c>
      <c r="L4935" t="e">
        <v>#VALUE!</v>
      </c>
      <c r="M4935">
        <f t="shared" si="77"/>
        <v>0</v>
      </c>
    </row>
    <row r="4936" spans="1:13" ht="12.75" customHeight="1" x14ac:dyDescent="0.25">
      <c r="A4936" s="48" t="s">
        <v>11778</v>
      </c>
      <c r="B4936" s="48" t="s">
        <v>11779</v>
      </c>
      <c r="C4936" s="49"/>
      <c r="D4936" s="49"/>
      <c r="E4936" s="49"/>
      <c r="F4936" s="49"/>
      <c r="G4936" s="49" t="s">
        <v>989</v>
      </c>
      <c r="H4936" s="49"/>
      <c r="I4936" s="49"/>
      <c r="J4936" s="49" t="s">
        <v>984</v>
      </c>
      <c r="L4936" t="e">
        <v>#VALUE!</v>
      </c>
      <c r="M4936">
        <f t="shared" si="77"/>
        <v>0</v>
      </c>
    </row>
    <row r="4937" spans="1:13" ht="12.75" customHeight="1" x14ac:dyDescent="0.25">
      <c r="A4937" s="48" t="s">
        <v>11780</v>
      </c>
      <c r="B4937" s="48" t="s">
        <v>11781</v>
      </c>
      <c r="C4937" s="49"/>
      <c r="D4937" s="49"/>
      <c r="E4937" s="49"/>
      <c r="F4937" s="49"/>
      <c r="G4937" s="49" t="s">
        <v>989</v>
      </c>
      <c r="H4937" s="49"/>
      <c r="I4937" s="49"/>
      <c r="J4937" s="49" t="s">
        <v>984</v>
      </c>
      <c r="L4937" t="e">
        <v>#VALUE!</v>
      </c>
      <c r="M4937">
        <f t="shared" si="77"/>
        <v>0</v>
      </c>
    </row>
    <row r="4938" spans="1:13" ht="12.75" customHeight="1" x14ac:dyDescent="0.25">
      <c r="A4938" s="48" t="s">
        <v>11782</v>
      </c>
      <c r="B4938" s="48" t="s">
        <v>11783</v>
      </c>
      <c r="C4938" s="49"/>
      <c r="D4938" s="49"/>
      <c r="E4938" s="49"/>
      <c r="F4938" s="49"/>
      <c r="G4938" s="49" t="s">
        <v>989</v>
      </c>
      <c r="H4938" s="49"/>
      <c r="I4938" s="49"/>
      <c r="J4938" s="49" t="s">
        <v>984</v>
      </c>
      <c r="L4938" t="e">
        <v>#VALUE!</v>
      </c>
      <c r="M4938">
        <f t="shared" si="77"/>
        <v>0</v>
      </c>
    </row>
    <row r="4939" spans="1:13" ht="12.75" customHeight="1" x14ac:dyDescent="0.25">
      <c r="A4939" s="48" t="s">
        <v>11784</v>
      </c>
      <c r="B4939" s="48" t="s">
        <v>11785</v>
      </c>
      <c r="C4939" s="49"/>
      <c r="D4939" s="49"/>
      <c r="E4939" s="49"/>
      <c r="F4939" s="49"/>
      <c r="G4939" s="49" t="s">
        <v>989</v>
      </c>
      <c r="H4939" s="49"/>
      <c r="I4939" s="49"/>
      <c r="J4939" s="49" t="s">
        <v>984</v>
      </c>
      <c r="L4939" t="e">
        <v>#VALUE!</v>
      </c>
      <c r="M4939">
        <f t="shared" si="77"/>
        <v>0</v>
      </c>
    </row>
    <row r="4940" spans="1:13" ht="12.75" customHeight="1" x14ac:dyDescent="0.25">
      <c r="A4940" s="48" t="s">
        <v>11786</v>
      </c>
      <c r="B4940" s="48" t="s">
        <v>11783</v>
      </c>
      <c r="C4940" s="49"/>
      <c r="D4940" s="49"/>
      <c r="E4940" s="49"/>
      <c r="F4940" s="49"/>
      <c r="G4940" s="49" t="s">
        <v>989</v>
      </c>
      <c r="H4940" s="49"/>
      <c r="I4940" s="49"/>
      <c r="J4940" s="49" t="s">
        <v>984</v>
      </c>
      <c r="L4940" t="e">
        <v>#VALUE!</v>
      </c>
      <c r="M4940">
        <f t="shared" si="77"/>
        <v>0</v>
      </c>
    </row>
    <row r="4941" spans="1:13" ht="12.75" customHeight="1" x14ac:dyDescent="0.25">
      <c r="A4941" s="48" t="s">
        <v>11787</v>
      </c>
      <c r="B4941" s="48" t="s">
        <v>11788</v>
      </c>
      <c r="C4941" s="49"/>
      <c r="D4941" s="49"/>
      <c r="E4941" s="49"/>
      <c r="F4941" s="49"/>
      <c r="G4941" s="49" t="s">
        <v>989</v>
      </c>
      <c r="H4941" s="49"/>
      <c r="I4941" s="49"/>
      <c r="J4941" s="49" t="s">
        <v>984</v>
      </c>
      <c r="L4941" t="e">
        <v>#VALUE!</v>
      </c>
      <c r="M4941">
        <f t="shared" si="77"/>
        <v>0</v>
      </c>
    </row>
    <row r="4942" spans="1:13" ht="12.75" customHeight="1" x14ac:dyDescent="0.25">
      <c r="A4942" s="48" t="s">
        <v>11789</v>
      </c>
      <c r="B4942" s="48" t="s">
        <v>11790</v>
      </c>
      <c r="C4942" s="49"/>
      <c r="D4942" s="49"/>
      <c r="E4942" s="49"/>
      <c r="F4942" s="49"/>
      <c r="G4942" s="49" t="s">
        <v>989</v>
      </c>
      <c r="H4942" s="49"/>
      <c r="I4942" s="49"/>
      <c r="J4942" s="49" t="s">
        <v>984</v>
      </c>
      <c r="L4942" t="e">
        <v>#VALUE!</v>
      </c>
      <c r="M4942">
        <f t="shared" si="77"/>
        <v>0</v>
      </c>
    </row>
    <row r="4943" spans="1:13" ht="12.75" customHeight="1" x14ac:dyDescent="0.25">
      <c r="A4943" s="48" t="s">
        <v>11791</v>
      </c>
      <c r="B4943" s="48" t="s">
        <v>11790</v>
      </c>
      <c r="C4943" s="49"/>
      <c r="D4943" s="49"/>
      <c r="E4943" s="49"/>
      <c r="F4943" s="49"/>
      <c r="G4943" s="49" t="s">
        <v>989</v>
      </c>
      <c r="H4943" s="49"/>
      <c r="I4943" s="49"/>
      <c r="J4943" s="49" t="s">
        <v>984</v>
      </c>
      <c r="L4943" t="e">
        <v>#VALUE!</v>
      </c>
      <c r="M4943">
        <f t="shared" si="77"/>
        <v>0</v>
      </c>
    </row>
    <row r="4944" spans="1:13" ht="12.75" customHeight="1" x14ac:dyDescent="0.25">
      <c r="A4944" s="48" t="s">
        <v>11792</v>
      </c>
      <c r="B4944" s="48" t="s">
        <v>11793</v>
      </c>
      <c r="C4944" s="49"/>
      <c r="D4944" s="49"/>
      <c r="E4944" s="49"/>
      <c r="F4944" s="49"/>
      <c r="G4944" s="49" t="s">
        <v>989</v>
      </c>
      <c r="H4944" s="49"/>
      <c r="I4944" s="49"/>
      <c r="J4944" s="49" t="s">
        <v>984</v>
      </c>
      <c r="L4944" t="e">
        <v>#VALUE!</v>
      </c>
      <c r="M4944">
        <f t="shared" si="77"/>
        <v>0</v>
      </c>
    </row>
    <row r="4945" spans="1:13" ht="12.75" customHeight="1" x14ac:dyDescent="0.25">
      <c r="A4945" s="48" t="s">
        <v>11794</v>
      </c>
      <c r="B4945" s="48" t="s">
        <v>11793</v>
      </c>
      <c r="C4945" s="49"/>
      <c r="D4945" s="49"/>
      <c r="E4945" s="49"/>
      <c r="F4945" s="49"/>
      <c r="G4945" s="49" t="s">
        <v>989</v>
      </c>
      <c r="H4945" s="49"/>
      <c r="I4945" s="49"/>
      <c r="J4945" s="49" t="s">
        <v>984</v>
      </c>
      <c r="L4945" t="e">
        <v>#VALUE!</v>
      </c>
      <c r="M4945">
        <f t="shared" si="77"/>
        <v>0</v>
      </c>
    </row>
    <row r="4946" spans="1:13" ht="12.75" customHeight="1" x14ac:dyDescent="0.25">
      <c r="A4946" s="48" t="s">
        <v>11795</v>
      </c>
      <c r="B4946" s="48" t="s">
        <v>11796</v>
      </c>
      <c r="C4946" s="49"/>
      <c r="D4946" s="49"/>
      <c r="E4946" s="49"/>
      <c r="F4946" s="49"/>
      <c r="G4946" s="49" t="s">
        <v>989</v>
      </c>
      <c r="H4946" s="49"/>
      <c r="I4946" s="49"/>
      <c r="J4946" s="49" t="s">
        <v>984</v>
      </c>
      <c r="L4946" t="e">
        <v>#VALUE!</v>
      </c>
      <c r="M4946">
        <f t="shared" si="77"/>
        <v>0</v>
      </c>
    </row>
    <row r="4947" spans="1:13" ht="12.75" customHeight="1" x14ac:dyDescent="0.25">
      <c r="A4947" s="48" t="s">
        <v>11797</v>
      </c>
      <c r="B4947" s="48" t="s">
        <v>11796</v>
      </c>
      <c r="C4947" s="49"/>
      <c r="D4947" s="49"/>
      <c r="E4947" s="49"/>
      <c r="F4947" s="49"/>
      <c r="G4947" s="49" t="s">
        <v>989</v>
      </c>
      <c r="H4947" s="49"/>
      <c r="I4947" s="49"/>
      <c r="J4947" s="49" t="s">
        <v>984</v>
      </c>
      <c r="L4947" t="e">
        <v>#VALUE!</v>
      </c>
      <c r="M4947">
        <f t="shared" si="77"/>
        <v>0</v>
      </c>
    </row>
    <row r="4948" spans="1:13" ht="12.75" customHeight="1" x14ac:dyDescent="0.25">
      <c r="A4948" s="48" t="s">
        <v>11798</v>
      </c>
      <c r="B4948" s="48" t="s">
        <v>11796</v>
      </c>
      <c r="C4948" s="49"/>
      <c r="D4948" s="49"/>
      <c r="E4948" s="49"/>
      <c r="F4948" s="49"/>
      <c r="G4948" s="49" t="s">
        <v>989</v>
      </c>
      <c r="H4948" s="49"/>
      <c r="I4948" s="49"/>
      <c r="J4948" s="49" t="s">
        <v>984</v>
      </c>
      <c r="L4948" t="e">
        <v>#VALUE!</v>
      </c>
      <c r="M4948">
        <f t="shared" si="77"/>
        <v>0</v>
      </c>
    </row>
    <row r="4949" spans="1:13" ht="12.75" customHeight="1" x14ac:dyDescent="0.25">
      <c r="A4949" s="48" t="s">
        <v>11799</v>
      </c>
      <c r="B4949" s="48" t="s">
        <v>11800</v>
      </c>
      <c r="C4949" s="49"/>
      <c r="D4949" s="49"/>
      <c r="E4949" s="49"/>
      <c r="F4949" s="49"/>
      <c r="G4949" s="49" t="s">
        <v>989</v>
      </c>
      <c r="H4949" s="49"/>
      <c r="I4949" s="49"/>
      <c r="J4949" s="49" t="s">
        <v>984</v>
      </c>
      <c r="L4949" t="e">
        <v>#VALUE!</v>
      </c>
      <c r="M4949">
        <f t="shared" si="77"/>
        <v>0</v>
      </c>
    </row>
    <row r="4950" spans="1:13" ht="12.75" customHeight="1" x14ac:dyDescent="0.25">
      <c r="A4950" s="48" t="s">
        <v>11801</v>
      </c>
      <c r="B4950" s="48" t="s">
        <v>11802</v>
      </c>
      <c r="C4950" s="49"/>
      <c r="D4950" s="49"/>
      <c r="E4950" s="49"/>
      <c r="F4950" s="49"/>
      <c r="G4950" s="49" t="s">
        <v>989</v>
      </c>
      <c r="H4950" s="49"/>
      <c r="I4950" s="49"/>
      <c r="J4950" s="49" t="s">
        <v>984</v>
      </c>
      <c r="L4950" t="e">
        <v>#VALUE!</v>
      </c>
      <c r="M4950">
        <f t="shared" si="77"/>
        <v>0</v>
      </c>
    </row>
    <row r="4951" spans="1:13" ht="12.75" customHeight="1" x14ac:dyDescent="0.25">
      <c r="A4951" s="48" t="s">
        <v>11803</v>
      </c>
      <c r="B4951" s="48" t="s">
        <v>11802</v>
      </c>
      <c r="C4951" s="49"/>
      <c r="D4951" s="49"/>
      <c r="E4951" s="49"/>
      <c r="F4951" s="49"/>
      <c r="G4951" s="49" t="s">
        <v>989</v>
      </c>
      <c r="H4951" s="49"/>
      <c r="I4951" s="49"/>
      <c r="J4951" s="49" t="s">
        <v>984</v>
      </c>
      <c r="L4951" t="e">
        <v>#VALUE!</v>
      </c>
      <c r="M4951">
        <f t="shared" si="77"/>
        <v>0</v>
      </c>
    </row>
    <row r="4952" spans="1:13" ht="12.75" customHeight="1" x14ac:dyDescent="0.25">
      <c r="A4952" s="48" t="s">
        <v>11804</v>
      </c>
      <c r="B4952" s="48" t="s">
        <v>11802</v>
      </c>
      <c r="C4952" s="49"/>
      <c r="D4952" s="49"/>
      <c r="E4952" s="49"/>
      <c r="F4952" s="49"/>
      <c r="G4952" s="49" t="s">
        <v>989</v>
      </c>
      <c r="H4952" s="49"/>
      <c r="I4952" s="49"/>
      <c r="J4952" s="49" t="s">
        <v>984</v>
      </c>
      <c r="L4952" t="e">
        <v>#VALUE!</v>
      </c>
      <c r="M4952">
        <f t="shared" si="77"/>
        <v>0</v>
      </c>
    </row>
    <row r="4953" spans="1:13" ht="12.75" customHeight="1" x14ac:dyDescent="0.25">
      <c r="C4953" s="49"/>
      <c r="D4953" s="49"/>
      <c r="F4953" s="49"/>
      <c r="I4953" s="49"/>
      <c r="L4953" t="e">
        <v>#VALUE!</v>
      </c>
      <c r="M4953">
        <f t="shared" si="77"/>
        <v>0</v>
      </c>
    </row>
    <row r="4954" spans="1:13" ht="12.75" customHeight="1" x14ac:dyDescent="0.25">
      <c r="A4954" s="47" t="s">
        <v>11805</v>
      </c>
      <c r="B4954" s="85" t="s">
        <v>11806</v>
      </c>
      <c r="C4954" s="86"/>
      <c r="L4954">
        <v>231</v>
      </c>
      <c r="M4954">
        <f t="shared" si="77"/>
        <v>0</v>
      </c>
    </row>
    <row r="4955" spans="1:13" ht="12.75" customHeight="1" x14ac:dyDescent="0.25">
      <c r="A4955" s="48" t="s">
        <v>11807</v>
      </c>
      <c r="B4955" s="48" t="s">
        <v>11808</v>
      </c>
      <c r="C4955" s="49"/>
      <c r="D4955" s="49"/>
      <c r="E4955" s="49"/>
      <c r="F4955" s="49"/>
      <c r="G4955" s="49" t="s">
        <v>989</v>
      </c>
      <c r="H4955" s="49"/>
      <c r="I4955" s="49"/>
      <c r="J4955" s="49" t="s">
        <v>984</v>
      </c>
      <c r="L4955" t="e">
        <v>#VALUE!</v>
      </c>
      <c r="M4955">
        <f t="shared" si="77"/>
        <v>0</v>
      </c>
    </row>
    <row r="4956" spans="1:13" ht="12.75" customHeight="1" x14ac:dyDescent="0.25">
      <c r="A4956" s="48" t="s">
        <v>11809</v>
      </c>
      <c r="B4956" s="48" t="s">
        <v>11810</v>
      </c>
      <c r="C4956" s="49"/>
      <c r="D4956" s="49"/>
      <c r="E4956" s="49"/>
      <c r="F4956" s="49"/>
      <c r="G4956" s="49" t="s">
        <v>989</v>
      </c>
      <c r="H4956" s="49"/>
      <c r="I4956" s="49"/>
      <c r="J4956" s="49" t="s">
        <v>984</v>
      </c>
      <c r="L4956" t="e">
        <v>#VALUE!</v>
      </c>
      <c r="M4956">
        <f t="shared" si="77"/>
        <v>0</v>
      </c>
    </row>
    <row r="4957" spans="1:13" ht="12.75" customHeight="1" x14ac:dyDescent="0.25">
      <c r="C4957" s="49"/>
      <c r="D4957" s="49"/>
      <c r="F4957" s="49"/>
      <c r="I4957" s="49"/>
      <c r="L4957" t="e">
        <v>#VALUE!</v>
      </c>
      <c r="M4957">
        <f t="shared" si="77"/>
        <v>0</v>
      </c>
    </row>
    <row r="4958" spans="1:13" ht="12.75" customHeight="1" x14ac:dyDescent="0.25">
      <c r="A4958" s="47" t="s">
        <v>990</v>
      </c>
      <c r="C4958" s="47" t="s">
        <v>991</v>
      </c>
      <c r="L4958">
        <v>232</v>
      </c>
      <c r="M4958">
        <f t="shared" si="77"/>
        <v>0</v>
      </c>
    </row>
    <row r="4959" spans="1:13" ht="12.75" customHeight="1" x14ac:dyDescent="0.25">
      <c r="A4959" s="48" t="s">
        <v>11811</v>
      </c>
      <c r="B4959" s="48" t="s">
        <v>11812</v>
      </c>
      <c r="C4959" s="49"/>
      <c r="D4959" s="49"/>
      <c r="E4959" s="49"/>
      <c r="F4959" s="49"/>
      <c r="G4959" s="49" t="s">
        <v>989</v>
      </c>
      <c r="H4959" s="49"/>
      <c r="I4959" s="49"/>
      <c r="J4959" s="49" t="s">
        <v>984</v>
      </c>
      <c r="L4959">
        <v>11017</v>
      </c>
      <c r="M4959">
        <f t="shared" si="77"/>
        <v>0</v>
      </c>
    </row>
    <row r="4960" spans="1:13" ht="12.75" customHeight="1" x14ac:dyDescent="0.25">
      <c r="A4960" s="48" t="s">
        <v>992</v>
      </c>
      <c r="B4960" s="48" t="s">
        <v>993</v>
      </c>
      <c r="C4960" s="50">
        <v>256</v>
      </c>
      <c r="D4960" s="50">
        <v>807</v>
      </c>
      <c r="E4960" s="52">
        <v>4.8899999999999997</v>
      </c>
      <c r="F4960" s="51">
        <v>1251</v>
      </c>
      <c r="G4960" s="49" t="s">
        <v>989</v>
      </c>
      <c r="H4960" s="52">
        <v>4.8899999999999997</v>
      </c>
      <c r="I4960" s="51">
        <v>1251</v>
      </c>
      <c r="J4960" s="49" t="s">
        <v>984</v>
      </c>
      <c r="L4960" t="e">
        <v>#VALUE!</v>
      </c>
      <c r="M4960" s="56">
        <f t="shared" si="77"/>
        <v>4.8899999999999997</v>
      </c>
    </row>
    <row r="4961" spans="1:13" ht="12.75" customHeight="1" x14ac:dyDescent="0.25">
      <c r="A4961" s="48" t="s">
        <v>994</v>
      </c>
      <c r="B4961" s="48" t="s">
        <v>995</v>
      </c>
      <c r="C4961" s="50">
        <v>96</v>
      </c>
      <c r="D4961" s="50">
        <v>210</v>
      </c>
      <c r="E4961" s="52">
        <v>2.75</v>
      </c>
      <c r="F4961" s="50">
        <v>264</v>
      </c>
      <c r="G4961" s="49" t="s">
        <v>989</v>
      </c>
      <c r="H4961" s="52">
        <v>3.52</v>
      </c>
      <c r="I4961" s="50">
        <v>338</v>
      </c>
      <c r="J4961" s="49" t="s">
        <v>984</v>
      </c>
      <c r="L4961" t="e">
        <v>#VALUE!</v>
      </c>
      <c r="M4961" s="56">
        <f t="shared" si="77"/>
        <v>2.75</v>
      </c>
    </row>
    <row r="4962" spans="1:13" ht="12.75" customHeight="1" x14ac:dyDescent="0.25">
      <c r="A4962" s="48" t="s">
        <v>996</v>
      </c>
      <c r="B4962" s="48" t="s">
        <v>997</v>
      </c>
      <c r="C4962" s="50">
        <v>128</v>
      </c>
      <c r="D4962" s="50">
        <v>280</v>
      </c>
      <c r="E4962" s="52">
        <v>2.75</v>
      </c>
      <c r="F4962" s="50">
        <v>352</v>
      </c>
      <c r="G4962" s="49" t="s">
        <v>989</v>
      </c>
      <c r="H4962" s="52">
        <v>3.15</v>
      </c>
      <c r="I4962" s="50">
        <v>403</v>
      </c>
      <c r="J4962" s="49" t="s">
        <v>984</v>
      </c>
      <c r="L4962" t="e">
        <v>#VALUE!</v>
      </c>
      <c r="M4962" s="56">
        <f t="shared" si="77"/>
        <v>2.75</v>
      </c>
    </row>
    <row r="4963" spans="1:13" ht="12.75" customHeight="1" x14ac:dyDescent="0.25">
      <c r="A4963" s="48" t="s">
        <v>11813</v>
      </c>
      <c r="B4963" s="48" t="s">
        <v>11814</v>
      </c>
      <c r="C4963" s="49"/>
      <c r="D4963" s="49"/>
      <c r="E4963" s="49"/>
      <c r="F4963" s="49"/>
      <c r="G4963" s="49" t="s">
        <v>989</v>
      </c>
      <c r="H4963" s="49"/>
      <c r="I4963" s="49"/>
      <c r="J4963" s="49" t="s">
        <v>984</v>
      </c>
      <c r="L4963">
        <v>16017</v>
      </c>
      <c r="M4963">
        <f t="shared" si="77"/>
        <v>0</v>
      </c>
    </row>
    <row r="4964" spans="1:13" ht="12.75" customHeight="1" x14ac:dyDescent="0.25">
      <c r="A4964" s="48" t="s">
        <v>11815</v>
      </c>
      <c r="B4964" s="48" t="s">
        <v>11816</v>
      </c>
      <c r="C4964" s="50">
        <v>0</v>
      </c>
      <c r="D4964" s="50">
        <v>0</v>
      </c>
      <c r="E4964" s="52">
        <v>0</v>
      </c>
      <c r="F4964" s="50">
        <v>0</v>
      </c>
      <c r="G4964" s="49" t="s">
        <v>989</v>
      </c>
      <c r="H4964" s="52">
        <v>14.24</v>
      </c>
      <c r="I4964" s="50">
        <v>0</v>
      </c>
      <c r="J4964" s="49" t="s">
        <v>984</v>
      </c>
      <c r="L4964" t="e">
        <v>#VALUE!</v>
      </c>
      <c r="M4964" s="56">
        <f t="shared" si="77"/>
        <v>0</v>
      </c>
    </row>
    <row r="4965" spans="1:13" ht="12.75" customHeight="1" x14ac:dyDescent="0.25">
      <c r="A4965" s="48" t="s">
        <v>998</v>
      </c>
      <c r="B4965" s="48" t="s">
        <v>999</v>
      </c>
      <c r="C4965" s="50">
        <v>128</v>
      </c>
      <c r="D4965" s="50">
        <v>868</v>
      </c>
      <c r="E4965" s="52">
        <v>8.5299999999999994</v>
      </c>
      <c r="F4965" s="51">
        <v>1092</v>
      </c>
      <c r="G4965" s="49" t="s">
        <v>989</v>
      </c>
      <c r="H4965" s="52">
        <v>10.88</v>
      </c>
      <c r="I4965" s="51">
        <v>1393</v>
      </c>
      <c r="J4965" s="49" t="s">
        <v>984</v>
      </c>
      <c r="L4965" t="e">
        <v>#VALUE!</v>
      </c>
      <c r="M4965" s="56">
        <f t="shared" si="77"/>
        <v>8.5299999999999994</v>
      </c>
    </row>
    <row r="4966" spans="1:13" ht="12.75" customHeight="1" x14ac:dyDescent="0.25">
      <c r="A4966" s="48" t="s">
        <v>1000</v>
      </c>
      <c r="B4966" s="48" t="s">
        <v>1001</v>
      </c>
      <c r="C4966" s="50">
        <v>12</v>
      </c>
      <c r="D4966" s="50">
        <v>55</v>
      </c>
      <c r="E4966" s="52">
        <v>5.59</v>
      </c>
      <c r="F4966" s="50">
        <v>67</v>
      </c>
      <c r="G4966" s="49" t="s">
        <v>989</v>
      </c>
      <c r="H4966" s="52">
        <v>7.36</v>
      </c>
      <c r="I4966" s="50">
        <v>88</v>
      </c>
      <c r="J4966" s="49" t="s">
        <v>984</v>
      </c>
      <c r="L4966" t="e">
        <v>#VALUE!</v>
      </c>
      <c r="M4966" s="56">
        <f t="shared" si="77"/>
        <v>5.59</v>
      </c>
    </row>
    <row r="4967" spans="1:13" ht="12.75" customHeight="1" x14ac:dyDescent="0.25">
      <c r="A4967" s="48" t="s">
        <v>1002</v>
      </c>
      <c r="B4967" s="48" t="s">
        <v>1003</v>
      </c>
      <c r="C4967" s="50">
        <v>32</v>
      </c>
      <c r="D4967" s="50">
        <v>146</v>
      </c>
      <c r="E4967" s="52">
        <v>5.85</v>
      </c>
      <c r="F4967" s="50">
        <v>187</v>
      </c>
      <c r="G4967" s="49" t="s">
        <v>989</v>
      </c>
      <c r="H4967" s="52">
        <v>5.83</v>
      </c>
      <c r="I4967" s="50">
        <v>186</v>
      </c>
      <c r="J4967" s="49" t="s">
        <v>984</v>
      </c>
      <c r="L4967" t="e">
        <v>#VALUE!</v>
      </c>
      <c r="M4967" s="56">
        <f t="shared" si="77"/>
        <v>5.85</v>
      </c>
    </row>
    <row r="4968" spans="1:13" ht="12.75" customHeight="1" x14ac:dyDescent="0.25">
      <c r="A4968" s="48" t="s">
        <v>1004</v>
      </c>
      <c r="B4968" s="48" t="s">
        <v>1005</v>
      </c>
      <c r="C4968" s="50">
        <v>216</v>
      </c>
      <c r="D4968" s="51">
        <v>1469</v>
      </c>
      <c r="E4968" s="52">
        <v>10.97</v>
      </c>
      <c r="F4968" s="51">
        <v>2370</v>
      </c>
      <c r="G4968" s="49" t="s">
        <v>989</v>
      </c>
      <c r="H4968" s="52">
        <v>10.78</v>
      </c>
      <c r="I4968" s="51">
        <v>2328</v>
      </c>
      <c r="J4968" s="49" t="s">
        <v>984</v>
      </c>
      <c r="L4968">
        <v>20017</v>
      </c>
      <c r="M4968" s="56">
        <f t="shared" si="77"/>
        <v>10.97</v>
      </c>
    </row>
    <row r="4969" spans="1:13" ht="12.75" customHeight="1" x14ac:dyDescent="0.25">
      <c r="A4969" s="48" t="s">
        <v>11817</v>
      </c>
      <c r="B4969" s="48" t="s">
        <v>11818</v>
      </c>
      <c r="C4969" s="49"/>
      <c r="D4969" s="49"/>
      <c r="E4969" s="49"/>
      <c r="F4969" s="49"/>
      <c r="G4969" s="49" t="s">
        <v>989</v>
      </c>
      <c r="H4969" s="49"/>
      <c r="I4969" s="49"/>
      <c r="J4969" s="49" t="s">
        <v>984</v>
      </c>
      <c r="L4969" t="e">
        <v>#VALUE!</v>
      </c>
      <c r="M4969">
        <f t="shared" si="77"/>
        <v>0</v>
      </c>
    </row>
    <row r="4970" spans="1:13" ht="12.75" customHeight="1" x14ac:dyDescent="0.25">
      <c r="A4970" s="48" t="s">
        <v>1006</v>
      </c>
      <c r="B4970" s="48" t="s">
        <v>1007</v>
      </c>
      <c r="C4970" s="50">
        <v>72</v>
      </c>
      <c r="D4970" s="50">
        <v>761</v>
      </c>
      <c r="E4970" s="52">
        <v>22.89</v>
      </c>
      <c r="F4970" s="51">
        <v>1648</v>
      </c>
      <c r="G4970" s="49" t="s">
        <v>989</v>
      </c>
      <c r="H4970" s="52">
        <v>22.9</v>
      </c>
      <c r="I4970" s="51">
        <v>1649</v>
      </c>
      <c r="J4970" s="49" t="s">
        <v>984</v>
      </c>
      <c r="L4970" t="e">
        <v>#VALUE!</v>
      </c>
      <c r="M4970" s="56">
        <f t="shared" si="77"/>
        <v>22.89</v>
      </c>
    </row>
    <row r="4971" spans="1:13" ht="12.75" customHeight="1" x14ac:dyDescent="0.25">
      <c r="A4971" s="48" t="s">
        <v>1008</v>
      </c>
      <c r="B4971" s="48" t="s">
        <v>1009</v>
      </c>
      <c r="C4971" s="50">
        <v>256</v>
      </c>
      <c r="D4971" s="51">
        <v>1826</v>
      </c>
      <c r="E4971" s="52">
        <v>3.14</v>
      </c>
      <c r="F4971" s="50">
        <v>803</v>
      </c>
      <c r="G4971" s="49" t="s">
        <v>989</v>
      </c>
      <c r="H4971" s="52">
        <v>7.0000000000000007E-2</v>
      </c>
      <c r="I4971" s="50">
        <v>19</v>
      </c>
      <c r="J4971" s="49" t="s">
        <v>984</v>
      </c>
      <c r="L4971" t="e">
        <v>#VALUE!</v>
      </c>
      <c r="M4971" s="56">
        <f t="shared" si="77"/>
        <v>3.14</v>
      </c>
    </row>
    <row r="4972" spans="1:13" ht="12.75" customHeight="1" x14ac:dyDescent="0.25">
      <c r="A4972" s="48" t="s">
        <v>1010</v>
      </c>
      <c r="B4972" s="48" t="s">
        <v>1011</v>
      </c>
      <c r="C4972" s="51">
        <v>6000</v>
      </c>
      <c r="D4972" s="51">
        <v>1007</v>
      </c>
      <c r="E4972" s="52">
        <v>0.28000000000000003</v>
      </c>
      <c r="F4972" s="51">
        <v>1686</v>
      </c>
      <c r="G4972" s="49" t="s">
        <v>989</v>
      </c>
      <c r="H4972" s="52">
        <v>0.23</v>
      </c>
      <c r="I4972" s="51">
        <v>1390</v>
      </c>
      <c r="J4972" s="49" t="s">
        <v>984</v>
      </c>
      <c r="L4972" t="e">
        <v>#VALUE!</v>
      </c>
      <c r="M4972" s="56">
        <f t="shared" si="77"/>
        <v>0.28000000000000003</v>
      </c>
    </row>
    <row r="4973" spans="1:13" ht="12.75" customHeight="1" x14ac:dyDescent="0.25">
      <c r="A4973" s="48" t="s">
        <v>11819</v>
      </c>
      <c r="B4973" s="48" t="s">
        <v>11820</v>
      </c>
      <c r="C4973" s="49"/>
      <c r="D4973" s="49"/>
      <c r="E4973" s="49"/>
      <c r="F4973" s="49"/>
      <c r="G4973" s="49" t="s">
        <v>989</v>
      </c>
      <c r="H4973" s="49"/>
      <c r="I4973" s="49"/>
      <c r="J4973" s="49" t="s">
        <v>984</v>
      </c>
      <c r="L4973">
        <v>25017</v>
      </c>
      <c r="M4973">
        <f t="shared" si="77"/>
        <v>0</v>
      </c>
    </row>
    <row r="4974" spans="1:13" ht="12.75" customHeight="1" x14ac:dyDescent="0.25">
      <c r="A4974" s="48" t="s">
        <v>11821</v>
      </c>
      <c r="B4974" s="48" t="s">
        <v>11822</v>
      </c>
      <c r="C4974" s="49"/>
      <c r="D4974" s="49"/>
      <c r="E4974" s="49"/>
      <c r="F4974" s="49"/>
      <c r="G4974" s="49" t="s">
        <v>989</v>
      </c>
      <c r="H4974" s="49"/>
      <c r="I4974" s="49"/>
      <c r="J4974" s="49" t="s">
        <v>984</v>
      </c>
      <c r="L4974" t="e">
        <v>#VALUE!</v>
      </c>
      <c r="M4974">
        <f t="shared" si="77"/>
        <v>0</v>
      </c>
    </row>
    <row r="4975" spans="1:13" ht="12.75" customHeight="1" x14ac:dyDescent="0.25">
      <c r="A4975" s="48" t="s">
        <v>1012</v>
      </c>
      <c r="B4975" s="48" t="s">
        <v>1013</v>
      </c>
      <c r="C4975" s="50">
        <v>48</v>
      </c>
      <c r="D4975" s="50">
        <v>787</v>
      </c>
      <c r="E4975" s="52">
        <v>0</v>
      </c>
      <c r="F4975" s="50">
        <v>0</v>
      </c>
      <c r="G4975" s="49" t="s">
        <v>989</v>
      </c>
      <c r="H4975" s="52">
        <v>35.49</v>
      </c>
      <c r="I4975" s="51">
        <v>1704</v>
      </c>
      <c r="J4975" s="49" t="s">
        <v>984</v>
      </c>
      <c r="L4975" t="e">
        <v>#VALUE!</v>
      </c>
      <c r="M4975" s="56">
        <f t="shared" si="77"/>
        <v>0</v>
      </c>
    </row>
    <row r="4976" spans="1:13" ht="12.75" customHeight="1" x14ac:dyDescent="0.25">
      <c r="A4976" s="48" t="s">
        <v>1014</v>
      </c>
      <c r="B4976" s="48" t="s">
        <v>1015</v>
      </c>
      <c r="C4976" s="50">
        <v>176</v>
      </c>
      <c r="D4976" s="51">
        <v>1951</v>
      </c>
      <c r="E4976" s="52">
        <v>19.28</v>
      </c>
      <c r="F4976" s="51">
        <v>3394</v>
      </c>
      <c r="G4976" s="49" t="s">
        <v>989</v>
      </c>
      <c r="H4976" s="52">
        <v>30.69</v>
      </c>
      <c r="I4976" s="51">
        <v>5401</v>
      </c>
      <c r="J4976" s="49" t="s">
        <v>984</v>
      </c>
      <c r="L4976" t="e">
        <v>#VALUE!</v>
      </c>
      <c r="M4976" s="56">
        <f t="shared" si="77"/>
        <v>19.28</v>
      </c>
    </row>
    <row r="4977" spans="1:13" ht="12.75" customHeight="1" x14ac:dyDescent="0.25">
      <c r="A4977" s="48" t="s">
        <v>1016</v>
      </c>
      <c r="B4977" s="48" t="s">
        <v>1017</v>
      </c>
      <c r="C4977" s="50">
        <v>-192</v>
      </c>
      <c r="D4977" s="51">
        <v>-2129</v>
      </c>
      <c r="E4977" s="49"/>
      <c r="F4977" s="49"/>
      <c r="G4977" s="49" t="s">
        <v>989</v>
      </c>
      <c r="H4977" s="49"/>
      <c r="I4977" s="49"/>
      <c r="J4977" s="49" t="s">
        <v>984</v>
      </c>
      <c r="L4977" t="e">
        <v>#VALUE!</v>
      </c>
      <c r="M4977">
        <f t="shared" si="77"/>
        <v>0</v>
      </c>
    </row>
    <row r="4978" spans="1:13" ht="12.75" customHeight="1" x14ac:dyDescent="0.25">
      <c r="A4978" s="48" t="s">
        <v>1018</v>
      </c>
      <c r="B4978" s="48" t="s">
        <v>1019</v>
      </c>
      <c r="C4978" s="51">
        <v>1500</v>
      </c>
      <c r="D4978" s="50">
        <v>257</v>
      </c>
      <c r="E4978" s="52">
        <v>0.28000000000000003</v>
      </c>
      <c r="F4978" s="50">
        <v>427</v>
      </c>
      <c r="G4978" s="49" t="s">
        <v>989</v>
      </c>
      <c r="H4978" s="52">
        <v>0.2</v>
      </c>
      <c r="I4978" s="50">
        <v>301</v>
      </c>
      <c r="J4978" s="49" t="s">
        <v>984</v>
      </c>
      <c r="L4978" t="e">
        <v>#VALUE!</v>
      </c>
      <c r="M4978" s="56">
        <f t="shared" si="77"/>
        <v>0.28000000000000003</v>
      </c>
    </row>
    <row r="4979" spans="1:13" ht="12.75" customHeight="1" x14ac:dyDescent="0.25">
      <c r="A4979" s="48" t="s">
        <v>11823</v>
      </c>
      <c r="B4979" s="48" t="s">
        <v>11824</v>
      </c>
      <c r="C4979" s="49"/>
      <c r="D4979" s="49"/>
      <c r="E4979" s="49"/>
      <c r="F4979" s="49"/>
      <c r="G4979" s="49" t="s">
        <v>989</v>
      </c>
      <c r="H4979" s="49"/>
      <c r="I4979" s="49"/>
      <c r="J4979" s="49" t="s">
        <v>984</v>
      </c>
      <c r="L4979">
        <v>31517</v>
      </c>
      <c r="M4979">
        <f t="shared" si="77"/>
        <v>0</v>
      </c>
    </row>
    <row r="4980" spans="1:13" ht="12.75" customHeight="1" x14ac:dyDescent="0.25">
      <c r="A4980" s="48" t="s">
        <v>1020</v>
      </c>
      <c r="B4980" s="48" t="s">
        <v>1021</v>
      </c>
      <c r="C4980" s="50">
        <v>264</v>
      </c>
      <c r="D4980" s="51">
        <v>4656</v>
      </c>
      <c r="E4980" s="49"/>
      <c r="F4980" s="49"/>
      <c r="G4980" s="49" t="s">
        <v>989</v>
      </c>
      <c r="H4980" s="49"/>
      <c r="I4980" s="49"/>
      <c r="J4980" s="49" t="s">
        <v>984</v>
      </c>
      <c r="L4980" t="e">
        <v>#VALUE!</v>
      </c>
      <c r="M4980">
        <f t="shared" si="77"/>
        <v>0</v>
      </c>
    </row>
    <row r="4981" spans="1:13" ht="12.75" customHeight="1" x14ac:dyDescent="0.25">
      <c r="A4981" s="48" t="s">
        <v>11825</v>
      </c>
      <c r="B4981" s="48" t="s">
        <v>1025</v>
      </c>
      <c r="C4981" s="50">
        <v>0</v>
      </c>
      <c r="D4981" s="50">
        <v>0</v>
      </c>
      <c r="E4981" s="52">
        <v>0.49</v>
      </c>
      <c r="F4981" s="50">
        <v>0</v>
      </c>
      <c r="G4981" s="49" t="s">
        <v>989</v>
      </c>
      <c r="H4981" s="52">
        <v>0</v>
      </c>
      <c r="I4981" s="50">
        <v>0</v>
      </c>
      <c r="J4981" s="49" t="s">
        <v>984</v>
      </c>
      <c r="L4981" t="e">
        <v>#VALUE!</v>
      </c>
      <c r="M4981" s="56">
        <f t="shared" si="77"/>
        <v>0.49</v>
      </c>
    </row>
    <row r="4982" spans="1:13" ht="12.75" customHeight="1" x14ac:dyDescent="0.25">
      <c r="A4982" s="48" t="s">
        <v>1022</v>
      </c>
      <c r="B4982" s="48" t="s">
        <v>1023</v>
      </c>
      <c r="C4982" s="51">
        <v>1200</v>
      </c>
      <c r="D4982" s="50">
        <v>345</v>
      </c>
      <c r="E4982" s="52">
        <v>0.48</v>
      </c>
      <c r="F4982" s="50">
        <v>571</v>
      </c>
      <c r="G4982" s="49" t="s">
        <v>989</v>
      </c>
      <c r="H4982" s="52">
        <v>0.46</v>
      </c>
      <c r="I4982" s="50">
        <v>557</v>
      </c>
      <c r="J4982" s="49" t="s">
        <v>984</v>
      </c>
      <c r="L4982" t="e">
        <v>#VALUE!</v>
      </c>
      <c r="M4982" s="56">
        <f t="shared" si="77"/>
        <v>0.48</v>
      </c>
    </row>
    <row r="4983" spans="1:13" ht="12.75" customHeight="1" x14ac:dyDescent="0.25">
      <c r="A4983" s="48" t="s">
        <v>1024</v>
      </c>
      <c r="B4983" s="48" t="s">
        <v>1025</v>
      </c>
      <c r="C4983" s="50">
        <v>500</v>
      </c>
      <c r="D4983" s="50">
        <v>144</v>
      </c>
      <c r="E4983" s="52">
        <v>0.37</v>
      </c>
      <c r="F4983" s="50">
        <v>186</v>
      </c>
      <c r="G4983" s="49" t="s">
        <v>989</v>
      </c>
      <c r="H4983" s="52">
        <v>0.36</v>
      </c>
      <c r="I4983" s="50">
        <v>178</v>
      </c>
      <c r="J4983" s="49" t="s">
        <v>984</v>
      </c>
      <c r="L4983" t="e">
        <v>#VALUE!</v>
      </c>
      <c r="M4983" s="56">
        <f t="shared" si="77"/>
        <v>0.37</v>
      </c>
    </row>
    <row r="4984" spans="1:13" ht="12.75" customHeight="1" x14ac:dyDescent="0.25">
      <c r="A4984" s="47" t="s">
        <v>990</v>
      </c>
      <c r="C4984" s="47" t="s">
        <v>991</v>
      </c>
      <c r="L4984">
        <v>232</v>
      </c>
      <c r="M4984">
        <f t="shared" si="77"/>
        <v>0</v>
      </c>
    </row>
    <row r="4985" spans="1:13" ht="12.75" customHeight="1" x14ac:dyDescent="0.25">
      <c r="A4985" s="48" t="s">
        <v>11826</v>
      </c>
      <c r="B4985" s="48" t="s">
        <v>11827</v>
      </c>
      <c r="C4985" s="49"/>
      <c r="D4985" s="49"/>
      <c r="E4985" s="49"/>
      <c r="F4985" s="49"/>
      <c r="G4985" s="49" t="s">
        <v>989</v>
      </c>
      <c r="H4985" s="49"/>
      <c r="I4985" s="49"/>
      <c r="J4985" s="49" t="s">
        <v>984</v>
      </c>
      <c r="L4985" t="e">
        <v>#VALUE!</v>
      </c>
      <c r="M4985">
        <f t="shared" si="77"/>
        <v>0</v>
      </c>
    </row>
    <row r="4986" spans="1:13" ht="12.75" customHeight="1" x14ac:dyDescent="0.25">
      <c r="A4986" s="48" t="s">
        <v>1026</v>
      </c>
      <c r="B4986" s="48" t="s">
        <v>1027</v>
      </c>
      <c r="C4986" s="51">
        <v>1800</v>
      </c>
      <c r="D4986" s="50">
        <v>761</v>
      </c>
      <c r="E4986" s="52">
        <v>0.53</v>
      </c>
      <c r="F4986" s="50">
        <v>957</v>
      </c>
      <c r="G4986" s="49" t="s">
        <v>989</v>
      </c>
      <c r="H4986" s="52">
        <v>0.56999999999999995</v>
      </c>
      <c r="I4986" s="51">
        <v>1032</v>
      </c>
      <c r="J4986" s="49" t="s">
        <v>984</v>
      </c>
      <c r="L4986" t="e">
        <v>#VALUE!</v>
      </c>
      <c r="M4986" s="56">
        <f t="shared" si="77"/>
        <v>0.53</v>
      </c>
    </row>
    <row r="4987" spans="1:13" ht="12.75" customHeight="1" x14ac:dyDescent="0.25">
      <c r="A4987" s="48" t="s">
        <v>1028</v>
      </c>
      <c r="B4987" s="48" t="s">
        <v>1029</v>
      </c>
      <c r="C4987" s="50">
        <v>144</v>
      </c>
      <c r="D4987" s="50">
        <v>153</v>
      </c>
      <c r="E4987" s="52">
        <v>1.34</v>
      </c>
      <c r="F4987" s="50">
        <v>192</v>
      </c>
      <c r="G4987" s="49" t="s">
        <v>989</v>
      </c>
      <c r="H4987" s="52">
        <v>1.43</v>
      </c>
      <c r="I4987" s="50">
        <v>206</v>
      </c>
      <c r="J4987" s="49" t="s">
        <v>984</v>
      </c>
      <c r="L4987" t="e">
        <v>#VALUE!</v>
      </c>
      <c r="M4987" s="56">
        <f t="shared" si="77"/>
        <v>1.34</v>
      </c>
    </row>
    <row r="4988" spans="1:13" ht="12.75" customHeight="1" x14ac:dyDescent="0.25">
      <c r="A4988" s="48" t="s">
        <v>11828</v>
      </c>
      <c r="B4988" s="48" t="s">
        <v>11829</v>
      </c>
      <c r="C4988" s="49"/>
      <c r="D4988" s="49"/>
      <c r="E4988" s="49"/>
      <c r="F4988" s="49"/>
      <c r="G4988" s="49" t="s">
        <v>989</v>
      </c>
      <c r="H4988" s="49"/>
      <c r="I4988" s="49"/>
      <c r="J4988" s="49" t="s">
        <v>984</v>
      </c>
      <c r="L4988" t="e">
        <v>#VALUE!</v>
      </c>
      <c r="M4988">
        <f t="shared" si="77"/>
        <v>0</v>
      </c>
    </row>
    <row r="4989" spans="1:13" ht="12.75" customHeight="1" x14ac:dyDescent="0.25">
      <c r="A4989" s="48" t="s">
        <v>1030</v>
      </c>
      <c r="B4989" s="48" t="s">
        <v>1031</v>
      </c>
      <c r="C4989" s="50">
        <v>-500</v>
      </c>
      <c r="D4989" s="50">
        <v>-525</v>
      </c>
      <c r="E4989" s="52">
        <v>2.0499999999999998</v>
      </c>
      <c r="F4989" s="51">
        <v>-1025</v>
      </c>
      <c r="G4989" s="49" t="s">
        <v>989</v>
      </c>
      <c r="H4989" s="52">
        <v>1.8</v>
      </c>
      <c r="I4989" s="50">
        <v>-900</v>
      </c>
      <c r="J4989" s="49" t="s">
        <v>984</v>
      </c>
      <c r="L4989" t="e">
        <v>#VALUE!</v>
      </c>
      <c r="M4989" s="56">
        <f t="shared" si="77"/>
        <v>2.0499999999999998</v>
      </c>
    </row>
    <row r="4990" spans="1:13" ht="12.75" customHeight="1" x14ac:dyDescent="0.25">
      <c r="A4990" s="48" t="s">
        <v>1032</v>
      </c>
      <c r="B4990" s="48" t="s">
        <v>1033</v>
      </c>
      <c r="C4990" s="50">
        <v>300</v>
      </c>
      <c r="D4990" s="50">
        <v>311</v>
      </c>
      <c r="E4990" s="52">
        <v>1.3</v>
      </c>
      <c r="F4990" s="50">
        <v>391</v>
      </c>
      <c r="G4990" s="49" t="s">
        <v>989</v>
      </c>
      <c r="H4990" s="52">
        <v>1.66</v>
      </c>
      <c r="I4990" s="50">
        <v>499</v>
      </c>
      <c r="J4990" s="49" t="s">
        <v>984</v>
      </c>
      <c r="L4990" t="e">
        <v>#VALUE!</v>
      </c>
      <c r="M4990" s="56">
        <f t="shared" si="77"/>
        <v>1.3</v>
      </c>
    </row>
    <row r="4991" spans="1:13" ht="12.75" customHeight="1" x14ac:dyDescent="0.25">
      <c r="A4991" s="48" t="s">
        <v>1034</v>
      </c>
      <c r="B4991" s="48" t="s">
        <v>1035</v>
      </c>
      <c r="C4991" s="51">
        <v>1300</v>
      </c>
      <c r="D4991" s="50">
        <v>941</v>
      </c>
      <c r="E4991" s="52">
        <v>0.93</v>
      </c>
      <c r="F4991" s="51">
        <v>1210</v>
      </c>
      <c r="G4991" s="49" t="s">
        <v>989</v>
      </c>
      <c r="H4991" s="52">
        <v>1.1599999999999999</v>
      </c>
      <c r="I4991" s="51">
        <v>1511</v>
      </c>
      <c r="J4991" s="49" t="s">
        <v>984</v>
      </c>
      <c r="L4991" t="e">
        <v>#VALUE!</v>
      </c>
      <c r="M4991" s="56">
        <f t="shared" si="77"/>
        <v>0.93</v>
      </c>
    </row>
    <row r="4992" spans="1:13" ht="12.75" customHeight="1" x14ac:dyDescent="0.25">
      <c r="A4992" s="48" t="s">
        <v>11830</v>
      </c>
      <c r="B4992" s="48" t="s">
        <v>11831</v>
      </c>
      <c r="C4992" s="49"/>
      <c r="D4992" s="49"/>
      <c r="E4992" s="49"/>
      <c r="F4992" s="49"/>
      <c r="G4992" s="49" t="s">
        <v>989</v>
      </c>
      <c r="H4992" s="49"/>
      <c r="I4992" s="49"/>
      <c r="J4992" s="49" t="s">
        <v>984</v>
      </c>
      <c r="L4992" t="e">
        <v>#VALUE!</v>
      </c>
      <c r="M4992">
        <f t="shared" si="77"/>
        <v>0</v>
      </c>
    </row>
    <row r="4993" spans="1:13" ht="12.75" customHeight="1" x14ac:dyDescent="0.25">
      <c r="A4993" s="48" t="s">
        <v>11832</v>
      </c>
      <c r="B4993" s="48" t="s">
        <v>11833</v>
      </c>
      <c r="C4993" s="49"/>
      <c r="D4993" s="49"/>
      <c r="E4993" s="49"/>
      <c r="F4993" s="49"/>
      <c r="G4993" s="49" t="s">
        <v>989</v>
      </c>
      <c r="H4993" s="49"/>
      <c r="I4993" s="49"/>
      <c r="J4993" s="49" t="s">
        <v>984</v>
      </c>
      <c r="L4993" t="e">
        <v>#VALUE!</v>
      </c>
      <c r="M4993">
        <f t="shared" si="77"/>
        <v>0</v>
      </c>
    </row>
    <row r="4994" spans="1:13" ht="12.75" customHeight="1" x14ac:dyDescent="0.25">
      <c r="A4994" s="48" t="s">
        <v>1036</v>
      </c>
      <c r="B4994" s="48" t="s">
        <v>1037</v>
      </c>
      <c r="C4994" s="50">
        <v>136</v>
      </c>
      <c r="D4994" s="50">
        <v>292</v>
      </c>
      <c r="E4994" s="52">
        <v>2.83</v>
      </c>
      <c r="F4994" s="50">
        <v>385</v>
      </c>
      <c r="G4994" s="49" t="s">
        <v>989</v>
      </c>
      <c r="H4994" s="52">
        <v>3.68</v>
      </c>
      <c r="I4994" s="50">
        <v>501</v>
      </c>
      <c r="J4994" s="49" t="s">
        <v>984</v>
      </c>
      <c r="L4994" t="e">
        <v>#VALUE!</v>
      </c>
      <c r="M4994" s="56">
        <f t="shared" si="77"/>
        <v>2.83</v>
      </c>
    </row>
    <row r="4995" spans="1:13" ht="12.75" customHeight="1" x14ac:dyDescent="0.25">
      <c r="A4995" s="48" t="s">
        <v>11834</v>
      </c>
      <c r="B4995" s="48" t="s">
        <v>11835</v>
      </c>
      <c r="C4995" s="49"/>
      <c r="D4995" s="49"/>
      <c r="E4995" s="49"/>
      <c r="F4995" s="49"/>
      <c r="G4995" s="49" t="s">
        <v>989</v>
      </c>
      <c r="H4995" s="49"/>
      <c r="I4995" s="49"/>
      <c r="J4995" s="49" t="s">
        <v>984</v>
      </c>
      <c r="L4995" t="e">
        <v>#VALUE!</v>
      </c>
      <c r="M4995">
        <f t="shared" si="77"/>
        <v>0</v>
      </c>
    </row>
    <row r="4996" spans="1:13" ht="12.75" customHeight="1" x14ac:dyDescent="0.25">
      <c r="A4996" s="48" t="s">
        <v>1038</v>
      </c>
      <c r="B4996" s="48" t="s">
        <v>1039</v>
      </c>
      <c r="C4996" s="50">
        <v>450</v>
      </c>
      <c r="D4996" s="50">
        <v>943</v>
      </c>
      <c r="E4996" s="52">
        <v>2.76</v>
      </c>
      <c r="F4996" s="51">
        <v>1242</v>
      </c>
      <c r="G4996" s="49" t="s">
        <v>989</v>
      </c>
      <c r="H4996" s="52">
        <v>2.78</v>
      </c>
      <c r="I4996" s="51">
        <v>1250</v>
      </c>
      <c r="J4996" s="49" t="s">
        <v>984</v>
      </c>
      <c r="L4996" t="e">
        <v>#VALUE!</v>
      </c>
      <c r="M4996" s="56">
        <f t="shared" si="77"/>
        <v>2.76</v>
      </c>
    </row>
    <row r="4997" spans="1:13" ht="12.75" customHeight="1" x14ac:dyDescent="0.25">
      <c r="A4997" s="48" t="s">
        <v>1040</v>
      </c>
      <c r="B4997" s="48" t="s">
        <v>1041</v>
      </c>
      <c r="C4997" s="50">
        <v>120</v>
      </c>
      <c r="D4997" s="50">
        <v>176</v>
      </c>
      <c r="E4997" s="52">
        <v>1.85</v>
      </c>
      <c r="F4997" s="50">
        <v>222</v>
      </c>
      <c r="G4997" s="49" t="s">
        <v>989</v>
      </c>
      <c r="H4997" s="52">
        <v>2.4900000000000002</v>
      </c>
      <c r="I4997" s="50">
        <v>299</v>
      </c>
      <c r="J4997" s="49" t="s">
        <v>984</v>
      </c>
      <c r="L4997" t="e">
        <v>#VALUE!</v>
      </c>
      <c r="M4997" s="56">
        <f t="shared" ref="M4997:M5060" si="78">+E4997</f>
        <v>1.85</v>
      </c>
    </row>
    <row r="4998" spans="1:13" ht="12.75" customHeight="1" x14ac:dyDescent="0.25">
      <c r="A4998" s="48" t="s">
        <v>1042</v>
      </c>
      <c r="B4998" s="48" t="s">
        <v>1043</v>
      </c>
      <c r="C4998" s="50">
        <v>850</v>
      </c>
      <c r="D4998" s="51">
        <v>1249</v>
      </c>
      <c r="E4998" s="52">
        <v>1.85</v>
      </c>
      <c r="F4998" s="51">
        <v>1571</v>
      </c>
      <c r="G4998" s="49" t="s">
        <v>989</v>
      </c>
      <c r="H4998" s="52">
        <v>2.1</v>
      </c>
      <c r="I4998" s="51">
        <v>1781</v>
      </c>
      <c r="J4998" s="49" t="s">
        <v>984</v>
      </c>
      <c r="L4998" t="e">
        <v>#VALUE!</v>
      </c>
      <c r="M4998" s="56">
        <f t="shared" si="78"/>
        <v>1.85</v>
      </c>
    </row>
    <row r="4999" spans="1:13" ht="12.75" customHeight="1" x14ac:dyDescent="0.25">
      <c r="A4999" s="48" t="s">
        <v>11836</v>
      </c>
      <c r="B4999" s="48" t="s">
        <v>11837</v>
      </c>
      <c r="C4999" s="49"/>
      <c r="D4999" s="49"/>
      <c r="E4999" s="49"/>
      <c r="F4999" s="49"/>
      <c r="G4999" s="49" t="s">
        <v>989</v>
      </c>
      <c r="H4999" s="49"/>
      <c r="I4999" s="49"/>
      <c r="J4999" s="49" t="s">
        <v>984</v>
      </c>
      <c r="L4999" t="e">
        <v>#VALUE!</v>
      </c>
      <c r="M4999">
        <f t="shared" si="78"/>
        <v>0</v>
      </c>
    </row>
    <row r="5000" spans="1:13" ht="12.75" customHeight="1" x14ac:dyDescent="0.25">
      <c r="A5000" s="48" t="s">
        <v>11838</v>
      </c>
      <c r="B5000" s="48" t="s">
        <v>11839</v>
      </c>
      <c r="C5000" s="49"/>
      <c r="D5000" s="49"/>
      <c r="E5000" s="49"/>
      <c r="F5000" s="49"/>
      <c r="G5000" s="49" t="s">
        <v>989</v>
      </c>
      <c r="H5000" s="49"/>
      <c r="I5000" s="49"/>
      <c r="J5000" s="49" t="s">
        <v>984</v>
      </c>
      <c r="L5000" t="e">
        <v>#VALUE!</v>
      </c>
      <c r="M5000">
        <f t="shared" si="78"/>
        <v>0</v>
      </c>
    </row>
    <row r="5001" spans="1:13" ht="12.75" customHeight="1" x14ac:dyDescent="0.25">
      <c r="C5001" s="51">
        <v>15292</v>
      </c>
      <c r="D5001" s="51">
        <v>17742</v>
      </c>
      <c r="F5001" s="51">
        <v>19442</v>
      </c>
      <c r="I5001" s="51">
        <v>23366</v>
      </c>
      <c r="L5001" t="e">
        <v>#VALUE!</v>
      </c>
      <c r="M5001">
        <f t="shared" si="78"/>
        <v>0</v>
      </c>
    </row>
    <row r="5002" spans="1:13" ht="12.75" customHeight="1" x14ac:dyDescent="0.25">
      <c r="A5002" s="47" t="s">
        <v>11840</v>
      </c>
      <c r="B5002" s="85" t="s">
        <v>11841</v>
      </c>
      <c r="C5002" s="86"/>
      <c r="D5002" s="86"/>
      <c r="L5002">
        <v>233</v>
      </c>
      <c r="M5002">
        <f t="shared" si="78"/>
        <v>0</v>
      </c>
    </row>
    <row r="5003" spans="1:13" ht="12.75" customHeight="1" x14ac:dyDescent="0.25">
      <c r="A5003" s="48" t="s">
        <v>11842</v>
      </c>
      <c r="B5003" s="48" t="s">
        <v>11843</v>
      </c>
      <c r="C5003" s="49"/>
      <c r="D5003" s="49"/>
      <c r="E5003" s="49"/>
      <c r="F5003" s="49"/>
      <c r="G5003" s="49" t="s">
        <v>989</v>
      </c>
      <c r="H5003" s="49"/>
      <c r="I5003" s="49"/>
      <c r="J5003" s="49" t="s">
        <v>984</v>
      </c>
      <c r="L5003" t="e">
        <v>#VALUE!</v>
      </c>
      <c r="M5003">
        <f t="shared" si="78"/>
        <v>0</v>
      </c>
    </row>
    <row r="5004" spans="1:13" ht="12.75" customHeight="1" x14ac:dyDescent="0.25">
      <c r="A5004" s="48" t="s">
        <v>11844</v>
      </c>
      <c r="B5004" s="48" t="s">
        <v>11843</v>
      </c>
      <c r="C5004" s="49"/>
      <c r="D5004" s="49"/>
      <c r="E5004" s="49"/>
      <c r="F5004" s="49"/>
      <c r="G5004" s="49" t="s">
        <v>989</v>
      </c>
      <c r="H5004" s="49"/>
      <c r="I5004" s="49"/>
      <c r="J5004" s="49" t="s">
        <v>984</v>
      </c>
      <c r="L5004" t="e">
        <v>#VALUE!</v>
      </c>
      <c r="M5004">
        <f t="shared" si="78"/>
        <v>0</v>
      </c>
    </row>
    <row r="5005" spans="1:13" ht="12.75" customHeight="1" x14ac:dyDescent="0.25">
      <c r="A5005" s="48" t="s">
        <v>11845</v>
      </c>
      <c r="B5005" s="48" t="s">
        <v>11843</v>
      </c>
      <c r="C5005" s="49"/>
      <c r="D5005" s="49"/>
      <c r="E5005" s="49"/>
      <c r="F5005" s="49"/>
      <c r="G5005" s="49" t="s">
        <v>989</v>
      </c>
      <c r="H5005" s="49"/>
      <c r="I5005" s="49"/>
      <c r="J5005" s="49" t="s">
        <v>984</v>
      </c>
      <c r="L5005" t="e">
        <v>#VALUE!</v>
      </c>
      <c r="M5005">
        <f t="shared" si="78"/>
        <v>0</v>
      </c>
    </row>
    <row r="5006" spans="1:13" ht="12.75" customHeight="1" x14ac:dyDescent="0.25">
      <c r="A5006" s="48" t="s">
        <v>11846</v>
      </c>
      <c r="B5006" s="48" t="s">
        <v>11843</v>
      </c>
      <c r="C5006" s="49"/>
      <c r="D5006" s="49"/>
      <c r="E5006" s="49"/>
      <c r="F5006" s="49"/>
      <c r="G5006" s="49" t="s">
        <v>989</v>
      </c>
      <c r="H5006" s="49"/>
      <c r="I5006" s="49"/>
      <c r="J5006" s="49" t="s">
        <v>984</v>
      </c>
      <c r="L5006" t="e">
        <v>#VALUE!</v>
      </c>
      <c r="M5006">
        <f t="shared" si="78"/>
        <v>0</v>
      </c>
    </row>
    <row r="5007" spans="1:13" ht="12.75" customHeight="1" x14ac:dyDescent="0.25">
      <c r="A5007" s="48" t="s">
        <v>11847</v>
      </c>
      <c r="B5007" s="48" t="s">
        <v>11848</v>
      </c>
      <c r="C5007" s="49"/>
      <c r="D5007" s="49"/>
      <c r="E5007" s="49"/>
      <c r="F5007" s="49"/>
      <c r="G5007" s="49" t="s">
        <v>989</v>
      </c>
      <c r="H5007" s="49"/>
      <c r="I5007" s="49"/>
      <c r="J5007" s="49" t="s">
        <v>984</v>
      </c>
      <c r="L5007" t="e">
        <v>#VALUE!</v>
      </c>
      <c r="M5007">
        <f t="shared" si="78"/>
        <v>0</v>
      </c>
    </row>
    <row r="5008" spans="1:13" ht="12.75" customHeight="1" x14ac:dyDescent="0.25">
      <c r="A5008" s="48" t="s">
        <v>11849</v>
      </c>
      <c r="B5008" s="48" t="s">
        <v>11848</v>
      </c>
      <c r="C5008" s="49"/>
      <c r="D5008" s="49"/>
      <c r="E5008" s="49"/>
      <c r="F5008" s="49"/>
      <c r="G5008" s="49" t="s">
        <v>989</v>
      </c>
      <c r="H5008" s="49"/>
      <c r="I5008" s="49"/>
      <c r="J5008" s="49" t="s">
        <v>984</v>
      </c>
      <c r="L5008" t="e">
        <v>#VALUE!</v>
      </c>
      <c r="M5008">
        <f t="shared" si="78"/>
        <v>0</v>
      </c>
    </row>
    <row r="5009" spans="1:13" ht="12.75" customHeight="1" x14ac:dyDescent="0.25">
      <c r="A5009" s="48" t="s">
        <v>11850</v>
      </c>
      <c r="B5009" s="48" t="s">
        <v>11848</v>
      </c>
      <c r="C5009" s="49"/>
      <c r="D5009" s="49"/>
      <c r="E5009" s="49"/>
      <c r="F5009" s="49"/>
      <c r="G5009" s="49" t="s">
        <v>989</v>
      </c>
      <c r="H5009" s="49"/>
      <c r="I5009" s="49"/>
      <c r="J5009" s="49" t="s">
        <v>984</v>
      </c>
      <c r="L5009" t="e">
        <v>#VALUE!</v>
      </c>
      <c r="M5009">
        <f t="shared" si="78"/>
        <v>0</v>
      </c>
    </row>
    <row r="5010" spans="1:13" ht="12.75" customHeight="1" x14ac:dyDescent="0.25">
      <c r="A5010" s="48" t="s">
        <v>11851</v>
      </c>
      <c r="B5010" s="48" t="s">
        <v>11852</v>
      </c>
      <c r="C5010" s="49"/>
      <c r="D5010" s="49"/>
      <c r="E5010" s="49"/>
      <c r="F5010" s="49"/>
      <c r="G5010" s="49" t="s">
        <v>989</v>
      </c>
      <c r="H5010" s="49"/>
      <c r="I5010" s="49"/>
      <c r="J5010" s="49" t="s">
        <v>984</v>
      </c>
      <c r="L5010" t="e">
        <v>#VALUE!</v>
      </c>
      <c r="M5010">
        <f t="shared" si="78"/>
        <v>0</v>
      </c>
    </row>
    <row r="5011" spans="1:13" ht="12.75" customHeight="1" x14ac:dyDescent="0.25">
      <c r="A5011" s="48" t="s">
        <v>11853</v>
      </c>
      <c r="B5011" s="48" t="s">
        <v>11852</v>
      </c>
      <c r="C5011" s="49"/>
      <c r="D5011" s="49"/>
      <c r="E5011" s="49"/>
      <c r="F5011" s="49"/>
      <c r="G5011" s="49" t="s">
        <v>989</v>
      </c>
      <c r="H5011" s="49"/>
      <c r="I5011" s="49"/>
      <c r="J5011" s="49" t="s">
        <v>984</v>
      </c>
      <c r="L5011" t="e">
        <v>#VALUE!</v>
      </c>
      <c r="M5011">
        <f t="shared" si="78"/>
        <v>0</v>
      </c>
    </row>
    <row r="5012" spans="1:13" ht="12.75" customHeight="1" x14ac:dyDescent="0.25">
      <c r="A5012" s="48" t="s">
        <v>11854</v>
      </c>
      <c r="B5012" s="48" t="s">
        <v>11852</v>
      </c>
      <c r="C5012" s="49"/>
      <c r="D5012" s="49"/>
      <c r="E5012" s="49"/>
      <c r="F5012" s="49"/>
      <c r="G5012" s="49" t="s">
        <v>989</v>
      </c>
      <c r="H5012" s="49"/>
      <c r="I5012" s="49"/>
      <c r="J5012" s="49" t="s">
        <v>984</v>
      </c>
      <c r="L5012" t="e">
        <v>#VALUE!</v>
      </c>
      <c r="M5012">
        <f t="shared" si="78"/>
        <v>0</v>
      </c>
    </row>
    <row r="5013" spans="1:13" ht="12.75" customHeight="1" x14ac:dyDescent="0.25">
      <c r="A5013" s="48" t="s">
        <v>11855</v>
      </c>
      <c r="B5013" s="48" t="s">
        <v>11856</v>
      </c>
      <c r="C5013" s="49"/>
      <c r="D5013" s="49"/>
      <c r="E5013" s="49"/>
      <c r="F5013" s="49"/>
      <c r="G5013" s="49" t="s">
        <v>989</v>
      </c>
      <c r="H5013" s="49"/>
      <c r="I5013" s="49"/>
      <c r="J5013" s="49" t="s">
        <v>984</v>
      </c>
      <c r="L5013" t="e">
        <v>#VALUE!</v>
      </c>
      <c r="M5013">
        <f t="shared" si="78"/>
        <v>0</v>
      </c>
    </row>
    <row r="5014" spans="1:13" ht="12.75" customHeight="1" x14ac:dyDescent="0.25">
      <c r="A5014" s="48" t="s">
        <v>11857</v>
      </c>
      <c r="B5014" s="48" t="s">
        <v>11856</v>
      </c>
      <c r="C5014" s="49"/>
      <c r="D5014" s="49"/>
      <c r="E5014" s="49"/>
      <c r="F5014" s="49"/>
      <c r="G5014" s="49" t="s">
        <v>989</v>
      </c>
      <c r="H5014" s="49"/>
      <c r="I5014" s="49"/>
      <c r="J5014" s="49" t="s">
        <v>984</v>
      </c>
      <c r="L5014" t="e">
        <v>#VALUE!</v>
      </c>
      <c r="M5014">
        <f t="shared" si="78"/>
        <v>0</v>
      </c>
    </row>
    <row r="5015" spans="1:13" ht="12.75" customHeight="1" x14ac:dyDescent="0.25">
      <c r="A5015" s="48" t="s">
        <v>11858</v>
      </c>
      <c r="B5015" s="48" t="s">
        <v>11856</v>
      </c>
      <c r="C5015" s="49"/>
      <c r="D5015" s="49"/>
      <c r="E5015" s="49"/>
      <c r="F5015" s="49"/>
      <c r="G5015" s="49" t="s">
        <v>989</v>
      </c>
      <c r="H5015" s="49"/>
      <c r="I5015" s="49"/>
      <c r="J5015" s="49" t="s">
        <v>984</v>
      </c>
      <c r="L5015" t="e">
        <v>#VALUE!</v>
      </c>
      <c r="M5015">
        <f t="shared" si="78"/>
        <v>0</v>
      </c>
    </row>
    <row r="5016" spans="1:13" ht="12.75" customHeight="1" x14ac:dyDescent="0.25">
      <c r="A5016" s="48" t="s">
        <v>11859</v>
      </c>
      <c r="B5016" s="48" t="s">
        <v>11856</v>
      </c>
      <c r="C5016" s="49"/>
      <c r="D5016" s="49"/>
      <c r="E5016" s="49"/>
      <c r="F5016" s="49"/>
      <c r="G5016" s="49" t="s">
        <v>989</v>
      </c>
      <c r="H5016" s="49"/>
      <c r="I5016" s="49"/>
      <c r="J5016" s="49" t="s">
        <v>984</v>
      </c>
      <c r="L5016" t="e">
        <v>#VALUE!</v>
      </c>
      <c r="M5016">
        <f t="shared" si="78"/>
        <v>0</v>
      </c>
    </row>
    <row r="5017" spans="1:13" ht="12.75" customHeight="1" x14ac:dyDescent="0.25">
      <c r="A5017" s="48" t="s">
        <v>11860</v>
      </c>
      <c r="B5017" s="48" t="s">
        <v>11856</v>
      </c>
      <c r="C5017" s="49"/>
      <c r="D5017" s="49"/>
      <c r="E5017" s="49"/>
      <c r="F5017" s="49"/>
      <c r="G5017" s="49" t="s">
        <v>989</v>
      </c>
      <c r="H5017" s="49"/>
      <c r="I5017" s="49"/>
      <c r="J5017" s="49" t="s">
        <v>984</v>
      </c>
      <c r="L5017" t="e">
        <v>#VALUE!</v>
      </c>
      <c r="M5017">
        <f t="shared" si="78"/>
        <v>0</v>
      </c>
    </row>
    <row r="5018" spans="1:13" ht="12.75" customHeight="1" x14ac:dyDescent="0.25">
      <c r="A5018" s="48" t="s">
        <v>11861</v>
      </c>
      <c r="B5018" s="48" t="s">
        <v>11862</v>
      </c>
      <c r="C5018" s="49"/>
      <c r="D5018" s="49"/>
      <c r="E5018" s="49"/>
      <c r="F5018" s="49"/>
      <c r="G5018" s="49" t="s">
        <v>989</v>
      </c>
      <c r="H5018" s="49"/>
      <c r="I5018" s="49"/>
      <c r="J5018" s="49" t="s">
        <v>984</v>
      </c>
      <c r="L5018" t="e">
        <v>#VALUE!</v>
      </c>
      <c r="M5018">
        <f t="shared" si="78"/>
        <v>0</v>
      </c>
    </row>
    <row r="5019" spans="1:13" ht="12.75" customHeight="1" x14ac:dyDescent="0.25">
      <c r="A5019" s="48" t="s">
        <v>11863</v>
      </c>
      <c r="B5019" s="48" t="s">
        <v>11862</v>
      </c>
      <c r="C5019" s="49"/>
      <c r="D5019" s="49"/>
      <c r="E5019" s="49"/>
      <c r="F5019" s="49"/>
      <c r="G5019" s="49" t="s">
        <v>989</v>
      </c>
      <c r="H5019" s="49"/>
      <c r="I5019" s="49"/>
      <c r="J5019" s="49" t="s">
        <v>984</v>
      </c>
      <c r="L5019" t="e">
        <v>#VALUE!</v>
      </c>
      <c r="M5019">
        <f t="shared" si="78"/>
        <v>0</v>
      </c>
    </row>
    <row r="5020" spans="1:13" ht="12.75" customHeight="1" x14ac:dyDescent="0.25">
      <c r="A5020" s="48" t="s">
        <v>11864</v>
      </c>
      <c r="B5020" s="48" t="s">
        <v>11862</v>
      </c>
      <c r="C5020" s="49"/>
      <c r="D5020" s="49"/>
      <c r="E5020" s="49"/>
      <c r="F5020" s="49"/>
      <c r="G5020" s="49" t="s">
        <v>989</v>
      </c>
      <c r="H5020" s="49"/>
      <c r="I5020" s="49"/>
      <c r="J5020" s="49" t="s">
        <v>984</v>
      </c>
      <c r="L5020" t="e">
        <v>#VALUE!</v>
      </c>
      <c r="M5020">
        <f t="shared" si="78"/>
        <v>0</v>
      </c>
    </row>
    <row r="5021" spans="1:13" ht="12.75" customHeight="1" x14ac:dyDescent="0.25">
      <c r="A5021" s="48" t="s">
        <v>11865</v>
      </c>
      <c r="B5021" s="48" t="s">
        <v>11862</v>
      </c>
      <c r="C5021" s="49"/>
      <c r="D5021" s="49"/>
      <c r="E5021" s="49"/>
      <c r="F5021" s="49"/>
      <c r="G5021" s="49" t="s">
        <v>989</v>
      </c>
      <c r="H5021" s="49"/>
      <c r="I5021" s="49"/>
      <c r="J5021" s="49" t="s">
        <v>984</v>
      </c>
      <c r="L5021" t="e">
        <v>#VALUE!</v>
      </c>
      <c r="M5021">
        <f t="shared" si="78"/>
        <v>0</v>
      </c>
    </row>
    <row r="5022" spans="1:13" ht="12.75" customHeight="1" x14ac:dyDescent="0.25">
      <c r="A5022" s="48" t="s">
        <v>11866</v>
      </c>
      <c r="B5022" s="48" t="s">
        <v>11862</v>
      </c>
      <c r="C5022" s="49"/>
      <c r="D5022" s="49"/>
      <c r="E5022" s="49"/>
      <c r="F5022" s="49"/>
      <c r="G5022" s="49" t="s">
        <v>989</v>
      </c>
      <c r="H5022" s="49"/>
      <c r="I5022" s="49"/>
      <c r="J5022" s="49" t="s">
        <v>984</v>
      </c>
      <c r="L5022" t="e">
        <v>#VALUE!</v>
      </c>
      <c r="M5022">
        <f t="shared" si="78"/>
        <v>0</v>
      </c>
    </row>
    <row r="5023" spans="1:13" ht="12.75" customHeight="1" x14ac:dyDescent="0.25">
      <c r="A5023" s="48" t="s">
        <v>11867</v>
      </c>
      <c r="B5023" s="48" t="s">
        <v>11862</v>
      </c>
      <c r="C5023" s="49"/>
      <c r="D5023" s="49"/>
      <c r="E5023" s="49"/>
      <c r="F5023" s="49"/>
      <c r="G5023" s="49" t="s">
        <v>989</v>
      </c>
      <c r="H5023" s="49"/>
      <c r="I5023" s="49"/>
      <c r="J5023" s="49" t="s">
        <v>984</v>
      </c>
      <c r="L5023" t="e">
        <v>#VALUE!</v>
      </c>
      <c r="M5023">
        <f t="shared" si="78"/>
        <v>0</v>
      </c>
    </row>
    <row r="5024" spans="1:13" ht="12.75" customHeight="1" x14ac:dyDescent="0.25">
      <c r="A5024" s="48" t="s">
        <v>11868</v>
      </c>
      <c r="B5024" s="48" t="s">
        <v>11869</v>
      </c>
      <c r="C5024" s="49"/>
      <c r="D5024" s="49"/>
      <c r="E5024" s="49"/>
      <c r="F5024" s="49"/>
      <c r="G5024" s="49" t="s">
        <v>989</v>
      </c>
      <c r="H5024" s="49"/>
      <c r="I5024" s="49"/>
      <c r="J5024" s="49" t="s">
        <v>984</v>
      </c>
      <c r="L5024" t="e">
        <v>#VALUE!</v>
      </c>
      <c r="M5024">
        <f t="shared" si="78"/>
        <v>0</v>
      </c>
    </row>
    <row r="5025" spans="1:13" ht="12.75" customHeight="1" x14ac:dyDescent="0.25">
      <c r="A5025" s="48" t="s">
        <v>11870</v>
      </c>
      <c r="B5025" s="48" t="s">
        <v>11869</v>
      </c>
      <c r="C5025" s="49"/>
      <c r="D5025" s="49"/>
      <c r="E5025" s="49"/>
      <c r="F5025" s="49"/>
      <c r="G5025" s="49" t="s">
        <v>989</v>
      </c>
      <c r="H5025" s="49"/>
      <c r="I5025" s="49"/>
      <c r="J5025" s="49" t="s">
        <v>984</v>
      </c>
      <c r="L5025" t="e">
        <v>#VALUE!</v>
      </c>
      <c r="M5025">
        <f t="shared" si="78"/>
        <v>0</v>
      </c>
    </row>
    <row r="5026" spans="1:13" ht="12.75" customHeight="1" x14ac:dyDescent="0.25">
      <c r="A5026" s="48" t="s">
        <v>11871</v>
      </c>
      <c r="B5026" s="48" t="s">
        <v>11869</v>
      </c>
      <c r="C5026" s="49"/>
      <c r="D5026" s="49"/>
      <c r="E5026" s="49"/>
      <c r="F5026" s="49"/>
      <c r="G5026" s="49" t="s">
        <v>989</v>
      </c>
      <c r="H5026" s="49"/>
      <c r="I5026" s="49"/>
      <c r="J5026" s="49" t="s">
        <v>984</v>
      </c>
      <c r="L5026" t="e">
        <v>#VALUE!</v>
      </c>
      <c r="M5026">
        <f t="shared" si="78"/>
        <v>0</v>
      </c>
    </row>
    <row r="5027" spans="1:13" ht="12.75" customHeight="1" x14ac:dyDescent="0.25">
      <c r="A5027" s="48" t="s">
        <v>11872</v>
      </c>
      <c r="B5027" s="48" t="s">
        <v>11869</v>
      </c>
      <c r="C5027" s="49"/>
      <c r="D5027" s="49"/>
      <c r="E5027" s="49"/>
      <c r="F5027" s="49"/>
      <c r="G5027" s="49" t="s">
        <v>989</v>
      </c>
      <c r="H5027" s="49"/>
      <c r="I5027" s="49"/>
      <c r="J5027" s="49" t="s">
        <v>984</v>
      </c>
      <c r="L5027" t="e">
        <v>#VALUE!</v>
      </c>
      <c r="M5027">
        <f t="shared" si="78"/>
        <v>0</v>
      </c>
    </row>
    <row r="5028" spans="1:13" ht="12.75" customHeight="1" x14ac:dyDescent="0.25">
      <c r="A5028" s="48" t="s">
        <v>11873</v>
      </c>
      <c r="B5028" s="48" t="s">
        <v>11874</v>
      </c>
      <c r="C5028" s="49"/>
      <c r="D5028" s="49"/>
      <c r="E5028" s="49"/>
      <c r="F5028" s="49"/>
      <c r="G5028" s="49" t="s">
        <v>989</v>
      </c>
      <c r="H5028" s="49"/>
      <c r="I5028" s="49"/>
      <c r="J5028" s="49" t="s">
        <v>984</v>
      </c>
      <c r="L5028" t="e">
        <v>#VALUE!</v>
      </c>
      <c r="M5028">
        <f t="shared" si="78"/>
        <v>0</v>
      </c>
    </row>
    <row r="5029" spans="1:13" ht="12.75" customHeight="1" x14ac:dyDescent="0.25">
      <c r="A5029" s="48" t="s">
        <v>11875</v>
      </c>
      <c r="B5029" s="48" t="s">
        <v>11876</v>
      </c>
      <c r="C5029" s="49"/>
      <c r="D5029" s="49"/>
      <c r="E5029" s="49"/>
      <c r="F5029" s="49"/>
      <c r="G5029" s="49" t="s">
        <v>989</v>
      </c>
      <c r="H5029" s="49"/>
      <c r="I5029" s="49"/>
      <c r="J5029" s="49" t="s">
        <v>984</v>
      </c>
      <c r="L5029" t="e">
        <v>#VALUE!</v>
      </c>
      <c r="M5029">
        <f t="shared" si="78"/>
        <v>0</v>
      </c>
    </row>
    <row r="5030" spans="1:13" ht="12.75" customHeight="1" x14ac:dyDescent="0.25">
      <c r="A5030" s="48" t="s">
        <v>11877</v>
      </c>
      <c r="B5030" s="48" t="s">
        <v>11876</v>
      </c>
      <c r="C5030" s="49"/>
      <c r="D5030" s="49"/>
      <c r="E5030" s="49"/>
      <c r="F5030" s="49"/>
      <c r="G5030" s="49" t="s">
        <v>989</v>
      </c>
      <c r="H5030" s="49"/>
      <c r="I5030" s="49"/>
      <c r="J5030" s="49" t="s">
        <v>984</v>
      </c>
      <c r="L5030" t="e">
        <v>#VALUE!</v>
      </c>
      <c r="M5030">
        <f t="shared" si="78"/>
        <v>0</v>
      </c>
    </row>
    <row r="5031" spans="1:13" ht="12.75" customHeight="1" x14ac:dyDescent="0.25">
      <c r="A5031" s="48" t="s">
        <v>11878</v>
      </c>
      <c r="B5031" s="48" t="s">
        <v>11876</v>
      </c>
      <c r="C5031" s="49"/>
      <c r="D5031" s="49"/>
      <c r="E5031" s="49"/>
      <c r="F5031" s="49"/>
      <c r="G5031" s="49" t="s">
        <v>989</v>
      </c>
      <c r="H5031" s="49"/>
      <c r="I5031" s="49"/>
      <c r="J5031" s="49" t="s">
        <v>984</v>
      </c>
      <c r="L5031" t="e">
        <v>#VALUE!</v>
      </c>
      <c r="M5031">
        <f t="shared" si="78"/>
        <v>0</v>
      </c>
    </row>
    <row r="5032" spans="1:13" ht="12.75" customHeight="1" x14ac:dyDescent="0.25">
      <c r="A5032" s="48" t="s">
        <v>11879</v>
      </c>
      <c r="B5032" s="48" t="s">
        <v>11876</v>
      </c>
      <c r="C5032" s="49"/>
      <c r="D5032" s="49"/>
      <c r="E5032" s="49"/>
      <c r="F5032" s="49"/>
      <c r="G5032" s="49" t="s">
        <v>989</v>
      </c>
      <c r="H5032" s="49"/>
      <c r="I5032" s="49"/>
      <c r="J5032" s="49" t="s">
        <v>984</v>
      </c>
      <c r="L5032" t="e">
        <v>#VALUE!</v>
      </c>
      <c r="M5032">
        <f t="shared" si="78"/>
        <v>0</v>
      </c>
    </row>
    <row r="5033" spans="1:13" ht="12.75" customHeight="1" x14ac:dyDescent="0.25">
      <c r="A5033" s="48" t="s">
        <v>11880</v>
      </c>
      <c r="B5033" s="48" t="s">
        <v>11876</v>
      </c>
      <c r="C5033" s="49"/>
      <c r="D5033" s="49"/>
      <c r="E5033" s="49"/>
      <c r="F5033" s="49"/>
      <c r="G5033" s="49" t="s">
        <v>989</v>
      </c>
      <c r="H5033" s="49"/>
      <c r="I5033" s="49"/>
      <c r="J5033" s="49" t="s">
        <v>984</v>
      </c>
      <c r="L5033" t="e">
        <v>#VALUE!</v>
      </c>
      <c r="M5033">
        <f t="shared" si="78"/>
        <v>0</v>
      </c>
    </row>
    <row r="5034" spans="1:13" ht="12.75" customHeight="1" x14ac:dyDescent="0.25">
      <c r="A5034" s="48" t="s">
        <v>11881</v>
      </c>
      <c r="B5034" s="48" t="s">
        <v>11876</v>
      </c>
      <c r="C5034" s="49"/>
      <c r="D5034" s="49"/>
      <c r="E5034" s="49"/>
      <c r="F5034" s="49"/>
      <c r="G5034" s="49" t="s">
        <v>989</v>
      </c>
      <c r="H5034" s="49"/>
      <c r="I5034" s="49"/>
      <c r="J5034" s="49" t="s">
        <v>984</v>
      </c>
      <c r="L5034" t="e">
        <v>#VALUE!</v>
      </c>
      <c r="M5034">
        <f t="shared" si="78"/>
        <v>0</v>
      </c>
    </row>
    <row r="5035" spans="1:13" ht="12.75" customHeight="1" x14ac:dyDescent="0.25">
      <c r="A5035" s="48" t="s">
        <v>11882</v>
      </c>
      <c r="B5035" s="48" t="s">
        <v>11883</v>
      </c>
      <c r="C5035" s="49"/>
      <c r="D5035" s="49"/>
      <c r="E5035" s="49"/>
      <c r="F5035" s="49"/>
      <c r="G5035" s="49" t="s">
        <v>989</v>
      </c>
      <c r="H5035" s="49"/>
      <c r="I5035" s="49"/>
      <c r="J5035" s="49" t="s">
        <v>984</v>
      </c>
      <c r="L5035" t="e">
        <v>#VALUE!</v>
      </c>
      <c r="M5035">
        <f t="shared" si="78"/>
        <v>0</v>
      </c>
    </row>
    <row r="5036" spans="1:13" ht="12.75" customHeight="1" x14ac:dyDescent="0.25">
      <c r="A5036" s="48" t="s">
        <v>11884</v>
      </c>
      <c r="B5036" s="48" t="s">
        <v>11883</v>
      </c>
      <c r="C5036" s="49"/>
      <c r="D5036" s="49"/>
      <c r="E5036" s="49"/>
      <c r="F5036" s="49"/>
      <c r="G5036" s="49" t="s">
        <v>989</v>
      </c>
      <c r="H5036" s="49"/>
      <c r="I5036" s="49"/>
      <c r="J5036" s="49" t="s">
        <v>984</v>
      </c>
      <c r="L5036" t="e">
        <v>#VALUE!</v>
      </c>
      <c r="M5036">
        <f t="shared" si="78"/>
        <v>0</v>
      </c>
    </row>
    <row r="5037" spans="1:13" ht="12.75" customHeight="1" x14ac:dyDescent="0.25">
      <c r="A5037" s="48" t="s">
        <v>11885</v>
      </c>
      <c r="B5037" s="48" t="s">
        <v>11883</v>
      </c>
      <c r="C5037" s="49"/>
      <c r="D5037" s="49"/>
      <c r="E5037" s="49"/>
      <c r="F5037" s="49"/>
      <c r="G5037" s="49" t="s">
        <v>989</v>
      </c>
      <c r="H5037" s="49"/>
      <c r="I5037" s="49"/>
      <c r="J5037" s="49" t="s">
        <v>984</v>
      </c>
      <c r="L5037" t="e">
        <v>#VALUE!</v>
      </c>
      <c r="M5037">
        <f t="shared" si="78"/>
        <v>0</v>
      </c>
    </row>
    <row r="5038" spans="1:13" ht="12.75" customHeight="1" x14ac:dyDescent="0.25">
      <c r="A5038" s="48" t="s">
        <v>11886</v>
      </c>
      <c r="B5038" s="48" t="s">
        <v>11883</v>
      </c>
      <c r="C5038" s="49"/>
      <c r="D5038" s="49"/>
      <c r="E5038" s="49"/>
      <c r="F5038" s="49"/>
      <c r="G5038" s="49" t="s">
        <v>989</v>
      </c>
      <c r="H5038" s="49"/>
      <c r="I5038" s="49"/>
      <c r="J5038" s="49" t="s">
        <v>984</v>
      </c>
      <c r="L5038" t="e">
        <v>#VALUE!</v>
      </c>
      <c r="M5038">
        <f t="shared" si="78"/>
        <v>0</v>
      </c>
    </row>
    <row r="5039" spans="1:13" ht="12.75" customHeight="1" x14ac:dyDescent="0.25">
      <c r="A5039" s="48" t="s">
        <v>11887</v>
      </c>
      <c r="B5039" s="48" t="s">
        <v>11888</v>
      </c>
      <c r="C5039" s="49"/>
      <c r="D5039" s="49"/>
      <c r="E5039" s="49"/>
      <c r="F5039" s="49"/>
      <c r="G5039" s="49" t="s">
        <v>989</v>
      </c>
      <c r="H5039" s="49"/>
      <c r="I5039" s="49"/>
      <c r="J5039" s="49" t="s">
        <v>984</v>
      </c>
      <c r="L5039" t="e">
        <v>#VALUE!</v>
      </c>
      <c r="M5039">
        <f t="shared" si="78"/>
        <v>0</v>
      </c>
    </row>
    <row r="5040" spans="1:13" ht="12.75" customHeight="1" x14ac:dyDescent="0.25">
      <c r="A5040" s="48" t="s">
        <v>11889</v>
      </c>
      <c r="B5040" s="48" t="s">
        <v>11890</v>
      </c>
      <c r="C5040" s="49"/>
      <c r="D5040" s="49"/>
      <c r="E5040" s="49"/>
      <c r="F5040" s="49"/>
      <c r="G5040" s="49" t="s">
        <v>989</v>
      </c>
      <c r="H5040" s="49"/>
      <c r="I5040" s="49"/>
      <c r="J5040" s="49" t="s">
        <v>984</v>
      </c>
      <c r="L5040" t="e">
        <v>#VALUE!</v>
      </c>
      <c r="M5040">
        <f t="shared" si="78"/>
        <v>0</v>
      </c>
    </row>
    <row r="5041" spans="1:13" ht="12.75" customHeight="1" x14ac:dyDescent="0.25">
      <c r="A5041" s="48" t="s">
        <v>11891</v>
      </c>
      <c r="B5041" s="48" t="s">
        <v>11890</v>
      </c>
      <c r="C5041" s="49"/>
      <c r="D5041" s="49"/>
      <c r="E5041" s="49"/>
      <c r="F5041" s="49"/>
      <c r="G5041" s="49" t="s">
        <v>989</v>
      </c>
      <c r="H5041" s="49"/>
      <c r="I5041" s="49"/>
      <c r="J5041" s="49" t="s">
        <v>984</v>
      </c>
      <c r="L5041" t="e">
        <v>#VALUE!</v>
      </c>
      <c r="M5041">
        <f t="shared" si="78"/>
        <v>0</v>
      </c>
    </row>
    <row r="5042" spans="1:13" ht="12.75" customHeight="1" x14ac:dyDescent="0.25">
      <c r="A5042" s="47" t="s">
        <v>11840</v>
      </c>
      <c r="B5042" s="85" t="s">
        <v>11841</v>
      </c>
      <c r="C5042" s="86"/>
      <c r="D5042" s="86"/>
      <c r="L5042">
        <v>233</v>
      </c>
      <c r="M5042">
        <f t="shared" si="78"/>
        <v>0</v>
      </c>
    </row>
    <row r="5043" spans="1:13" ht="12.75" customHeight="1" x14ac:dyDescent="0.25">
      <c r="A5043" s="48" t="s">
        <v>11892</v>
      </c>
      <c r="B5043" s="48" t="s">
        <v>11890</v>
      </c>
      <c r="C5043" s="49"/>
      <c r="D5043" s="49"/>
      <c r="E5043" s="49"/>
      <c r="F5043" s="49"/>
      <c r="G5043" s="49" t="s">
        <v>989</v>
      </c>
      <c r="H5043" s="49"/>
      <c r="I5043" s="49"/>
      <c r="J5043" s="49" t="s">
        <v>984</v>
      </c>
      <c r="L5043" t="e">
        <v>#VALUE!</v>
      </c>
      <c r="M5043">
        <f t="shared" si="78"/>
        <v>0</v>
      </c>
    </row>
    <row r="5044" spans="1:13" ht="12.75" customHeight="1" x14ac:dyDescent="0.25">
      <c r="A5044" s="48" t="s">
        <v>11893</v>
      </c>
      <c r="B5044" s="48" t="s">
        <v>11890</v>
      </c>
      <c r="C5044" s="49"/>
      <c r="D5044" s="49"/>
      <c r="E5044" s="49"/>
      <c r="F5044" s="49"/>
      <c r="G5044" s="49" t="s">
        <v>989</v>
      </c>
      <c r="H5044" s="49"/>
      <c r="I5044" s="49"/>
      <c r="J5044" s="49" t="s">
        <v>984</v>
      </c>
      <c r="L5044" t="e">
        <v>#VALUE!</v>
      </c>
      <c r="M5044">
        <f t="shared" si="78"/>
        <v>0</v>
      </c>
    </row>
    <row r="5045" spans="1:13" ht="12.75" customHeight="1" x14ac:dyDescent="0.25">
      <c r="A5045" s="48" t="s">
        <v>11894</v>
      </c>
      <c r="B5045" s="48" t="s">
        <v>11890</v>
      </c>
      <c r="C5045" s="49"/>
      <c r="D5045" s="49"/>
      <c r="E5045" s="49"/>
      <c r="F5045" s="49"/>
      <c r="G5045" s="49" t="s">
        <v>989</v>
      </c>
      <c r="H5045" s="49"/>
      <c r="I5045" s="49"/>
      <c r="J5045" s="49" t="s">
        <v>984</v>
      </c>
      <c r="L5045" t="e">
        <v>#VALUE!</v>
      </c>
      <c r="M5045">
        <f t="shared" si="78"/>
        <v>0</v>
      </c>
    </row>
    <row r="5046" spans="1:13" ht="12.75" customHeight="1" x14ac:dyDescent="0.25">
      <c r="A5046" s="48" t="s">
        <v>11895</v>
      </c>
      <c r="B5046" s="48" t="s">
        <v>11890</v>
      </c>
      <c r="C5046" s="49"/>
      <c r="D5046" s="49"/>
      <c r="E5046" s="49"/>
      <c r="F5046" s="49"/>
      <c r="G5046" s="49" t="s">
        <v>989</v>
      </c>
      <c r="H5046" s="49"/>
      <c r="I5046" s="49"/>
      <c r="J5046" s="49" t="s">
        <v>984</v>
      </c>
      <c r="L5046" t="e">
        <v>#VALUE!</v>
      </c>
      <c r="M5046">
        <f t="shared" si="78"/>
        <v>0</v>
      </c>
    </row>
    <row r="5047" spans="1:13" ht="12.75" customHeight="1" x14ac:dyDescent="0.25">
      <c r="A5047" s="48" t="s">
        <v>11896</v>
      </c>
      <c r="B5047" s="48" t="s">
        <v>11897</v>
      </c>
      <c r="C5047" s="49"/>
      <c r="D5047" s="49"/>
      <c r="E5047" s="49"/>
      <c r="F5047" s="49"/>
      <c r="G5047" s="49" t="s">
        <v>989</v>
      </c>
      <c r="H5047" s="49"/>
      <c r="I5047" s="49"/>
      <c r="J5047" s="49" t="s">
        <v>984</v>
      </c>
      <c r="L5047" t="e">
        <v>#VALUE!</v>
      </c>
      <c r="M5047">
        <f t="shared" si="78"/>
        <v>0</v>
      </c>
    </row>
    <row r="5048" spans="1:13" ht="12.75" customHeight="1" x14ac:dyDescent="0.25">
      <c r="A5048" s="48" t="s">
        <v>11898</v>
      </c>
      <c r="B5048" s="48" t="s">
        <v>11897</v>
      </c>
      <c r="C5048" s="49"/>
      <c r="D5048" s="49"/>
      <c r="E5048" s="49"/>
      <c r="F5048" s="49"/>
      <c r="G5048" s="49" t="s">
        <v>989</v>
      </c>
      <c r="H5048" s="49"/>
      <c r="I5048" s="49"/>
      <c r="J5048" s="49" t="s">
        <v>984</v>
      </c>
      <c r="L5048" t="e">
        <v>#VALUE!</v>
      </c>
      <c r="M5048">
        <f t="shared" si="78"/>
        <v>0</v>
      </c>
    </row>
    <row r="5049" spans="1:13" ht="12.75" customHeight="1" x14ac:dyDescent="0.25">
      <c r="A5049" s="48" t="s">
        <v>11899</v>
      </c>
      <c r="B5049" s="48" t="s">
        <v>11897</v>
      </c>
      <c r="C5049" s="49"/>
      <c r="D5049" s="49"/>
      <c r="E5049" s="49"/>
      <c r="F5049" s="49"/>
      <c r="G5049" s="49" t="s">
        <v>989</v>
      </c>
      <c r="H5049" s="49"/>
      <c r="I5049" s="49"/>
      <c r="J5049" s="49" t="s">
        <v>984</v>
      </c>
      <c r="L5049" t="e">
        <v>#VALUE!</v>
      </c>
      <c r="M5049">
        <f t="shared" si="78"/>
        <v>0</v>
      </c>
    </row>
    <row r="5050" spans="1:13" ht="12.75" customHeight="1" x14ac:dyDescent="0.25">
      <c r="A5050" s="48" t="s">
        <v>11900</v>
      </c>
      <c r="B5050" s="48" t="s">
        <v>11897</v>
      </c>
      <c r="C5050" s="49"/>
      <c r="D5050" s="49"/>
      <c r="E5050" s="49"/>
      <c r="F5050" s="49"/>
      <c r="G5050" s="49" t="s">
        <v>989</v>
      </c>
      <c r="H5050" s="49"/>
      <c r="I5050" s="49"/>
      <c r="J5050" s="49" t="s">
        <v>984</v>
      </c>
      <c r="L5050" t="e">
        <v>#VALUE!</v>
      </c>
      <c r="M5050">
        <f t="shared" si="78"/>
        <v>0</v>
      </c>
    </row>
    <row r="5051" spans="1:13" ht="12.75" customHeight="1" x14ac:dyDescent="0.25">
      <c r="A5051" s="48" t="s">
        <v>11901</v>
      </c>
      <c r="B5051" s="48" t="s">
        <v>11902</v>
      </c>
      <c r="C5051" s="49"/>
      <c r="D5051" s="49"/>
      <c r="E5051" s="49"/>
      <c r="F5051" s="49"/>
      <c r="G5051" s="49" t="s">
        <v>989</v>
      </c>
      <c r="H5051" s="49"/>
      <c r="I5051" s="49"/>
      <c r="J5051" s="49" t="s">
        <v>984</v>
      </c>
      <c r="L5051" t="e">
        <v>#VALUE!</v>
      </c>
      <c r="M5051">
        <f t="shared" si="78"/>
        <v>0</v>
      </c>
    </row>
    <row r="5052" spans="1:13" ht="12.75" customHeight="1" x14ac:dyDescent="0.25">
      <c r="A5052" s="48" t="s">
        <v>11903</v>
      </c>
      <c r="B5052" s="48" t="s">
        <v>11904</v>
      </c>
      <c r="C5052" s="49"/>
      <c r="D5052" s="49"/>
      <c r="E5052" s="49"/>
      <c r="F5052" s="49"/>
      <c r="G5052" s="49" t="s">
        <v>989</v>
      </c>
      <c r="H5052" s="49"/>
      <c r="I5052" s="49"/>
      <c r="J5052" s="49" t="s">
        <v>984</v>
      </c>
      <c r="L5052" t="e">
        <v>#VALUE!</v>
      </c>
      <c r="M5052">
        <f t="shared" si="78"/>
        <v>0</v>
      </c>
    </row>
    <row r="5053" spans="1:13" ht="12.75" customHeight="1" x14ac:dyDescent="0.25">
      <c r="A5053" s="48" t="s">
        <v>11905</v>
      </c>
      <c r="B5053" s="48" t="s">
        <v>11904</v>
      </c>
      <c r="C5053" s="49"/>
      <c r="D5053" s="49"/>
      <c r="E5053" s="49"/>
      <c r="F5053" s="49"/>
      <c r="G5053" s="49" t="s">
        <v>989</v>
      </c>
      <c r="H5053" s="49"/>
      <c r="I5053" s="49"/>
      <c r="J5053" s="49" t="s">
        <v>984</v>
      </c>
      <c r="L5053" t="e">
        <v>#VALUE!</v>
      </c>
      <c r="M5053">
        <f t="shared" si="78"/>
        <v>0</v>
      </c>
    </row>
    <row r="5054" spans="1:13" ht="12.75" customHeight="1" x14ac:dyDescent="0.25">
      <c r="A5054" s="48" t="s">
        <v>11906</v>
      </c>
      <c r="B5054" s="48" t="s">
        <v>11904</v>
      </c>
      <c r="C5054" s="49"/>
      <c r="D5054" s="49"/>
      <c r="E5054" s="49"/>
      <c r="F5054" s="49"/>
      <c r="G5054" s="49" t="s">
        <v>989</v>
      </c>
      <c r="H5054" s="49"/>
      <c r="I5054" s="49"/>
      <c r="J5054" s="49" t="s">
        <v>984</v>
      </c>
      <c r="L5054" t="e">
        <v>#VALUE!</v>
      </c>
      <c r="M5054">
        <f t="shared" si="78"/>
        <v>0</v>
      </c>
    </row>
    <row r="5055" spans="1:13" ht="12.75" customHeight="1" x14ac:dyDescent="0.25">
      <c r="A5055" s="48" t="s">
        <v>11907</v>
      </c>
      <c r="B5055" s="48" t="s">
        <v>11904</v>
      </c>
      <c r="C5055" s="49"/>
      <c r="D5055" s="49"/>
      <c r="E5055" s="49"/>
      <c r="F5055" s="49"/>
      <c r="G5055" s="49" t="s">
        <v>989</v>
      </c>
      <c r="H5055" s="49"/>
      <c r="I5055" s="49"/>
      <c r="J5055" s="49" t="s">
        <v>984</v>
      </c>
      <c r="L5055" t="e">
        <v>#VALUE!</v>
      </c>
      <c r="M5055">
        <f t="shared" si="78"/>
        <v>0</v>
      </c>
    </row>
    <row r="5056" spans="1:13" ht="12.75" customHeight="1" x14ac:dyDescent="0.25">
      <c r="A5056" s="48" t="s">
        <v>11908</v>
      </c>
      <c r="B5056" s="48" t="s">
        <v>11904</v>
      </c>
      <c r="C5056" s="49"/>
      <c r="D5056" s="49"/>
      <c r="E5056" s="49"/>
      <c r="F5056" s="49"/>
      <c r="G5056" s="49" t="s">
        <v>989</v>
      </c>
      <c r="H5056" s="49"/>
      <c r="I5056" s="49"/>
      <c r="J5056" s="49" t="s">
        <v>984</v>
      </c>
      <c r="L5056" t="e">
        <v>#VALUE!</v>
      </c>
      <c r="M5056">
        <f t="shared" si="78"/>
        <v>0</v>
      </c>
    </row>
    <row r="5057" spans="1:13" ht="12.75" customHeight="1" x14ac:dyDescent="0.25">
      <c r="A5057" s="48" t="s">
        <v>11909</v>
      </c>
      <c r="B5057" s="48" t="s">
        <v>11910</v>
      </c>
      <c r="C5057" s="49"/>
      <c r="D5057" s="49"/>
      <c r="E5057" s="49"/>
      <c r="F5057" s="49"/>
      <c r="G5057" s="49" t="s">
        <v>989</v>
      </c>
      <c r="H5057" s="49"/>
      <c r="I5057" s="49"/>
      <c r="J5057" s="49" t="s">
        <v>984</v>
      </c>
      <c r="L5057" t="e">
        <v>#VALUE!</v>
      </c>
      <c r="M5057">
        <f t="shared" si="78"/>
        <v>0</v>
      </c>
    </row>
    <row r="5058" spans="1:13" ht="12.75" customHeight="1" x14ac:dyDescent="0.25">
      <c r="A5058" s="48" t="s">
        <v>11911</v>
      </c>
      <c r="B5058" s="48" t="s">
        <v>11910</v>
      </c>
      <c r="C5058" s="49"/>
      <c r="D5058" s="49"/>
      <c r="E5058" s="49"/>
      <c r="F5058" s="49"/>
      <c r="G5058" s="49" t="s">
        <v>989</v>
      </c>
      <c r="H5058" s="49"/>
      <c r="I5058" s="49"/>
      <c r="J5058" s="49" t="s">
        <v>984</v>
      </c>
      <c r="L5058" t="e">
        <v>#VALUE!</v>
      </c>
      <c r="M5058">
        <f t="shared" si="78"/>
        <v>0</v>
      </c>
    </row>
    <row r="5059" spans="1:13" ht="12.75" customHeight="1" x14ac:dyDescent="0.25">
      <c r="A5059" s="48" t="s">
        <v>11912</v>
      </c>
      <c r="B5059" s="48" t="s">
        <v>11910</v>
      </c>
      <c r="C5059" s="49"/>
      <c r="D5059" s="49"/>
      <c r="E5059" s="49"/>
      <c r="F5059" s="49"/>
      <c r="G5059" s="49" t="s">
        <v>989</v>
      </c>
      <c r="H5059" s="49"/>
      <c r="I5059" s="49"/>
      <c r="J5059" s="49" t="s">
        <v>984</v>
      </c>
      <c r="L5059" t="e">
        <v>#VALUE!</v>
      </c>
      <c r="M5059">
        <f t="shared" si="78"/>
        <v>0</v>
      </c>
    </row>
    <row r="5060" spans="1:13" ht="12.75" customHeight="1" x14ac:dyDescent="0.25">
      <c r="A5060" s="48" t="s">
        <v>11913</v>
      </c>
      <c r="B5060" s="48" t="s">
        <v>11910</v>
      </c>
      <c r="C5060" s="49"/>
      <c r="D5060" s="49"/>
      <c r="E5060" s="49"/>
      <c r="F5060" s="49"/>
      <c r="G5060" s="49" t="s">
        <v>989</v>
      </c>
      <c r="H5060" s="49"/>
      <c r="I5060" s="49"/>
      <c r="J5060" s="49" t="s">
        <v>984</v>
      </c>
      <c r="L5060" t="e">
        <v>#VALUE!</v>
      </c>
      <c r="M5060">
        <f t="shared" si="78"/>
        <v>0</v>
      </c>
    </row>
    <row r="5061" spans="1:13" ht="12.75" customHeight="1" x14ac:dyDescent="0.25">
      <c r="A5061" s="48" t="s">
        <v>11914</v>
      </c>
      <c r="B5061" s="48" t="s">
        <v>11915</v>
      </c>
      <c r="C5061" s="49"/>
      <c r="D5061" s="49"/>
      <c r="E5061" s="49"/>
      <c r="F5061" s="49"/>
      <c r="G5061" s="49" t="s">
        <v>989</v>
      </c>
      <c r="H5061" s="49"/>
      <c r="I5061" s="49"/>
      <c r="J5061" s="49" t="s">
        <v>984</v>
      </c>
      <c r="L5061" t="e">
        <v>#VALUE!</v>
      </c>
      <c r="M5061">
        <f t="shared" ref="M5061:M5124" si="79">+E5061</f>
        <v>0</v>
      </c>
    </row>
    <row r="5062" spans="1:13" ht="12.75" customHeight="1" x14ac:dyDescent="0.25">
      <c r="A5062" s="48" t="s">
        <v>11916</v>
      </c>
      <c r="B5062" s="48" t="s">
        <v>11917</v>
      </c>
      <c r="C5062" s="49"/>
      <c r="D5062" s="49"/>
      <c r="E5062" s="49"/>
      <c r="F5062" s="49"/>
      <c r="G5062" s="49" t="s">
        <v>989</v>
      </c>
      <c r="H5062" s="49"/>
      <c r="I5062" s="49"/>
      <c r="J5062" s="49" t="s">
        <v>984</v>
      </c>
      <c r="L5062" t="e">
        <v>#VALUE!</v>
      </c>
      <c r="M5062">
        <f t="shared" si="79"/>
        <v>0</v>
      </c>
    </row>
    <row r="5063" spans="1:13" ht="12.75" customHeight="1" x14ac:dyDescent="0.25">
      <c r="A5063" s="48" t="s">
        <v>11918</v>
      </c>
      <c r="B5063" s="48" t="s">
        <v>11917</v>
      </c>
      <c r="C5063" s="49"/>
      <c r="D5063" s="49"/>
      <c r="E5063" s="49"/>
      <c r="F5063" s="49"/>
      <c r="G5063" s="49" t="s">
        <v>989</v>
      </c>
      <c r="H5063" s="49"/>
      <c r="I5063" s="49"/>
      <c r="J5063" s="49" t="s">
        <v>984</v>
      </c>
      <c r="L5063" t="e">
        <v>#VALUE!</v>
      </c>
      <c r="M5063">
        <f t="shared" si="79"/>
        <v>0</v>
      </c>
    </row>
    <row r="5064" spans="1:13" ht="12.75" customHeight="1" x14ac:dyDescent="0.25">
      <c r="A5064" s="48" t="s">
        <v>11919</v>
      </c>
      <c r="B5064" s="48" t="s">
        <v>11917</v>
      </c>
      <c r="C5064" s="49"/>
      <c r="D5064" s="49"/>
      <c r="E5064" s="49"/>
      <c r="F5064" s="49"/>
      <c r="G5064" s="49" t="s">
        <v>989</v>
      </c>
      <c r="H5064" s="49"/>
      <c r="I5064" s="49"/>
      <c r="J5064" s="49" t="s">
        <v>984</v>
      </c>
      <c r="L5064" t="e">
        <v>#VALUE!</v>
      </c>
      <c r="M5064">
        <f t="shared" si="79"/>
        <v>0</v>
      </c>
    </row>
    <row r="5065" spans="1:13" ht="12.75" customHeight="1" x14ac:dyDescent="0.25">
      <c r="A5065" s="48" t="s">
        <v>11920</v>
      </c>
      <c r="B5065" s="48" t="s">
        <v>11917</v>
      </c>
      <c r="C5065" s="49"/>
      <c r="D5065" s="49"/>
      <c r="E5065" s="49"/>
      <c r="F5065" s="49"/>
      <c r="G5065" s="49" t="s">
        <v>989</v>
      </c>
      <c r="H5065" s="49"/>
      <c r="I5065" s="49"/>
      <c r="J5065" s="49" t="s">
        <v>984</v>
      </c>
      <c r="L5065" t="e">
        <v>#VALUE!</v>
      </c>
      <c r="M5065">
        <f t="shared" si="79"/>
        <v>0</v>
      </c>
    </row>
    <row r="5066" spans="1:13" ht="12.75" customHeight="1" x14ac:dyDescent="0.25">
      <c r="A5066" s="48" t="s">
        <v>11921</v>
      </c>
      <c r="B5066" s="48" t="s">
        <v>11917</v>
      </c>
      <c r="C5066" s="49"/>
      <c r="D5066" s="49"/>
      <c r="E5066" s="49"/>
      <c r="F5066" s="49"/>
      <c r="G5066" s="49" t="s">
        <v>989</v>
      </c>
      <c r="H5066" s="49"/>
      <c r="I5066" s="49"/>
      <c r="J5066" s="49" t="s">
        <v>984</v>
      </c>
      <c r="L5066" t="e">
        <v>#VALUE!</v>
      </c>
      <c r="M5066">
        <f t="shared" si="79"/>
        <v>0</v>
      </c>
    </row>
    <row r="5067" spans="1:13" ht="12.75" customHeight="1" x14ac:dyDescent="0.25">
      <c r="C5067" s="49"/>
      <c r="D5067" s="49"/>
      <c r="F5067" s="49"/>
      <c r="I5067" s="49"/>
      <c r="L5067" t="e">
        <v>#VALUE!</v>
      </c>
      <c r="M5067">
        <f t="shared" si="79"/>
        <v>0</v>
      </c>
    </row>
    <row r="5068" spans="1:13" ht="12.75" customHeight="1" x14ac:dyDescent="0.25">
      <c r="A5068" s="47" t="s">
        <v>11922</v>
      </c>
      <c r="B5068" s="85" t="s">
        <v>11923</v>
      </c>
      <c r="C5068" s="86"/>
      <c r="D5068" s="86"/>
      <c r="L5068">
        <v>234</v>
      </c>
      <c r="M5068">
        <f t="shared" si="79"/>
        <v>0</v>
      </c>
    </row>
    <row r="5069" spans="1:13" ht="12.75" customHeight="1" x14ac:dyDescent="0.25">
      <c r="A5069" s="48" t="s">
        <v>11924</v>
      </c>
      <c r="B5069" s="48" t="s">
        <v>11925</v>
      </c>
      <c r="C5069" s="49"/>
      <c r="D5069" s="49"/>
      <c r="E5069" s="49"/>
      <c r="F5069" s="49"/>
      <c r="G5069" s="49" t="s">
        <v>989</v>
      </c>
      <c r="H5069" s="49"/>
      <c r="I5069" s="49"/>
      <c r="J5069" s="49" t="s">
        <v>984</v>
      </c>
      <c r="L5069" t="e">
        <v>#VALUE!</v>
      </c>
      <c r="M5069">
        <f t="shared" si="79"/>
        <v>0</v>
      </c>
    </row>
    <row r="5070" spans="1:13" ht="12.75" customHeight="1" x14ac:dyDescent="0.25">
      <c r="A5070" s="48" t="s">
        <v>11926</v>
      </c>
      <c r="B5070" s="48" t="s">
        <v>11927</v>
      </c>
      <c r="C5070" s="49"/>
      <c r="D5070" s="49"/>
      <c r="E5070" s="49"/>
      <c r="F5070" s="49"/>
      <c r="G5070" s="49" t="s">
        <v>989</v>
      </c>
      <c r="H5070" s="49"/>
      <c r="I5070" s="49"/>
      <c r="J5070" s="49" t="s">
        <v>984</v>
      </c>
      <c r="L5070" t="e">
        <v>#VALUE!</v>
      </c>
      <c r="M5070">
        <f t="shared" si="79"/>
        <v>0</v>
      </c>
    </row>
    <row r="5071" spans="1:13" ht="12.75" customHeight="1" x14ac:dyDescent="0.25">
      <c r="A5071" s="48" t="s">
        <v>11928</v>
      </c>
      <c r="B5071" s="48" t="s">
        <v>11929</v>
      </c>
      <c r="C5071" s="49"/>
      <c r="D5071" s="49"/>
      <c r="E5071" s="49"/>
      <c r="F5071" s="49"/>
      <c r="G5071" s="49" t="s">
        <v>989</v>
      </c>
      <c r="H5071" s="49"/>
      <c r="I5071" s="49"/>
      <c r="J5071" s="49" t="s">
        <v>984</v>
      </c>
      <c r="L5071" t="e">
        <v>#VALUE!</v>
      </c>
      <c r="M5071">
        <f t="shared" si="79"/>
        <v>0</v>
      </c>
    </row>
    <row r="5072" spans="1:13" ht="12.75" customHeight="1" x14ac:dyDescent="0.25">
      <c r="A5072" s="48" t="s">
        <v>11930</v>
      </c>
      <c r="B5072" s="48" t="s">
        <v>11931</v>
      </c>
      <c r="C5072" s="49"/>
      <c r="D5072" s="49"/>
      <c r="E5072" s="49"/>
      <c r="F5072" s="49"/>
      <c r="G5072" s="49" t="s">
        <v>989</v>
      </c>
      <c r="H5072" s="49"/>
      <c r="I5072" s="49"/>
      <c r="J5072" s="49" t="s">
        <v>984</v>
      </c>
      <c r="L5072" t="e">
        <v>#VALUE!</v>
      </c>
      <c r="M5072">
        <f t="shared" si="79"/>
        <v>0</v>
      </c>
    </row>
    <row r="5073" spans="1:13" ht="12.75" customHeight="1" x14ac:dyDescent="0.25">
      <c r="A5073" s="48" t="s">
        <v>11932</v>
      </c>
      <c r="B5073" s="48" t="s">
        <v>11933</v>
      </c>
      <c r="C5073" s="49"/>
      <c r="D5073" s="49"/>
      <c r="E5073" s="49"/>
      <c r="F5073" s="49"/>
      <c r="G5073" s="49" t="s">
        <v>989</v>
      </c>
      <c r="H5073" s="49"/>
      <c r="I5073" s="49"/>
      <c r="J5073" s="49" t="s">
        <v>984</v>
      </c>
      <c r="L5073" t="e">
        <v>#VALUE!</v>
      </c>
      <c r="M5073">
        <f t="shared" si="79"/>
        <v>0</v>
      </c>
    </row>
    <row r="5074" spans="1:13" ht="12.75" customHeight="1" x14ac:dyDescent="0.25">
      <c r="A5074" s="48" t="s">
        <v>11934</v>
      </c>
      <c r="B5074" s="48" t="s">
        <v>11935</v>
      </c>
      <c r="C5074" s="49"/>
      <c r="D5074" s="49"/>
      <c r="E5074" s="49"/>
      <c r="F5074" s="49"/>
      <c r="G5074" s="49" t="s">
        <v>989</v>
      </c>
      <c r="H5074" s="49"/>
      <c r="I5074" s="49"/>
      <c r="J5074" s="49" t="s">
        <v>984</v>
      </c>
      <c r="L5074" t="e">
        <v>#VALUE!</v>
      </c>
      <c r="M5074">
        <f t="shared" si="79"/>
        <v>0</v>
      </c>
    </row>
    <row r="5075" spans="1:13" ht="12.75" customHeight="1" x14ac:dyDescent="0.25">
      <c r="A5075" s="48" t="s">
        <v>11936</v>
      </c>
      <c r="B5075" s="48" t="s">
        <v>11937</v>
      </c>
      <c r="C5075" s="49"/>
      <c r="D5075" s="49"/>
      <c r="E5075" s="49"/>
      <c r="F5075" s="49"/>
      <c r="G5075" s="49" t="s">
        <v>989</v>
      </c>
      <c r="H5075" s="49"/>
      <c r="I5075" s="49"/>
      <c r="J5075" s="49" t="s">
        <v>984</v>
      </c>
      <c r="L5075" t="e">
        <v>#VALUE!</v>
      </c>
      <c r="M5075">
        <f t="shared" si="79"/>
        <v>0</v>
      </c>
    </row>
    <row r="5076" spans="1:13" ht="12.75" customHeight="1" x14ac:dyDescent="0.25">
      <c r="A5076" s="48" t="s">
        <v>11938</v>
      </c>
      <c r="B5076" s="48" t="s">
        <v>11939</v>
      </c>
      <c r="C5076" s="49"/>
      <c r="D5076" s="49"/>
      <c r="E5076" s="49"/>
      <c r="F5076" s="49"/>
      <c r="G5076" s="49" t="s">
        <v>989</v>
      </c>
      <c r="H5076" s="49"/>
      <c r="I5076" s="49"/>
      <c r="J5076" s="49" t="s">
        <v>984</v>
      </c>
      <c r="L5076" t="e">
        <v>#VALUE!</v>
      </c>
      <c r="M5076">
        <f t="shared" si="79"/>
        <v>0</v>
      </c>
    </row>
    <row r="5077" spans="1:13" ht="12.75" customHeight="1" x14ac:dyDescent="0.25">
      <c r="A5077" s="48" t="s">
        <v>11940</v>
      </c>
      <c r="B5077" s="48" t="s">
        <v>11941</v>
      </c>
      <c r="C5077" s="49"/>
      <c r="D5077" s="49"/>
      <c r="E5077" s="49"/>
      <c r="F5077" s="49"/>
      <c r="G5077" s="49" t="s">
        <v>989</v>
      </c>
      <c r="H5077" s="49"/>
      <c r="I5077" s="49"/>
      <c r="J5077" s="49" t="s">
        <v>984</v>
      </c>
      <c r="L5077" t="e">
        <v>#VALUE!</v>
      </c>
      <c r="M5077">
        <f t="shared" si="79"/>
        <v>0</v>
      </c>
    </row>
    <row r="5078" spans="1:13" ht="12.75" customHeight="1" x14ac:dyDescent="0.25">
      <c r="A5078" s="48" t="s">
        <v>11942</v>
      </c>
      <c r="B5078" s="48" t="s">
        <v>11943</v>
      </c>
      <c r="C5078" s="49"/>
      <c r="D5078" s="49"/>
      <c r="E5078" s="49"/>
      <c r="F5078" s="49"/>
      <c r="G5078" s="49" t="s">
        <v>989</v>
      </c>
      <c r="H5078" s="49"/>
      <c r="I5078" s="49"/>
      <c r="J5078" s="49" t="s">
        <v>984</v>
      </c>
      <c r="L5078" t="e">
        <v>#VALUE!</v>
      </c>
      <c r="M5078">
        <f t="shared" si="79"/>
        <v>0</v>
      </c>
    </row>
    <row r="5079" spans="1:13" ht="12.75" customHeight="1" x14ac:dyDescent="0.25">
      <c r="A5079" s="48" t="s">
        <v>11944</v>
      </c>
      <c r="B5079" s="48" t="s">
        <v>11945</v>
      </c>
      <c r="C5079" s="49"/>
      <c r="D5079" s="49"/>
      <c r="E5079" s="49"/>
      <c r="F5079" s="49"/>
      <c r="G5079" s="49" t="s">
        <v>989</v>
      </c>
      <c r="H5079" s="49"/>
      <c r="I5079" s="49"/>
      <c r="J5079" s="49" t="s">
        <v>984</v>
      </c>
      <c r="L5079" t="e">
        <v>#VALUE!</v>
      </c>
      <c r="M5079">
        <f t="shared" si="79"/>
        <v>0</v>
      </c>
    </row>
    <row r="5080" spans="1:13" ht="12.75" customHeight="1" x14ac:dyDescent="0.25">
      <c r="A5080" s="48" t="s">
        <v>11946</v>
      </c>
      <c r="B5080" s="48" t="s">
        <v>11947</v>
      </c>
      <c r="C5080" s="49"/>
      <c r="D5080" s="49"/>
      <c r="E5080" s="49"/>
      <c r="F5080" s="49"/>
      <c r="G5080" s="49" t="s">
        <v>989</v>
      </c>
      <c r="H5080" s="49"/>
      <c r="I5080" s="49"/>
      <c r="J5080" s="49" t="s">
        <v>984</v>
      </c>
      <c r="L5080" t="e">
        <v>#VALUE!</v>
      </c>
      <c r="M5080">
        <f t="shared" si="79"/>
        <v>0</v>
      </c>
    </row>
    <row r="5081" spans="1:13" ht="12.75" customHeight="1" x14ac:dyDescent="0.25">
      <c r="A5081" s="48" t="s">
        <v>11948</v>
      </c>
      <c r="B5081" s="48" t="s">
        <v>11949</v>
      </c>
      <c r="C5081" s="49"/>
      <c r="D5081" s="49"/>
      <c r="E5081" s="49"/>
      <c r="F5081" s="49"/>
      <c r="G5081" s="49" t="s">
        <v>989</v>
      </c>
      <c r="H5081" s="49"/>
      <c r="I5081" s="49"/>
      <c r="J5081" s="49" t="s">
        <v>984</v>
      </c>
      <c r="L5081" t="e">
        <v>#VALUE!</v>
      </c>
      <c r="M5081">
        <f t="shared" si="79"/>
        <v>0</v>
      </c>
    </row>
    <row r="5082" spans="1:13" ht="12.75" customHeight="1" x14ac:dyDescent="0.25">
      <c r="A5082" s="48" t="s">
        <v>11950</v>
      </c>
      <c r="B5082" s="48" t="s">
        <v>11951</v>
      </c>
      <c r="C5082" s="49"/>
      <c r="D5082" s="49"/>
      <c r="E5082" s="49"/>
      <c r="F5082" s="49"/>
      <c r="G5082" s="49" t="s">
        <v>989</v>
      </c>
      <c r="H5082" s="49"/>
      <c r="I5082" s="49"/>
      <c r="J5082" s="49" t="s">
        <v>984</v>
      </c>
      <c r="L5082" t="e">
        <v>#VALUE!</v>
      </c>
      <c r="M5082">
        <f t="shared" si="79"/>
        <v>0</v>
      </c>
    </row>
    <row r="5083" spans="1:13" ht="12.75" customHeight="1" x14ac:dyDescent="0.25">
      <c r="A5083" s="48" t="s">
        <v>11952</v>
      </c>
      <c r="B5083" s="48" t="s">
        <v>11953</v>
      </c>
      <c r="C5083" s="49"/>
      <c r="D5083" s="49"/>
      <c r="E5083" s="49"/>
      <c r="F5083" s="49"/>
      <c r="G5083" s="49" t="s">
        <v>989</v>
      </c>
      <c r="H5083" s="49"/>
      <c r="I5083" s="49"/>
      <c r="J5083" s="49" t="s">
        <v>984</v>
      </c>
      <c r="L5083" t="e">
        <v>#VALUE!</v>
      </c>
      <c r="M5083">
        <f t="shared" si="79"/>
        <v>0</v>
      </c>
    </row>
    <row r="5084" spans="1:13" ht="12.75" customHeight="1" x14ac:dyDescent="0.25">
      <c r="A5084" s="48" t="s">
        <v>11954</v>
      </c>
      <c r="B5084" s="48" t="s">
        <v>11955</v>
      </c>
      <c r="C5084" s="49"/>
      <c r="D5084" s="49"/>
      <c r="E5084" s="49"/>
      <c r="F5084" s="49"/>
      <c r="G5084" s="49" t="s">
        <v>989</v>
      </c>
      <c r="H5084" s="49"/>
      <c r="I5084" s="49"/>
      <c r="J5084" s="49" t="s">
        <v>984</v>
      </c>
      <c r="L5084" t="e">
        <v>#VALUE!</v>
      </c>
      <c r="M5084">
        <f t="shared" si="79"/>
        <v>0</v>
      </c>
    </row>
    <row r="5085" spans="1:13" ht="12.75" customHeight="1" x14ac:dyDescent="0.25">
      <c r="A5085" s="48" t="s">
        <v>11956</v>
      </c>
      <c r="B5085" s="48" t="s">
        <v>11957</v>
      </c>
      <c r="C5085" s="49"/>
      <c r="D5085" s="49"/>
      <c r="E5085" s="49"/>
      <c r="F5085" s="49"/>
      <c r="G5085" s="49" t="s">
        <v>989</v>
      </c>
      <c r="H5085" s="49"/>
      <c r="I5085" s="49"/>
      <c r="J5085" s="49" t="s">
        <v>984</v>
      </c>
      <c r="L5085" t="e">
        <v>#VALUE!</v>
      </c>
      <c r="M5085">
        <f t="shared" si="79"/>
        <v>0</v>
      </c>
    </row>
    <row r="5086" spans="1:13" ht="12.75" customHeight="1" x14ac:dyDescent="0.25">
      <c r="C5086" s="49"/>
      <c r="D5086" s="49"/>
      <c r="F5086" s="49"/>
      <c r="I5086" s="49"/>
      <c r="L5086" t="e">
        <v>#VALUE!</v>
      </c>
      <c r="M5086">
        <f t="shared" si="79"/>
        <v>0</v>
      </c>
    </row>
    <row r="5087" spans="1:13" ht="12.75" customHeight="1" x14ac:dyDescent="0.25">
      <c r="A5087" s="47" t="s">
        <v>11958</v>
      </c>
      <c r="B5087" s="85" t="s">
        <v>11959</v>
      </c>
      <c r="C5087" s="86"/>
      <c r="D5087" s="86"/>
      <c r="L5087">
        <v>235</v>
      </c>
      <c r="M5087">
        <f t="shared" si="79"/>
        <v>0</v>
      </c>
    </row>
    <row r="5088" spans="1:13" ht="12.75" customHeight="1" x14ac:dyDescent="0.25">
      <c r="A5088" s="48" t="s">
        <v>11960</v>
      </c>
      <c r="B5088" s="48" t="s">
        <v>11727</v>
      </c>
      <c r="C5088" s="49"/>
      <c r="D5088" s="49"/>
      <c r="E5088" s="49"/>
      <c r="F5088" s="49"/>
      <c r="G5088" s="49" t="s">
        <v>989</v>
      </c>
      <c r="H5088" s="49"/>
      <c r="I5088" s="49"/>
      <c r="J5088" s="49" t="s">
        <v>984</v>
      </c>
      <c r="L5088" t="e">
        <v>#VALUE!</v>
      </c>
      <c r="M5088">
        <f t="shared" si="79"/>
        <v>0</v>
      </c>
    </row>
    <row r="5089" spans="1:13" ht="12.75" customHeight="1" x14ac:dyDescent="0.25">
      <c r="A5089" s="48" t="s">
        <v>11961</v>
      </c>
      <c r="B5089" s="48" t="s">
        <v>11730</v>
      </c>
      <c r="C5089" s="49"/>
      <c r="D5089" s="49"/>
      <c r="E5089" s="49"/>
      <c r="F5089" s="49"/>
      <c r="G5089" s="49" t="s">
        <v>989</v>
      </c>
      <c r="H5089" s="49"/>
      <c r="I5089" s="49"/>
      <c r="J5089" s="49" t="s">
        <v>984</v>
      </c>
      <c r="L5089" t="e">
        <v>#VALUE!</v>
      </c>
      <c r="M5089">
        <f t="shared" si="79"/>
        <v>0</v>
      </c>
    </row>
    <row r="5090" spans="1:13" ht="12.75" customHeight="1" x14ac:dyDescent="0.25">
      <c r="A5090" s="48" t="s">
        <v>11962</v>
      </c>
      <c r="B5090" s="48" t="s">
        <v>11963</v>
      </c>
      <c r="C5090" s="49"/>
      <c r="D5090" s="49"/>
      <c r="E5090" s="49"/>
      <c r="F5090" s="49"/>
      <c r="G5090" s="49" t="s">
        <v>989</v>
      </c>
      <c r="H5090" s="49"/>
      <c r="I5090" s="49"/>
      <c r="J5090" s="49" t="s">
        <v>984</v>
      </c>
      <c r="L5090" t="e">
        <v>#VALUE!</v>
      </c>
      <c r="M5090">
        <f t="shared" si="79"/>
        <v>0</v>
      </c>
    </row>
    <row r="5091" spans="1:13" ht="12.75" customHeight="1" x14ac:dyDescent="0.25">
      <c r="C5091" s="49"/>
      <c r="D5091" s="49"/>
      <c r="F5091" s="49"/>
      <c r="I5091" s="49"/>
      <c r="L5091" t="e">
        <v>#VALUE!</v>
      </c>
      <c r="M5091">
        <f t="shared" si="79"/>
        <v>0</v>
      </c>
    </row>
    <row r="5092" spans="1:13" ht="12.75" customHeight="1" x14ac:dyDescent="0.25">
      <c r="A5092" s="47" t="s">
        <v>11964</v>
      </c>
      <c r="B5092" s="85" t="s">
        <v>11965</v>
      </c>
      <c r="C5092" s="86"/>
      <c r="D5092" s="86"/>
      <c r="L5092">
        <v>236</v>
      </c>
      <c r="M5092">
        <f t="shared" si="79"/>
        <v>0</v>
      </c>
    </row>
    <row r="5093" spans="1:13" ht="12.75" customHeight="1" x14ac:dyDescent="0.25">
      <c r="A5093" s="48" t="s">
        <v>10325</v>
      </c>
      <c r="B5093" s="48" t="s">
        <v>11966</v>
      </c>
      <c r="C5093" s="49"/>
      <c r="D5093" s="49"/>
      <c r="E5093" s="49"/>
      <c r="F5093" s="49"/>
      <c r="G5093" s="49" t="s">
        <v>989</v>
      </c>
      <c r="H5093" s="49"/>
      <c r="I5093" s="49"/>
      <c r="J5093" s="49" t="s">
        <v>984</v>
      </c>
      <c r="L5093" t="e">
        <v>#VALUE!</v>
      </c>
      <c r="M5093">
        <f t="shared" si="79"/>
        <v>0</v>
      </c>
    </row>
    <row r="5094" spans="1:13" ht="12.75" customHeight="1" x14ac:dyDescent="0.25">
      <c r="A5094" s="48" t="s">
        <v>11967</v>
      </c>
      <c r="B5094" s="48" t="s">
        <v>11968</v>
      </c>
      <c r="C5094" s="49"/>
      <c r="D5094" s="49"/>
      <c r="E5094" s="49"/>
      <c r="F5094" s="49"/>
      <c r="G5094" s="49" t="s">
        <v>989</v>
      </c>
      <c r="H5094" s="49"/>
      <c r="I5094" s="49"/>
      <c r="J5094" s="49" t="s">
        <v>984</v>
      </c>
      <c r="L5094" t="e">
        <v>#VALUE!</v>
      </c>
      <c r="M5094">
        <f t="shared" si="79"/>
        <v>0</v>
      </c>
    </row>
    <row r="5095" spans="1:13" ht="12.75" customHeight="1" x14ac:dyDescent="0.25">
      <c r="A5095" s="48" t="s">
        <v>11969</v>
      </c>
      <c r="B5095" s="48" t="s">
        <v>11970</v>
      </c>
      <c r="C5095" s="49"/>
      <c r="D5095" s="49"/>
      <c r="E5095" s="49"/>
      <c r="F5095" s="49"/>
      <c r="G5095" s="49" t="s">
        <v>989</v>
      </c>
      <c r="H5095" s="49"/>
      <c r="I5095" s="49"/>
      <c r="J5095" s="49" t="s">
        <v>984</v>
      </c>
      <c r="L5095" t="e">
        <v>#VALUE!</v>
      </c>
      <c r="M5095">
        <f t="shared" si="79"/>
        <v>0</v>
      </c>
    </row>
    <row r="5096" spans="1:13" ht="12.75" customHeight="1" x14ac:dyDescent="0.25">
      <c r="A5096" s="48" t="s">
        <v>11971</v>
      </c>
      <c r="B5096" s="48" t="s">
        <v>11972</v>
      </c>
      <c r="C5096" s="49"/>
      <c r="D5096" s="49"/>
      <c r="E5096" s="49"/>
      <c r="F5096" s="49"/>
      <c r="G5096" s="49" t="s">
        <v>989</v>
      </c>
      <c r="H5096" s="49"/>
      <c r="I5096" s="49"/>
      <c r="J5096" s="49" t="s">
        <v>984</v>
      </c>
      <c r="L5096" t="e">
        <v>#VALUE!</v>
      </c>
      <c r="M5096">
        <f t="shared" si="79"/>
        <v>0</v>
      </c>
    </row>
    <row r="5097" spans="1:13" ht="12.75" customHeight="1" x14ac:dyDescent="0.25">
      <c r="A5097" s="48" t="s">
        <v>11973</v>
      </c>
      <c r="B5097" s="48" t="s">
        <v>11974</v>
      </c>
      <c r="C5097" s="49"/>
      <c r="D5097" s="49"/>
      <c r="E5097" s="49"/>
      <c r="F5097" s="49"/>
      <c r="G5097" s="49" t="s">
        <v>989</v>
      </c>
      <c r="H5097" s="49"/>
      <c r="I5097" s="49"/>
      <c r="J5097" s="49" t="s">
        <v>984</v>
      </c>
      <c r="L5097" t="e">
        <v>#VALUE!</v>
      </c>
      <c r="M5097">
        <f t="shared" si="79"/>
        <v>0</v>
      </c>
    </row>
    <row r="5098" spans="1:13" ht="12.75" customHeight="1" x14ac:dyDescent="0.25">
      <c r="A5098" s="48" t="s">
        <v>11975</v>
      </c>
      <c r="B5098" s="48" t="s">
        <v>11976</v>
      </c>
      <c r="C5098" s="49"/>
      <c r="D5098" s="49"/>
      <c r="E5098" s="49"/>
      <c r="F5098" s="49"/>
      <c r="G5098" s="49" t="s">
        <v>989</v>
      </c>
      <c r="H5098" s="49"/>
      <c r="I5098" s="49"/>
      <c r="J5098" s="49" t="s">
        <v>984</v>
      </c>
      <c r="L5098" t="e">
        <v>#VALUE!</v>
      </c>
      <c r="M5098">
        <f t="shared" si="79"/>
        <v>0</v>
      </c>
    </row>
    <row r="5099" spans="1:13" ht="12.75" customHeight="1" x14ac:dyDescent="0.25">
      <c r="A5099" s="47" t="s">
        <v>11964</v>
      </c>
      <c r="B5099" s="85" t="s">
        <v>11965</v>
      </c>
      <c r="C5099" s="86"/>
      <c r="D5099" s="86"/>
      <c r="L5099">
        <v>236</v>
      </c>
      <c r="M5099">
        <f t="shared" si="79"/>
        <v>0</v>
      </c>
    </row>
    <row r="5100" spans="1:13" ht="12.75" customHeight="1" x14ac:dyDescent="0.25">
      <c r="A5100" s="48" t="s">
        <v>11977</v>
      </c>
      <c r="B5100" s="48" t="s">
        <v>11978</v>
      </c>
      <c r="C5100" s="49"/>
      <c r="D5100" s="49"/>
      <c r="E5100" s="49"/>
      <c r="F5100" s="49"/>
      <c r="G5100" s="49" t="s">
        <v>989</v>
      </c>
      <c r="H5100" s="49"/>
      <c r="I5100" s="49"/>
      <c r="J5100" s="49" t="s">
        <v>984</v>
      </c>
      <c r="L5100" t="e">
        <v>#VALUE!</v>
      </c>
      <c r="M5100">
        <f t="shared" si="79"/>
        <v>0</v>
      </c>
    </row>
    <row r="5101" spans="1:13" ht="12.75" customHeight="1" x14ac:dyDescent="0.25">
      <c r="A5101" s="48" t="s">
        <v>11979</v>
      </c>
      <c r="B5101" s="48" t="s">
        <v>11980</v>
      </c>
      <c r="C5101" s="49"/>
      <c r="D5101" s="49"/>
      <c r="E5101" s="49"/>
      <c r="F5101" s="49"/>
      <c r="G5101" s="49" t="s">
        <v>989</v>
      </c>
      <c r="H5101" s="49"/>
      <c r="I5101" s="49"/>
      <c r="J5101" s="49" t="s">
        <v>984</v>
      </c>
      <c r="L5101" t="e">
        <v>#VALUE!</v>
      </c>
      <c r="M5101">
        <f t="shared" si="79"/>
        <v>0</v>
      </c>
    </row>
    <row r="5102" spans="1:13" ht="12.75" customHeight="1" x14ac:dyDescent="0.25">
      <c r="A5102" s="48" t="s">
        <v>11981</v>
      </c>
      <c r="B5102" s="48" t="s">
        <v>11982</v>
      </c>
      <c r="C5102" s="49"/>
      <c r="D5102" s="49"/>
      <c r="E5102" s="49"/>
      <c r="F5102" s="49"/>
      <c r="G5102" s="49" t="s">
        <v>989</v>
      </c>
      <c r="H5102" s="49"/>
      <c r="I5102" s="49"/>
      <c r="J5102" s="49" t="s">
        <v>984</v>
      </c>
      <c r="L5102" t="e">
        <v>#VALUE!</v>
      </c>
      <c r="M5102">
        <f t="shared" si="79"/>
        <v>0</v>
      </c>
    </row>
    <row r="5103" spans="1:13" ht="12.75" customHeight="1" x14ac:dyDescent="0.25">
      <c r="A5103" s="48" t="s">
        <v>11983</v>
      </c>
      <c r="B5103" s="48" t="s">
        <v>11984</v>
      </c>
      <c r="C5103" s="49"/>
      <c r="D5103" s="49"/>
      <c r="E5103" s="49"/>
      <c r="F5103" s="49"/>
      <c r="G5103" s="49" t="s">
        <v>989</v>
      </c>
      <c r="H5103" s="49"/>
      <c r="I5103" s="49"/>
      <c r="J5103" s="49" t="s">
        <v>984</v>
      </c>
      <c r="L5103" t="e">
        <v>#VALUE!</v>
      </c>
      <c r="M5103">
        <f t="shared" si="79"/>
        <v>0</v>
      </c>
    </row>
    <row r="5104" spans="1:13" ht="12.75" customHeight="1" x14ac:dyDescent="0.25">
      <c r="A5104" s="48" t="s">
        <v>11985</v>
      </c>
      <c r="B5104" s="48" t="s">
        <v>11986</v>
      </c>
      <c r="C5104" s="49"/>
      <c r="D5104" s="49"/>
      <c r="E5104" s="49"/>
      <c r="F5104" s="49"/>
      <c r="G5104" s="49" t="s">
        <v>989</v>
      </c>
      <c r="H5104" s="49"/>
      <c r="I5104" s="49"/>
      <c r="J5104" s="49" t="s">
        <v>984</v>
      </c>
      <c r="L5104" t="e">
        <v>#VALUE!</v>
      </c>
      <c r="M5104">
        <f t="shared" si="79"/>
        <v>0</v>
      </c>
    </row>
    <row r="5105" spans="1:13" ht="12.75" customHeight="1" x14ac:dyDescent="0.25">
      <c r="A5105" s="48" t="s">
        <v>11987</v>
      </c>
      <c r="B5105" s="48" t="s">
        <v>11988</v>
      </c>
      <c r="C5105" s="49"/>
      <c r="D5105" s="49"/>
      <c r="E5105" s="49"/>
      <c r="F5105" s="49"/>
      <c r="G5105" s="49" t="s">
        <v>989</v>
      </c>
      <c r="H5105" s="49"/>
      <c r="I5105" s="49"/>
      <c r="J5105" s="49" t="s">
        <v>984</v>
      </c>
      <c r="L5105" t="e">
        <v>#VALUE!</v>
      </c>
      <c r="M5105">
        <f t="shared" si="79"/>
        <v>0</v>
      </c>
    </row>
    <row r="5106" spans="1:13" ht="12.75" customHeight="1" x14ac:dyDescent="0.25">
      <c r="A5106" s="48" t="s">
        <v>11989</v>
      </c>
      <c r="B5106" s="48" t="s">
        <v>11990</v>
      </c>
      <c r="C5106" s="49"/>
      <c r="D5106" s="49"/>
      <c r="E5106" s="49"/>
      <c r="F5106" s="49"/>
      <c r="G5106" s="49" t="s">
        <v>989</v>
      </c>
      <c r="H5106" s="49"/>
      <c r="I5106" s="49"/>
      <c r="J5106" s="49" t="s">
        <v>984</v>
      </c>
      <c r="L5106" t="e">
        <v>#VALUE!</v>
      </c>
      <c r="M5106">
        <f t="shared" si="79"/>
        <v>0</v>
      </c>
    </row>
    <row r="5107" spans="1:13" ht="12.75" customHeight="1" x14ac:dyDescent="0.25">
      <c r="A5107" s="48" t="s">
        <v>11991</v>
      </c>
      <c r="B5107" s="48" t="s">
        <v>11992</v>
      </c>
      <c r="C5107" s="49"/>
      <c r="D5107" s="49"/>
      <c r="E5107" s="49"/>
      <c r="F5107" s="49"/>
      <c r="G5107" s="49" t="s">
        <v>989</v>
      </c>
      <c r="H5107" s="49"/>
      <c r="I5107" s="49"/>
      <c r="J5107" s="49" t="s">
        <v>984</v>
      </c>
      <c r="L5107" t="e">
        <v>#VALUE!</v>
      </c>
      <c r="M5107">
        <f t="shared" si="79"/>
        <v>0</v>
      </c>
    </row>
    <row r="5108" spans="1:13" ht="12.75" customHeight="1" x14ac:dyDescent="0.25">
      <c r="A5108" s="48" t="s">
        <v>11993</v>
      </c>
      <c r="B5108" s="48" t="s">
        <v>11994</v>
      </c>
      <c r="C5108" s="49"/>
      <c r="D5108" s="49"/>
      <c r="E5108" s="49"/>
      <c r="F5108" s="49"/>
      <c r="G5108" s="49" t="s">
        <v>989</v>
      </c>
      <c r="H5108" s="49"/>
      <c r="I5108" s="49"/>
      <c r="J5108" s="49" t="s">
        <v>984</v>
      </c>
      <c r="L5108" t="e">
        <v>#VALUE!</v>
      </c>
      <c r="M5108">
        <f t="shared" si="79"/>
        <v>0</v>
      </c>
    </row>
    <row r="5109" spans="1:13" ht="12.75" customHeight="1" x14ac:dyDescent="0.25">
      <c r="A5109" s="48" t="s">
        <v>11995</v>
      </c>
      <c r="B5109" s="48" t="s">
        <v>11996</v>
      </c>
      <c r="C5109" s="49"/>
      <c r="D5109" s="49"/>
      <c r="E5109" s="49"/>
      <c r="F5109" s="49"/>
      <c r="G5109" s="49" t="s">
        <v>989</v>
      </c>
      <c r="H5109" s="49"/>
      <c r="I5109" s="49"/>
      <c r="J5109" s="49" t="s">
        <v>984</v>
      </c>
      <c r="L5109" t="e">
        <v>#VALUE!</v>
      </c>
      <c r="M5109">
        <f t="shared" si="79"/>
        <v>0</v>
      </c>
    </row>
    <row r="5110" spans="1:13" ht="12.75" customHeight="1" x14ac:dyDescent="0.25">
      <c r="A5110" s="48" t="s">
        <v>11997</v>
      </c>
      <c r="B5110" s="48" t="s">
        <v>11998</v>
      </c>
      <c r="C5110" s="49"/>
      <c r="D5110" s="49"/>
      <c r="E5110" s="49"/>
      <c r="F5110" s="49"/>
      <c r="G5110" s="49" t="s">
        <v>989</v>
      </c>
      <c r="H5110" s="49"/>
      <c r="I5110" s="49"/>
      <c r="J5110" s="49" t="s">
        <v>984</v>
      </c>
      <c r="L5110" t="e">
        <v>#VALUE!</v>
      </c>
      <c r="M5110">
        <f t="shared" si="79"/>
        <v>0</v>
      </c>
    </row>
    <row r="5111" spans="1:13" ht="12.75" customHeight="1" x14ac:dyDescent="0.25">
      <c r="A5111" s="48" t="s">
        <v>11999</v>
      </c>
      <c r="B5111" s="48" t="s">
        <v>12000</v>
      </c>
      <c r="C5111" s="49"/>
      <c r="D5111" s="49"/>
      <c r="E5111" s="49"/>
      <c r="F5111" s="49"/>
      <c r="G5111" s="49" t="s">
        <v>989</v>
      </c>
      <c r="H5111" s="49"/>
      <c r="I5111" s="49"/>
      <c r="J5111" s="49" t="s">
        <v>984</v>
      </c>
      <c r="L5111" t="e">
        <v>#VALUE!</v>
      </c>
      <c r="M5111">
        <f t="shared" si="79"/>
        <v>0</v>
      </c>
    </row>
    <row r="5112" spans="1:13" ht="12.75" customHeight="1" x14ac:dyDescent="0.25">
      <c r="A5112" s="48" t="s">
        <v>12001</v>
      </c>
      <c r="B5112" s="48" t="s">
        <v>12002</v>
      </c>
      <c r="C5112" s="49"/>
      <c r="D5112" s="49"/>
      <c r="E5112" s="49"/>
      <c r="F5112" s="49"/>
      <c r="G5112" s="49" t="s">
        <v>989</v>
      </c>
      <c r="H5112" s="49"/>
      <c r="I5112" s="49"/>
      <c r="J5112" s="49" t="s">
        <v>984</v>
      </c>
      <c r="L5112" t="e">
        <v>#VALUE!</v>
      </c>
      <c r="M5112">
        <f t="shared" si="79"/>
        <v>0</v>
      </c>
    </row>
    <row r="5113" spans="1:13" ht="12.75" customHeight="1" x14ac:dyDescent="0.25">
      <c r="A5113" s="48" t="s">
        <v>12003</v>
      </c>
      <c r="B5113" s="48" t="s">
        <v>12004</v>
      </c>
      <c r="C5113" s="49"/>
      <c r="D5113" s="49"/>
      <c r="E5113" s="49"/>
      <c r="F5113" s="49"/>
      <c r="G5113" s="49" t="s">
        <v>989</v>
      </c>
      <c r="H5113" s="49"/>
      <c r="I5113" s="49"/>
      <c r="J5113" s="49" t="s">
        <v>984</v>
      </c>
      <c r="L5113" t="e">
        <v>#VALUE!</v>
      </c>
      <c r="M5113">
        <f t="shared" si="79"/>
        <v>0</v>
      </c>
    </row>
    <row r="5114" spans="1:13" ht="12.75" customHeight="1" x14ac:dyDescent="0.25">
      <c r="A5114" s="48" t="s">
        <v>12005</v>
      </c>
      <c r="B5114" s="48" t="s">
        <v>12006</v>
      </c>
      <c r="C5114" s="49"/>
      <c r="D5114" s="49"/>
      <c r="E5114" s="49"/>
      <c r="F5114" s="49"/>
      <c r="G5114" s="49" t="s">
        <v>989</v>
      </c>
      <c r="H5114" s="49"/>
      <c r="I5114" s="49"/>
      <c r="J5114" s="49" t="s">
        <v>984</v>
      </c>
      <c r="L5114" t="e">
        <v>#VALUE!</v>
      </c>
      <c r="M5114">
        <f t="shared" si="79"/>
        <v>0</v>
      </c>
    </row>
    <row r="5115" spans="1:13" ht="12.75" customHeight="1" x14ac:dyDescent="0.25">
      <c r="A5115" s="48" t="s">
        <v>12007</v>
      </c>
      <c r="B5115" s="48" t="s">
        <v>12008</v>
      </c>
      <c r="C5115" s="49"/>
      <c r="D5115" s="49"/>
      <c r="E5115" s="49"/>
      <c r="F5115" s="49"/>
      <c r="G5115" s="49" t="s">
        <v>989</v>
      </c>
      <c r="H5115" s="49"/>
      <c r="I5115" s="49"/>
      <c r="J5115" s="49" t="s">
        <v>984</v>
      </c>
      <c r="L5115" t="e">
        <v>#VALUE!</v>
      </c>
      <c r="M5115">
        <f t="shared" si="79"/>
        <v>0</v>
      </c>
    </row>
    <row r="5116" spans="1:13" ht="12.75" customHeight="1" x14ac:dyDescent="0.25">
      <c r="A5116" s="48" t="s">
        <v>12009</v>
      </c>
      <c r="B5116" s="48" t="s">
        <v>12010</v>
      </c>
      <c r="C5116" s="49"/>
      <c r="D5116" s="49"/>
      <c r="E5116" s="49"/>
      <c r="F5116" s="49"/>
      <c r="G5116" s="49" t="s">
        <v>989</v>
      </c>
      <c r="H5116" s="49"/>
      <c r="I5116" s="49"/>
      <c r="J5116" s="49" t="s">
        <v>984</v>
      </c>
      <c r="L5116" t="e">
        <v>#VALUE!</v>
      </c>
      <c r="M5116">
        <f t="shared" si="79"/>
        <v>0</v>
      </c>
    </row>
    <row r="5117" spans="1:13" ht="12.75" customHeight="1" x14ac:dyDescent="0.25">
      <c r="A5117" s="48" t="s">
        <v>12011</v>
      </c>
      <c r="B5117" s="48" t="s">
        <v>12012</v>
      </c>
      <c r="C5117" s="49"/>
      <c r="D5117" s="49"/>
      <c r="E5117" s="49"/>
      <c r="F5117" s="49"/>
      <c r="G5117" s="49" t="s">
        <v>989</v>
      </c>
      <c r="H5117" s="49"/>
      <c r="I5117" s="49"/>
      <c r="J5117" s="49" t="s">
        <v>984</v>
      </c>
      <c r="L5117" t="e">
        <v>#VALUE!</v>
      </c>
      <c r="M5117">
        <f t="shared" si="79"/>
        <v>0</v>
      </c>
    </row>
    <row r="5118" spans="1:13" ht="12.75" customHeight="1" x14ac:dyDescent="0.25">
      <c r="A5118" s="48" t="s">
        <v>12013</v>
      </c>
      <c r="B5118" s="48" t="s">
        <v>12014</v>
      </c>
      <c r="C5118" s="49"/>
      <c r="D5118" s="49"/>
      <c r="E5118" s="49"/>
      <c r="F5118" s="49"/>
      <c r="G5118" s="49" t="s">
        <v>989</v>
      </c>
      <c r="H5118" s="49"/>
      <c r="I5118" s="49"/>
      <c r="J5118" s="49" t="s">
        <v>984</v>
      </c>
      <c r="L5118" t="e">
        <v>#VALUE!</v>
      </c>
      <c r="M5118">
        <f t="shared" si="79"/>
        <v>0</v>
      </c>
    </row>
    <row r="5119" spans="1:13" ht="12.75" customHeight="1" x14ac:dyDescent="0.25">
      <c r="A5119" s="48" t="s">
        <v>12015</v>
      </c>
      <c r="B5119" s="48" t="s">
        <v>12016</v>
      </c>
      <c r="C5119" s="49"/>
      <c r="D5119" s="49"/>
      <c r="E5119" s="49"/>
      <c r="F5119" s="49"/>
      <c r="G5119" s="49" t="s">
        <v>989</v>
      </c>
      <c r="H5119" s="49"/>
      <c r="I5119" s="49"/>
      <c r="J5119" s="49" t="s">
        <v>984</v>
      </c>
      <c r="L5119" t="e">
        <v>#VALUE!</v>
      </c>
      <c r="M5119">
        <f t="shared" si="79"/>
        <v>0</v>
      </c>
    </row>
    <row r="5120" spans="1:13" ht="12.75" customHeight="1" x14ac:dyDescent="0.25">
      <c r="A5120" s="48" t="s">
        <v>12017</v>
      </c>
      <c r="B5120" s="48" t="s">
        <v>12018</v>
      </c>
      <c r="C5120" s="49"/>
      <c r="D5120" s="49"/>
      <c r="E5120" s="49"/>
      <c r="F5120" s="49"/>
      <c r="G5120" s="49" t="s">
        <v>989</v>
      </c>
      <c r="H5120" s="49"/>
      <c r="I5120" s="49"/>
      <c r="J5120" s="49" t="s">
        <v>984</v>
      </c>
      <c r="L5120" t="e">
        <v>#VALUE!</v>
      </c>
      <c r="M5120">
        <f t="shared" si="79"/>
        <v>0</v>
      </c>
    </row>
    <row r="5121" spans="1:13" ht="12.75" customHeight="1" x14ac:dyDescent="0.25">
      <c r="A5121" s="48" t="s">
        <v>12019</v>
      </c>
      <c r="B5121" s="48" t="s">
        <v>12020</v>
      </c>
      <c r="C5121" s="49"/>
      <c r="D5121" s="49"/>
      <c r="E5121" s="49"/>
      <c r="F5121" s="49"/>
      <c r="G5121" s="49" t="s">
        <v>989</v>
      </c>
      <c r="H5121" s="49"/>
      <c r="I5121" s="49"/>
      <c r="J5121" s="49" t="s">
        <v>984</v>
      </c>
      <c r="L5121" t="e">
        <v>#VALUE!</v>
      </c>
      <c r="M5121">
        <f t="shared" si="79"/>
        <v>0</v>
      </c>
    </row>
    <row r="5122" spans="1:13" ht="12.75" customHeight="1" x14ac:dyDescent="0.25">
      <c r="A5122" s="48" t="s">
        <v>12021</v>
      </c>
      <c r="B5122" s="48" t="s">
        <v>12022</v>
      </c>
      <c r="C5122" s="49"/>
      <c r="D5122" s="49"/>
      <c r="E5122" s="49"/>
      <c r="F5122" s="49"/>
      <c r="G5122" s="49" t="s">
        <v>989</v>
      </c>
      <c r="H5122" s="49"/>
      <c r="I5122" s="49"/>
      <c r="J5122" s="49" t="s">
        <v>984</v>
      </c>
      <c r="L5122" t="e">
        <v>#VALUE!</v>
      </c>
      <c r="M5122">
        <f t="shared" si="79"/>
        <v>0</v>
      </c>
    </row>
    <row r="5123" spans="1:13" ht="12.75" customHeight="1" x14ac:dyDescent="0.25">
      <c r="A5123" s="48" t="s">
        <v>12023</v>
      </c>
      <c r="B5123" s="48" t="s">
        <v>12024</v>
      </c>
      <c r="C5123" s="49"/>
      <c r="D5123" s="49"/>
      <c r="E5123" s="49"/>
      <c r="F5123" s="49"/>
      <c r="G5123" s="49" t="s">
        <v>989</v>
      </c>
      <c r="H5123" s="49"/>
      <c r="I5123" s="49"/>
      <c r="J5123" s="49" t="s">
        <v>984</v>
      </c>
      <c r="L5123" t="e">
        <v>#VALUE!</v>
      </c>
      <c r="M5123">
        <f t="shared" si="79"/>
        <v>0</v>
      </c>
    </row>
    <row r="5124" spans="1:13" ht="12.75" customHeight="1" x14ac:dyDescent="0.25">
      <c r="A5124" s="48" t="s">
        <v>12025</v>
      </c>
      <c r="B5124" s="48" t="s">
        <v>12026</v>
      </c>
      <c r="C5124" s="49"/>
      <c r="D5124" s="49"/>
      <c r="E5124" s="49"/>
      <c r="F5124" s="49"/>
      <c r="G5124" s="49" t="s">
        <v>989</v>
      </c>
      <c r="H5124" s="49"/>
      <c r="I5124" s="49"/>
      <c r="J5124" s="49" t="s">
        <v>984</v>
      </c>
      <c r="L5124" t="e">
        <v>#VALUE!</v>
      </c>
      <c r="M5124">
        <f t="shared" si="79"/>
        <v>0</v>
      </c>
    </row>
    <row r="5125" spans="1:13" ht="12.75" customHeight="1" x14ac:dyDescent="0.25">
      <c r="A5125" s="48" t="s">
        <v>12027</v>
      </c>
      <c r="B5125" s="48" t="s">
        <v>12028</v>
      </c>
      <c r="C5125" s="49"/>
      <c r="D5125" s="49"/>
      <c r="E5125" s="49"/>
      <c r="F5125" s="49"/>
      <c r="G5125" s="49" t="s">
        <v>989</v>
      </c>
      <c r="H5125" s="49"/>
      <c r="I5125" s="49"/>
      <c r="J5125" s="49" t="s">
        <v>984</v>
      </c>
      <c r="L5125" t="e">
        <v>#VALUE!</v>
      </c>
      <c r="M5125">
        <f t="shared" ref="M5125:M5188" si="80">+E5125</f>
        <v>0</v>
      </c>
    </row>
    <row r="5126" spans="1:13" ht="12.75" customHeight="1" x14ac:dyDescent="0.25">
      <c r="A5126" s="48" t="s">
        <v>12029</v>
      </c>
      <c r="B5126" s="48" t="s">
        <v>12030</v>
      </c>
      <c r="C5126" s="49"/>
      <c r="D5126" s="49"/>
      <c r="E5126" s="49"/>
      <c r="F5126" s="49"/>
      <c r="G5126" s="49" t="s">
        <v>989</v>
      </c>
      <c r="H5126" s="49"/>
      <c r="I5126" s="49"/>
      <c r="J5126" s="49" t="s">
        <v>984</v>
      </c>
      <c r="L5126" t="e">
        <v>#VALUE!</v>
      </c>
      <c r="M5126">
        <f t="shared" si="80"/>
        <v>0</v>
      </c>
    </row>
    <row r="5127" spans="1:13" ht="12.75" customHeight="1" x14ac:dyDescent="0.25">
      <c r="A5127" s="48" t="s">
        <v>12031</v>
      </c>
      <c r="B5127" s="48" t="s">
        <v>12032</v>
      </c>
      <c r="C5127" s="49"/>
      <c r="D5127" s="49"/>
      <c r="E5127" s="49"/>
      <c r="F5127" s="49"/>
      <c r="G5127" s="49" t="s">
        <v>989</v>
      </c>
      <c r="H5127" s="49"/>
      <c r="I5127" s="49"/>
      <c r="J5127" s="49" t="s">
        <v>984</v>
      </c>
      <c r="L5127" t="e">
        <v>#VALUE!</v>
      </c>
      <c r="M5127">
        <f t="shared" si="80"/>
        <v>0</v>
      </c>
    </row>
    <row r="5128" spans="1:13" ht="12.75" customHeight="1" x14ac:dyDescent="0.25">
      <c r="A5128" s="48" t="s">
        <v>12033</v>
      </c>
      <c r="B5128" s="48" t="s">
        <v>12034</v>
      </c>
      <c r="C5128" s="49"/>
      <c r="D5128" s="49"/>
      <c r="E5128" s="49"/>
      <c r="F5128" s="49"/>
      <c r="G5128" s="49" t="s">
        <v>989</v>
      </c>
      <c r="H5128" s="49"/>
      <c r="I5128" s="49"/>
      <c r="J5128" s="49" t="s">
        <v>984</v>
      </c>
      <c r="L5128" t="e">
        <v>#VALUE!</v>
      </c>
      <c r="M5128">
        <f t="shared" si="80"/>
        <v>0</v>
      </c>
    </row>
    <row r="5129" spans="1:13" ht="12.75" customHeight="1" x14ac:dyDescent="0.25">
      <c r="A5129" s="48" t="s">
        <v>12035</v>
      </c>
      <c r="B5129" s="48" t="s">
        <v>12036</v>
      </c>
      <c r="C5129" s="49"/>
      <c r="D5129" s="49"/>
      <c r="E5129" s="49"/>
      <c r="F5129" s="49"/>
      <c r="G5129" s="49" t="s">
        <v>989</v>
      </c>
      <c r="H5129" s="49"/>
      <c r="I5129" s="49"/>
      <c r="J5129" s="49" t="s">
        <v>984</v>
      </c>
      <c r="L5129" t="e">
        <v>#VALUE!</v>
      </c>
      <c r="M5129">
        <f t="shared" si="80"/>
        <v>0</v>
      </c>
    </row>
    <row r="5130" spans="1:13" ht="12.75" customHeight="1" x14ac:dyDescent="0.25">
      <c r="A5130" s="48" t="s">
        <v>12037</v>
      </c>
      <c r="B5130" s="48" t="s">
        <v>12038</v>
      </c>
      <c r="C5130" s="49"/>
      <c r="D5130" s="49"/>
      <c r="E5130" s="49"/>
      <c r="F5130" s="49"/>
      <c r="G5130" s="49" t="s">
        <v>989</v>
      </c>
      <c r="H5130" s="49"/>
      <c r="I5130" s="49"/>
      <c r="J5130" s="49" t="s">
        <v>984</v>
      </c>
      <c r="L5130" t="e">
        <v>#VALUE!</v>
      </c>
      <c r="M5130">
        <f t="shared" si="80"/>
        <v>0</v>
      </c>
    </row>
    <row r="5131" spans="1:13" ht="12.75" customHeight="1" x14ac:dyDescent="0.25">
      <c r="A5131" s="48" t="s">
        <v>12039</v>
      </c>
      <c r="B5131" s="48" t="s">
        <v>12040</v>
      </c>
      <c r="C5131" s="49"/>
      <c r="D5131" s="49"/>
      <c r="E5131" s="49"/>
      <c r="F5131" s="49"/>
      <c r="G5131" s="49" t="s">
        <v>989</v>
      </c>
      <c r="H5131" s="49"/>
      <c r="I5131" s="49"/>
      <c r="J5131" s="49" t="s">
        <v>984</v>
      </c>
      <c r="L5131" t="e">
        <v>#VALUE!</v>
      </c>
      <c r="M5131">
        <f t="shared" si="80"/>
        <v>0</v>
      </c>
    </row>
    <row r="5132" spans="1:13" ht="12.75" customHeight="1" x14ac:dyDescent="0.25">
      <c r="A5132" s="48" t="s">
        <v>12041</v>
      </c>
      <c r="B5132" s="48" t="s">
        <v>12042</v>
      </c>
      <c r="C5132" s="49"/>
      <c r="D5132" s="49"/>
      <c r="E5132" s="49"/>
      <c r="F5132" s="49"/>
      <c r="G5132" s="49" t="s">
        <v>989</v>
      </c>
      <c r="H5132" s="49"/>
      <c r="I5132" s="49"/>
      <c r="J5132" s="49" t="s">
        <v>984</v>
      </c>
      <c r="L5132" t="e">
        <v>#VALUE!</v>
      </c>
      <c r="M5132">
        <f t="shared" si="80"/>
        <v>0</v>
      </c>
    </row>
    <row r="5133" spans="1:13" ht="12.75" customHeight="1" x14ac:dyDescent="0.25">
      <c r="A5133" s="48" t="s">
        <v>12043</v>
      </c>
      <c r="B5133" s="48" t="s">
        <v>12044</v>
      </c>
      <c r="C5133" s="49"/>
      <c r="D5133" s="49"/>
      <c r="E5133" s="49"/>
      <c r="F5133" s="49"/>
      <c r="G5133" s="49" t="s">
        <v>989</v>
      </c>
      <c r="H5133" s="49"/>
      <c r="I5133" s="49"/>
      <c r="J5133" s="49" t="s">
        <v>984</v>
      </c>
      <c r="L5133" t="e">
        <v>#VALUE!</v>
      </c>
      <c r="M5133">
        <f t="shared" si="80"/>
        <v>0</v>
      </c>
    </row>
    <row r="5134" spans="1:13" ht="12.75" customHeight="1" x14ac:dyDescent="0.25">
      <c r="A5134" s="48" t="s">
        <v>12045</v>
      </c>
      <c r="B5134" s="48" t="s">
        <v>12046</v>
      </c>
      <c r="C5134" s="49"/>
      <c r="D5134" s="49"/>
      <c r="E5134" s="49"/>
      <c r="F5134" s="49"/>
      <c r="G5134" s="49" t="s">
        <v>989</v>
      </c>
      <c r="H5134" s="49"/>
      <c r="I5134" s="49"/>
      <c r="J5134" s="49" t="s">
        <v>984</v>
      </c>
      <c r="L5134" t="e">
        <v>#VALUE!</v>
      </c>
      <c r="M5134">
        <f t="shared" si="80"/>
        <v>0</v>
      </c>
    </row>
    <row r="5135" spans="1:13" ht="12.75" customHeight="1" x14ac:dyDescent="0.25">
      <c r="A5135" s="48" t="s">
        <v>12047</v>
      </c>
      <c r="B5135" s="48" t="s">
        <v>12048</v>
      </c>
      <c r="C5135" s="49"/>
      <c r="D5135" s="49"/>
      <c r="E5135" s="49"/>
      <c r="F5135" s="49"/>
      <c r="G5135" s="49" t="s">
        <v>989</v>
      </c>
      <c r="H5135" s="49"/>
      <c r="I5135" s="49"/>
      <c r="J5135" s="49" t="s">
        <v>984</v>
      </c>
      <c r="L5135" t="e">
        <v>#VALUE!</v>
      </c>
      <c r="M5135">
        <f t="shared" si="80"/>
        <v>0</v>
      </c>
    </row>
    <row r="5136" spans="1:13" ht="12.75" customHeight="1" x14ac:dyDescent="0.25">
      <c r="A5136" s="48" t="s">
        <v>12049</v>
      </c>
      <c r="B5136" s="48" t="s">
        <v>12050</v>
      </c>
      <c r="C5136" s="49"/>
      <c r="D5136" s="49"/>
      <c r="E5136" s="49"/>
      <c r="F5136" s="49"/>
      <c r="G5136" s="49" t="s">
        <v>989</v>
      </c>
      <c r="H5136" s="49"/>
      <c r="I5136" s="49"/>
      <c r="J5136" s="49" t="s">
        <v>984</v>
      </c>
      <c r="L5136" t="e">
        <v>#VALUE!</v>
      </c>
      <c r="M5136">
        <f t="shared" si="80"/>
        <v>0</v>
      </c>
    </row>
    <row r="5137" spans="1:13" ht="12.75" customHeight="1" x14ac:dyDescent="0.25">
      <c r="A5137" s="48" t="s">
        <v>12051</v>
      </c>
      <c r="B5137" s="48" t="s">
        <v>12052</v>
      </c>
      <c r="C5137" s="49"/>
      <c r="D5137" s="49"/>
      <c r="E5137" s="49"/>
      <c r="F5137" s="49"/>
      <c r="G5137" s="49" t="s">
        <v>989</v>
      </c>
      <c r="H5137" s="49"/>
      <c r="I5137" s="49"/>
      <c r="J5137" s="49" t="s">
        <v>984</v>
      </c>
      <c r="L5137" t="e">
        <v>#VALUE!</v>
      </c>
      <c r="M5137">
        <f t="shared" si="80"/>
        <v>0</v>
      </c>
    </row>
    <row r="5138" spans="1:13" ht="12.75" customHeight="1" x14ac:dyDescent="0.25">
      <c r="A5138" s="48" t="s">
        <v>12053</v>
      </c>
      <c r="B5138" s="48" t="s">
        <v>12054</v>
      </c>
      <c r="C5138" s="49"/>
      <c r="D5138" s="49"/>
      <c r="E5138" s="49"/>
      <c r="F5138" s="49"/>
      <c r="G5138" s="49" t="s">
        <v>989</v>
      </c>
      <c r="H5138" s="49"/>
      <c r="I5138" s="49"/>
      <c r="J5138" s="49" t="s">
        <v>984</v>
      </c>
      <c r="L5138" t="e">
        <v>#VALUE!</v>
      </c>
      <c r="M5138">
        <f t="shared" si="80"/>
        <v>0</v>
      </c>
    </row>
    <row r="5139" spans="1:13" ht="12.75" customHeight="1" x14ac:dyDescent="0.25">
      <c r="A5139" s="48" t="s">
        <v>12055</v>
      </c>
      <c r="B5139" s="48" t="s">
        <v>12056</v>
      </c>
      <c r="C5139" s="49"/>
      <c r="D5139" s="49"/>
      <c r="E5139" s="49"/>
      <c r="F5139" s="49"/>
      <c r="G5139" s="49" t="s">
        <v>989</v>
      </c>
      <c r="H5139" s="49"/>
      <c r="I5139" s="49"/>
      <c r="J5139" s="49" t="s">
        <v>984</v>
      </c>
      <c r="L5139" t="e">
        <v>#VALUE!</v>
      </c>
      <c r="M5139">
        <f t="shared" si="80"/>
        <v>0</v>
      </c>
    </row>
    <row r="5140" spans="1:13" ht="12.75" customHeight="1" x14ac:dyDescent="0.25">
      <c r="A5140" s="48" t="s">
        <v>12057</v>
      </c>
      <c r="B5140" s="48" t="s">
        <v>12058</v>
      </c>
      <c r="C5140" s="49"/>
      <c r="D5140" s="49"/>
      <c r="E5140" s="49"/>
      <c r="F5140" s="49"/>
      <c r="G5140" s="49" t="s">
        <v>989</v>
      </c>
      <c r="H5140" s="49"/>
      <c r="I5140" s="49"/>
      <c r="J5140" s="49" t="s">
        <v>984</v>
      </c>
      <c r="L5140" t="e">
        <v>#VALUE!</v>
      </c>
      <c r="M5140">
        <f t="shared" si="80"/>
        <v>0</v>
      </c>
    </row>
    <row r="5141" spans="1:13" ht="12.75" customHeight="1" x14ac:dyDescent="0.25">
      <c r="A5141" s="48" t="s">
        <v>12059</v>
      </c>
      <c r="B5141" s="48" t="s">
        <v>12060</v>
      </c>
      <c r="C5141" s="49"/>
      <c r="D5141" s="49"/>
      <c r="E5141" s="49"/>
      <c r="F5141" s="49"/>
      <c r="G5141" s="49" t="s">
        <v>989</v>
      </c>
      <c r="H5141" s="49"/>
      <c r="I5141" s="49"/>
      <c r="J5141" s="49" t="s">
        <v>984</v>
      </c>
      <c r="L5141" t="e">
        <v>#VALUE!</v>
      </c>
      <c r="M5141">
        <f t="shared" si="80"/>
        <v>0</v>
      </c>
    </row>
    <row r="5142" spans="1:13" ht="12.75" customHeight="1" x14ac:dyDescent="0.25">
      <c r="A5142" s="48" t="s">
        <v>12061</v>
      </c>
      <c r="B5142" s="48" t="s">
        <v>12062</v>
      </c>
      <c r="C5142" s="49"/>
      <c r="D5142" s="49"/>
      <c r="E5142" s="49"/>
      <c r="F5142" s="49"/>
      <c r="G5142" s="49" t="s">
        <v>989</v>
      </c>
      <c r="H5142" s="49"/>
      <c r="I5142" s="49"/>
      <c r="J5142" s="49" t="s">
        <v>984</v>
      </c>
      <c r="L5142" t="e">
        <v>#VALUE!</v>
      </c>
      <c r="M5142">
        <f t="shared" si="80"/>
        <v>0</v>
      </c>
    </row>
    <row r="5143" spans="1:13" ht="12.75" customHeight="1" x14ac:dyDescent="0.25">
      <c r="A5143" s="48" t="s">
        <v>12063</v>
      </c>
      <c r="B5143" s="48" t="s">
        <v>12064</v>
      </c>
      <c r="C5143" s="49"/>
      <c r="D5143" s="49"/>
      <c r="E5143" s="49"/>
      <c r="F5143" s="49"/>
      <c r="G5143" s="49" t="s">
        <v>989</v>
      </c>
      <c r="H5143" s="49"/>
      <c r="I5143" s="49"/>
      <c r="J5143" s="49" t="s">
        <v>984</v>
      </c>
      <c r="L5143" t="e">
        <v>#VALUE!</v>
      </c>
      <c r="M5143">
        <f t="shared" si="80"/>
        <v>0</v>
      </c>
    </row>
    <row r="5144" spans="1:13" ht="12.75" customHeight="1" x14ac:dyDescent="0.25">
      <c r="A5144" s="48" t="s">
        <v>12065</v>
      </c>
      <c r="B5144" s="48" t="s">
        <v>12066</v>
      </c>
      <c r="C5144" s="49"/>
      <c r="D5144" s="49"/>
      <c r="E5144" s="49"/>
      <c r="F5144" s="49"/>
      <c r="G5144" s="49" t="s">
        <v>989</v>
      </c>
      <c r="H5144" s="49"/>
      <c r="I5144" s="49"/>
      <c r="J5144" s="49" t="s">
        <v>984</v>
      </c>
      <c r="L5144" t="e">
        <v>#VALUE!</v>
      </c>
      <c r="M5144">
        <f t="shared" si="80"/>
        <v>0</v>
      </c>
    </row>
    <row r="5145" spans="1:13" ht="12.75" customHeight="1" x14ac:dyDescent="0.25">
      <c r="A5145" s="48" t="s">
        <v>12067</v>
      </c>
      <c r="B5145" s="48" t="s">
        <v>12068</v>
      </c>
      <c r="C5145" s="49"/>
      <c r="D5145" s="49"/>
      <c r="E5145" s="49"/>
      <c r="F5145" s="49"/>
      <c r="G5145" s="49" t="s">
        <v>989</v>
      </c>
      <c r="H5145" s="49"/>
      <c r="I5145" s="49"/>
      <c r="J5145" s="49" t="s">
        <v>984</v>
      </c>
      <c r="L5145" t="e">
        <v>#VALUE!</v>
      </c>
      <c r="M5145">
        <f t="shared" si="80"/>
        <v>0</v>
      </c>
    </row>
    <row r="5146" spans="1:13" ht="12.75" customHeight="1" x14ac:dyDescent="0.25">
      <c r="A5146" s="48" t="s">
        <v>12069</v>
      </c>
      <c r="B5146" s="48" t="s">
        <v>12070</v>
      </c>
      <c r="C5146" s="49"/>
      <c r="D5146" s="49"/>
      <c r="E5146" s="49"/>
      <c r="F5146" s="49"/>
      <c r="G5146" s="49" t="s">
        <v>989</v>
      </c>
      <c r="H5146" s="49"/>
      <c r="I5146" s="49"/>
      <c r="J5146" s="49" t="s">
        <v>984</v>
      </c>
      <c r="L5146" t="e">
        <v>#VALUE!</v>
      </c>
      <c r="M5146">
        <f t="shared" si="80"/>
        <v>0</v>
      </c>
    </row>
    <row r="5147" spans="1:13" ht="12.75" customHeight="1" x14ac:dyDescent="0.25">
      <c r="A5147" s="48" t="s">
        <v>12071</v>
      </c>
      <c r="B5147" s="48" t="s">
        <v>12072</v>
      </c>
      <c r="C5147" s="49"/>
      <c r="D5147" s="49"/>
      <c r="E5147" s="49"/>
      <c r="F5147" s="49"/>
      <c r="G5147" s="49" t="s">
        <v>989</v>
      </c>
      <c r="H5147" s="49"/>
      <c r="I5147" s="49"/>
      <c r="J5147" s="49" t="s">
        <v>984</v>
      </c>
      <c r="L5147" t="e">
        <v>#VALUE!</v>
      </c>
      <c r="M5147">
        <f t="shared" si="80"/>
        <v>0</v>
      </c>
    </row>
    <row r="5148" spans="1:13" ht="12.75" customHeight="1" x14ac:dyDescent="0.25">
      <c r="A5148" s="48" t="s">
        <v>12073</v>
      </c>
      <c r="B5148" s="48" t="s">
        <v>12074</v>
      </c>
      <c r="C5148" s="49"/>
      <c r="D5148" s="49"/>
      <c r="E5148" s="49"/>
      <c r="F5148" s="49"/>
      <c r="G5148" s="49" t="s">
        <v>989</v>
      </c>
      <c r="H5148" s="49"/>
      <c r="I5148" s="49"/>
      <c r="J5148" s="49" t="s">
        <v>984</v>
      </c>
      <c r="L5148" t="e">
        <v>#VALUE!</v>
      </c>
      <c r="M5148">
        <f t="shared" si="80"/>
        <v>0</v>
      </c>
    </row>
    <row r="5149" spans="1:13" ht="12.75" customHeight="1" x14ac:dyDescent="0.25">
      <c r="A5149" s="48" t="s">
        <v>12075</v>
      </c>
      <c r="B5149" s="48" t="s">
        <v>12076</v>
      </c>
      <c r="C5149" s="49"/>
      <c r="D5149" s="49"/>
      <c r="E5149" s="49"/>
      <c r="F5149" s="49"/>
      <c r="G5149" s="49" t="s">
        <v>989</v>
      </c>
      <c r="H5149" s="49"/>
      <c r="I5149" s="49"/>
      <c r="J5149" s="49" t="s">
        <v>984</v>
      </c>
      <c r="L5149" t="e">
        <v>#VALUE!</v>
      </c>
      <c r="M5149">
        <f t="shared" si="80"/>
        <v>0</v>
      </c>
    </row>
    <row r="5150" spans="1:13" ht="12.75" customHeight="1" x14ac:dyDescent="0.25">
      <c r="A5150" s="48" t="s">
        <v>12077</v>
      </c>
      <c r="B5150" s="48" t="s">
        <v>12078</v>
      </c>
      <c r="C5150" s="49"/>
      <c r="D5150" s="49"/>
      <c r="E5150" s="49"/>
      <c r="F5150" s="49"/>
      <c r="G5150" s="49" t="s">
        <v>989</v>
      </c>
      <c r="H5150" s="49"/>
      <c r="I5150" s="49"/>
      <c r="J5150" s="49" t="s">
        <v>984</v>
      </c>
      <c r="L5150" t="e">
        <v>#VALUE!</v>
      </c>
      <c r="M5150">
        <f t="shared" si="80"/>
        <v>0</v>
      </c>
    </row>
    <row r="5151" spans="1:13" ht="12.75" customHeight="1" x14ac:dyDescent="0.25">
      <c r="A5151" s="48" t="s">
        <v>12079</v>
      </c>
      <c r="B5151" s="48" t="s">
        <v>12080</v>
      </c>
      <c r="C5151" s="49"/>
      <c r="D5151" s="49"/>
      <c r="E5151" s="49"/>
      <c r="F5151" s="49"/>
      <c r="G5151" s="49" t="s">
        <v>989</v>
      </c>
      <c r="H5151" s="49"/>
      <c r="I5151" s="49"/>
      <c r="J5151" s="49" t="s">
        <v>984</v>
      </c>
      <c r="L5151" t="e">
        <v>#VALUE!</v>
      </c>
      <c r="M5151">
        <f t="shared" si="80"/>
        <v>0</v>
      </c>
    </row>
    <row r="5152" spans="1:13" ht="12.75" customHeight="1" x14ac:dyDescent="0.25">
      <c r="A5152" s="48" t="s">
        <v>12081</v>
      </c>
      <c r="B5152" s="48" t="s">
        <v>12082</v>
      </c>
      <c r="C5152" s="49"/>
      <c r="D5152" s="49"/>
      <c r="E5152" s="49"/>
      <c r="F5152" s="49"/>
      <c r="G5152" s="49" t="s">
        <v>989</v>
      </c>
      <c r="H5152" s="49"/>
      <c r="I5152" s="49"/>
      <c r="J5152" s="49" t="s">
        <v>984</v>
      </c>
      <c r="L5152" t="e">
        <v>#VALUE!</v>
      </c>
      <c r="M5152">
        <f t="shared" si="80"/>
        <v>0</v>
      </c>
    </row>
    <row r="5153" spans="1:13" ht="12.75" customHeight="1" x14ac:dyDescent="0.25">
      <c r="A5153" s="48" t="s">
        <v>12083</v>
      </c>
      <c r="B5153" s="48" t="s">
        <v>12084</v>
      </c>
      <c r="C5153" s="49"/>
      <c r="D5153" s="49"/>
      <c r="E5153" s="49"/>
      <c r="F5153" s="49"/>
      <c r="G5153" s="49" t="s">
        <v>989</v>
      </c>
      <c r="H5153" s="49"/>
      <c r="I5153" s="49"/>
      <c r="J5153" s="49" t="s">
        <v>984</v>
      </c>
      <c r="L5153" t="e">
        <v>#VALUE!</v>
      </c>
      <c r="M5153">
        <f t="shared" si="80"/>
        <v>0</v>
      </c>
    </row>
    <row r="5154" spans="1:13" ht="12.75" customHeight="1" x14ac:dyDescent="0.25">
      <c r="A5154" s="48" t="s">
        <v>12085</v>
      </c>
      <c r="B5154" s="48" t="s">
        <v>12086</v>
      </c>
      <c r="C5154" s="49"/>
      <c r="D5154" s="49"/>
      <c r="E5154" s="49"/>
      <c r="F5154" s="49"/>
      <c r="G5154" s="49" t="s">
        <v>989</v>
      </c>
      <c r="H5154" s="49"/>
      <c r="I5154" s="49"/>
      <c r="J5154" s="49" t="s">
        <v>984</v>
      </c>
      <c r="L5154" t="e">
        <v>#VALUE!</v>
      </c>
      <c r="M5154">
        <f t="shared" si="80"/>
        <v>0</v>
      </c>
    </row>
    <row r="5155" spans="1:13" ht="12.75" customHeight="1" x14ac:dyDescent="0.25">
      <c r="A5155" s="48" t="s">
        <v>12087</v>
      </c>
      <c r="B5155" s="48" t="s">
        <v>12088</v>
      </c>
      <c r="C5155" s="49"/>
      <c r="D5155" s="49"/>
      <c r="E5155" s="49"/>
      <c r="F5155" s="49"/>
      <c r="G5155" s="49" t="s">
        <v>989</v>
      </c>
      <c r="H5155" s="49"/>
      <c r="I5155" s="49"/>
      <c r="J5155" s="49" t="s">
        <v>984</v>
      </c>
      <c r="L5155" t="e">
        <v>#VALUE!</v>
      </c>
      <c r="M5155">
        <f t="shared" si="80"/>
        <v>0</v>
      </c>
    </row>
    <row r="5156" spans="1:13" ht="12.75" customHeight="1" x14ac:dyDescent="0.25">
      <c r="A5156" s="48" t="s">
        <v>12089</v>
      </c>
      <c r="B5156" s="48" t="s">
        <v>12090</v>
      </c>
      <c r="C5156" s="49"/>
      <c r="D5156" s="49"/>
      <c r="E5156" s="49"/>
      <c r="F5156" s="49"/>
      <c r="G5156" s="49" t="s">
        <v>989</v>
      </c>
      <c r="H5156" s="49"/>
      <c r="I5156" s="49"/>
      <c r="J5156" s="49" t="s">
        <v>984</v>
      </c>
      <c r="L5156" t="e">
        <v>#VALUE!</v>
      </c>
      <c r="M5156">
        <f t="shared" si="80"/>
        <v>0</v>
      </c>
    </row>
    <row r="5157" spans="1:13" ht="12.75" customHeight="1" x14ac:dyDescent="0.25">
      <c r="A5157" s="48" t="s">
        <v>12091</v>
      </c>
      <c r="B5157" s="48" t="s">
        <v>12092</v>
      </c>
      <c r="C5157" s="49"/>
      <c r="D5157" s="49"/>
      <c r="E5157" s="49"/>
      <c r="F5157" s="49"/>
      <c r="G5157" s="49" t="s">
        <v>989</v>
      </c>
      <c r="H5157" s="49"/>
      <c r="I5157" s="49"/>
      <c r="J5157" s="49" t="s">
        <v>984</v>
      </c>
      <c r="L5157" t="e">
        <v>#VALUE!</v>
      </c>
      <c r="M5157">
        <f t="shared" si="80"/>
        <v>0</v>
      </c>
    </row>
    <row r="5158" spans="1:13" ht="12.75" customHeight="1" x14ac:dyDescent="0.25">
      <c r="A5158" s="47" t="s">
        <v>11964</v>
      </c>
      <c r="B5158" s="85" t="s">
        <v>11965</v>
      </c>
      <c r="C5158" s="86"/>
      <c r="D5158" s="86"/>
      <c r="L5158">
        <v>236</v>
      </c>
      <c r="M5158">
        <f t="shared" si="80"/>
        <v>0</v>
      </c>
    </row>
    <row r="5159" spans="1:13" ht="12.75" customHeight="1" x14ac:dyDescent="0.25">
      <c r="A5159" s="48" t="s">
        <v>12093</v>
      </c>
      <c r="B5159" s="48" t="s">
        <v>12094</v>
      </c>
      <c r="C5159" s="49"/>
      <c r="D5159" s="49"/>
      <c r="E5159" s="49"/>
      <c r="F5159" s="49"/>
      <c r="G5159" s="49" t="s">
        <v>989</v>
      </c>
      <c r="H5159" s="49"/>
      <c r="I5159" s="49"/>
      <c r="J5159" s="49" t="s">
        <v>984</v>
      </c>
      <c r="L5159" t="e">
        <v>#VALUE!</v>
      </c>
      <c r="M5159">
        <f t="shared" si="80"/>
        <v>0</v>
      </c>
    </row>
    <row r="5160" spans="1:13" ht="12.75" customHeight="1" x14ac:dyDescent="0.25">
      <c r="A5160" s="48" t="s">
        <v>12095</v>
      </c>
      <c r="B5160" s="48" t="s">
        <v>12096</v>
      </c>
      <c r="C5160" s="49"/>
      <c r="D5160" s="49"/>
      <c r="E5160" s="49"/>
      <c r="F5160" s="49"/>
      <c r="G5160" s="49" t="s">
        <v>989</v>
      </c>
      <c r="H5160" s="49"/>
      <c r="I5160" s="49"/>
      <c r="J5160" s="49" t="s">
        <v>984</v>
      </c>
      <c r="L5160" t="e">
        <v>#VALUE!</v>
      </c>
      <c r="M5160">
        <f t="shared" si="80"/>
        <v>0</v>
      </c>
    </row>
    <row r="5161" spans="1:13" ht="12.75" customHeight="1" x14ac:dyDescent="0.25">
      <c r="A5161" s="48" t="s">
        <v>12097</v>
      </c>
      <c r="B5161" s="48" t="s">
        <v>12098</v>
      </c>
      <c r="C5161" s="49"/>
      <c r="D5161" s="49"/>
      <c r="E5161" s="49"/>
      <c r="F5161" s="49"/>
      <c r="G5161" s="49" t="s">
        <v>989</v>
      </c>
      <c r="H5161" s="49"/>
      <c r="I5161" s="49"/>
      <c r="J5161" s="49" t="s">
        <v>984</v>
      </c>
      <c r="L5161" t="e">
        <v>#VALUE!</v>
      </c>
      <c r="M5161">
        <f t="shared" si="80"/>
        <v>0</v>
      </c>
    </row>
    <row r="5162" spans="1:13" ht="12.75" customHeight="1" x14ac:dyDescent="0.25">
      <c r="A5162" s="48" t="s">
        <v>12099</v>
      </c>
      <c r="B5162" s="48" t="s">
        <v>12100</v>
      </c>
      <c r="C5162" s="49"/>
      <c r="D5162" s="49"/>
      <c r="E5162" s="49"/>
      <c r="F5162" s="49"/>
      <c r="G5162" s="49" t="s">
        <v>989</v>
      </c>
      <c r="H5162" s="49"/>
      <c r="I5162" s="49"/>
      <c r="J5162" s="49" t="s">
        <v>984</v>
      </c>
      <c r="L5162" t="e">
        <v>#VALUE!</v>
      </c>
      <c r="M5162">
        <f t="shared" si="80"/>
        <v>0</v>
      </c>
    </row>
    <row r="5163" spans="1:13" ht="12.75" customHeight="1" x14ac:dyDescent="0.25">
      <c r="A5163" s="48" t="s">
        <v>12101</v>
      </c>
      <c r="B5163" s="48" t="s">
        <v>12102</v>
      </c>
      <c r="C5163" s="49"/>
      <c r="D5163" s="49"/>
      <c r="E5163" s="49"/>
      <c r="F5163" s="49"/>
      <c r="G5163" s="49" t="s">
        <v>989</v>
      </c>
      <c r="H5163" s="49"/>
      <c r="I5163" s="49"/>
      <c r="J5163" s="49" t="s">
        <v>984</v>
      </c>
      <c r="L5163" t="e">
        <v>#VALUE!</v>
      </c>
      <c r="M5163">
        <f t="shared" si="80"/>
        <v>0</v>
      </c>
    </row>
    <row r="5164" spans="1:13" ht="12.75" customHeight="1" x14ac:dyDescent="0.25">
      <c r="A5164" s="48" t="s">
        <v>12103</v>
      </c>
      <c r="B5164" s="48" t="s">
        <v>12104</v>
      </c>
      <c r="C5164" s="49"/>
      <c r="D5164" s="49"/>
      <c r="E5164" s="49"/>
      <c r="F5164" s="49"/>
      <c r="G5164" s="49" t="s">
        <v>989</v>
      </c>
      <c r="H5164" s="49"/>
      <c r="I5164" s="49"/>
      <c r="J5164" s="49" t="s">
        <v>984</v>
      </c>
      <c r="L5164" t="e">
        <v>#VALUE!</v>
      </c>
      <c r="M5164">
        <f t="shared" si="80"/>
        <v>0</v>
      </c>
    </row>
    <row r="5165" spans="1:13" ht="12.75" customHeight="1" x14ac:dyDescent="0.25">
      <c r="A5165" s="48" t="s">
        <v>12105</v>
      </c>
      <c r="B5165" s="48" t="s">
        <v>12106</v>
      </c>
      <c r="C5165" s="49"/>
      <c r="D5165" s="49"/>
      <c r="E5165" s="49"/>
      <c r="F5165" s="49"/>
      <c r="G5165" s="49" t="s">
        <v>989</v>
      </c>
      <c r="H5165" s="49"/>
      <c r="I5165" s="49"/>
      <c r="J5165" s="49" t="s">
        <v>984</v>
      </c>
      <c r="L5165" t="e">
        <v>#VALUE!</v>
      </c>
      <c r="M5165">
        <f t="shared" si="80"/>
        <v>0</v>
      </c>
    </row>
    <row r="5166" spans="1:13" ht="12.75" customHeight="1" x14ac:dyDescent="0.25">
      <c r="A5166" s="48" t="s">
        <v>12107</v>
      </c>
      <c r="B5166" s="48" t="s">
        <v>12108</v>
      </c>
      <c r="C5166" s="49"/>
      <c r="D5166" s="49"/>
      <c r="E5166" s="49"/>
      <c r="F5166" s="49"/>
      <c r="G5166" s="49" t="s">
        <v>989</v>
      </c>
      <c r="H5166" s="49"/>
      <c r="I5166" s="49"/>
      <c r="J5166" s="49" t="s">
        <v>984</v>
      </c>
      <c r="L5166" t="e">
        <v>#VALUE!</v>
      </c>
      <c r="M5166">
        <f t="shared" si="80"/>
        <v>0</v>
      </c>
    </row>
    <row r="5167" spans="1:13" ht="12.75" customHeight="1" x14ac:dyDescent="0.25">
      <c r="A5167" s="48" t="s">
        <v>12109</v>
      </c>
      <c r="B5167" s="48" t="s">
        <v>12110</v>
      </c>
      <c r="C5167" s="49"/>
      <c r="D5167" s="49"/>
      <c r="E5167" s="49"/>
      <c r="F5167" s="49"/>
      <c r="G5167" s="49" t="s">
        <v>989</v>
      </c>
      <c r="H5167" s="49"/>
      <c r="I5167" s="49"/>
      <c r="J5167" s="49" t="s">
        <v>984</v>
      </c>
      <c r="L5167" t="e">
        <v>#VALUE!</v>
      </c>
      <c r="M5167">
        <f t="shared" si="80"/>
        <v>0</v>
      </c>
    </row>
    <row r="5168" spans="1:13" ht="12.75" customHeight="1" x14ac:dyDescent="0.25">
      <c r="A5168" s="48" t="s">
        <v>12111</v>
      </c>
      <c r="B5168" s="48" t="s">
        <v>12112</v>
      </c>
      <c r="C5168" s="49"/>
      <c r="D5168" s="49"/>
      <c r="E5168" s="49"/>
      <c r="F5168" s="49"/>
      <c r="G5168" s="49" t="s">
        <v>989</v>
      </c>
      <c r="H5168" s="49"/>
      <c r="I5168" s="49"/>
      <c r="J5168" s="49" t="s">
        <v>984</v>
      </c>
      <c r="L5168" t="e">
        <v>#VALUE!</v>
      </c>
      <c r="M5168">
        <f t="shared" si="80"/>
        <v>0</v>
      </c>
    </row>
    <row r="5169" spans="1:13" ht="12.75" customHeight="1" x14ac:dyDescent="0.25">
      <c r="A5169" s="48" t="s">
        <v>12113</v>
      </c>
      <c r="B5169" s="48" t="s">
        <v>12114</v>
      </c>
      <c r="C5169" s="49"/>
      <c r="D5169" s="49"/>
      <c r="E5169" s="49"/>
      <c r="F5169" s="49"/>
      <c r="G5169" s="49" t="s">
        <v>989</v>
      </c>
      <c r="H5169" s="49"/>
      <c r="I5169" s="49"/>
      <c r="J5169" s="49" t="s">
        <v>984</v>
      </c>
      <c r="L5169" t="e">
        <v>#VALUE!</v>
      </c>
      <c r="M5169">
        <f t="shared" si="80"/>
        <v>0</v>
      </c>
    </row>
    <row r="5170" spans="1:13" ht="12.75" customHeight="1" x14ac:dyDescent="0.25">
      <c r="A5170" s="48" t="s">
        <v>12115</v>
      </c>
      <c r="B5170" s="48" t="s">
        <v>12116</v>
      </c>
      <c r="C5170" s="49"/>
      <c r="D5170" s="49"/>
      <c r="E5170" s="49"/>
      <c r="F5170" s="49"/>
      <c r="G5170" s="49" t="s">
        <v>989</v>
      </c>
      <c r="H5170" s="49"/>
      <c r="I5170" s="49"/>
      <c r="J5170" s="49" t="s">
        <v>984</v>
      </c>
      <c r="L5170" t="e">
        <v>#VALUE!</v>
      </c>
      <c r="M5170">
        <f t="shared" si="80"/>
        <v>0</v>
      </c>
    </row>
    <row r="5171" spans="1:13" ht="12.75" customHeight="1" x14ac:dyDescent="0.25">
      <c r="A5171" s="48" t="s">
        <v>12117</v>
      </c>
      <c r="B5171" s="48" t="s">
        <v>12118</v>
      </c>
      <c r="C5171" s="49"/>
      <c r="D5171" s="49"/>
      <c r="E5171" s="49"/>
      <c r="F5171" s="49"/>
      <c r="G5171" s="49" t="s">
        <v>989</v>
      </c>
      <c r="H5171" s="49"/>
      <c r="I5171" s="49"/>
      <c r="J5171" s="49" t="s">
        <v>984</v>
      </c>
      <c r="L5171" t="e">
        <v>#VALUE!</v>
      </c>
      <c r="M5171">
        <f t="shared" si="80"/>
        <v>0</v>
      </c>
    </row>
    <row r="5172" spans="1:13" ht="12.75" customHeight="1" x14ac:dyDescent="0.25">
      <c r="A5172" s="48" t="s">
        <v>12119</v>
      </c>
      <c r="B5172" s="48" t="s">
        <v>12120</v>
      </c>
      <c r="C5172" s="49"/>
      <c r="D5172" s="49"/>
      <c r="E5172" s="49"/>
      <c r="F5172" s="49"/>
      <c r="G5172" s="49" t="s">
        <v>989</v>
      </c>
      <c r="H5172" s="49"/>
      <c r="I5172" s="49"/>
      <c r="J5172" s="49" t="s">
        <v>984</v>
      </c>
      <c r="L5172" t="e">
        <v>#VALUE!</v>
      </c>
      <c r="M5172">
        <f t="shared" si="80"/>
        <v>0</v>
      </c>
    </row>
    <row r="5173" spans="1:13" ht="12.75" customHeight="1" x14ac:dyDescent="0.25">
      <c r="A5173" s="48" t="s">
        <v>12121</v>
      </c>
      <c r="B5173" s="48" t="s">
        <v>12122</v>
      </c>
      <c r="C5173" s="49"/>
      <c r="D5173" s="49"/>
      <c r="E5173" s="49"/>
      <c r="F5173" s="49"/>
      <c r="G5173" s="49" t="s">
        <v>989</v>
      </c>
      <c r="H5173" s="49"/>
      <c r="I5173" s="49"/>
      <c r="J5173" s="49" t="s">
        <v>984</v>
      </c>
      <c r="L5173" t="e">
        <v>#VALUE!</v>
      </c>
      <c r="M5173">
        <f t="shared" si="80"/>
        <v>0</v>
      </c>
    </row>
    <row r="5174" spans="1:13" ht="12.75" customHeight="1" x14ac:dyDescent="0.25">
      <c r="A5174" s="48" t="s">
        <v>12123</v>
      </c>
      <c r="B5174" s="48" t="s">
        <v>12124</v>
      </c>
      <c r="C5174" s="49"/>
      <c r="D5174" s="49"/>
      <c r="E5174" s="49"/>
      <c r="F5174" s="49"/>
      <c r="G5174" s="49" t="s">
        <v>989</v>
      </c>
      <c r="H5174" s="49"/>
      <c r="I5174" s="49"/>
      <c r="J5174" s="49" t="s">
        <v>984</v>
      </c>
      <c r="L5174" t="e">
        <v>#VALUE!</v>
      </c>
      <c r="M5174">
        <f t="shared" si="80"/>
        <v>0</v>
      </c>
    </row>
    <row r="5175" spans="1:13" ht="12.75" customHeight="1" x14ac:dyDescent="0.25">
      <c r="A5175" s="48" t="s">
        <v>12125</v>
      </c>
      <c r="B5175" s="48" t="s">
        <v>12126</v>
      </c>
      <c r="C5175" s="49"/>
      <c r="D5175" s="49"/>
      <c r="E5175" s="49"/>
      <c r="F5175" s="49"/>
      <c r="G5175" s="49" t="s">
        <v>989</v>
      </c>
      <c r="H5175" s="49"/>
      <c r="I5175" s="49"/>
      <c r="J5175" s="49" t="s">
        <v>984</v>
      </c>
      <c r="L5175" t="e">
        <v>#VALUE!</v>
      </c>
      <c r="M5175">
        <f t="shared" si="80"/>
        <v>0</v>
      </c>
    </row>
    <row r="5176" spans="1:13" ht="12.75" customHeight="1" x14ac:dyDescent="0.25">
      <c r="A5176" s="48" t="s">
        <v>12127</v>
      </c>
      <c r="B5176" s="48" t="s">
        <v>12128</v>
      </c>
      <c r="C5176" s="49"/>
      <c r="D5176" s="49"/>
      <c r="E5176" s="49"/>
      <c r="F5176" s="49"/>
      <c r="G5176" s="49" t="s">
        <v>989</v>
      </c>
      <c r="H5176" s="49"/>
      <c r="I5176" s="49"/>
      <c r="J5176" s="49" t="s">
        <v>984</v>
      </c>
      <c r="L5176" t="e">
        <v>#VALUE!</v>
      </c>
      <c r="M5176">
        <f t="shared" si="80"/>
        <v>0</v>
      </c>
    </row>
    <row r="5177" spans="1:13" ht="12.75" customHeight="1" x14ac:dyDescent="0.25">
      <c r="A5177" s="48" t="s">
        <v>12129</v>
      </c>
      <c r="B5177" s="48" t="s">
        <v>12130</v>
      </c>
      <c r="C5177" s="49"/>
      <c r="D5177" s="49"/>
      <c r="E5177" s="49"/>
      <c r="F5177" s="49"/>
      <c r="G5177" s="49" t="s">
        <v>989</v>
      </c>
      <c r="H5177" s="49"/>
      <c r="I5177" s="49"/>
      <c r="J5177" s="49" t="s">
        <v>984</v>
      </c>
      <c r="L5177" t="e">
        <v>#VALUE!</v>
      </c>
      <c r="M5177">
        <f t="shared" si="80"/>
        <v>0</v>
      </c>
    </row>
    <row r="5178" spans="1:13" ht="12.75" customHeight="1" x14ac:dyDescent="0.25">
      <c r="A5178" s="48" t="s">
        <v>12131</v>
      </c>
      <c r="B5178" s="48" t="s">
        <v>12132</v>
      </c>
      <c r="C5178" s="49"/>
      <c r="D5178" s="49"/>
      <c r="E5178" s="49"/>
      <c r="F5178" s="49"/>
      <c r="G5178" s="49" t="s">
        <v>989</v>
      </c>
      <c r="H5178" s="49"/>
      <c r="I5178" s="49"/>
      <c r="J5178" s="49" t="s">
        <v>984</v>
      </c>
      <c r="L5178" t="e">
        <v>#VALUE!</v>
      </c>
      <c r="M5178">
        <f t="shared" si="80"/>
        <v>0</v>
      </c>
    </row>
    <row r="5179" spans="1:13" ht="12.75" customHeight="1" x14ac:dyDescent="0.25">
      <c r="A5179" s="48" t="s">
        <v>12133</v>
      </c>
      <c r="B5179" s="48" t="s">
        <v>12134</v>
      </c>
      <c r="C5179" s="49"/>
      <c r="D5179" s="49"/>
      <c r="E5179" s="49"/>
      <c r="F5179" s="49"/>
      <c r="G5179" s="49" t="s">
        <v>989</v>
      </c>
      <c r="H5179" s="49"/>
      <c r="I5179" s="49"/>
      <c r="J5179" s="49" t="s">
        <v>984</v>
      </c>
      <c r="L5179" t="e">
        <v>#VALUE!</v>
      </c>
      <c r="M5179">
        <f t="shared" si="80"/>
        <v>0</v>
      </c>
    </row>
    <row r="5180" spans="1:13" ht="12.75" customHeight="1" x14ac:dyDescent="0.25">
      <c r="A5180" s="48" t="s">
        <v>12135</v>
      </c>
      <c r="B5180" s="48" t="s">
        <v>12136</v>
      </c>
      <c r="C5180" s="49"/>
      <c r="D5180" s="49"/>
      <c r="E5180" s="49"/>
      <c r="F5180" s="49"/>
      <c r="G5180" s="49" t="s">
        <v>989</v>
      </c>
      <c r="H5180" s="49"/>
      <c r="I5180" s="49"/>
      <c r="J5180" s="49" t="s">
        <v>984</v>
      </c>
      <c r="L5180" t="e">
        <v>#VALUE!</v>
      </c>
      <c r="M5180">
        <f t="shared" si="80"/>
        <v>0</v>
      </c>
    </row>
    <row r="5181" spans="1:13" ht="12.75" customHeight="1" x14ac:dyDescent="0.25">
      <c r="A5181" s="48" t="s">
        <v>12137</v>
      </c>
      <c r="B5181" s="48" t="s">
        <v>12138</v>
      </c>
      <c r="C5181" s="49"/>
      <c r="D5181" s="49"/>
      <c r="E5181" s="49"/>
      <c r="F5181" s="49"/>
      <c r="G5181" s="49" t="s">
        <v>989</v>
      </c>
      <c r="H5181" s="49"/>
      <c r="I5181" s="49"/>
      <c r="J5181" s="49" t="s">
        <v>984</v>
      </c>
      <c r="L5181" t="e">
        <v>#VALUE!</v>
      </c>
      <c r="M5181">
        <f t="shared" si="80"/>
        <v>0</v>
      </c>
    </row>
    <row r="5182" spans="1:13" ht="12.75" customHeight="1" x14ac:dyDescent="0.25">
      <c r="A5182" s="48" t="s">
        <v>12139</v>
      </c>
      <c r="B5182" s="48" t="s">
        <v>12140</v>
      </c>
      <c r="C5182" s="49"/>
      <c r="D5182" s="49"/>
      <c r="E5182" s="49"/>
      <c r="F5182" s="49"/>
      <c r="G5182" s="49" t="s">
        <v>989</v>
      </c>
      <c r="H5182" s="49"/>
      <c r="I5182" s="49"/>
      <c r="J5182" s="49" t="s">
        <v>984</v>
      </c>
      <c r="L5182" t="e">
        <v>#VALUE!</v>
      </c>
      <c r="M5182">
        <f t="shared" si="80"/>
        <v>0</v>
      </c>
    </row>
    <row r="5183" spans="1:13" ht="12.75" customHeight="1" x14ac:dyDescent="0.25">
      <c r="A5183" s="48" t="s">
        <v>12141</v>
      </c>
      <c r="B5183" s="48" t="s">
        <v>12142</v>
      </c>
      <c r="C5183" s="49"/>
      <c r="D5183" s="49"/>
      <c r="E5183" s="49"/>
      <c r="F5183" s="49"/>
      <c r="G5183" s="49" t="s">
        <v>989</v>
      </c>
      <c r="H5183" s="49"/>
      <c r="I5183" s="49"/>
      <c r="J5183" s="49" t="s">
        <v>984</v>
      </c>
      <c r="L5183" t="e">
        <v>#VALUE!</v>
      </c>
      <c r="M5183">
        <f t="shared" si="80"/>
        <v>0</v>
      </c>
    </row>
    <row r="5184" spans="1:13" ht="12.75" customHeight="1" x14ac:dyDescent="0.25">
      <c r="A5184" s="48" t="s">
        <v>12143</v>
      </c>
      <c r="B5184" s="48" t="s">
        <v>12144</v>
      </c>
      <c r="C5184" s="49"/>
      <c r="D5184" s="49"/>
      <c r="E5184" s="49"/>
      <c r="F5184" s="49"/>
      <c r="G5184" s="49" t="s">
        <v>989</v>
      </c>
      <c r="H5184" s="49"/>
      <c r="I5184" s="49"/>
      <c r="J5184" s="49" t="s">
        <v>984</v>
      </c>
      <c r="L5184" t="e">
        <v>#VALUE!</v>
      </c>
      <c r="M5184">
        <f t="shared" si="80"/>
        <v>0</v>
      </c>
    </row>
    <row r="5185" spans="1:13" ht="12.75" customHeight="1" x14ac:dyDescent="0.25">
      <c r="A5185" s="48" t="s">
        <v>12145</v>
      </c>
      <c r="B5185" s="48" t="s">
        <v>12146</v>
      </c>
      <c r="C5185" s="49"/>
      <c r="D5185" s="49"/>
      <c r="E5185" s="49"/>
      <c r="F5185" s="49"/>
      <c r="G5185" s="49" t="s">
        <v>989</v>
      </c>
      <c r="H5185" s="49"/>
      <c r="I5185" s="49"/>
      <c r="J5185" s="49" t="s">
        <v>984</v>
      </c>
      <c r="L5185" t="e">
        <v>#VALUE!</v>
      </c>
      <c r="M5185">
        <f t="shared" si="80"/>
        <v>0</v>
      </c>
    </row>
    <row r="5186" spans="1:13" ht="12.75" customHeight="1" x14ac:dyDescent="0.25">
      <c r="A5186" s="48" t="s">
        <v>12147</v>
      </c>
      <c r="B5186" s="48" t="s">
        <v>12148</v>
      </c>
      <c r="C5186" s="49"/>
      <c r="D5186" s="49"/>
      <c r="E5186" s="49"/>
      <c r="F5186" s="49"/>
      <c r="G5186" s="49" t="s">
        <v>989</v>
      </c>
      <c r="H5186" s="49"/>
      <c r="I5186" s="49"/>
      <c r="J5186" s="49" t="s">
        <v>984</v>
      </c>
      <c r="L5186" t="e">
        <v>#VALUE!</v>
      </c>
      <c r="M5186">
        <f t="shared" si="80"/>
        <v>0</v>
      </c>
    </row>
    <row r="5187" spans="1:13" ht="12.75" customHeight="1" x14ac:dyDescent="0.25">
      <c r="A5187" s="48" t="s">
        <v>12149</v>
      </c>
      <c r="B5187" s="48" t="s">
        <v>12150</v>
      </c>
      <c r="C5187" s="49"/>
      <c r="D5187" s="49"/>
      <c r="E5187" s="49"/>
      <c r="F5187" s="49"/>
      <c r="G5187" s="49" t="s">
        <v>989</v>
      </c>
      <c r="H5187" s="49"/>
      <c r="I5187" s="49"/>
      <c r="J5187" s="49" t="s">
        <v>984</v>
      </c>
      <c r="L5187" t="e">
        <v>#VALUE!</v>
      </c>
      <c r="M5187">
        <f t="shared" si="80"/>
        <v>0</v>
      </c>
    </row>
    <row r="5188" spans="1:13" ht="12.75" customHeight="1" x14ac:dyDescent="0.25">
      <c r="A5188" s="48" t="s">
        <v>12151</v>
      </c>
      <c r="B5188" s="48" t="s">
        <v>12152</v>
      </c>
      <c r="C5188" s="49"/>
      <c r="D5188" s="49"/>
      <c r="E5188" s="49"/>
      <c r="F5188" s="49"/>
      <c r="G5188" s="49" t="s">
        <v>989</v>
      </c>
      <c r="H5188" s="49"/>
      <c r="I5188" s="49"/>
      <c r="J5188" s="49" t="s">
        <v>984</v>
      </c>
      <c r="L5188" t="e">
        <v>#VALUE!</v>
      </c>
      <c r="M5188">
        <f t="shared" si="80"/>
        <v>0</v>
      </c>
    </row>
    <row r="5189" spans="1:13" ht="12.75" customHeight="1" x14ac:dyDescent="0.25">
      <c r="A5189" s="48" t="s">
        <v>12153</v>
      </c>
      <c r="B5189" s="48" t="s">
        <v>12154</v>
      </c>
      <c r="C5189" s="49"/>
      <c r="D5189" s="49"/>
      <c r="E5189" s="49"/>
      <c r="F5189" s="49"/>
      <c r="G5189" s="49" t="s">
        <v>989</v>
      </c>
      <c r="H5189" s="49"/>
      <c r="I5189" s="49"/>
      <c r="J5189" s="49" t="s">
        <v>984</v>
      </c>
      <c r="L5189" t="e">
        <v>#VALUE!</v>
      </c>
      <c r="M5189">
        <f t="shared" ref="M5189:M5252" si="81">+E5189</f>
        <v>0</v>
      </c>
    </row>
    <row r="5190" spans="1:13" ht="12.75" customHeight="1" x14ac:dyDescent="0.25">
      <c r="A5190" s="48" t="s">
        <v>12155</v>
      </c>
      <c r="B5190" s="48" t="s">
        <v>12156</v>
      </c>
      <c r="C5190" s="49"/>
      <c r="D5190" s="49"/>
      <c r="E5190" s="49"/>
      <c r="F5190" s="49"/>
      <c r="G5190" s="49" t="s">
        <v>989</v>
      </c>
      <c r="H5190" s="49"/>
      <c r="I5190" s="49"/>
      <c r="J5190" s="49" t="s">
        <v>984</v>
      </c>
      <c r="L5190" t="e">
        <v>#VALUE!</v>
      </c>
      <c r="M5190">
        <f t="shared" si="81"/>
        <v>0</v>
      </c>
    </row>
    <row r="5191" spans="1:13" ht="12.75" customHeight="1" x14ac:dyDescent="0.25">
      <c r="A5191" s="48" t="s">
        <v>12157</v>
      </c>
      <c r="B5191" s="48" t="s">
        <v>12158</v>
      </c>
      <c r="C5191" s="49"/>
      <c r="D5191" s="49"/>
      <c r="E5191" s="49"/>
      <c r="F5191" s="49"/>
      <c r="G5191" s="49" t="s">
        <v>989</v>
      </c>
      <c r="H5191" s="49"/>
      <c r="I5191" s="49"/>
      <c r="J5191" s="49" t="s">
        <v>984</v>
      </c>
      <c r="L5191" t="e">
        <v>#VALUE!</v>
      </c>
      <c r="M5191">
        <f t="shared" si="81"/>
        <v>0</v>
      </c>
    </row>
    <row r="5192" spans="1:13" ht="12.75" customHeight="1" x14ac:dyDescent="0.25">
      <c r="A5192" s="48" t="s">
        <v>12159</v>
      </c>
      <c r="B5192" s="48" t="s">
        <v>12160</v>
      </c>
      <c r="C5192" s="49"/>
      <c r="D5192" s="49"/>
      <c r="E5192" s="49"/>
      <c r="F5192" s="49"/>
      <c r="G5192" s="49" t="s">
        <v>989</v>
      </c>
      <c r="H5192" s="49"/>
      <c r="I5192" s="49"/>
      <c r="J5192" s="49" t="s">
        <v>984</v>
      </c>
      <c r="L5192" t="e">
        <v>#VALUE!</v>
      </c>
      <c r="M5192">
        <f t="shared" si="81"/>
        <v>0</v>
      </c>
    </row>
    <row r="5193" spans="1:13" ht="12.75" customHeight="1" x14ac:dyDescent="0.25">
      <c r="A5193" s="48" t="s">
        <v>12161</v>
      </c>
      <c r="B5193" s="48" t="s">
        <v>12162</v>
      </c>
      <c r="C5193" s="49"/>
      <c r="D5193" s="49"/>
      <c r="E5193" s="49"/>
      <c r="F5193" s="49"/>
      <c r="G5193" s="49" t="s">
        <v>989</v>
      </c>
      <c r="H5193" s="49"/>
      <c r="I5193" s="49"/>
      <c r="J5193" s="49" t="s">
        <v>984</v>
      </c>
      <c r="L5193" t="e">
        <v>#VALUE!</v>
      </c>
      <c r="M5193">
        <f t="shared" si="81"/>
        <v>0</v>
      </c>
    </row>
    <row r="5194" spans="1:13" ht="12.75" customHeight="1" x14ac:dyDescent="0.25">
      <c r="A5194" s="48" t="s">
        <v>12163</v>
      </c>
      <c r="B5194" s="48" t="s">
        <v>12164</v>
      </c>
      <c r="C5194" s="49"/>
      <c r="D5194" s="49"/>
      <c r="E5194" s="49"/>
      <c r="F5194" s="49"/>
      <c r="G5194" s="49" t="s">
        <v>989</v>
      </c>
      <c r="H5194" s="49"/>
      <c r="I5194" s="49"/>
      <c r="J5194" s="49" t="s">
        <v>984</v>
      </c>
      <c r="L5194" t="e">
        <v>#VALUE!</v>
      </c>
      <c r="M5194">
        <f t="shared" si="81"/>
        <v>0</v>
      </c>
    </row>
    <row r="5195" spans="1:13" ht="12.75" customHeight="1" x14ac:dyDescent="0.25">
      <c r="A5195" s="48" t="s">
        <v>12165</v>
      </c>
      <c r="B5195" s="48" t="s">
        <v>12166</v>
      </c>
      <c r="C5195" s="49"/>
      <c r="D5195" s="49"/>
      <c r="E5195" s="49"/>
      <c r="F5195" s="49"/>
      <c r="G5195" s="49" t="s">
        <v>989</v>
      </c>
      <c r="H5195" s="49"/>
      <c r="I5195" s="49"/>
      <c r="J5195" s="49" t="s">
        <v>984</v>
      </c>
      <c r="L5195" t="e">
        <v>#VALUE!</v>
      </c>
      <c r="M5195">
        <f t="shared" si="81"/>
        <v>0</v>
      </c>
    </row>
    <row r="5196" spans="1:13" ht="12.75" customHeight="1" x14ac:dyDescent="0.25">
      <c r="A5196" s="48" t="s">
        <v>12167</v>
      </c>
      <c r="B5196" s="48" t="s">
        <v>12168</v>
      </c>
      <c r="C5196" s="49"/>
      <c r="D5196" s="49"/>
      <c r="E5196" s="49"/>
      <c r="F5196" s="49"/>
      <c r="G5196" s="49" t="s">
        <v>989</v>
      </c>
      <c r="H5196" s="49"/>
      <c r="I5196" s="49"/>
      <c r="J5196" s="49" t="s">
        <v>984</v>
      </c>
      <c r="L5196" t="e">
        <v>#VALUE!</v>
      </c>
      <c r="M5196">
        <f t="shared" si="81"/>
        <v>0</v>
      </c>
    </row>
    <row r="5197" spans="1:13" ht="12.75" customHeight="1" x14ac:dyDescent="0.25">
      <c r="A5197" s="48" t="s">
        <v>12169</v>
      </c>
      <c r="B5197" s="48" t="s">
        <v>12170</v>
      </c>
      <c r="C5197" s="49"/>
      <c r="D5197" s="49"/>
      <c r="E5197" s="49"/>
      <c r="F5197" s="49"/>
      <c r="G5197" s="49" t="s">
        <v>989</v>
      </c>
      <c r="H5197" s="49"/>
      <c r="I5197" s="49"/>
      <c r="J5197" s="49" t="s">
        <v>984</v>
      </c>
      <c r="L5197" t="e">
        <v>#VALUE!</v>
      </c>
      <c r="M5197">
        <f t="shared" si="81"/>
        <v>0</v>
      </c>
    </row>
    <row r="5198" spans="1:13" ht="12.75" customHeight="1" x14ac:dyDescent="0.25">
      <c r="A5198" s="48" t="s">
        <v>12171</v>
      </c>
      <c r="B5198" s="48" t="s">
        <v>12172</v>
      </c>
      <c r="C5198" s="49"/>
      <c r="D5198" s="49"/>
      <c r="E5198" s="49"/>
      <c r="F5198" s="49"/>
      <c r="G5198" s="49" t="s">
        <v>989</v>
      </c>
      <c r="H5198" s="49"/>
      <c r="I5198" s="49"/>
      <c r="J5198" s="49" t="s">
        <v>984</v>
      </c>
      <c r="L5198" t="e">
        <v>#VALUE!</v>
      </c>
      <c r="M5198">
        <f t="shared" si="81"/>
        <v>0</v>
      </c>
    </row>
    <row r="5199" spans="1:13" ht="12.75" customHeight="1" x14ac:dyDescent="0.25">
      <c r="A5199" s="48" t="s">
        <v>12173</v>
      </c>
      <c r="B5199" s="48" t="s">
        <v>12174</v>
      </c>
      <c r="C5199" s="49"/>
      <c r="D5199" s="49"/>
      <c r="E5199" s="49"/>
      <c r="F5199" s="49"/>
      <c r="G5199" s="49" t="s">
        <v>989</v>
      </c>
      <c r="H5199" s="49"/>
      <c r="I5199" s="49"/>
      <c r="J5199" s="49" t="s">
        <v>984</v>
      </c>
      <c r="L5199" t="e">
        <v>#VALUE!</v>
      </c>
      <c r="M5199">
        <f t="shared" si="81"/>
        <v>0</v>
      </c>
    </row>
    <row r="5200" spans="1:13" ht="12.75" customHeight="1" x14ac:dyDescent="0.25">
      <c r="A5200" s="48" t="s">
        <v>12175</v>
      </c>
      <c r="B5200" s="48" t="s">
        <v>12176</v>
      </c>
      <c r="C5200" s="49"/>
      <c r="D5200" s="49"/>
      <c r="E5200" s="49"/>
      <c r="F5200" s="49"/>
      <c r="G5200" s="49" t="s">
        <v>989</v>
      </c>
      <c r="H5200" s="49"/>
      <c r="I5200" s="49"/>
      <c r="J5200" s="49" t="s">
        <v>984</v>
      </c>
      <c r="L5200" t="e">
        <v>#VALUE!</v>
      </c>
      <c r="M5200">
        <f t="shared" si="81"/>
        <v>0</v>
      </c>
    </row>
    <row r="5201" spans="1:13" ht="12.75" customHeight="1" x14ac:dyDescent="0.25">
      <c r="A5201" s="48" t="s">
        <v>12177</v>
      </c>
      <c r="B5201" s="48" t="s">
        <v>12178</v>
      </c>
      <c r="C5201" s="49"/>
      <c r="D5201" s="49"/>
      <c r="E5201" s="49"/>
      <c r="F5201" s="49"/>
      <c r="G5201" s="49" t="s">
        <v>989</v>
      </c>
      <c r="H5201" s="49"/>
      <c r="I5201" s="49"/>
      <c r="J5201" s="49" t="s">
        <v>984</v>
      </c>
      <c r="L5201" t="e">
        <v>#VALUE!</v>
      </c>
      <c r="M5201">
        <f t="shared" si="81"/>
        <v>0</v>
      </c>
    </row>
    <row r="5202" spans="1:13" ht="12.75" customHeight="1" x14ac:dyDescent="0.25">
      <c r="A5202" s="48" t="s">
        <v>12179</v>
      </c>
      <c r="B5202" s="48" t="s">
        <v>12180</v>
      </c>
      <c r="C5202" s="49"/>
      <c r="D5202" s="49"/>
      <c r="E5202" s="49"/>
      <c r="F5202" s="49"/>
      <c r="G5202" s="49" t="s">
        <v>989</v>
      </c>
      <c r="H5202" s="49"/>
      <c r="I5202" s="49"/>
      <c r="J5202" s="49" t="s">
        <v>984</v>
      </c>
      <c r="L5202" t="e">
        <v>#VALUE!</v>
      </c>
      <c r="M5202">
        <f t="shared" si="81"/>
        <v>0</v>
      </c>
    </row>
    <row r="5203" spans="1:13" ht="12.75" customHeight="1" x14ac:dyDescent="0.25">
      <c r="A5203" s="48" t="s">
        <v>12181</v>
      </c>
      <c r="B5203" s="48" t="s">
        <v>12182</v>
      </c>
      <c r="C5203" s="49"/>
      <c r="D5203" s="49"/>
      <c r="E5203" s="49"/>
      <c r="F5203" s="49"/>
      <c r="G5203" s="49" t="s">
        <v>989</v>
      </c>
      <c r="H5203" s="49"/>
      <c r="I5203" s="49"/>
      <c r="J5203" s="49" t="s">
        <v>984</v>
      </c>
      <c r="L5203" t="e">
        <v>#VALUE!</v>
      </c>
      <c r="M5203">
        <f t="shared" si="81"/>
        <v>0</v>
      </c>
    </row>
    <row r="5204" spans="1:13" ht="12.75" customHeight="1" x14ac:dyDescent="0.25">
      <c r="A5204" s="48" t="s">
        <v>12183</v>
      </c>
      <c r="B5204" s="48" t="s">
        <v>12184</v>
      </c>
      <c r="C5204" s="49"/>
      <c r="D5204" s="49"/>
      <c r="E5204" s="49"/>
      <c r="F5204" s="49"/>
      <c r="G5204" s="49" t="s">
        <v>989</v>
      </c>
      <c r="H5204" s="49"/>
      <c r="I5204" s="49"/>
      <c r="J5204" s="49" t="s">
        <v>984</v>
      </c>
      <c r="L5204" t="e">
        <v>#VALUE!</v>
      </c>
      <c r="M5204">
        <f t="shared" si="81"/>
        <v>0</v>
      </c>
    </row>
    <row r="5205" spans="1:13" ht="12.75" customHeight="1" x14ac:dyDescent="0.25">
      <c r="C5205" s="49"/>
      <c r="D5205" s="49"/>
      <c r="F5205" s="49"/>
      <c r="I5205" s="49"/>
      <c r="L5205" t="e">
        <v>#VALUE!</v>
      </c>
      <c r="M5205">
        <f t="shared" si="81"/>
        <v>0</v>
      </c>
    </row>
    <row r="5206" spans="1:13" ht="12.75" customHeight="1" x14ac:dyDescent="0.25">
      <c r="A5206" s="47" t="s">
        <v>12185</v>
      </c>
      <c r="B5206" s="85" t="s">
        <v>12186</v>
      </c>
      <c r="C5206" s="86"/>
      <c r="L5206">
        <v>237</v>
      </c>
      <c r="M5206">
        <f t="shared" si="81"/>
        <v>0</v>
      </c>
    </row>
    <row r="5207" spans="1:13" ht="12.75" customHeight="1" x14ac:dyDescent="0.25">
      <c r="A5207" s="48" t="s">
        <v>12187</v>
      </c>
      <c r="B5207" s="48" t="s">
        <v>12188</v>
      </c>
      <c r="C5207" s="49"/>
      <c r="D5207" s="49"/>
      <c r="E5207" s="49"/>
      <c r="F5207" s="49"/>
      <c r="G5207" s="49" t="s">
        <v>989</v>
      </c>
      <c r="H5207" s="49"/>
      <c r="I5207" s="49"/>
      <c r="J5207" s="49" t="s">
        <v>984</v>
      </c>
      <c r="L5207" t="e">
        <v>#VALUE!</v>
      </c>
      <c r="M5207">
        <f t="shared" si="81"/>
        <v>0</v>
      </c>
    </row>
    <row r="5208" spans="1:13" ht="12.75" customHeight="1" x14ac:dyDescent="0.25">
      <c r="A5208" s="48" t="s">
        <v>12189</v>
      </c>
      <c r="B5208" s="48" t="s">
        <v>12190</v>
      </c>
      <c r="C5208" s="49"/>
      <c r="D5208" s="49"/>
      <c r="E5208" s="49"/>
      <c r="F5208" s="49"/>
      <c r="G5208" s="49" t="s">
        <v>989</v>
      </c>
      <c r="H5208" s="49"/>
      <c r="I5208" s="49"/>
      <c r="J5208" s="49" t="s">
        <v>984</v>
      </c>
      <c r="L5208" t="e">
        <v>#VALUE!</v>
      </c>
      <c r="M5208">
        <f t="shared" si="81"/>
        <v>0</v>
      </c>
    </row>
    <row r="5209" spans="1:13" ht="12.75" customHeight="1" x14ac:dyDescent="0.25">
      <c r="C5209" s="49"/>
      <c r="D5209" s="49"/>
      <c r="F5209" s="49"/>
      <c r="I5209" s="49"/>
      <c r="L5209" t="e">
        <v>#VALUE!</v>
      </c>
      <c r="M5209">
        <f t="shared" si="81"/>
        <v>0</v>
      </c>
    </row>
    <row r="5210" spans="1:13" ht="12.75" customHeight="1" x14ac:dyDescent="0.25">
      <c r="A5210" s="47" t="s">
        <v>12191</v>
      </c>
      <c r="B5210" s="85" t="s">
        <v>12192</v>
      </c>
      <c r="C5210" s="86"/>
      <c r="D5210" s="86"/>
      <c r="L5210">
        <v>239</v>
      </c>
      <c r="M5210">
        <f t="shared" si="81"/>
        <v>0</v>
      </c>
    </row>
    <row r="5211" spans="1:13" ht="12.75" customHeight="1" x14ac:dyDescent="0.25">
      <c r="A5211" s="48" t="s">
        <v>12193</v>
      </c>
      <c r="B5211" s="48" t="s">
        <v>12194</v>
      </c>
      <c r="C5211" s="49"/>
      <c r="D5211" s="49"/>
      <c r="E5211" s="49"/>
      <c r="F5211" s="49"/>
      <c r="G5211" s="49" t="s">
        <v>989</v>
      </c>
      <c r="H5211" s="49"/>
      <c r="I5211" s="49"/>
      <c r="J5211" s="49" t="s">
        <v>984</v>
      </c>
      <c r="L5211" t="e">
        <v>#VALUE!</v>
      </c>
      <c r="M5211">
        <f t="shared" si="81"/>
        <v>0</v>
      </c>
    </row>
    <row r="5212" spans="1:13" ht="12.75" customHeight="1" x14ac:dyDescent="0.25">
      <c r="A5212" s="48" t="s">
        <v>12195</v>
      </c>
      <c r="B5212" s="48" t="s">
        <v>12196</v>
      </c>
      <c r="C5212" s="49"/>
      <c r="D5212" s="49"/>
      <c r="E5212" s="49"/>
      <c r="F5212" s="49"/>
      <c r="G5212" s="49" t="s">
        <v>989</v>
      </c>
      <c r="H5212" s="49"/>
      <c r="I5212" s="49"/>
      <c r="J5212" s="49" t="s">
        <v>984</v>
      </c>
      <c r="L5212" t="e">
        <v>#VALUE!</v>
      </c>
      <c r="M5212">
        <f t="shared" si="81"/>
        <v>0</v>
      </c>
    </row>
    <row r="5213" spans="1:13" ht="12.75" customHeight="1" x14ac:dyDescent="0.25">
      <c r="A5213" s="48" t="s">
        <v>12197</v>
      </c>
      <c r="B5213" s="48" t="s">
        <v>12198</v>
      </c>
      <c r="C5213" s="49"/>
      <c r="D5213" s="49"/>
      <c r="E5213" s="49"/>
      <c r="F5213" s="49"/>
      <c r="G5213" s="49" t="s">
        <v>989</v>
      </c>
      <c r="H5213" s="49"/>
      <c r="I5213" s="49"/>
      <c r="J5213" s="49" t="s">
        <v>984</v>
      </c>
      <c r="L5213" t="e">
        <v>#VALUE!</v>
      </c>
      <c r="M5213">
        <f t="shared" si="81"/>
        <v>0</v>
      </c>
    </row>
    <row r="5214" spans="1:13" ht="12.75" customHeight="1" x14ac:dyDescent="0.25">
      <c r="A5214" s="48" t="s">
        <v>12199</v>
      </c>
      <c r="B5214" s="48" t="s">
        <v>12200</v>
      </c>
      <c r="C5214" s="49"/>
      <c r="D5214" s="49"/>
      <c r="E5214" s="49"/>
      <c r="F5214" s="49"/>
      <c r="G5214" s="49" t="s">
        <v>989</v>
      </c>
      <c r="H5214" s="49"/>
      <c r="I5214" s="49"/>
      <c r="J5214" s="49" t="s">
        <v>984</v>
      </c>
      <c r="L5214" t="e">
        <v>#VALUE!</v>
      </c>
      <c r="M5214">
        <f t="shared" si="81"/>
        <v>0</v>
      </c>
    </row>
    <row r="5215" spans="1:13" ht="12.75" customHeight="1" x14ac:dyDescent="0.25">
      <c r="A5215" s="48" t="s">
        <v>12201</v>
      </c>
      <c r="B5215" s="48" t="s">
        <v>12202</v>
      </c>
      <c r="C5215" s="49"/>
      <c r="D5215" s="49"/>
      <c r="E5215" s="49"/>
      <c r="F5215" s="49"/>
      <c r="G5215" s="49" t="s">
        <v>989</v>
      </c>
      <c r="H5215" s="49"/>
      <c r="I5215" s="49"/>
      <c r="J5215" s="49" t="s">
        <v>984</v>
      </c>
      <c r="L5215" t="e">
        <v>#VALUE!</v>
      </c>
      <c r="M5215">
        <f t="shared" si="81"/>
        <v>0</v>
      </c>
    </row>
    <row r="5216" spans="1:13" ht="12.75" customHeight="1" x14ac:dyDescent="0.25">
      <c r="A5216" s="47" t="s">
        <v>12191</v>
      </c>
      <c r="B5216" s="85" t="s">
        <v>12192</v>
      </c>
      <c r="C5216" s="86"/>
      <c r="D5216" s="86"/>
      <c r="L5216">
        <v>239</v>
      </c>
      <c r="M5216">
        <f t="shared" si="81"/>
        <v>0</v>
      </c>
    </row>
    <row r="5217" spans="1:13" ht="12.75" customHeight="1" x14ac:dyDescent="0.25">
      <c r="C5217" s="49"/>
      <c r="D5217" s="49"/>
      <c r="F5217" s="49"/>
      <c r="I5217" s="49"/>
      <c r="L5217" t="e">
        <v>#VALUE!</v>
      </c>
      <c r="M5217">
        <f t="shared" si="81"/>
        <v>0</v>
      </c>
    </row>
    <row r="5218" spans="1:13" ht="12.75" customHeight="1" x14ac:dyDescent="0.25">
      <c r="A5218" s="47" t="s">
        <v>12203</v>
      </c>
      <c r="B5218" s="85" t="s">
        <v>12204</v>
      </c>
      <c r="C5218" s="86"/>
      <c r="L5218">
        <v>240</v>
      </c>
      <c r="M5218">
        <f t="shared" si="81"/>
        <v>0</v>
      </c>
    </row>
    <row r="5219" spans="1:13" ht="12.75" customHeight="1" x14ac:dyDescent="0.25">
      <c r="A5219" s="48" t="s">
        <v>12205</v>
      </c>
      <c r="B5219" s="48" t="s">
        <v>12206</v>
      </c>
      <c r="C5219" s="49"/>
      <c r="D5219" s="49"/>
      <c r="E5219" s="49"/>
      <c r="F5219" s="49"/>
      <c r="G5219" s="49" t="s">
        <v>989</v>
      </c>
      <c r="H5219" s="49"/>
      <c r="I5219" s="49"/>
      <c r="J5219" s="49" t="s">
        <v>984</v>
      </c>
      <c r="L5219" t="e">
        <v>#VALUE!</v>
      </c>
      <c r="M5219">
        <f t="shared" si="81"/>
        <v>0</v>
      </c>
    </row>
    <row r="5220" spans="1:13" ht="12.75" customHeight="1" x14ac:dyDescent="0.25">
      <c r="A5220" s="48" t="s">
        <v>12207</v>
      </c>
      <c r="B5220" s="48" t="s">
        <v>12208</v>
      </c>
      <c r="C5220" s="49"/>
      <c r="D5220" s="49"/>
      <c r="E5220" s="49"/>
      <c r="F5220" s="49"/>
      <c r="G5220" s="49" t="s">
        <v>989</v>
      </c>
      <c r="H5220" s="49"/>
      <c r="I5220" s="49"/>
      <c r="J5220" s="49" t="s">
        <v>984</v>
      </c>
      <c r="L5220" t="e">
        <v>#VALUE!</v>
      </c>
      <c r="M5220">
        <f t="shared" si="81"/>
        <v>0</v>
      </c>
    </row>
    <row r="5221" spans="1:13" ht="12.75" customHeight="1" x14ac:dyDescent="0.25">
      <c r="A5221" s="48" t="s">
        <v>12209</v>
      </c>
      <c r="B5221" s="48" t="s">
        <v>12210</v>
      </c>
      <c r="C5221" s="49"/>
      <c r="D5221" s="49"/>
      <c r="E5221" s="49"/>
      <c r="F5221" s="49"/>
      <c r="G5221" s="49" t="s">
        <v>989</v>
      </c>
      <c r="H5221" s="49"/>
      <c r="I5221" s="49"/>
      <c r="J5221" s="49" t="s">
        <v>984</v>
      </c>
      <c r="L5221" t="e">
        <v>#VALUE!</v>
      </c>
      <c r="M5221">
        <f t="shared" si="81"/>
        <v>0</v>
      </c>
    </row>
    <row r="5222" spans="1:13" ht="12.75" customHeight="1" x14ac:dyDescent="0.25">
      <c r="A5222" s="48" t="s">
        <v>12211</v>
      </c>
      <c r="B5222" s="48" t="s">
        <v>12212</v>
      </c>
      <c r="C5222" s="49"/>
      <c r="D5222" s="49"/>
      <c r="E5222" s="49"/>
      <c r="F5222" s="49"/>
      <c r="G5222" s="49" t="s">
        <v>989</v>
      </c>
      <c r="H5222" s="49"/>
      <c r="I5222" s="49"/>
      <c r="J5222" s="49" t="s">
        <v>984</v>
      </c>
      <c r="L5222" t="e">
        <v>#VALUE!</v>
      </c>
      <c r="M5222">
        <f t="shared" si="81"/>
        <v>0</v>
      </c>
    </row>
    <row r="5223" spans="1:13" ht="12.75" customHeight="1" x14ac:dyDescent="0.25">
      <c r="A5223" s="48" t="s">
        <v>12213</v>
      </c>
      <c r="B5223" s="48" t="s">
        <v>12214</v>
      </c>
      <c r="C5223" s="49"/>
      <c r="D5223" s="49"/>
      <c r="E5223" s="49"/>
      <c r="F5223" s="49"/>
      <c r="G5223" s="49" t="s">
        <v>989</v>
      </c>
      <c r="H5223" s="49"/>
      <c r="I5223" s="49"/>
      <c r="J5223" s="49" t="s">
        <v>984</v>
      </c>
      <c r="L5223" t="e">
        <v>#VALUE!</v>
      </c>
      <c r="M5223">
        <f t="shared" si="81"/>
        <v>0</v>
      </c>
    </row>
    <row r="5224" spans="1:13" ht="12.75" customHeight="1" x14ac:dyDescent="0.25">
      <c r="A5224" s="48" t="s">
        <v>12215</v>
      </c>
      <c r="B5224" s="48" t="s">
        <v>12216</v>
      </c>
      <c r="C5224" s="49"/>
      <c r="D5224" s="49"/>
      <c r="E5224" s="49"/>
      <c r="F5224" s="49"/>
      <c r="G5224" s="49" t="s">
        <v>989</v>
      </c>
      <c r="H5224" s="49"/>
      <c r="I5224" s="49"/>
      <c r="J5224" s="49" t="s">
        <v>984</v>
      </c>
      <c r="L5224" t="e">
        <v>#VALUE!</v>
      </c>
      <c r="M5224">
        <f t="shared" si="81"/>
        <v>0</v>
      </c>
    </row>
    <row r="5225" spans="1:13" ht="12.75" customHeight="1" x14ac:dyDescent="0.25">
      <c r="A5225" s="48" t="s">
        <v>12217</v>
      </c>
      <c r="B5225" s="48" t="s">
        <v>12218</v>
      </c>
      <c r="C5225" s="49"/>
      <c r="D5225" s="49"/>
      <c r="E5225" s="49"/>
      <c r="F5225" s="49"/>
      <c r="G5225" s="49" t="s">
        <v>989</v>
      </c>
      <c r="H5225" s="49"/>
      <c r="I5225" s="49"/>
      <c r="J5225" s="49" t="s">
        <v>984</v>
      </c>
      <c r="L5225" t="e">
        <v>#VALUE!</v>
      </c>
      <c r="M5225">
        <f t="shared" si="81"/>
        <v>0</v>
      </c>
    </row>
    <row r="5226" spans="1:13" ht="12.75" customHeight="1" x14ac:dyDescent="0.25">
      <c r="A5226" s="48" t="s">
        <v>12219</v>
      </c>
      <c r="B5226" s="48" t="s">
        <v>12220</v>
      </c>
      <c r="C5226" s="49"/>
      <c r="D5226" s="49"/>
      <c r="E5226" s="49"/>
      <c r="F5226" s="49"/>
      <c r="G5226" s="49" t="s">
        <v>989</v>
      </c>
      <c r="H5226" s="49"/>
      <c r="I5226" s="49"/>
      <c r="J5226" s="49" t="s">
        <v>984</v>
      </c>
      <c r="L5226" t="e">
        <v>#VALUE!</v>
      </c>
      <c r="M5226">
        <f t="shared" si="81"/>
        <v>0</v>
      </c>
    </row>
    <row r="5227" spans="1:13" ht="12.75" customHeight="1" x14ac:dyDescent="0.25">
      <c r="A5227" s="48" t="s">
        <v>12221</v>
      </c>
      <c r="B5227" s="48" t="s">
        <v>12222</v>
      </c>
      <c r="C5227" s="49"/>
      <c r="D5227" s="49"/>
      <c r="E5227" s="49"/>
      <c r="F5227" s="49"/>
      <c r="G5227" s="49" t="s">
        <v>989</v>
      </c>
      <c r="H5227" s="49"/>
      <c r="I5227" s="49"/>
      <c r="J5227" s="49" t="s">
        <v>984</v>
      </c>
      <c r="L5227" t="e">
        <v>#VALUE!</v>
      </c>
      <c r="M5227">
        <f t="shared" si="81"/>
        <v>0</v>
      </c>
    </row>
    <row r="5228" spans="1:13" ht="12.75" customHeight="1" x14ac:dyDescent="0.25">
      <c r="A5228" s="48" t="s">
        <v>12223</v>
      </c>
      <c r="B5228" s="48" t="s">
        <v>12224</v>
      </c>
      <c r="C5228" s="49"/>
      <c r="D5228" s="49"/>
      <c r="E5228" s="49"/>
      <c r="F5228" s="49"/>
      <c r="G5228" s="49" t="s">
        <v>989</v>
      </c>
      <c r="H5228" s="49"/>
      <c r="I5228" s="49"/>
      <c r="J5228" s="49" t="s">
        <v>984</v>
      </c>
      <c r="L5228" t="e">
        <v>#VALUE!</v>
      </c>
      <c r="M5228">
        <f t="shared" si="81"/>
        <v>0</v>
      </c>
    </row>
    <row r="5229" spans="1:13" ht="12.75" customHeight="1" x14ac:dyDescent="0.25">
      <c r="A5229" s="48" t="s">
        <v>12225</v>
      </c>
      <c r="B5229" s="48" t="s">
        <v>12226</v>
      </c>
      <c r="C5229" s="49"/>
      <c r="D5229" s="49"/>
      <c r="E5229" s="49"/>
      <c r="F5229" s="49"/>
      <c r="G5229" s="49" t="s">
        <v>989</v>
      </c>
      <c r="H5229" s="49"/>
      <c r="I5229" s="49"/>
      <c r="J5229" s="49" t="s">
        <v>984</v>
      </c>
      <c r="L5229" t="e">
        <v>#VALUE!</v>
      </c>
      <c r="M5229">
        <f t="shared" si="81"/>
        <v>0</v>
      </c>
    </row>
    <row r="5230" spans="1:13" ht="12.75" customHeight="1" x14ac:dyDescent="0.25">
      <c r="A5230" s="48" t="s">
        <v>12227</v>
      </c>
      <c r="B5230" s="48" t="s">
        <v>12228</v>
      </c>
      <c r="C5230" s="49"/>
      <c r="D5230" s="49"/>
      <c r="E5230" s="49"/>
      <c r="F5230" s="49"/>
      <c r="G5230" s="49" t="s">
        <v>989</v>
      </c>
      <c r="H5230" s="49"/>
      <c r="I5230" s="49"/>
      <c r="J5230" s="49" t="s">
        <v>984</v>
      </c>
      <c r="L5230" t="e">
        <v>#VALUE!</v>
      </c>
      <c r="M5230">
        <f t="shared" si="81"/>
        <v>0</v>
      </c>
    </row>
    <row r="5231" spans="1:13" ht="12.75" customHeight="1" x14ac:dyDescent="0.25">
      <c r="A5231" s="48" t="s">
        <v>12229</v>
      </c>
      <c r="B5231" s="48" t="s">
        <v>12230</v>
      </c>
      <c r="C5231" s="49"/>
      <c r="D5231" s="49"/>
      <c r="E5231" s="49"/>
      <c r="F5231" s="49"/>
      <c r="G5231" s="49" t="s">
        <v>989</v>
      </c>
      <c r="H5231" s="49"/>
      <c r="I5231" s="49"/>
      <c r="J5231" s="49" t="s">
        <v>984</v>
      </c>
      <c r="L5231" t="e">
        <v>#VALUE!</v>
      </c>
      <c r="M5231">
        <f t="shared" si="81"/>
        <v>0</v>
      </c>
    </row>
    <row r="5232" spans="1:13" ht="12.75" customHeight="1" x14ac:dyDescent="0.25">
      <c r="A5232" s="48" t="s">
        <v>12231</v>
      </c>
      <c r="B5232" s="48" t="s">
        <v>12232</v>
      </c>
      <c r="C5232" s="49"/>
      <c r="D5232" s="49"/>
      <c r="E5232" s="49"/>
      <c r="F5232" s="49"/>
      <c r="G5232" s="49" t="s">
        <v>989</v>
      </c>
      <c r="H5232" s="49"/>
      <c r="I5232" s="49"/>
      <c r="J5232" s="49" t="s">
        <v>984</v>
      </c>
      <c r="L5232" t="e">
        <v>#VALUE!</v>
      </c>
      <c r="M5232">
        <f t="shared" si="81"/>
        <v>0</v>
      </c>
    </row>
    <row r="5233" spans="1:13" ht="12.75" customHeight="1" x14ac:dyDescent="0.25">
      <c r="A5233" s="48" t="s">
        <v>12233</v>
      </c>
      <c r="B5233" s="48" t="s">
        <v>12234</v>
      </c>
      <c r="C5233" s="49"/>
      <c r="D5233" s="49"/>
      <c r="E5233" s="49"/>
      <c r="F5233" s="49"/>
      <c r="G5233" s="49" t="s">
        <v>989</v>
      </c>
      <c r="H5233" s="49"/>
      <c r="I5233" s="49"/>
      <c r="J5233" s="49" t="s">
        <v>984</v>
      </c>
      <c r="L5233" t="e">
        <v>#VALUE!</v>
      </c>
      <c r="M5233">
        <f t="shared" si="81"/>
        <v>0</v>
      </c>
    </row>
    <row r="5234" spans="1:13" ht="12.75" customHeight="1" x14ac:dyDescent="0.25">
      <c r="A5234" s="48" t="s">
        <v>12235</v>
      </c>
      <c r="B5234" s="48" t="s">
        <v>12236</v>
      </c>
      <c r="C5234" s="49"/>
      <c r="D5234" s="49"/>
      <c r="E5234" s="49"/>
      <c r="F5234" s="49"/>
      <c r="G5234" s="49" t="s">
        <v>989</v>
      </c>
      <c r="H5234" s="49"/>
      <c r="I5234" s="49"/>
      <c r="J5234" s="49" t="s">
        <v>984</v>
      </c>
      <c r="L5234" t="e">
        <v>#VALUE!</v>
      </c>
      <c r="M5234">
        <f t="shared" si="81"/>
        <v>0</v>
      </c>
    </row>
    <row r="5235" spans="1:13" ht="12.75" customHeight="1" x14ac:dyDescent="0.25">
      <c r="A5235" s="48" t="s">
        <v>12237</v>
      </c>
      <c r="B5235" s="48" t="s">
        <v>12238</v>
      </c>
      <c r="C5235" s="49"/>
      <c r="D5235" s="49"/>
      <c r="E5235" s="49"/>
      <c r="F5235" s="49"/>
      <c r="G5235" s="49" t="s">
        <v>989</v>
      </c>
      <c r="H5235" s="49"/>
      <c r="I5235" s="49"/>
      <c r="J5235" s="49" t="s">
        <v>984</v>
      </c>
      <c r="L5235" t="e">
        <v>#VALUE!</v>
      </c>
      <c r="M5235">
        <f t="shared" si="81"/>
        <v>0</v>
      </c>
    </row>
    <row r="5236" spans="1:13" ht="12.75" customHeight="1" x14ac:dyDescent="0.25">
      <c r="A5236" s="48" t="s">
        <v>12239</v>
      </c>
      <c r="B5236" s="48" t="s">
        <v>12240</v>
      </c>
      <c r="C5236" s="49"/>
      <c r="D5236" s="49"/>
      <c r="E5236" s="49"/>
      <c r="F5236" s="49"/>
      <c r="G5236" s="49" t="s">
        <v>989</v>
      </c>
      <c r="H5236" s="49"/>
      <c r="I5236" s="49"/>
      <c r="J5236" s="49" t="s">
        <v>984</v>
      </c>
      <c r="L5236" t="e">
        <v>#VALUE!</v>
      </c>
      <c r="M5236">
        <f t="shared" si="81"/>
        <v>0</v>
      </c>
    </row>
    <row r="5237" spans="1:13" ht="12.75" customHeight="1" x14ac:dyDescent="0.25">
      <c r="A5237" s="48" t="s">
        <v>12241</v>
      </c>
      <c r="B5237" s="48" t="s">
        <v>12242</v>
      </c>
      <c r="C5237" s="49"/>
      <c r="D5237" s="49"/>
      <c r="E5237" s="49"/>
      <c r="F5237" s="49"/>
      <c r="G5237" s="49" t="s">
        <v>989</v>
      </c>
      <c r="H5237" s="49"/>
      <c r="I5237" s="49"/>
      <c r="J5237" s="49" t="s">
        <v>984</v>
      </c>
      <c r="L5237" t="e">
        <v>#VALUE!</v>
      </c>
      <c r="M5237">
        <f t="shared" si="81"/>
        <v>0</v>
      </c>
    </row>
    <row r="5238" spans="1:13" ht="12.75" customHeight="1" x14ac:dyDescent="0.25">
      <c r="A5238" s="48" t="s">
        <v>12243</v>
      </c>
      <c r="B5238" s="48" t="s">
        <v>12244</v>
      </c>
      <c r="C5238" s="49"/>
      <c r="D5238" s="49"/>
      <c r="E5238" s="49"/>
      <c r="F5238" s="49"/>
      <c r="G5238" s="49" t="s">
        <v>989</v>
      </c>
      <c r="H5238" s="49"/>
      <c r="I5238" s="49"/>
      <c r="J5238" s="49" t="s">
        <v>984</v>
      </c>
      <c r="L5238" t="e">
        <v>#VALUE!</v>
      </c>
      <c r="M5238">
        <f t="shared" si="81"/>
        <v>0</v>
      </c>
    </row>
    <row r="5239" spans="1:13" ht="12.75" customHeight="1" x14ac:dyDescent="0.25">
      <c r="A5239" s="48" t="s">
        <v>12245</v>
      </c>
      <c r="B5239" s="48" t="s">
        <v>12246</v>
      </c>
      <c r="C5239" s="49"/>
      <c r="D5239" s="49"/>
      <c r="E5239" s="49"/>
      <c r="F5239" s="49"/>
      <c r="G5239" s="49" t="s">
        <v>989</v>
      </c>
      <c r="H5239" s="49"/>
      <c r="I5239" s="49"/>
      <c r="J5239" s="49" t="s">
        <v>984</v>
      </c>
      <c r="L5239" t="e">
        <v>#VALUE!</v>
      </c>
      <c r="M5239">
        <f t="shared" si="81"/>
        <v>0</v>
      </c>
    </row>
    <row r="5240" spans="1:13" ht="12.75" customHeight="1" x14ac:dyDescent="0.25">
      <c r="A5240" s="48" t="s">
        <v>12247</v>
      </c>
      <c r="B5240" s="48" t="s">
        <v>12248</v>
      </c>
      <c r="C5240" s="49"/>
      <c r="D5240" s="49"/>
      <c r="E5240" s="49"/>
      <c r="F5240" s="49"/>
      <c r="G5240" s="49" t="s">
        <v>989</v>
      </c>
      <c r="H5240" s="49"/>
      <c r="I5240" s="49"/>
      <c r="J5240" s="49" t="s">
        <v>984</v>
      </c>
      <c r="L5240" t="e">
        <v>#VALUE!</v>
      </c>
      <c r="M5240">
        <f t="shared" si="81"/>
        <v>0</v>
      </c>
    </row>
    <row r="5241" spans="1:13" ht="12.75" customHeight="1" x14ac:dyDescent="0.25">
      <c r="A5241" s="48" t="s">
        <v>12249</v>
      </c>
      <c r="B5241" s="48" t="s">
        <v>12250</v>
      </c>
      <c r="C5241" s="49"/>
      <c r="D5241" s="49"/>
      <c r="E5241" s="49"/>
      <c r="F5241" s="49"/>
      <c r="G5241" s="49" t="s">
        <v>989</v>
      </c>
      <c r="H5241" s="49"/>
      <c r="I5241" s="49"/>
      <c r="J5241" s="49" t="s">
        <v>984</v>
      </c>
      <c r="L5241" t="e">
        <v>#VALUE!</v>
      </c>
      <c r="M5241">
        <f t="shared" si="81"/>
        <v>0</v>
      </c>
    </row>
    <row r="5242" spans="1:13" ht="12.75" customHeight="1" x14ac:dyDescent="0.25">
      <c r="A5242" s="48" t="s">
        <v>12251</v>
      </c>
      <c r="B5242" s="48" t="s">
        <v>12252</v>
      </c>
      <c r="C5242" s="49"/>
      <c r="D5242" s="49"/>
      <c r="E5242" s="49"/>
      <c r="F5242" s="49"/>
      <c r="G5242" s="49" t="s">
        <v>989</v>
      </c>
      <c r="H5242" s="49"/>
      <c r="I5242" s="49"/>
      <c r="J5242" s="49" t="s">
        <v>984</v>
      </c>
      <c r="L5242" t="e">
        <v>#VALUE!</v>
      </c>
      <c r="M5242">
        <f t="shared" si="81"/>
        <v>0</v>
      </c>
    </row>
    <row r="5243" spans="1:13" ht="12.75" customHeight="1" x14ac:dyDescent="0.25">
      <c r="A5243" s="48" t="s">
        <v>12253</v>
      </c>
      <c r="B5243" s="48" t="s">
        <v>12254</v>
      </c>
      <c r="C5243" s="49"/>
      <c r="D5243" s="49"/>
      <c r="E5243" s="49"/>
      <c r="F5243" s="49"/>
      <c r="G5243" s="49" t="s">
        <v>989</v>
      </c>
      <c r="H5243" s="49"/>
      <c r="I5243" s="49"/>
      <c r="J5243" s="49" t="s">
        <v>984</v>
      </c>
      <c r="L5243" t="e">
        <v>#VALUE!</v>
      </c>
      <c r="M5243">
        <f t="shared" si="81"/>
        <v>0</v>
      </c>
    </row>
    <row r="5244" spans="1:13" ht="12.75" customHeight="1" x14ac:dyDescent="0.25">
      <c r="A5244" s="48" t="s">
        <v>12255</v>
      </c>
      <c r="B5244" s="48" t="s">
        <v>12256</v>
      </c>
      <c r="C5244" s="49"/>
      <c r="D5244" s="49"/>
      <c r="E5244" s="49"/>
      <c r="F5244" s="49"/>
      <c r="G5244" s="49" t="s">
        <v>989</v>
      </c>
      <c r="H5244" s="49"/>
      <c r="I5244" s="49"/>
      <c r="J5244" s="49" t="s">
        <v>984</v>
      </c>
      <c r="L5244" t="e">
        <v>#VALUE!</v>
      </c>
      <c r="M5244">
        <f t="shared" si="81"/>
        <v>0</v>
      </c>
    </row>
    <row r="5245" spans="1:13" ht="12.75" customHeight="1" x14ac:dyDescent="0.25">
      <c r="A5245" s="48" t="s">
        <v>12257</v>
      </c>
      <c r="B5245" s="48" t="s">
        <v>12258</v>
      </c>
      <c r="C5245" s="49"/>
      <c r="D5245" s="49"/>
      <c r="E5245" s="49"/>
      <c r="F5245" s="49"/>
      <c r="G5245" s="49" t="s">
        <v>989</v>
      </c>
      <c r="H5245" s="49"/>
      <c r="I5245" s="49"/>
      <c r="J5245" s="49" t="s">
        <v>984</v>
      </c>
      <c r="L5245" t="e">
        <v>#VALUE!</v>
      </c>
      <c r="M5245">
        <f t="shared" si="81"/>
        <v>0</v>
      </c>
    </row>
    <row r="5246" spans="1:13" ht="12.75" customHeight="1" x14ac:dyDescent="0.25">
      <c r="A5246" s="48" t="s">
        <v>12259</v>
      </c>
      <c r="B5246" s="48" t="s">
        <v>12260</v>
      </c>
      <c r="C5246" s="49"/>
      <c r="D5246" s="49"/>
      <c r="E5246" s="49"/>
      <c r="F5246" s="49"/>
      <c r="G5246" s="49" t="s">
        <v>989</v>
      </c>
      <c r="H5246" s="49"/>
      <c r="I5246" s="49"/>
      <c r="J5246" s="49" t="s">
        <v>984</v>
      </c>
      <c r="L5246" t="e">
        <v>#VALUE!</v>
      </c>
      <c r="M5246">
        <f t="shared" si="81"/>
        <v>0</v>
      </c>
    </row>
    <row r="5247" spans="1:13" ht="12.75" customHeight="1" x14ac:dyDescent="0.25">
      <c r="A5247" s="48" t="s">
        <v>12261</v>
      </c>
      <c r="B5247" s="48" t="s">
        <v>12262</v>
      </c>
      <c r="C5247" s="49"/>
      <c r="D5247" s="49"/>
      <c r="E5247" s="49"/>
      <c r="F5247" s="49"/>
      <c r="G5247" s="49" t="s">
        <v>989</v>
      </c>
      <c r="H5247" s="49"/>
      <c r="I5247" s="49"/>
      <c r="J5247" s="49" t="s">
        <v>984</v>
      </c>
      <c r="L5247" t="e">
        <v>#VALUE!</v>
      </c>
      <c r="M5247">
        <f t="shared" si="81"/>
        <v>0</v>
      </c>
    </row>
    <row r="5248" spans="1:13" ht="12.75" customHeight="1" x14ac:dyDescent="0.25">
      <c r="C5248" s="49"/>
      <c r="D5248" s="49"/>
      <c r="F5248" s="49"/>
      <c r="I5248" s="49"/>
      <c r="L5248" t="e">
        <v>#VALUE!</v>
      </c>
      <c r="M5248">
        <f t="shared" si="81"/>
        <v>0</v>
      </c>
    </row>
    <row r="5249" spans="1:13" ht="12.75" customHeight="1" x14ac:dyDescent="0.25">
      <c r="A5249" s="47" t="s">
        <v>12263</v>
      </c>
      <c r="B5249" s="85" t="s">
        <v>12264</v>
      </c>
      <c r="C5249" s="86"/>
      <c r="D5249" s="86"/>
      <c r="L5249">
        <v>241</v>
      </c>
      <c r="M5249">
        <f t="shared" si="81"/>
        <v>0</v>
      </c>
    </row>
    <row r="5250" spans="1:13" ht="12.75" customHeight="1" x14ac:dyDescent="0.25">
      <c r="A5250" s="48" t="s">
        <v>12265</v>
      </c>
      <c r="B5250" s="48" t="s">
        <v>12266</v>
      </c>
      <c r="C5250" s="49"/>
      <c r="D5250" s="49"/>
      <c r="E5250" s="49"/>
      <c r="F5250" s="49"/>
      <c r="G5250" s="49" t="s">
        <v>989</v>
      </c>
      <c r="H5250" s="49"/>
      <c r="I5250" s="49"/>
      <c r="J5250" s="49" t="s">
        <v>984</v>
      </c>
      <c r="L5250" t="e">
        <v>#VALUE!</v>
      </c>
      <c r="M5250">
        <f t="shared" si="81"/>
        <v>0</v>
      </c>
    </row>
    <row r="5251" spans="1:13" ht="12.75" customHeight="1" x14ac:dyDescent="0.25">
      <c r="A5251" s="48" t="s">
        <v>12267</v>
      </c>
      <c r="B5251" s="48" t="s">
        <v>12268</v>
      </c>
      <c r="C5251" s="49"/>
      <c r="D5251" s="49"/>
      <c r="E5251" s="49"/>
      <c r="F5251" s="49"/>
      <c r="G5251" s="49" t="s">
        <v>989</v>
      </c>
      <c r="H5251" s="49"/>
      <c r="I5251" s="49"/>
      <c r="J5251" s="49" t="s">
        <v>984</v>
      </c>
      <c r="L5251" t="e">
        <v>#VALUE!</v>
      </c>
      <c r="M5251">
        <f t="shared" si="81"/>
        <v>0</v>
      </c>
    </row>
    <row r="5252" spans="1:13" ht="12.75" customHeight="1" x14ac:dyDescent="0.25">
      <c r="A5252" s="48" t="s">
        <v>12269</v>
      </c>
      <c r="B5252" s="48" t="s">
        <v>12270</v>
      </c>
      <c r="C5252" s="49"/>
      <c r="D5252" s="49"/>
      <c r="E5252" s="49"/>
      <c r="F5252" s="49"/>
      <c r="G5252" s="49" t="s">
        <v>989</v>
      </c>
      <c r="H5252" s="49"/>
      <c r="I5252" s="49"/>
      <c r="J5252" s="49" t="s">
        <v>984</v>
      </c>
      <c r="L5252" t="e">
        <v>#VALUE!</v>
      </c>
      <c r="M5252">
        <f t="shared" si="81"/>
        <v>0</v>
      </c>
    </row>
    <row r="5253" spans="1:13" ht="12.75" customHeight="1" x14ac:dyDescent="0.25">
      <c r="A5253" s="48" t="s">
        <v>12271</v>
      </c>
      <c r="B5253" s="48" t="s">
        <v>12272</v>
      </c>
      <c r="C5253" s="49"/>
      <c r="D5253" s="49"/>
      <c r="E5253" s="49"/>
      <c r="F5253" s="49"/>
      <c r="G5253" s="49" t="s">
        <v>989</v>
      </c>
      <c r="H5253" s="49"/>
      <c r="I5253" s="49"/>
      <c r="J5253" s="49" t="s">
        <v>984</v>
      </c>
      <c r="L5253" t="e">
        <v>#VALUE!</v>
      </c>
      <c r="M5253">
        <f t="shared" ref="M5253:M5316" si="82">+E5253</f>
        <v>0</v>
      </c>
    </row>
    <row r="5254" spans="1:13" ht="12.75" customHeight="1" x14ac:dyDescent="0.25">
      <c r="A5254" s="48" t="s">
        <v>12273</v>
      </c>
      <c r="B5254" s="48" t="s">
        <v>12274</v>
      </c>
      <c r="C5254" s="49"/>
      <c r="D5254" s="49"/>
      <c r="E5254" s="49"/>
      <c r="F5254" s="49"/>
      <c r="G5254" s="49" t="s">
        <v>989</v>
      </c>
      <c r="H5254" s="49"/>
      <c r="I5254" s="49"/>
      <c r="J5254" s="49" t="s">
        <v>984</v>
      </c>
      <c r="L5254" t="e">
        <v>#VALUE!</v>
      </c>
      <c r="M5254">
        <f t="shared" si="82"/>
        <v>0</v>
      </c>
    </row>
    <row r="5255" spans="1:13" ht="12.75" customHeight="1" x14ac:dyDescent="0.25">
      <c r="A5255" s="48" t="s">
        <v>12275</v>
      </c>
      <c r="B5255" s="48" t="s">
        <v>12276</v>
      </c>
      <c r="C5255" s="49"/>
      <c r="D5255" s="49"/>
      <c r="E5255" s="49"/>
      <c r="F5255" s="49"/>
      <c r="G5255" s="49" t="s">
        <v>989</v>
      </c>
      <c r="H5255" s="49"/>
      <c r="I5255" s="49"/>
      <c r="J5255" s="49" t="s">
        <v>984</v>
      </c>
      <c r="L5255" t="e">
        <v>#VALUE!</v>
      </c>
      <c r="M5255">
        <f t="shared" si="82"/>
        <v>0</v>
      </c>
    </row>
    <row r="5256" spans="1:13" ht="12.75" customHeight="1" x14ac:dyDescent="0.25">
      <c r="A5256" s="48" t="s">
        <v>12277</v>
      </c>
      <c r="B5256" s="48" t="s">
        <v>12278</v>
      </c>
      <c r="C5256" s="49"/>
      <c r="D5256" s="49"/>
      <c r="E5256" s="49"/>
      <c r="F5256" s="49"/>
      <c r="G5256" s="49" t="s">
        <v>989</v>
      </c>
      <c r="H5256" s="49"/>
      <c r="I5256" s="49"/>
      <c r="J5256" s="49" t="s">
        <v>984</v>
      </c>
      <c r="L5256" t="e">
        <v>#VALUE!</v>
      </c>
      <c r="M5256">
        <f t="shared" si="82"/>
        <v>0</v>
      </c>
    </row>
    <row r="5257" spans="1:13" ht="12.75" customHeight="1" x14ac:dyDescent="0.25">
      <c r="A5257" s="48" t="s">
        <v>12279</v>
      </c>
      <c r="B5257" s="48" t="s">
        <v>12280</v>
      </c>
      <c r="C5257" s="49"/>
      <c r="D5257" s="49"/>
      <c r="E5257" s="49"/>
      <c r="F5257" s="49"/>
      <c r="G5257" s="49" t="s">
        <v>989</v>
      </c>
      <c r="H5257" s="49"/>
      <c r="I5257" s="49"/>
      <c r="J5257" s="49" t="s">
        <v>984</v>
      </c>
      <c r="L5257" t="e">
        <v>#VALUE!</v>
      </c>
      <c r="M5257">
        <f t="shared" si="82"/>
        <v>0</v>
      </c>
    </row>
    <row r="5258" spans="1:13" ht="12.75" customHeight="1" x14ac:dyDescent="0.25">
      <c r="A5258" s="48" t="s">
        <v>12281</v>
      </c>
      <c r="B5258" s="48" t="s">
        <v>12282</v>
      </c>
      <c r="C5258" s="49"/>
      <c r="D5258" s="49"/>
      <c r="E5258" s="49"/>
      <c r="F5258" s="49"/>
      <c r="G5258" s="49" t="s">
        <v>989</v>
      </c>
      <c r="H5258" s="49"/>
      <c r="I5258" s="49"/>
      <c r="J5258" s="49" t="s">
        <v>984</v>
      </c>
      <c r="L5258" t="e">
        <v>#VALUE!</v>
      </c>
      <c r="M5258">
        <f t="shared" si="82"/>
        <v>0</v>
      </c>
    </row>
    <row r="5259" spans="1:13" ht="12.75" customHeight="1" x14ac:dyDescent="0.25">
      <c r="A5259" s="48" t="s">
        <v>12283</v>
      </c>
      <c r="B5259" s="48" t="s">
        <v>12284</v>
      </c>
      <c r="C5259" s="49"/>
      <c r="D5259" s="49"/>
      <c r="E5259" s="49"/>
      <c r="F5259" s="49"/>
      <c r="G5259" s="49" t="s">
        <v>989</v>
      </c>
      <c r="H5259" s="49"/>
      <c r="I5259" s="49"/>
      <c r="J5259" s="49" t="s">
        <v>984</v>
      </c>
      <c r="L5259" t="e">
        <v>#VALUE!</v>
      </c>
      <c r="M5259">
        <f t="shared" si="82"/>
        <v>0</v>
      </c>
    </row>
    <row r="5260" spans="1:13" ht="12.75" customHeight="1" x14ac:dyDescent="0.25">
      <c r="A5260" s="48" t="s">
        <v>12285</v>
      </c>
      <c r="B5260" s="48" t="s">
        <v>12286</v>
      </c>
      <c r="C5260" s="49"/>
      <c r="D5260" s="49"/>
      <c r="E5260" s="49"/>
      <c r="F5260" s="49"/>
      <c r="G5260" s="49" t="s">
        <v>989</v>
      </c>
      <c r="H5260" s="49"/>
      <c r="I5260" s="49"/>
      <c r="J5260" s="49" t="s">
        <v>984</v>
      </c>
      <c r="L5260" t="e">
        <v>#VALUE!</v>
      </c>
      <c r="M5260">
        <f t="shared" si="82"/>
        <v>0</v>
      </c>
    </row>
    <row r="5261" spans="1:13" ht="12.75" customHeight="1" x14ac:dyDescent="0.25">
      <c r="A5261" s="48" t="s">
        <v>12287</v>
      </c>
      <c r="B5261" s="48" t="s">
        <v>12288</v>
      </c>
      <c r="C5261" s="49"/>
      <c r="D5261" s="49"/>
      <c r="E5261" s="49"/>
      <c r="F5261" s="49"/>
      <c r="G5261" s="49" t="s">
        <v>989</v>
      </c>
      <c r="H5261" s="49"/>
      <c r="I5261" s="49"/>
      <c r="J5261" s="49" t="s">
        <v>984</v>
      </c>
      <c r="L5261" t="e">
        <v>#VALUE!</v>
      </c>
      <c r="M5261">
        <f t="shared" si="82"/>
        <v>0</v>
      </c>
    </row>
    <row r="5262" spans="1:13" ht="12.75" customHeight="1" x14ac:dyDescent="0.25">
      <c r="A5262" s="48" t="s">
        <v>12289</v>
      </c>
      <c r="B5262" s="48" t="s">
        <v>12290</v>
      </c>
      <c r="C5262" s="49"/>
      <c r="D5262" s="49"/>
      <c r="E5262" s="49"/>
      <c r="F5262" s="49"/>
      <c r="G5262" s="49" t="s">
        <v>989</v>
      </c>
      <c r="H5262" s="49"/>
      <c r="I5262" s="49"/>
      <c r="J5262" s="49" t="s">
        <v>984</v>
      </c>
      <c r="L5262" t="e">
        <v>#VALUE!</v>
      </c>
      <c r="M5262">
        <f t="shared" si="82"/>
        <v>0</v>
      </c>
    </row>
    <row r="5263" spans="1:13" ht="12.75" customHeight="1" x14ac:dyDescent="0.25">
      <c r="A5263" s="48" t="s">
        <v>12291</v>
      </c>
      <c r="B5263" s="48" t="s">
        <v>12292</v>
      </c>
      <c r="C5263" s="49"/>
      <c r="D5263" s="49"/>
      <c r="E5263" s="49"/>
      <c r="F5263" s="49"/>
      <c r="G5263" s="49" t="s">
        <v>989</v>
      </c>
      <c r="H5263" s="49"/>
      <c r="I5263" s="49"/>
      <c r="J5263" s="49" t="s">
        <v>984</v>
      </c>
      <c r="L5263" t="e">
        <v>#VALUE!</v>
      </c>
      <c r="M5263">
        <f t="shared" si="82"/>
        <v>0</v>
      </c>
    </row>
    <row r="5264" spans="1:13" ht="12.75" customHeight="1" x14ac:dyDescent="0.25">
      <c r="A5264" s="48" t="s">
        <v>12293</v>
      </c>
      <c r="B5264" s="48" t="s">
        <v>12294</v>
      </c>
      <c r="C5264" s="49"/>
      <c r="D5264" s="49"/>
      <c r="E5264" s="49"/>
      <c r="F5264" s="49"/>
      <c r="G5264" s="49" t="s">
        <v>989</v>
      </c>
      <c r="H5264" s="49"/>
      <c r="I5264" s="49"/>
      <c r="J5264" s="49" t="s">
        <v>984</v>
      </c>
      <c r="L5264" t="e">
        <v>#VALUE!</v>
      </c>
      <c r="M5264">
        <f t="shared" si="82"/>
        <v>0</v>
      </c>
    </row>
    <row r="5265" spans="1:13" ht="12.75" customHeight="1" x14ac:dyDescent="0.25">
      <c r="A5265" s="48" t="s">
        <v>12295</v>
      </c>
      <c r="B5265" s="48" t="s">
        <v>12296</v>
      </c>
      <c r="C5265" s="49"/>
      <c r="D5265" s="49"/>
      <c r="E5265" s="49"/>
      <c r="F5265" s="49"/>
      <c r="G5265" s="49" t="s">
        <v>989</v>
      </c>
      <c r="H5265" s="49"/>
      <c r="I5265" s="49"/>
      <c r="J5265" s="49" t="s">
        <v>984</v>
      </c>
      <c r="L5265" t="e">
        <v>#VALUE!</v>
      </c>
      <c r="M5265">
        <f t="shared" si="82"/>
        <v>0</v>
      </c>
    </row>
    <row r="5266" spans="1:13" ht="12.75" customHeight="1" x14ac:dyDescent="0.25">
      <c r="A5266" s="48" t="s">
        <v>12297</v>
      </c>
      <c r="B5266" s="48" t="s">
        <v>12298</v>
      </c>
      <c r="C5266" s="49"/>
      <c r="D5266" s="49"/>
      <c r="E5266" s="49"/>
      <c r="F5266" s="49"/>
      <c r="G5266" s="49" t="s">
        <v>989</v>
      </c>
      <c r="H5266" s="49"/>
      <c r="I5266" s="49"/>
      <c r="J5266" s="49" t="s">
        <v>984</v>
      </c>
      <c r="L5266" t="e">
        <v>#VALUE!</v>
      </c>
      <c r="M5266">
        <f t="shared" si="82"/>
        <v>0</v>
      </c>
    </row>
    <row r="5267" spans="1:13" ht="12.75" customHeight="1" x14ac:dyDescent="0.25">
      <c r="A5267" s="48" t="s">
        <v>12299</v>
      </c>
      <c r="B5267" s="48" t="s">
        <v>12300</v>
      </c>
      <c r="C5267" s="49"/>
      <c r="D5267" s="49"/>
      <c r="E5267" s="49"/>
      <c r="F5267" s="49"/>
      <c r="G5267" s="49" t="s">
        <v>989</v>
      </c>
      <c r="H5267" s="49"/>
      <c r="I5267" s="49"/>
      <c r="J5267" s="49" t="s">
        <v>984</v>
      </c>
      <c r="L5267" t="e">
        <v>#VALUE!</v>
      </c>
      <c r="M5267">
        <f t="shared" si="82"/>
        <v>0</v>
      </c>
    </row>
    <row r="5268" spans="1:13" ht="12.75" customHeight="1" x14ac:dyDescent="0.25">
      <c r="A5268" s="48" t="s">
        <v>12301</v>
      </c>
      <c r="B5268" s="48" t="s">
        <v>12302</v>
      </c>
      <c r="C5268" s="49"/>
      <c r="D5268" s="49"/>
      <c r="E5268" s="49"/>
      <c r="F5268" s="49"/>
      <c r="G5268" s="49" t="s">
        <v>989</v>
      </c>
      <c r="H5268" s="49"/>
      <c r="I5268" s="49"/>
      <c r="J5268" s="49" t="s">
        <v>984</v>
      </c>
      <c r="L5268" t="e">
        <v>#VALUE!</v>
      </c>
      <c r="M5268">
        <f t="shared" si="82"/>
        <v>0</v>
      </c>
    </row>
    <row r="5269" spans="1:13" ht="12.75" customHeight="1" x14ac:dyDescent="0.25">
      <c r="A5269" s="48" t="s">
        <v>12303</v>
      </c>
      <c r="B5269" s="48" t="s">
        <v>12304</v>
      </c>
      <c r="C5269" s="49"/>
      <c r="D5269" s="49"/>
      <c r="E5269" s="49"/>
      <c r="F5269" s="49"/>
      <c r="G5269" s="49" t="s">
        <v>989</v>
      </c>
      <c r="H5269" s="49"/>
      <c r="I5269" s="49"/>
      <c r="J5269" s="49" t="s">
        <v>984</v>
      </c>
      <c r="L5269" t="e">
        <v>#VALUE!</v>
      </c>
      <c r="M5269">
        <f t="shared" si="82"/>
        <v>0</v>
      </c>
    </row>
    <row r="5270" spans="1:13" ht="12.75" customHeight="1" x14ac:dyDescent="0.25">
      <c r="A5270" s="48" t="s">
        <v>12305</v>
      </c>
      <c r="B5270" s="48" t="s">
        <v>12306</v>
      </c>
      <c r="C5270" s="49"/>
      <c r="D5270" s="49"/>
      <c r="E5270" s="49"/>
      <c r="F5270" s="49"/>
      <c r="G5270" s="49" t="s">
        <v>989</v>
      </c>
      <c r="H5270" s="49"/>
      <c r="I5270" s="49"/>
      <c r="J5270" s="49" t="s">
        <v>984</v>
      </c>
      <c r="L5270" t="e">
        <v>#VALUE!</v>
      </c>
      <c r="M5270">
        <f t="shared" si="82"/>
        <v>0</v>
      </c>
    </row>
    <row r="5271" spans="1:13" ht="12.75" customHeight="1" x14ac:dyDescent="0.25">
      <c r="A5271" s="48" t="s">
        <v>12307</v>
      </c>
      <c r="B5271" s="48" t="s">
        <v>12308</v>
      </c>
      <c r="C5271" s="49"/>
      <c r="D5271" s="49"/>
      <c r="E5271" s="49"/>
      <c r="F5271" s="49"/>
      <c r="G5271" s="49" t="s">
        <v>989</v>
      </c>
      <c r="H5271" s="49"/>
      <c r="I5271" s="49"/>
      <c r="J5271" s="49" t="s">
        <v>984</v>
      </c>
      <c r="L5271" t="e">
        <v>#VALUE!</v>
      </c>
      <c r="M5271">
        <f t="shared" si="82"/>
        <v>0</v>
      </c>
    </row>
    <row r="5272" spans="1:13" ht="12.75" customHeight="1" x14ac:dyDescent="0.25">
      <c r="A5272" s="48" t="s">
        <v>12309</v>
      </c>
      <c r="B5272" s="48" t="s">
        <v>12310</v>
      </c>
      <c r="C5272" s="49"/>
      <c r="D5272" s="49"/>
      <c r="E5272" s="49"/>
      <c r="F5272" s="49"/>
      <c r="G5272" s="49" t="s">
        <v>989</v>
      </c>
      <c r="H5272" s="49"/>
      <c r="I5272" s="49"/>
      <c r="J5272" s="49" t="s">
        <v>984</v>
      </c>
      <c r="L5272" t="e">
        <v>#VALUE!</v>
      </c>
      <c r="M5272">
        <f t="shared" si="82"/>
        <v>0</v>
      </c>
    </row>
    <row r="5273" spans="1:13" ht="12.75" customHeight="1" x14ac:dyDescent="0.25">
      <c r="A5273" s="48" t="s">
        <v>12311</v>
      </c>
      <c r="B5273" s="48" t="s">
        <v>12312</v>
      </c>
      <c r="C5273" s="49"/>
      <c r="D5273" s="49"/>
      <c r="E5273" s="49"/>
      <c r="F5273" s="49"/>
      <c r="G5273" s="49" t="s">
        <v>989</v>
      </c>
      <c r="H5273" s="49"/>
      <c r="I5273" s="49"/>
      <c r="J5273" s="49" t="s">
        <v>984</v>
      </c>
      <c r="L5273" t="e">
        <v>#VALUE!</v>
      </c>
      <c r="M5273">
        <f t="shared" si="82"/>
        <v>0</v>
      </c>
    </row>
    <row r="5274" spans="1:13" ht="12.75" customHeight="1" x14ac:dyDescent="0.25">
      <c r="A5274" s="47" t="s">
        <v>12263</v>
      </c>
      <c r="B5274" s="85" t="s">
        <v>12264</v>
      </c>
      <c r="C5274" s="86"/>
      <c r="D5274" s="86"/>
      <c r="L5274">
        <v>241</v>
      </c>
      <c r="M5274">
        <f t="shared" si="82"/>
        <v>0</v>
      </c>
    </row>
    <row r="5275" spans="1:13" ht="12.75" customHeight="1" x14ac:dyDescent="0.25">
      <c r="A5275" s="48" t="s">
        <v>12313</v>
      </c>
      <c r="B5275" s="48" t="s">
        <v>12314</v>
      </c>
      <c r="C5275" s="49"/>
      <c r="D5275" s="49"/>
      <c r="E5275" s="49"/>
      <c r="F5275" s="49"/>
      <c r="G5275" s="49" t="s">
        <v>989</v>
      </c>
      <c r="H5275" s="49"/>
      <c r="I5275" s="49"/>
      <c r="J5275" s="49" t="s">
        <v>984</v>
      </c>
      <c r="L5275" t="e">
        <v>#VALUE!</v>
      </c>
      <c r="M5275">
        <f t="shared" si="82"/>
        <v>0</v>
      </c>
    </row>
    <row r="5276" spans="1:13" ht="12.75" customHeight="1" x14ac:dyDescent="0.25">
      <c r="A5276" s="48" t="s">
        <v>12315</v>
      </c>
      <c r="B5276" s="48" t="s">
        <v>12316</v>
      </c>
      <c r="C5276" s="49"/>
      <c r="D5276" s="49"/>
      <c r="E5276" s="49"/>
      <c r="F5276" s="49"/>
      <c r="G5276" s="49" t="s">
        <v>989</v>
      </c>
      <c r="H5276" s="49"/>
      <c r="I5276" s="49"/>
      <c r="J5276" s="49" t="s">
        <v>984</v>
      </c>
      <c r="L5276" t="e">
        <v>#VALUE!</v>
      </c>
      <c r="M5276">
        <f t="shared" si="82"/>
        <v>0</v>
      </c>
    </row>
    <row r="5277" spans="1:13" ht="12.75" customHeight="1" x14ac:dyDescent="0.25">
      <c r="A5277" s="48" t="s">
        <v>12317</v>
      </c>
      <c r="B5277" s="48" t="s">
        <v>12318</v>
      </c>
      <c r="C5277" s="49"/>
      <c r="D5277" s="49"/>
      <c r="E5277" s="49"/>
      <c r="F5277" s="49"/>
      <c r="G5277" s="49" t="s">
        <v>989</v>
      </c>
      <c r="H5277" s="49"/>
      <c r="I5277" s="49"/>
      <c r="J5277" s="49" t="s">
        <v>984</v>
      </c>
      <c r="L5277" t="e">
        <v>#VALUE!</v>
      </c>
      <c r="M5277">
        <f t="shared" si="82"/>
        <v>0</v>
      </c>
    </row>
    <row r="5278" spans="1:13" ht="12.75" customHeight="1" x14ac:dyDescent="0.25">
      <c r="A5278" s="48" t="s">
        <v>12319</v>
      </c>
      <c r="B5278" s="48" t="s">
        <v>12320</v>
      </c>
      <c r="C5278" s="49"/>
      <c r="D5278" s="49"/>
      <c r="E5278" s="49"/>
      <c r="F5278" s="49"/>
      <c r="G5278" s="49" t="s">
        <v>989</v>
      </c>
      <c r="H5278" s="49"/>
      <c r="I5278" s="49"/>
      <c r="J5278" s="49" t="s">
        <v>984</v>
      </c>
      <c r="L5278" t="e">
        <v>#VALUE!</v>
      </c>
      <c r="M5278">
        <f t="shared" si="82"/>
        <v>0</v>
      </c>
    </row>
    <row r="5279" spans="1:13" ht="12.75" customHeight="1" x14ac:dyDescent="0.25">
      <c r="C5279" s="49"/>
      <c r="D5279" s="49"/>
      <c r="F5279" s="49"/>
      <c r="I5279" s="49"/>
      <c r="L5279" t="e">
        <v>#VALUE!</v>
      </c>
      <c r="M5279">
        <f t="shared" si="82"/>
        <v>0</v>
      </c>
    </row>
    <row r="5280" spans="1:13" ht="12.75" customHeight="1" x14ac:dyDescent="0.25">
      <c r="A5280" s="47" t="s">
        <v>12321</v>
      </c>
      <c r="B5280" s="85" t="s">
        <v>12322</v>
      </c>
      <c r="C5280" s="86"/>
      <c r="L5280">
        <v>242</v>
      </c>
      <c r="M5280">
        <f t="shared" si="82"/>
        <v>0</v>
      </c>
    </row>
    <row r="5281" spans="1:13" ht="12.75" customHeight="1" x14ac:dyDescent="0.25">
      <c r="A5281" s="48" t="s">
        <v>12323</v>
      </c>
      <c r="B5281" s="48" t="s">
        <v>12324</v>
      </c>
      <c r="C5281" s="49"/>
      <c r="D5281" s="49"/>
      <c r="E5281" s="49"/>
      <c r="F5281" s="49"/>
      <c r="G5281" s="49" t="s">
        <v>989</v>
      </c>
      <c r="H5281" s="49"/>
      <c r="I5281" s="49"/>
      <c r="J5281" s="49" t="s">
        <v>984</v>
      </c>
      <c r="L5281" t="e">
        <v>#VALUE!</v>
      </c>
      <c r="M5281">
        <f t="shared" si="82"/>
        <v>0</v>
      </c>
    </row>
    <row r="5282" spans="1:13" ht="12.75" customHeight="1" x14ac:dyDescent="0.25">
      <c r="A5282" s="48" t="s">
        <v>12325</v>
      </c>
      <c r="B5282" s="48" t="s">
        <v>12326</v>
      </c>
      <c r="C5282" s="49"/>
      <c r="D5282" s="49"/>
      <c r="E5282" s="49"/>
      <c r="F5282" s="49"/>
      <c r="G5282" s="49" t="s">
        <v>989</v>
      </c>
      <c r="H5282" s="49"/>
      <c r="I5282" s="49"/>
      <c r="J5282" s="49" t="s">
        <v>984</v>
      </c>
      <c r="L5282" t="e">
        <v>#VALUE!</v>
      </c>
      <c r="M5282">
        <f t="shared" si="82"/>
        <v>0</v>
      </c>
    </row>
    <row r="5283" spans="1:13" ht="12.75" customHeight="1" x14ac:dyDescent="0.25">
      <c r="A5283" s="48" t="s">
        <v>12327</v>
      </c>
      <c r="B5283" s="48" t="s">
        <v>12328</v>
      </c>
      <c r="C5283" s="49"/>
      <c r="D5283" s="49"/>
      <c r="E5283" s="49"/>
      <c r="F5283" s="49"/>
      <c r="G5283" s="49" t="s">
        <v>989</v>
      </c>
      <c r="H5283" s="49"/>
      <c r="I5283" s="49"/>
      <c r="J5283" s="49" t="s">
        <v>984</v>
      </c>
      <c r="L5283" t="e">
        <v>#VALUE!</v>
      </c>
      <c r="M5283">
        <f t="shared" si="82"/>
        <v>0</v>
      </c>
    </row>
    <row r="5284" spans="1:13" ht="12.75" customHeight="1" x14ac:dyDescent="0.25">
      <c r="A5284" s="48" t="s">
        <v>12329</v>
      </c>
      <c r="B5284" s="48" t="s">
        <v>12330</v>
      </c>
      <c r="C5284" s="49"/>
      <c r="D5284" s="49"/>
      <c r="E5284" s="49"/>
      <c r="F5284" s="49"/>
      <c r="G5284" s="49" t="s">
        <v>989</v>
      </c>
      <c r="H5284" s="49"/>
      <c r="I5284" s="49"/>
      <c r="J5284" s="49" t="s">
        <v>984</v>
      </c>
      <c r="L5284" t="e">
        <v>#VALUE!</v>
      </c>
      <c r="M5284">
        <f t="shared" si="82"/>
        <v>0</v>
      </c>
    </row>
    <row r="5285" spans="1:13" ht="12.75" customHeight="1" x14ac:dyDescent="0.25">
      <c r="A5285" s="48" t="s">
        <v>12331</v>
      </c>
      <c r="B5285" s="48" t="s">
        <v>12332</v>
      </c>
      <c r="C5285" s="49"/>
      <c r="D5285" s="49"/>
      <c r="E5285" s="49"/>
      <c r="F5285" s="49"/>
      <c r="G5285" s="49" t="s">
        <v>989</v>
      </c>
      <c r="H5285" s="49"/>
      <c r="I5285" s="49"/>
      <c r="J5285" s="49" t="s">
        <v>984</v>
      </c>
      <c r="L5285" t="e">
        <v>#VALUE!</v>
      </c>
      <c r="M5285">
        <f t="shared" si="82"/>
        <v>0</v>
      </c>
    </row>
    <row r="5286" spans="1:13" ht="12.75" customHeight="1" x14ac:dyDescent="0.25">
      <c r="A5286" s="48" t="s">
        <v>12333</v>
      </c>
      <c r="B5286" s="48" t="s">
        <v>12334</v>
      </c>
      <c r="C5286" s="49"/>
      <c r="D5286" s="49"/>
      <c r="E5286" s="49"/>
      <c r="F5286" s="49"/>
      <c r="G5286" s="49" t="s">
        <v>989</v>
      </c>
      <c r="H5286" s="49"/>
      <c r="I5286" s="49"/>
      <c r="J5286" s="49" t="s">
        <v>984</v>
      </c>
      <c r="L5286" t="e">
        <v>#VALUE!</v>
      </c>
      <c r="M5286">
        <f t="shared" si="82"/>
        <v>0</v>
      </c>
    </row>
    <row r="5287" spans="1:13" ht="12.75" customHeight="1" x14ac:dyDescent="0.25">
      <c r="A5287" s="48" t="s">
        <v>12335</v>
      </c>
      <c r="B5287" s="48" t="s">
        <v>12336</v>
      </c>
      <c r="C5287" s="49"/>
      <c r="D5287" s="49"/>
      <c r="E5287" s="49"/>
      <c r="F5287" s="49"/>
      <c r="G5287" s="49" t="s">
        <v>989</v>
      </c>
      <c r="H5287" s="49"/>
      <c r="I5287" s="49"/>
      <c r="J5287" s="49" t="s">
        <v>984</v>
      </c>
      <c r="L5287" t="e">
        <v>#VALUE!</v>
      </c>
      <c r="M5287">
        <f t="shared" si="82"/>
        <v>0</v>
      </c>
    </row>
    <row r="5288" spans="1:13" ht="12.75" customHeight="1" x14ac:dyDescent="0.25">
      <c r="A5288" s="48" t="s">
        <v>12337</v>
      </c>
      <c r="B5288" s="48" t="s">
        <v>12338</v>
      </c>
      <c r="C5288" s="49"/>
      <c r="D5288" s="49"/>
      <c r="E5288" s="49"/>
      <c r="F5288" s="49"/>
      <c r="G5288" s="49" t="s">
        <v>989</v>
      </c>
      <c r="H5288" s="49"/>
      <c r="I5288" s="49"/>
      <c r="J5288" s="49" t="s">
        <v>984</v>
      </c>
      <c r="L5288" t="e">
        <v>#VALUE!</v>
      </c>
      <c r="M5288">
        <f t="shared" si="82"/>
        <v>0</v>
      </c>
    </row>
    <row r="5289" spans="1:13" ht="12.75" customHeight="1" x14ac:dyDescent="0.25">
      <c r="A5289" s="48" t="s">
        <v>12339</v>
      </c>
      <c r="B5289" s="48" t="s">
        <v>12340</v>
      </c>
      <c r="C5289" s="49"/>
      <c r="D5289" s="49"/>
      <c r="E5289" s="49"/>
      <c r="F5289" s="49"/>
      <c r="G5289" s="49" t="s">
        <v>989</v>
      </c>
      <c r="H5289" s="49"/>
      <c r="I5289" s="49"/>
      <c r="J5289" s="49" t="s">
        <v>984</v>
      </c>
      <c r="L5289" t="e">
        <v>#VALUE!</v>
      </c>
      <c r="M5289">
        <f t="shared" si="82"/>
        <v>0</v>
      </c>
    </row>
    <row r="5290" spans="1:13" ht="12.75" customHeight="1" x14ac:dyDescent="0.25">
      <c r="C5290" s="49"/>
      <c r="D5290" s="49"/>
      <c r="F5290" s="49"/>
      <c r="I5290" s="49"/>
      <c r="L5290" t="e">
        <v>#VALUE!</v>
      </c>
      <c r="M5290">
        <f t="shared" si="82"/>
        <v>0</v>
      </c>
    </row>
    <row r="5291" spans="1:13" ht="12.75" customHeight="1" x14ac:dyDescent="0.25">
      <c r="A5291" s="47" t="s">
        <v>12341</v>
      </c>
      <c r="B5291" s="85" t="s">
        <v>12342</v>
      </c>
      <c r="C5291" s="86"/>
      <c r="L5291">
        <v>243</v>
      </c>
      <c r="M5291">
        <f t="shared" si="82"/>
        <v>0</v>
      </c>
    </row>
    <row r="5292" spans="1:13" ht="12.75" customHeight="1" x14ac:dyDescent="0.25">
      <c r="A5292" s="48" t="s">
        <v>12343</v>
      </c>
      <c r="B5292" s="48" t="s">
        <v>12344</v>
      </c>
      <c r="C5292" s="49"/>
      <c r="D5292" s="49"/>
      <c r="E5292" s="49"/>
      <c r="F5292" s="49"/>
      <c r="G5292" s="49" t="s">
        <v>989</v>
      </c>
      <c r="H5292" s="49"/>
      <c r="I5292" s="49"/>
      <c r="J5292" s="49" t="s">
        <v>984</v>
      </c>
      <c r="L5292" t="e">
        <v>#VALUE!</v>
      </c>
      <c r="M5292">
        <f t="shared" si="82"/>
        <v>0</v>
      </c>
    </row>
    <row r="5293" spans="1:13" ht="12.75" customHeight="1" x14ac:dyDescent="0.25">
      <c r="A5293" s="48" t="s">
        <v>12345</v>
      </c>
      <c r="B5293" s="48" t="s">
        <v>12346</v>
      </c>
      <c r="C5293" s="49"/>
      <c r="D5293" s="49"/>
      <c r="E5293" s="49"/>
      <c r="F5293" s="49"/>
      <c r="G5293" s="49" t="s">
        <v>989</v>
      </c>
      <c r="H5293" s="49"/>
      <c r="I5293" s="49"/>
      <c r="J5293" s="49" t="s">
        <v>984</v>
      </c>
      <c r="L5293" t="e">
        <v>#VALUE!</v>
      </c>
      <c r="M5293">
        <f t="shared" si="82"/>
        <v>0</v>
      </c>
    </row>
    <row r="5294" spans="1:13" ht="12.75" customHeight="1" x14ac:dyDescent="0.25">
      <c r="A5294" s="48" t="s">
        <v>12347</v>
      </c>
      <c r="B5294" s="48" t="s">
        <v>12348</v>
      </c>
      <c r="C5294" s="49"/>
      <c r="D5294" s="49"/>
      <c r="E5294" s="49"/>
      <c r="F5294" s="49"/>
      <c r="G5294" s="49" t="s">
        <v>989</v>
      </c>
      <c r="H5294" s="49"/>
      <c r="I5294" s="49"/>
      <c r="J5294" s="49" t="s">
        <v>984</v>
      </c>
      <c r="L5294" t="e">
        <v>#VALUE!</v>
      </c>
      <c r="M5294">
        <f t="shared" si="82"/>
        <v>0</v>
      </c>
    </row>
    <row r="5295" spans="1:13" ht="12.75" customHeight="1" x14ac:dyDescent="0.25">
      <c r="A5295" s="48" t="s">
        <v>12349</v>
      </c>
      <c r="B5295" s="48" t="s">
        <v>12350</v>
      </c>
      <c r="C5295" s="49"/>
      <c r="D5295" s="49"/>
      <c r="E5295" s="49"/>
      <c r="F5295" s="49"/>
      <c r="G5295" s="49" t="s">
        <v>989</v>
      </c>
      <c r="H5295" s="49"/>
      <c r="I5295" s="49"/>
      <c r="J5295" s="49" t="s">
        <v>984</v>
      </c>
      <c r="L5295" t="e">
        <v>#VALUE!</v>
      </c>
      <c r="M5295">
        <f t="shared" si="82"/>
        <v>0</v>
      </c>
    </row>
    <row r="5296" spans="1:13" ht="12.75" customHeight="1" x14ac:dyDescent="0.25">
      <c r="C5296" s="49"/>
      <c r="D5296" s="49"/>
      <c r="F5296" s="49"/>
      <c r="I5296" s="49"/>
      <c r="L5296" t="e">
        <v>#VALUE!</v>
      </c>
      <c r="M5296">
        <f t="shared" si="82"/>
        <v>0</v>
      </c>
    </row>
    <row r="5297" spans="1:13" ht="12.75" customHeight="1" x14ac:dyDescent="0.25">
      <c r="A5297" s="47" t="s">
        <v>1044</v>
      </c>
      <c r="B5297" s="85" t="s">
        <v>1045</v>
      </c>
      <c r="C5297" s="86"/>
      <c r="L5297">
        <v>244</v>
      </c>
      <c r="M5297">
        <f t="shared" si="82"/>
        <v>0</v>
      </c>
    </row>
    <row r="5298" spans="1:13" ht="12.75" customHeight="1" x14ac:dyDescent="0.25">
      <c r="A5298" s="48" t="s">
        <v>12351</v>
      </c>
      <c r="B5298" s="48" t="s">
        <v>12352</v>
      </c>
      <c r="C5298" s="49"/>
      <c r="D5298" s="49"/>
      <c r="E5298" s="49"/>
      <c r="F5298" s="49"/>
      <c r="G5298" s="49" t="s">
        <v>989</v>
      </c>
      <c r="H5298" s="49"/>
      <c r="I5298" s="49"/>
      <c r="J5298" s="49" t="s">
        <v>984</v>
      </c>
      <c r="L5298" t="e">
        <v>#VALUE!</v>
      </c>
      <c r="M5298">
        <f t="shared" si="82"/>
        <v>0</v>
      </c>
    </row>
    <row r="5299" spans="1:13" ht="12.75" customHeight="1" x14ac:dyDescent="0.25">
      <c r="A5299" s="48" t="s">
        <v>12353</v>
      </c>
      <c r="B5299" s="48" t="s">
        <v>12354</v>
      </c>
      <c r="C5299" s="49"/>
      <c r="D5299" s="49"/>
      <c r="E5299" s="49"/>
      <c r="F5299" s="49"/>
      <c r="G5299" s="49" t="s">
        <v>989</v>
      </c>
      <c r="H5299" s="49"/>
      <c r="I5299" s="49"/>
      <c r="J5299" s="49" t="s">
        <v>984</v>
      </c>
      <c r="L5299" t="e">
        <v>#VALUE!</v>
      </c>
      <c r="M5299">
        <f t="shared" si="82"/>
        <v>0</v>
      </c>
    </row>
    <row r="5300" spans="1:13" ht="12.75" customHeight="1" x14ac:dyDescent="0.25">
      <c r="A5300" s="48" t="s">
        <v>12355</v>
      </c>
      <c r="B5300" s="48" t="s">
        <v>12356</v>
      </c>
      <c r="C5300" s="49"/>
      <c r="D5300" s="49"/>
      <c r="E5300" s="49"/>
      <c r="F5300" s="49"/>
      <c r="G5300" s="49" t="s">
        <v>989</v>
      </c>
      <c r="H5300" s="49"/>
      <c r="I5300" s="49"/>
      <c r="J5300" s="49" t="s">
        <v>984</v>
      </c>
      <c r="L5300" t="e">
        <v>#VALUE!</v>
      </c>
      <c r="M5300">
        <f t="shared" si="82"/>
        <v>0</v>
      </c>
    </row>
    <row r="5301" spans="1:13" ht="12.75" customHeight="1" x14ac:dyDescent="0.25">
      <c r="A5301" s="48" t="s">
        <v>12357</v>
      </c>
      <c r="B5301" s="48" t="s">
        <v>12358</v>
      </c>
      <c r="C5301" s="49"/>
      <c r="D5301" s="49"/>
      <c r="E5301" s="49"/>
      <c r="F5301" s="49"/>
      <c r="G5301" s="49" t="s">
        <v>989</v>
      </c>
      <c r="H5301" s="49"/>
      <c r="I5301" s="49"/>
      <c r="J5301" s="49" t="s">
        <v>984</v>
      </c>
      <c r="L5301" t="e">
        <v>#VALUE!</v>
      </c>
      <c r="M5301">
        <f t="shared" si="82"/>
        <v>0</v>
      </c>
    </row>
    <row r="5302" spans="1:13" ht="12.75" customHeight="1" x14ac:dyDescent="0.25">
      <c r="A5302" s="48" t="s">
        <v>12359</v>
      </c>
      <c r="B5302" s="48" t="s">
        <v>12360</v>
      </c>
      <c r="C5302" s="49"/>
      <c r="D5302" s="49"/>
      <c r="E5302" s="49"/>
      <c r="F5302" s="49"/>
      <c r="G5302" s="49" t="s">
        <v>989</v>
      </c>
      <c r="H5302" s="49"/>
      <c r="I5302" s="49"/>
      <c r="J5302" s="49" t="s">
        <v>984</v>
      </c>
      <c r="L5302" t="e">
        <v>#VALUE!</v>
      </c>
      <c r="M5302">
        <f t="shared" si="82"/>
        <v>0</v>
      </c>
    </row>
    <row r="5303" spans="1:13" ht="12.75" customHeight="1" x14ac:dyDescent="0.25">
      <c r="A5303" s="48" t="s">
        <v>12361</v>
      </c>
      <c r="B5303" s="48" t="s">
        <v>12362</v>
      </c>
      <c r="C5303" s="49"/>
      <c r="D5303" s="49"/>
      <c r="E5303" s="49"/>
      <c r="F5303" s="49"/>
      <c r="G5303" s="49" t="s">
        <v>989</v>
      </c>
      <c r="H5303" s="49"/>
      <c r="I5303" s="49"/>
      <c r="J5303" s="49" t="s">
        <v>984</v>
      </c>
      <c r="L5303" t="e">
        <v>#VALUE!</v>
      </c>
      <c r="M5303">
        <f t="shared" si="82"/>
        <v>0</v>
      </c>
    </row>
    <row r="5304" spans="1:13" ht="12.75" customHeight="1" x14ac:dyDescent="0.25">
      <c r="A5304" s="48" t="s">
        <v>12363</v>
      </c>
      <c r="B5304" s="48" t="s">
        <v>12364</v>
      </c>
      <c r="C5304" s="49"/>
      <c r="D5304" s="49"/>
      <c r="E5304" s="49"/>
      <c r="F5304" s="49"/>
      <c r="G5304" s="49" t="s">
        <v>989</v>
      </c>
      <c r="H5304" s="49"/>
      <c r="I5304" s="49"/>
      <c r="J5304" s="49" t="s">
        <v>984</v>
      </c>
      <c r="L5304" t="e">
        <v>#VALUE!</v>
      </c>
      <c r="M5304">
        <f t="shared" si="82"/>
        <v>0</v>
      </c>
    </row>
    <row r="5305" spans="1:13" ht="12.75" customHeight="1" x14ac:dyDescent="0.25">
      <c r="A5305" s="48" t="s">
        <v>12365</v>
      </c>
      <c r="B5305" s="48" t="s">
        <v>12366</v>
      </c>
      <c r="C5305" s="49"/>
      <c r="D5305" s="49"/>
      <c r="E5305" s="49"/>
      <c r="F5305" s="49"/>
      <c r="G5305" s="49" t="s">
        <v>989</v>
      </c>
      <c r="H5305" s="49"/>
      <c r="I5305" s="49"/>
      <c r="J5305" s="49" t="s">
        <v>984</v>
      </c>
      <c r="L5305" t="e">
        <v>#VALUE!</v>
      </c>
      <c r="M5305">
        <f t="shared" si="82"/>
        <v>0</v>
      </c>
    </row>
    <row r="5306" spans="1:13" ht="12.75" customHeight="1" x14ac:dyDescent="0.25">
      <c r="A5306" s="48" t="s">
        <v>12367</v>
      </c>
      <c r="B5306" s="48" t="s">
        <v>12368</v>
      </c>
      <c r="C5306" s="49"/>
      <c r="D5306" s="49"/>
      <c r="E5306" s="49"/>
      <c r="F5306" s="49"/>
      <c r="G5306" s="49" t="s">
        <v>989</v>
      </c>
      <c r="H5306" s="49"/>
      <c r="I5306" s="49"/>
      <c r="J5306" s="49" t="s">
        <v>984</v>
      </c>
      <c r="L5306" t="e">
        <v>#VALUE!</v>
      </c>
      <c r="M5306">
        <f t="shared" si="82"/>
        <v>0</v>
      </c>
    </row>
    <row r="5307" spans="1:13" ht="12.75" customHeight="1" x14ac:dyDescent="0.25">
      <c r="A5307" s="48" t="s">
        <v>12369</v>
      </c>
      <c r="B5307" s="48" t="s">
        <v>12370</v>
      </c>
      <c r="C5307" s="50">
        <v>0</v>
      </c>
      <c r="D5307" s="50">
        <v>0</v>
      </c>
      <c r="E5307" s="52">
        <v>0.35</v>
      </c>
      <c r="F5307" s="50">
        <v>0</v>
      </c>
      <c r="G5307" s="49" t="s">
        <v>989</v>
      </c>
      <c r="H5307" s="52">
        <v>0.33</v>
      </c>
      <c r="I5307" s="50">
        <v>0</v>
      </c>
      <c r="J5307" s="49" t="s">
        <v>984</v>
      </c>
      <c r="L5307" t="e">
        <v>#VALUE!</v>
      </c>
      <c r="M5307" s="56">
        <f t="shared" si="82"/>
        <v>0.35</v>
      </c>
    </row>
    <row r="5308" spans="1:13" ht="12.75" customHeight="1" x14ac:dyDescent="0.25">
      <c r="A5308" s="48" t="s">
        <v>1046</v>
      </c>
      <c r="B5308" s="48" t="s">
        <v>1047</v>
      </c>
      <c r="C5308" s="50">
        <v>500</v>
      </c>
      <c r="D5308" s="50">
        <v>82</v>
      </c>
      <c r="E5308" s="52">
        <v>0.3</v>
      </c>
      <c r="F5308" s="50">
        <v>152</v>
      </c>
      <c r="G5308" s="49" t="s">
        <v>989</v>
      </c>
      <c r="H5308" s="52">
        <v>0.36</v>
      </c>
      <c r="I5308" s="50">
        <v>178</v>
      </c>
      <c r="J5308" s="49" t="s">
        <v>984</v>
      </c>
      <c r="L5308" t="e">
        <v>#VALUE!</v>
      </c>
      <c r="M5308" s="56">
        <f t="shared" si="82"/>
        <v>0.3</v>
      </c>
    </row>
    <row r="5309" spans="1:13" ht="12.75" customHeight="1" x14ac:dyDescent="0.25">
      <c r="A5309" s="48" t="s">
        <v>12371</v>
      </c>
      <c r="B5309" s="48" t="s">
        <v>12372</v>
      </c>
      <c r="C5309" s="49"/>
      <c r="D5309" s="49"/>
      <c r="E5309" s="49"/>
      <c r="F5309" s="49"/>
      <c r="G5309" s="49" t="s">
        <v>989</v>
      </c>
      <c r="H5309" s="49"/>
      <c r="I5309" s="49"/>
      <c r="J5309" s="49" t="s">
        <v>984</v>
      </c>
      <c r="L5309" t="e">
        <v>#VALUE!</v>
      </c>
      <c r="M5309">
        <f t="shared" si="82"/>
        <v>0</v>
      </c>
    </row>
    <row r="5310" spans="1:13" ht="12.75" customHeight="1" x14ac:dyDescent="0.25">
      <c r="A5310" s="48" t="s">
        <v>1048</v>
      </c>
      <c r="B5310" s="48" t="s">
        <v>1049</v>
      </c>
      <c r="C5310" s="50">
        <v>420</v>
      </c>
      <c r="D5310" s="50">
        <v>69</v>
      </c>
      <c r="E5310" s="52">
        <v>0.28999999999999998</v>
      </c>
      <c r="F5310" s="50">
        <v>124</v>
      </c>
      <c r="G5310" s="49" t="s">
        <v>989</v>
      </c>
      <c r="H5310" s="52">
        <v>0.28999999999999998</v>
      </c>
      <c r="I5310" s="50">
        <v>122</v>
      </c>
      <c r="J5310" s="49" t="s">
        <v>984</v>
      </c>
      <c r="L5310" t="e">
        <v>#VALUE!</v>
      </c>
      <c r="M5310" s="56">
        <f t="shared" si="82"/>
        <v>0.28999999999999998</v>
      </c>
    </row>
    <row r="5311" spans="1:13" ht="12.75" customHeight="1" x14ac:dyDescent="0.25">
      <c r="A5311" s="48" t="s">
        <v>1050</v>
      </c>
      <c r="B5311" s="48" t="s">
        <v>1051</v>
      </c>
      <c r="C5311" s="51">
        <v>46000</v>
      </c>
      <c r="D5311" s="51">
        <v>7539</v>
      </c>
      <c r="E5311" s="52">
        <v>0.32</v>
      </c>
      <c r="F5311" s="51">
        <v>14895</v>
      </c>
      <c r="G5311" s="49" t="s">
        <v>989</v>
      </c>
      <c r="H5311" s="52">
        <v>0.28999999999999998</v>
      </c>
      <c r="I5311" s="51">
        <v>13368</v>
      </c>
      <c r="J5311" s="49" t="s">
        <v>984</v>
      </c>
      <c r="L5311" t="e">
        <v>#VALUE!</v>
      </c>
      <c r="M5311" s="56">
        <f t="shared" si="82"/>
        <v>0.32</v>
      </c>
    </row>
    <row r="5312" spans="1:13" ht="12.75" customHeight="1" x14ac:dyDescent="0.25">
      <c r="A5312" s="48" t="s">
        <v>12373</v>
      </c>
      <c r="B5312" s="48" t="s">
        <v>12374</v>
      </c>
      <c r="C5312" s="50">
        <v>0</v>
      </c>
      <c r="D5312" s="50">
        <v>0</v>
      </c>
      <c r="E5312" s="52">
        <v>0</v>
      </c>
      <c r="F5312" s="50">
        <v>0</v>
      </c>
      <c r="G5312" s="49" t="s">
        <v>989</v>
      </c>
      <c r="H5312" s="52">
        <v>0.34</v>
      </c>
      <c r="I5312" s="50">
        <v>0</v>
      </c>
      <c r="J5312" s="49" t="s">
        <v>984</v>
      </c>
      <c r="L5312" t="e">
        <v>#VALUE!</v>
      </c>
      <c r="M5312" s="56">
        <f t="shared" si="82"/>
        <v>0</v>
      </c>
    </row>
    <row r="5313" spans="1:13" ht="12.75" customHeight="1" x14ac:dyDescent="0.25">
      <c r="A5313" s="48" t="s">
        <v>12375</v>
      </c>
      <c r="B5313" s="48" t="s">
        <v>12376</v>
      </c>
      <c r="C5313" s="49"/>
      <c r="D5313" s="49"/>
      <c r="E5313" s="49"/>
      <c r="F5313" s="49"/>
      <c r="G5313" s="49" t="s">
        <v>989</v>
      </c>
      <c r="H5313" s="49"/>
      <c r="I5313" s="49"/>
      <c r="J5313" s="49" t="s">
        <v>984</v>
      </c>
      <c r="L5313" t="e">
        <v>#VALUE!</v>
      </c>
      <c r="M5313">
        <f t="shared" si="82"/>
        <v>0</v>
      </c>
    </row>
    <row r="5314" spans="1:13" ht="12.75" customHeight="1" x14ac:dyDescent="0.25">
      <c r="A5314" s="48" t="s">
        <v>12377</v>
      </c>
      <c r="B5314" s="48" t="s">
        <v>12378</v>
      </c>
      <c r="C5314" s="50">
        <v>0</v>
      </c>
      <c r="D5314" s="50">
        <v>0</v>
      </c>
      <c r="E5314" s="52">
        <v>0</v>
      </c>
      <c r="F5314" s="50">
        <v>0</v>
      </c>
      <c r="G5314" s="49" t="s">
        <v>989</v>
      </c>
      <c r="H5314" s="52">
        <v>0.34</v>
      </c>
      <c r="I5314" s="50">
        <v>0</v>
      </c>
      <c r="J5314" s="49" t="s">
        <v>984</v>
      </c>
      <c r="L5314" t="e">
        <v>#VALUE!</v>
      </c>
      <c r="M5314" s="56">
        <f t="shared" si="82"/>
        <v>0</v>
      </c>
    </row>
    <row r="5315" spans="1:13" ht="12.75" customHeight="1" x14ac:dyDescent="0.25">
      <c r="A5315" s="48" t="s">
        <v>1052</v>
      </c>
      <c r="B5315" s="48" t="s">
        <v>1053</v>
      </c>
      <c r="C5315" s="51">
        <v>24875</v>
      </c>
      <c r="D5315" s="51">
        <v>4077</v>
      </c>
      <c r="E5315" s="52">
        <v>0.32</v>
      </c>
      <c r="F5315" s="51">
        <v>7883</v>
      </c>
      <c r="G5315" s="49" t="s">
        <v>989</v>
      </c>
      <c r="H5315" s="52">
        <v>0.28999999999999998</v>
      </c>
      <c r="I5315" s="51">
        <v>7234</v>
      </c>
      <c r="J5315" s="49" t="s">
        <v>984</v>
      </c>
      <c r="L5315" t="e">
        <v>#VALUE!</v>
      </c>
      <c r="M5315" s="56">
        <f t="shared" si="82"/>
        <v>0.32</v>
      </c>
    </row>
    <row r="5316" spans="1:13" ht="12.75" customHeight="1" x14ac:dyDescent="0.25">
      <c r="A5316" s="48" t="s">
        <v>12379</v>
      </c>
      <c r="B5316" s="48" t="s">
        <v>12380</v>
      </c>
      <c r="C5316" s="50">
        <v>0</v>
      </c>
      <c r="D5316" s="50">
        <v>0</v>
      </c>
      <c r="E5316" s="52">
        <v>0</v>
      </c>
      <c r="F5316" s="50">
        <v>0</v>
      </c>
      <c r="G5316" s="49" t="s">
        <v>989</v>
      </c>
      <c r="H5316" s="52">
        <v>0.34</v>
      </c>
      <c r="I5316" s="50">
        <v>0</v>
      </c>
      <c r="J5316" s="49" t="s">
        <v>984</v>
      </c>
      <c r="L5316" t="e">
        <v>#VALUE!</v>
      </c>
      <c r="M5316" s="56">
        <f t="shared" si="82"/>
        <v>0</v>
      </c>
    </row>
    <row r="5317" spans="1:13" ht="12.75" customHeight="1" x14ac:dyDescent="0.25">
      <c r="A5317" s="48" t="s">
        <v>12381</v>
      </c>
      <c r="B5317" s="48" t="s">
        <v>12382</v>
      </c>
      <c r="C5317" s="50">
        <v>0</v>
      </c>
      <c r="D5317" s="50">
        <v>0</v>
      </c>
      <c r="E5317" s="52">
        <v>0</v>
      </c>
      <c r="F5317" s="50">
        <v>0</v>
      </c>
      <c r="G5317" s="49" t="s">
        <v>989</v>
      </c>
      <c r="H5317" s="52">
        <v>0.28999999999999998</v>
      </c>
      <c r="I5317" s="50">
        <v>0</v>
      </c>
      <c r="J5317" s="49" t="s">
        <v>984</v>
      </c>
      <c r="L5317" t="e">
        <v>#VALUE!</v>
      </c>
      <c r="M5317" s="56">
        <f t="shared" ref="M5317:M5380" si="83">+E5317</f>
        <v>0</v>
      </c>
    </row>
    <row r="5318" spans="1:13" ht="12.75" customHeight="1" x14ac:dyDescent="0.25">
      <c r="A5318" s="48" t="s">
        <v>12383</v>
      </c>
      <c r="B5318" s="48" t="s">
        <v>12384</v>
      </c>
      <c r="C5318" s="50">
        <v>0</v>
      </c>
      <c r="D5318" s="50">
        <v>0</v>
      </c>
      <c r="E5318" s="52">
        <v>0.28999999999999998</v>
      </c>
      <c r="F5318" s="50">
        <v>0</v>
      </c>
      <c r="G5318" s="49" t="s">
        <v>989</v>
      </c>
      <c r="H5318" s="52">
        <v>0.28000000000000003</v>
      </c>
      <c r="I5318" s="50">
        <v>0</v>
      </c>
      <c r="J5318" s="49" t="s">
        <v>984</v>
      </c>
      <c r="L5318" t="e">
        <v>#VALUE!</v>
      </c>
      <c r="M5318" s="56">
        <f t="shared" si="83"/>
        <v>0.28999999999999998</v>
      </c>
    </row>
    <row r="5319" spans="1:13" ht="12.75" customHeight="1" x14ac:dyDescent="0.25">
      <c r="A5319" s="48" t="s">
        <v>1054</v>
      </c>
      <c r="B5319" s="48" t="s">
        <v>1055</v>
      </c>
      <c r="C5319" s="51">
        <v>50050</v>
      </c>
      <c r="D5319" s="51">
        <v>8203</v>
      </c>
      <c r="E5319" s="52">
        <v>0.31</v>
      </c>
      <c r="F5319" s="51">
        <v>15320</v>
      </c>
      <c r="G5319" s="49" t="s">
        <v>989</v>
      </c>
      <c r="H5319" s="52">
        <v>0.28999999999999998</v>
      </c>
      <c r="I5319" s="51">
        <v>14459</v>
      </c>
      <c r="J5319" s="49" t="s">
        <v>984</v>
      </c>
      <c r="L5319" t="e">
        <v>#VALUE!</v>
      </c>
      <c r="M5319" s="56">
        <f t="shared" si="83"/>
        <v>0.31</v>
      </c>
    </row>
    <row r="5320" spans="1:13" ht="12.75" customHeight="1" x14ac:dyDescent="0.25">
      <c r="A5320" s="48" t="s">
        <v>12385</v>
      </c>
      <c r="B5320" s="48" t="s">
        <v>12386</v>
      </c>
      <c r="C5320" s="50">
        <v>0</v>
      </c>
      <c r="D5320" s="50">
        <v>0</v>
      </c>
      <c r="E5320" s="52">
        <v>0</v>
      </c>
      <c r="F5320" s="50">
        <v>0</v>
      </c>
      <c r="G5320" s="49" t="s">
        <v>989</v>
      </c>
      <c r="H5320" s="52">
        <v>0.34</v>
      </c>
      <c r="I5320" s="50">
        <v>0</v>
      </c>
      <c r="J5320" s="49" t="s">
        <v>984</v>
      </c>
      <c r="L5320" t="e">
        <v>#VALUE!</v>
      </c>
      <c r="M5320" s="56">
        <f t="shared" si="83"/>
        <v>0</v>
      </c>
    </row>
    <row r="5321" spans="1:13" ht="12.75" customHeight="1" x14ac:dyDescent="0.25">
      <c r="A5321" s="48" t="s">
        <v>12387</v>
      </c>
      <c r="B5321" s="48" t="s">
        <v>12388</v>
      </c>
      <c r="C5321" s="49"/>
      <c r="D5321" s="49"/>
      <c r="E5321" s="49"/>
      <c r="F5321" s="49"/>
      <c r="G5321" s="49" t="s">
        <v>989</v>
      </c>
      <c r="H5321" s="49"/>
      <c r="I5321" s="49"/>
      <c r="J5321" s="49" t="s">
        <v>984</v>
      </c>
      <c r="L5321" t="e">
        <v>#VALUE!</v>
      </c>
      <c r="M5321">
        <f t="shared" si="83"/>
        <v>0</v>
      </c>
    </row>
    <row r="5322" spans="1:13" ht="12.75" customHeight="1" x14ac:dyDescent="0.25">
      <c r="A5322" s="48" t="s">
        <v>12389</v>
      </c>
      <c r="B5322" s="48" t="s">
        <v>12390</v>
      </c>
      <c r="C5322" s="50">
        <v>0</v>
      </c>
      <c r="D5322" s="50">
        <v>0</v>
      </c>
      <c r="E5322" s="52">
        <v>0.28999999999999998</v>
      </c>
      <c r="F5322" s="50">
        <v>0</v>
      </c>
      <c r="G5322" s="49" t="s">
        <v>989</v>
      </c>
      <c r="H5322" s="52">
        <v>0.28000000000000003</v>
      </c>
      <c r="I5322" s="50">
        <v>0</v>
      </c>
      <c r="J5322" s="49" t="s">
        <v>984</v>
      </c>
      <c r="L5322" t="e">
        <v>#VALUE!</v>
      </c>
      <c r="M5322" s="56">
        <f t="shared" si="83"/>
        <v>0.28999999999999998</v>
      </c>
    </row>
    <row r="5323" spans="1:13" ht="12.75" customHeight="1" x14ac:dyDescent="0.25">
      <c r="A5323" s="48" t="s">
        <v>12391</v>
      </c>
      <c r="B5323" s="48" t="s">
        <v>12392</v>
      </c>
      <c r="C5323" s="49"/>
      <c r="D5323" s="49"/>
      <c r="E5323" s="49"/>
      <c r="F5323" s="49"/>
      <c r="G5323" s="49" t="s">
        <v>989</v>
      </c>
      <c r="H5323" s="49"/>
      <c r="I5323" s="49"/>
      <c r="J5323" s="49" t="s">
        <v>984</v>
      </c>
      <c r="L5323" t="e">
        <v>#VALUE!</v>
      </c>
      <c r="M5323">
        <f t="shared" si="83"/>
        <v>0</v>
      </c>
    </row>
    <row r="5324" spans="1:13" ht="12.75" customHeight="1" x14ac:dyDescent="0.25">
      <c r="A5324" s="48" t="s">
        <v>12393</v>
      </c>
      <c r="B5324" s="48" t="s">
        <v>12394</v>
      </c>
      <c r="C5324" s="49"/>
      <c r="D5324" s="49"/>
      <c r="E5324" s="49"/>
      <c r="F5324" s="49"/>
      <c r="G5324" s="49" t="s">
        <v>989</v>
      </c>
      <c r="H5324" s="49"/>
      <c r="I5324" s="49"/>
      <c r="J5324" s="49" t="s">
        <v>984</v>
      </c>
      <c r="L5324" t="e">
        <v>#VALUE!</v>
      </c>
      <c r="M5324">
        <f t="shared" si="83"/>
        <v>0</v>
      </c>
    </row>
    <row r="5325" spans="1:13" ht="12.75" customHeight="1" x14ac:dyDescent="0.25">
      <c r="A5325" s="48" t="s">
        <v>1056</v>
      </c>
      <c r="B5325" s="48" t="s">
        <v>1057</v>
      </c>
      <c r="C5325" s="50">
        <v>340</v>
      </c>
      <c r="D5325" s="50">
        <v>71</v>
      </c>
      <c r="E5325" s="52">
        <v>0.45</v>
      </c>
      <c r="F5325" s="50">
        <v>151</v>
      </c>
      <c r="G5325" s="49" t="s">
        <v>989</v>
      </c>
      <c r="H5325" s="52">
        <v>0.42</v>
      </c>
      <c r="I5325" s="50">
        <v>143</v>
      </c>
      <c r="J5325" s="49" t="s">
        <v>984</v>
      </c>
      <c r="L5325" t="e">
        <v>#VALUE!</v>
      </c>
      <c r="M5325" s="56">
        <f t="shared" si="83"/>
        <v>0.45</v>
      </c>
    </row>
    <row r="5326" spans="1:13" ht="12.75" customHeight="1" x14ac:dyDescent="0.25">
      <c r="A5326" s="48" t="s">
        <v>1058</v>
      </c>
      <c r="B5326" s="48" t="s">
        <v>1059</v>
      </c>
      <c r="C5326" s="51">
        <v>1700</v>
      </c>
      <c r="D5326" s="50">
        <v>357</v>
      </c>
      <c r="E5326" s="52">
        <v>0.38</v>
      </c>
      <c r="F5326" s="50">
        <v>648</v>
      </c>
      <c r="G5326" s="49" t="s">
        <v>989</v>
      </c>
      <c r="H5326" s="52">
        <v>0.41</v>
      </c>
      <c r="I5326" s="50">
        <v>690</v>
      </c>
      <c r="J5326" s="49" t="s">
        <v>984</v>
      </c>
      <c r="L5326" t="e">
        <v>#VALUE!</v>
      </c>
      <c r="M5326" s="56">
        <f t="shared" si="83"/>
        <v>0.38</v>
      </c>
    </row>
    <row r="5327" spans="1:13" ht="12.75" customHeight="1" x14ac:dyDescent="0.25">
      <c r="A5327" s="48" t="s">
        <v>12395</v>
      </c>
      <c r="B5327" s="48" t="s">
        <v>12396</v>
      </c>
      <c r="C5327" s="49"/>
      <c r="D5327" s="49"/>
      <c r="E5327" s="49"/>
      <c r="F5327" s="49"/>
      <c r="G5327" s="49" t="s">
        <v>989</v>
      </c>
      <c r="H5327" s="49"/>
      <c r="I5327" s="49"/>
      <c r="J5327" s="49" t="s">
        <v>984</v>
      </c>
      <c r="L5327" t="e">
        <v>#VALUE!</v>
      </c>
      <c r="M5327">
        <f t="shared" si="83"/>
        <v>0</v>
      </c>
    </row>
    <row r="5328" spans="1:13" ht="12.75" customHeight="1" x14ac:dyDescent="0.25">
      <c r="A5328" s="48" t="s">
        <v>12397</v>
      </c>
      <c r="B5328" s="48" t="s">
        <v>12398</v>
      </c>
      <c r="C5328" s="50">
        <v>0</v>
      </c>
      <c r="D5328" s="50">
        <v>0</v>
      </c>
      <c r="E5328" s="52">
        <v>0.37</v>
      </c>
      <c r="F5328" s="50">
        <v>0</v>
      </c>
      <c r="G5328" s="49" t="s">
        <v>989</v>
      </c>
      <c r="H5328" s="52">
        <v>0.38</v>
      </c>
      <c r="I5328" s="50">
        <v>0</v>
      </c>
      <c r="J5328" s="49" t="s">
        <v>984</v>
      </c>
      <c r="L5328" t="e">
        <v>#VALUE!</v>
      </c>
      <c r="M5328" s="56">
        <f t="shared" si="83"/>
        <v>0.37</v>
      </c>
    </row>
    <row r="5329" spans="1:13" ht="12.75" customHeight="1" x14ac:dyDescent="0.25">
      <c r="A5329" s="48" t="s">
        <v>1060</v>
      </c>
      <c r="B5329" s="48" t="s">
        <v>1061</v>
      </c>
      <c r="C5329" s="51">
        <v>60380</v>
      </c>
      <c r="D5329" s="51">
        <v>12680</v>
      </c>
      <c r="E5329" s="52">
        <v>0.39</v>
      </c>
      <c r="F5329" s="51">
        <v>23784</v>
      </c>
      <c r="G5329" s="49" t="s">
        <v>989</v>
      </c>
      <c r="H5329" s="52">
        <v>0.38</v>
      </c>
      <c r="I5329" s="51">
        <v>23120</v>
      </c>
      <c r="J5329" s="49" t="s">
        <v>984</v>
      </c>
      <c r="L5329" t="e">
        <v>#VALUE!</v>
      </c>
      <c r="M5329" s="56">
        <f t="shared" si="83"/>
        <v>0.39</v>
      </c>
    </row>
    <row r="5330" spans="1:13" ht="12.75" customHeight="1" x14ac:dyDescent="0.25">
      <c r="A5330" s="48" t="s">
        <v>1062</v>
      </c>
      <c r="B5330" s="48" t="s">
        <v>1063</v>
      </c>
      <c r="C5330" s="51">
        <v>1000</v>
      </c>
      <c r="D5330" s="50">
        <v>210</v>
      </c>
      <c r="E5330" s="52">
        <v>0.38</v>
      </c>
      <c r="F5330" s="50">
        <v>379</v>
      </c>
      <c r="G5330" s="49" t="s">
        <v>989</v>
      </c>
      <c r="H5330" s="52">
        <v>0.36</v>
      </c>
      <c r="I5330" s="50">
        <v>360</v>
      </c>
      <c r="J5330" s="49" t="s">
        <v>984</v>
      </c>
      <c r="L5330" t="e">
        <v>#VALUE!</v>
      </c>
      <c r="M5330" s="56">
        <f t="shared" si="83"/>
        <v>0.38</v>
      </c>
    </row>
    <row r="5331" spans="1:13" ht="12.75" customHeight="1" x14ac:dyDescent="0.25">
      <c r="A5331" s="47" t="s">
        <v>1044</v>
      </c>
      <c r="B5331" s="85" t="s">
        <v>1045</v>
      </c>
      <c r="C5331" s="86"/>
      <c r="L5331">
        <v>244</v>
      </c>
      <c r="M5331">
        <f t="shared" si="83"/>
        <v>0</v>
      </c>
    </row>
    <row r="5332" spans="1:13" ht="12.75" customHeight="1" x14ac:dyDescent="0.25">
      <c r="A5332" s="48" t="s">
        <v>12399</v>
      </c>
      <c r="B5332" s="48" t="s">
        <v>12400</v>
      </c>
      <c r="C5332" s="50">
        <v>0</v>
      </c>
      <c r="D5332" s="50">
        <v>0</v>
      </c>
      <c r="E5332" s="52">
        <v>0</v>
      </c>
      <c r="F5332" s="50">
        <v>0</v>
      </c>
      <c r="G5332" s="49" t="s">
        <v>989</v>
      </c>
      <c r="H5332" s="52">
        <v>0.38</v>
      </c>
      <c r="I5332" s="50">
        <v>0</v>
      </c>
      <c r="J5332" s="49" t="s">
        <v>984</v>
      </c>
      <c r="L5332" t="e">
        <v>#VALUE!</v>
      </c>
      <c r="M5332" s="56">
        <f t="shared" si="83"/>
        <v>0</v>
      </c>
    </row>
    <row r="5333" spans="1:13" ht="12.75" customHeight="1" x14ac:dyDescent="0.25">
      <c r="A5333" s="48" t="s">
        <v>12401</v>
      </c>
      <c r="B5333" s="48" t="s">
        <v>12402</v>
      </c>
      <c r="C5333" s="50">
        <v>0</v>
      </c>
      <c r="D5333" s="50">
        <v>0</v>
      </c>
      <c r="E5333" s="52">
        <v>0.37</v>
      </c>
      <c r="F5333" s="50">
        <v>0</v>
      </c>
      <c r="G5333" s="49" t="s">
        <v>989</v>
      </c>
      <c r="H5333" s="52">
        <v>0.35</v>
      </c>
      <c r="I5333" s="50">
        <v>0</v>
      </c>
      <c r="J5333" s="49" t="s">
        <v>984</v>
      </c>
      <c r="L5333" t="e">
        <v>#VALUE!</v>
      </c>
      <c r="M5333" s="56">
        <f t="shared" si="83"/>
        <v>0.37</v>
      </c>
    </row>
    <row r="5334" spans="1:13" ht="12.75" customHeight="1" x14ac:dyDescent="0.25">
      <c r="A5334" s="48" t="s">
        <v>1064</v>
      </c>
      <c r="B5334" s="48" t="s">
        <v>1065</v>
      </c>
      <c r="C5334" s="51">
        <v>6200</v>
      </c>
      <c r="D5334" s="51">
        <v>1302</v>
      </c>
      <c r="E5334" s="52">
        <v>0.39</v>
      </c>
      <c r="F5334" s="51">
        <v>2427</v>
      </c>
      <c r="G5334" s="49" t="s">
        <v>989</v>
      </c>
      <c r="H5334" s="52">
        <v>0.39</v>
      </c>
      <c r="I5334" s="51">
        <v>2387</v>
      </c>
      <c r="J5334" s="49" t="s">
        <v>984</v>
      </c>
      <c r="L5334" t="e">
        <v>#VALUE!</v>
      </c>
      <c r="M5334" s="56">
        <f t="shared" si="83"/>
        <v>0.39</v>
      </c>
    </row>
    <row r="5335" spans="1:13" ht="12.75" customHeight="1" x14ac:dyDescent="0.25">
      <c r="A5335" s="48" t="s">
        <v>1066</v>
      </c>
      <c r="B5335" s="48" t="s">
        <v>1067</v>
      </c>
      <c r="C5335" s="51">
        <v>57206</v>
      </c>
      <c r="D5335" s="51">
        <v>12013</v>
      </c>
      <c r="E5335" s="52">
        <v>0.38</v>
      </c>
      <c r="F5335" s="51">
        <v>21876</v>
      </c>
      <c r="G5335" s="49" t="s">
        <v>989</v>
      </c>
      <c r="H5335" s="52">
        <v>0.37</v>
      </c>
      <c r="I5335" s="51">
        <v>21172</v>
      </c>
      <c r="J5335" s="49" t="s">
        <v>984</v>
      </c>
      <c r="L5335" t="e">
        <v>#VALUE!</v>
      </c>
      <c r="M5335" s="56">
        <f t="shared" si="83"/>
        <v>0.38</v>
      </c>
    </row>
    <row r="5336" spans="1:13" ht="12.75" customHeight="1" x14ac:dyDescent="0.25">
      <c r="A5336" s="48" t="s">
        <v>1068</v>
      </c>
      <c r="B5336" s="48" t="s">
        <v>1069</v>
      </c>
      <c r="C5336" s="51">
        <v>3600</v>
      </c>
      <c r="D5336" s="50">
        <v>756</v>
      </c>
      <c r="E5336" s="52">
        <v>0.4</v>
      </c>
      <c r="F5336" s="51">
        <v>1424</v>
      </c>
      <c r="G5336" s="49" t="s">
        <v>989</v>
      </c>
      <c r="H5336" s="52">
        <v>0.38</v>
      </c>
      <c r="I5336" s="51">
        <v>1352</v>
      </c>
      <c r="J5336" s="49" t="s">
        <v>984</v>
      </c>
      <c r="L5336" t="e">
        <v>#VALUE!</v>
      </c>
      <c r="M5336" s="56">
        <f t="shared" si="83"/>
        <v>0.4</v>
      </c>
    </row>
    <row r="5337" spans="1:13" ht="12.75" customHeight="1" x14ac:dyDescent="0.25">
      <c r="A5337" s="48" t="s">
        <v>1070</v>
      </c>
      <c r="B5337" s="48" t="s">
        <v>1071</v>
      </c>
      <c r="C5337" s="51">
        <v>4000</v>
      </c>
      <c r="D5337" s="50">
        <v>840</v>
      </c>
      <c r="E5337" s="52">
        <v>0</v>
      </c>
      <c r="F5337" s="50">
        <v>0</v>
      </c>
      <c r="G5337" s="49" t="s">
        <v>989</v>
      </c>
      <c r="H5337" s="52">
        <v>0.37</v>
      </c>
      <c r="I5337" s="51">
        <v>1484</v>
      </c>
      <c r="J5337" s="49" t="s">
        <v>984</v>
      </c>
      <c r="L5337" t="e">
        <v>#VALUE!</v>
      </c>
      <c r="M5337" s="56">
        <f t="shared" si="83"/>
        <v>0</v>
      </c>
    </row>
    <row r="5338" spans="1:13" ht="12.75" customHeight="1" x14ac:dyDescent="0.25">
      <c r="A5338" s="48" t="s">
        <v>1072</v>
      </c>
      <c r="B5338" s="48" t="s">
        <v>1073</v>
      </c>
      <c r="C5338" s="50">
        <v>900</v>
      </c>
      <c r="D5338" s="50">
        <v>189</v>
      </c>
      <c r="E5338" s="52">
        <v>0.37</v>
      </c>
      <c r="F5338" s="50">
        <v>336</v>
      </c>
      <c r="G5338" s="49" t="s">
        <v>989</v>
      </c>
      <c r="H5338" s="52">
        <v>0.35</v>
      </c>
      <c r="I5338" s="50">
        <v>318</v>
      </c>
      <c r="J5338" s="49" t="s">
        <v>984</v>
      </c>
      <c r="L5338" t="e">
        <v>#VALUE!</v>
      </c>
      <c r="M5338" s="56">
        <f t="shared" si="83"/>
        <v>0.37</v>
      </c>
    </row>
    <row r="5339" spans="1:13" ht="12.75" customHeight="1" x14ac:dyDescent="0.25">
      <c r="A5339" s="48" t="s">
        <v>1074</v>
      </c>
      <c r="B5339" s="48" t="s">
        <v>1075</v>
      </c>
      <c r="C5339" s="51">
        <v>49400</v>
      </c>
      <c r="D5339" s="51">
        <v>10374</v>
      </c>
      <c r="E5339" s="52">
        <v>0.38</v>
      </c>
      <c r="F5339" s="51">
        <v>18925</v>
      </c>
      <c r="G5339" s="49" t="s">
        <v>989</v>
      </c>
      <c r="H5339" s="52">
        <v>0.37</v>
      </c>
      <c r="I5339" s="51">
        <v>18283</v>
      </c>
      <c r="J5339" s="49" t="s">
        <v>984</v>
      </c>
      <c r="L5339" t="e">
        <v>#VALUE!</v>
      </c>
      <c r="M5339" s="56">
        <f t="shared" si="83"/>
        <v>0.38</v>
      </c>
    </row>
    <row r="5340" spans="1:13" ht="12.75" customHeight="1" x14ac:dyDescent="0.25">
      <c r="A5340" s="48" t="s">
        <v>1076</v>
      </c>
      <c r="B5340" s="48" t="s">
        <v>1077</v>
      </c>
      <c r="C5340" s="51">
        <v>3600</v>
      </c>
      <c r="D5340" s="50">
        <v>756</v>
      </c>
      <c r="E5340" s="52">
        <v>0.39</v>
      </c>
      <c r="F5340" s="51">
        <v>1405</v>
      </c>
      <c r="G5340" s="49" t="s">
        <v>989</v>
      </c>
      <c r="H5340" s="52">
        <v>0.39</v>
      </c>
      <c r="I5340" s="51">
        <v>1392</v>
      </c>
      <c r="J5340" s="49" t="s">
        <v>984</v>
      </c>
      <c r="L5340" t="e">
        <v>#VALUE!</v>
      </c>
      <c r="M5340" s="56">
        <f t="shared" si="83"/>
        <v>0.39</v>
      </c>
    </row>
    <row r="5341" spans="1:13" ht="12.75" customHeight="1" x14ac:dyDescent="0.25">
      <c r="A5341" s="48" t="s">
        <v>12403</v>
      </c>
      <c r="B5341" s="48" t="s">
        <v>12404</v>
      </c>
      <c r="C5341" s="50">
        <v>0</v>
      </c>
      <c r="D5341" s="50">
        <v>0</v>
      </c>
      <c r="E5341" s="52">
        <v>0</v>
      </c>
      <c r="F5341" s="50">
        <v>0</v>
      </c>
      <c r="G5341" s="49" t="s">
        <v>989</v>
      </c>
      <c r="H5341" s="52">
        <v>0.37</v>
      </c>
      <c r="I5341" s="50">
        <v>0</v>
      </c>
      <c r="J5341" s="49" t="s">
        <v>984</v>
      </c>
      <c r="L5341" t="e">
        <v>#VALUE!</v>
      </c>
      <c r="M5341" s="56">
        <f t="shared" si="83"/>
        <v>0</v>
      </c>
    </row>
    <row r="5342" spans="1:13" ht="12.75" customHeight="1" x14ac:dyDescent="0.25">
      <c r="A5342" s="48" t="s">
        <v>12405</v>
      </c>
      <c r="B5342" s="48" t="s">
        <v>12406</v>
      </c>
      <c r="C5342" s="50">
        <v>0</v>
      </c>
      <c r="D5342" s="50">
        <v>0</v>
      </c>
      <c r="E5342" s="52">
        <v>0.37</v>
      </c>
      <c r="F5342" s="50">
        <v>0</v>
      </c>
      <c r="G5342" s="49" t="s">
        <v>989</v>
      </c>
      <c r="H5342" s="52">
        <v>0.35</v>
      </c>
      <c r="I5342" s="50">
        <v>0</v>
      </c>
      <c r="J5342" s="49" t="s">
        <v>984</v>
      </c>
      <c r="L5342" t="e">
        <v>#VALUE!</v>
      </c>
      <c r="M5342" s="56">
        <f t="shared" si="83"/>
        <v>0.37</v>
      </c>
    </row>
    <row r="5343" spans="1:13" ht="12.75" customHeight="1" x14ac:dyDescent="0.25">
      <c r="A5343" s="48" t="s">
        <v>1078</v>
      </c>
      <c r="B5343" s="48" t="s">
        <v>1079</v>
      </c>
      <c r="C5343" s="50">
        <v>126</v>
      </c>
      <c r="D5343" s="50">
        <v>26</v>
      </c>
      <c r="E5343" s="52">
        <v>0</v>
      </c>
      <c r="F5343" s="50">
        <v>0</v>
      </c>
      <c r="G5343" s="49" t="s">
        <v>989</v>
      </c>
      <c r="H5343" s="52">
        <v>0.61</v>
      </c>
      <c r="I5343" s="50">
        <v>77</v>
      </c>
      <c r="J5343" s="49" t="s">
        <v>984</v>
      </c>
      <c r="L5343" t="e">
        <v>#VALUE!</v>
      </c>
      <c r="M5343" s="56">
        <f t="shared" si="83"/>
        <v>0</v>
      </c>
    </row>
    <row r="5344" spans="1:13" ht="12.75" customHeight="1" x14ac:dyDescent="0.25">
      <c r="A5344" s="48" t="s">
        <v>1080</v>
      </c>
      <c r="B5344" s="48" t="s">
        <v>1081</v>
      </c>
      <c r="C5344" s="50">
        <v>140</v>
      </c>
      <c r="D5344" s="50">
        <v>39</v>
      </c>
      <c r="E5344" s="52">
        <v>0.59</v>
      </c>
      <c r="F5344" s="50">
        <v>83</v>
      </c>
      <c r="G5344" s="49" t="s">
        <v>989</v>
      </c>
      <c r="H5344" s="52">
        <v>0.67</v>
      </c>
      <c r="I5344" s="50">
        <v>94</v>
      </c>
      <c r="J5344" s="49" t="s">
        <v>984</v>
      </c>
      <c r="L5344" t="e">
        <v>#VALUE!</v>
      </c>
      <c r="M5344" s="56">
        <f t="shared" si="83"/>
        <v>0.59</v>
      </c>
    </row>
    <row r="5345" spans="1:13" ht="12.75" customHeight="1" x14ac:dyDescent="0.25">
      <c r="A5345" s="48" t="s">
        <v>1082</v>
      </c>
      <c r="B5345" s="48" t="s">
        <v>1083</v>
      </c>
      <c r="C5345" s="50">
        <v>600</v>
      </c>
      <c r="D5345" s="50">
        <v>168</v>
      </c>
      <c r="E5345" s="52">
        <v>0.51</v>
      </c>
      <c r="F5345" s="50">
        <v>305</v>
      </c>
      <c r="G5345" s="49" t="s">
        <v>989</v>
      </c>
      <c r="H5345" s="52">
        <v>0.56999999999999995</v>
      </c>
      <c r="I5345" s="50">
        <v>340</v>
      </c>
      <c r="J5345" s="49" t="s">
        <v>984</v>
      </c>
      <c r="L5345" t="e">
        <v>#VALUE!</v>
      </c>
      <c r="M5345" s="56">
        <f t="shared" si="83"/>
        <v>0.51</v>
      </c>
    </row>
    <row r="5346" spans="1:13" ht="12.75" customHeight="1" x14ac:dyDescent="0.25">
      <c r="A5346" s="48" t="s">
        <v>12407</v>
      </c>
      <c r="B5346" s="48" t="s">
        <v>12408</v>
      </c>
      <c r="C5346" s="50">
        <v>0</v>
      </c>
      <c r="D5346" s="50">
        <v>0</v>
      </c>
      <c r="E5346" s="52">
        <v>0</v>
      </c>
      <c r="F5346" s="50">
        <v>0</v>
      </c>
      <c r="G5346" s="49" t="s">
        <v>989</v>
      </c>
      <c r="H5346" s="52">
        <v>0.55000000000000004</v>
      </c>
      <c r="I5346" s="50">
        <v>0</v>
      </c>
      <c r="J5346" s="49" t="s">
        <v>984</v>
      </c>
      <c r="L5346" t="e">
        <v>#VALUE!</v>
      </c>
      <c r="M5346" s="56">
        <f t="shared" si="83"/>
        <v>0</v>
      </c>
    </row>
    <row r="5347" spans="1:13" ht="12.75" customHeight="1" x14ac:dyDescent="0.25">
      <c r="A5347" s="48" t="s">
        <v>12409</v>
      </c>
      <c r="B5347" s="48" t="s">
        <v>12410</v>
      </c>
      <c r="C5347" s="50">
        <v>0</v>
      </c>
      <c r="D5347" s="50">
        <v>0</v>
      </c>
      <c r="E5347" s="52">
        <v>0.49</v>
      </c>
      <c r="F5347" s="50">
        <v>0</v>
      </c>
      <c r="G5347" s="49" t="s">
        <v>989</v>
      </c>
      <c r="H5347" s="52">
        <v>0.53</v>
      </c>
      <c r="I5347" s="50">
        <v>0</v>
      </c>
      <c r="J5347" s="49" t="s">
        <v>984</v>
      </c>
      <c r="L5347" t="e">
        <v>#VALUE!</v>
      </c>
      <c r="M5347" s="56">
        <f t="shared" si="83"/>
        <v>0.49</v>
      </c>
    </row>
    <row r="5348" spans="1:13" ht="12.75" customHeight="1" x14ac:dyDescent="0.25">
      <c r="A5348" s="48" t="s">
        <v>1084</v>
      </c>
      <c r="B5348" s="48" t="s">
        <v>1085</v>
      </c>
      <c r="C5348" s="51">
        <v>33000</v>
      </c>
      <c r="D5348" s="51">
        <v>9240</v>
      </c>
      <c r="E5348" s="52">
        <v>0.51</v>
      </c>
      <c r="F5348" s="51">
        <v>16985</v>
      </c>
      <c r="G5348" s="49" t="s">
        <v>989</v>
      </c>
      <c r="H5348" s="52">
        <v>0.5</v>
      </c>
      <c r="I5348" s="51">
        <v>16427</v>
      </c>
      <c r="J5348" s="49" t="s">
        <v>984</v>
      </c>
      <c r="L5348" t="e">
        <v>#VALUE!</v>
      </c>
      <c r="M5348" s="56">
        <f t="shared" si="83"/>
        <v>0.51</v>
      </c>
    </row>
    <row r="5349" spans="1:13" ht="12.75" customHeight="1" x14ac:dyDescent="0.25">
      <c r="A5349" s="48" t="s">
        <v>12411</v>
      </c>
      <c r="B5349" s="48" t="s">
        <v>12412</v>
      </c>
      <c r="C5349" s="49"/>
      <c r="D5349" s="49"/>
      <c r="E5349" s="49"/>
      <c r="F5349" s="49"/>
      <c r="G5349" s="49" t="s">
        <v>989</v>
      </c>
      <c r="H5349" s="49"/>
      <c r="I5349" s="49"/>
      <c r="J5349" s="49" t="s">
        <v>984</v>
      </c>
      <c r="L5349" t="e">
        <v>#VALUE!</v>
      </c>
      <c r="M5349">
        <f t="shared" si="83"/>
        <v>0</v>
      </c>
    </row>
    <row r="5350" spans="1:13" ht="12.75" customHeight="1" x14ac:dyDescent="0.25">
      <c r="A5350" s="48" t="s">
        <v>12413</v>
      </c>
      <c r="B5350" s="48" t="s">
        <v>12414</v>
      </c>
      <c r="C5350" s="50">
        <v>0</v>
      </c>
      <c r="D5350" s="50">
        <v>0</v>
      </c>
      <c r="E5350" s="52">
        <v>0</v>
      </c>
      <c r="F5350" s="50">
        <v>0</v>
      </c>
      <c r="G5350" s="49" t="s">
        <v>989</v>
      </c>
      <c r="H5350" s="52">
        <v>0.5</v>
      </c>
      <c r="I5350" s="50">
        <v>0</v>
      </c>
      <c r="J5350" s="49" t="s">
        <v>984</v>
      </c>
      <c r="L5350" t="e">
        <v>#VALUE!</v>
      </c>
      <c r="M5350" s="56">
        <f t="shared" si="83"/>
        <v>0</v>
      </c>
    </row>
    <row r="5351" spans="1:13" ht="12.75" customHeight="1" x14ac:dyDescent="0.25">
      <c r="A5351" s="48" t="s">
        <v>12415</v>
      </c>
      <c r="B5351" s="48" t="s">
        <v>12416</v>
      </c>
      <c r="C5351" s="50">
        <v>0</v>
      </c>
      <c r="D5351" s="50">
        <v>0</v>
      </c>
      <c r="E5351" s="52">
        <v>0.49</v>
      </c>
      <c r="F5351" s="50">
        <v>0</v>
      </c>
      <c r="G5351" s="49" t="s">
        <v>989</v>
      </c>
      <c r="H5351" s="52">
        <v>0.47</v>
      </c>
      <c r="I5351" s="50">
        <v>0</v>
      </c>
      <c r="J5351" s="49" t="s">
        <v>984</v>
      </c>
      <c r="L5351" t="e">
        <v>#VALUE!</v>
      </c>
      <c r="M5351" s="56">
        <f t="shared" si="83"/>
        <v>0.49</v>
      </c>
    </row>
    <row r="5352" spans="1:13" ht="12.75" customHeight="1" x14ac:dyDescent="0.25">
      <c r="A5352" s="48" t="s">
        <v>12417</v>
      </c>
      <c r="B5352" s="48" t="s">
        <v>12418</v>
      </c>
      <c r="C5352" s="50">
        <v>0</v>
      </c>
      <c r="D5352" s="50">
        <v>0</v>
      </c>
      <c r="E5352" s="52">
        <v>0</v>
      </c>
      <c r="F5352" s="50">
        <v>0</v>
      </c>
      <c r="G5352" s="49" t="s">
        <v>989</v>
      </c>
      <c r="H5352" s="52">
        <v>0.56000000000000005</v>
      </c>
      <c r="I5352" s="50">
        <v>0</v>
      </c>
      <c r="J5352" s="49" t="s">
        <v>984</v>
      </c>
      <c r="L5352" t="e">
        <v>#VALUE!</v>
      </c>
      <c r="M5352" s="56">
        <f t="shared" si="83"/>
        <v>0</v>
      </c>
    </row>
    <row r="5353" spans="1:13" ht="12.75" customHeight="1" x14ac:dyDescent="0.25">
      <c r="A5353" s="48" t="s">
        <v>1086</v>
      </c>
      <c r="B5353" s="48" t="s">
        <v>1087</v>
      </c>
      <c r="C5353" s="51">
        <v>25152</v>
      </c>
      <c r="D5353" s="51">
        <v>7043</v>
      </c>
      <c r="E5353" s="52">
        <v>0.51</v>
      </c>
      <c r="F5353" s="51">
        <v>12765</v>
      </c>
      <c r="G5353" s="49" t="s">
        <v>989</v>
      </c>
      <c r="H5353" s="52">
        <v>0.51</v>
      </c>
      <c r="I5353" s="51">
        <v>12785</v>
      </c>
      <c r="J5353" s="49" t="s">
        <v>984</v>
      </c>
      <c r="L5353" t="e">
        <v>#VALUE!</v>
      </c>
      <c r="M5353" s="56">
        <f t="shared" si="83"/>
        <v>0.51</v>
      </c>
    </row>
    <row r="5354" spans="1:13" ht="12.75" customHeight="1" x14ac:dyDescent="0.25">
      <c r="A5354" s="48" t="s">
        <v>1088</v>
      </c>
      <c r="B5354" s="48" t="s">
        <v>1089</v>
      </c>
      <c r="C5354" s="51">
        <v>2850</v>
      </c>
      <c r="D5354" s="50">
        <v>798</v>
      </c>
      <c r="E5354" s="52">
        <v>0.5</v>
      </c>
      <c r="F5354" s="51">
        <v>1438</v>
      </c>
      <c r="G5354" s="49" t="s">
        <v>989</v>
      </c>
      <c r="H5354" s="52">
        <v>0.49</v>
      </c>
      <c r="I5354" s="51">
        <v>1406</v>
      </c>
      <c r="J5354" s="49" t="s">
        <v>984</v>
      </c>
      <c r="L5354" t="e">
        <v>#VALUE!</v>
      </c>
      <c r="M5354" s="56">
        <f t="shared" si="83"/>
        <v>0.5</v>
      </c>
    </row>
    <row r="5355" spans="1:13" ht="12.75" customHeight="1" x14ac:dyDescent="0.25">
      <c r="A5355" s="48" t="s">
        <v>12419</v>
      </c>
      <c r="B5355" s="48" t="s">
        <v>12420</v>
      </c>
      <c r="C5355" s="50">
        <v>0</v>
      </c>
      <c r="D5355" s="50">
        <v>0</v>
      </c>
      <c r="E5355" s="52">
        <v>0</v>
      </c>
      <c r="F5355" s="50">
        <v>0</v>
      </c>
      <c r="G5355" s="49" t="s">
        <v>989</v>
      </c>
      <c r="H5355" s="52">
        <v>0.51</v>
      </c>
      <c r="I5355" s="50">
        <v>0</v>
      </c>
      <c r="J5355" s="49" t="s">
        <v>984</v>
      </c>
      <c r="L5355" t="e">
        <v>#VALUE!</v>
      </c>
      <c r="M5355" s="56">
        <f t="shared" si="83"/>
        <v>0</v>
      </c>
    </row>
    <row r="5356" spans="1:13" ht="12.75" customHeight="1" x14ac:dyDescent="0.25">
      <c r="A5356" s="48" t="s">
        <v>12421</v>
      </c>
      <c r="B5356" s="48" t="s">
        <v>12422</v>
      </c>
      <c r="C5356" s="50">
        <v>0</v>
      </c>
      <c r="D5356" s="50">
        <v>0</v>
      </c>
      <c r="E5356" s="52">
        <v>0.45</v>
      </c>
      <c r="F5356" s="50">
        <v>0</v>
      </c>
      <c r="G5356" s="49" t="s">
        <v>989</v>
      </c>
      <c r="H5356" s="52">
        <v>0.47</v>
      </c>
      <c r="I5356" s="50">
        <v>0</v>
      </c>
      <c r="J5356" s="49" t="s">
        <v>984</v>
      </c>
      <c r="L5356" t="e">
        <v>#VALUE!</v>
      </c>
      <c r="M5356" s="56">
        <f t="shared" si="83"/>
        <v>0.45</v>
      </c>
    </row>
    <row r="5357" spans="1:13" ht="12.75" customHeight="1" x14ac:dyDescent="0.25">
      <c r="A5357" s="48" t="s">
        <v>1090</v>
      </c>
      <c r="B5357" s="48" t="s">
        <v>1091</v>
      </c>
      <c r="C5357" s="51">
        <v>35180</v>
      </c>
      <c r="D5357" s="51">
        <v>9850</v>
      </c>
      <c r="E5357" s="52">
        <v>0.52</v>
      </c>
      <c r="F5357" s="51">
        <v>18241</v>
      </c>
      <c r="G5357" s="49" t="s">
        <v>989</v>
      </c>
      <c r="H5357" s="52">
        <v>0.5</v>
      </c>
      <c r="I5357" s="51">
        <v>17622</v>
      </c>
      <c r="J5357" s="49" t="s">
        <v>984</v>
      </c>
      <c r="L5357" t="e">
        <v>#VALUE!</v>
      </c>
      <c r="M5357" s="56">
        <f t="shared" si="83"/>
        <v>0.52</v>
      </c>
    </row>
    <row r="5358" spans="1:13" ht="12.75" customHeight="1" x14ac:dyDescent="0.25">
      <c r="A5358" s="48" t="s">
        <v>1092</v>
      </c>
      <c r="B5358" s="48" t="s">
        <v>1093</v>
      </c>
      <c r="C5358" s="51">
        <v>2800</v>
      </c>
      <c r="D5358" s="50">
        <v>784</v>
      </c>
      <c r="E5358" s="52">
        <v>0.51</v>
      </c>
      <c r="F5358" s="51">
        <v>1415</v>
      </c>
      <c r="G5358" s="49" t="s">
        <v>989</v>
      </c>
      <c r="H5358" s="52">
        <v>0.49</v>
      </c>
      <c r="I5358" s="51">
        <v>1382</v>
      </c>
      <c r="J5358" s="49" t="s">
        <v>984</v>
      </c>
      <c r="L5358" t="e">
        <v>#VALUE!</v>
      </c>
      <c r="M5358" s="56">
        <f t="shared" si="83"/>
        <v>0.51</v>
      </c>
    </row>
    <row r="5359" spans="1:13" ht="12.75" customHeight="1" x14ac:dyDescent="0.25">
      <c r="A5359" s="48" t="s">
        <v>12423</v>
      </c>
      <c r="B5359" s="48" t="s">
        <v>12424</v>
      </c>
      <c r="C5359" s="49"/>
      <c r="D5359" s="49"/>
      <c r="E5359" s="49"/>
      <c r="F5359" s="49"/>
      <c r="G5359" s="49" t="s">
        <v>989</v>
      </c>
      <c r="H5359" s="49"/>
      <c r="I5359" s="49"/>
      <c r="J5359" s="49" t="s">
        <v>984</v>
      </c>
      <c r="L5359" t="e">
        <v>#VALUE!</v>
      </c>
      <c r="M5359">
        <f t="shared" si="83"/>
        <v>0</v>
      </c>
    </row>
    <row r="5360" spans="1:13" ht="12.75" customHeight="1" x14ac:dyDescent="0.25">
      <c r="A5360" s="48" t="s">
        <v>12425</v>
      </c>
      <c r="B5360" s="48" t="s">
        <v>12426</v>
      </c>
      <c r="C5360" s="50">
        <v>0</v>
      </c>
      <c r="D5360" s="50">
        <v>0</v>
      </c>
      <c r="E5360" s="52">
        <v>0.52</v>
      </c>
      <c r="F5360" s="50">
        <v>0</v>
      </c>
      <c r="G5360" s="49" t="s">
        <v>989</v>
      </c>
      <c r="H5360" s="52">
        <v>0.48</v>
      </c>
      <c r="I5360" s="50">
        <v>0</v>
      </c>
      <c r="J5360" s="49" t="s">
        <v>984</v>
      </c>
      <c r="L5360" t="e">
        <v>#VALUE!</v>
      </c>
      <c r="M5360" s="56">
        <f t="shared" si="83"/>
        <v>0.52</v>
      </c>
    </row>
    <row r="5361" spans="1:13" ht="12.75" customHeight="1" x14ac:dyDescent="0.25">
      <c r="A5361" s="48" t="s">
        <v>1094</v>
      </c>
      <c r="B5361" s="48" t="s">
        <v>1095</v>
      </c>
      <c r="C5361" s="50">
        <v>120</v>
      </c>
      <c r="D5361" s="50">
        <v>34</v>
      </c>
      <c r="E5361" s="52">
        <v>0</v>
      </c>
      <c r="F5361" s="50">
        <v>0</v>
      </c>
      <c r="G5361" s="49" t="s">
        <v>989</v>
      </c>
      <c r="H5361" s="52">
        <v>0.8</v>
      </c>
      <c r="I5361" s="50">
        <v>95</v>
      </c>
      <c r="J5361" s="49" t="s">
        <v>984</v>
      </c>
      <c r="L5361" t="e">
        <v>#VALUE!</v>
      </c>
      <c r="M5361" s="56">
        <f t="shared" si="83"/>
        <v>0</v>
      </c>
    </row>
    <row r="5362" spans="1:13" ht="12.75" customHeight="1" x14ac:dyDescent="0.25">
      <c r="A5362" s="48" t="s">
        <v>12427</v>
      </c>
      <c r="B5362" s="48" t="s">
        <v>12428</v>
      </c>
      <c r="C5362" s="50">
        <v>0</v>
      </c>
      <c r="D5362" s="50">
        <v>0</v>
      </c>
      <c r="E5362" s="52">
        <v>0.71</v>
      </c>
      <c r="F5362" s="50">
        <v>0</v>
      </c>
      <c r="G5362" s="49" t="s">
        <v>989</v>
      </c>
      <c r="H5362" s="52">
        <v>0.68</v>
      </c>
      <c r="I5362" s="50">
        <v>0</v>
      </c>
      <c r="J5362" s="49" t="s">
        <v>984</v>
      </c>
      <c r="L5362" t="e">
        <v>#VALUE!</v>
      </c>
      <c r="M5362" s="56">
        <f t="shared" si="83"/>
        <v>0.71</v>
      </c>
    </row>
    <row r="5363" spans="1:13" ht="12.75" customHeight="1" x14ac:dyDescent="0.25">
      <c r="A5363" s="48" t="s">
        <v>12429</v>
      </c>
      <c r="B5363" s="48" t="s">
        <v>12430</v>
      </c>
      <c r="C5363" s="49"/>
      <c r="D5363" s="49"/>
      <c r="E5363" s="49"/>
      <c r="F5363" s="49"/>
      <c r="G5363" s="49" t="s">
        <v>989</v>
      </c>
      <c r="H5363" s="49"/>
      <c r="I5363" s="49"/>
      <c r="J5363" s="49" t="s">
        <v>984</v>
      </c>
      <c r="L5363" t="e">
        <v>#VALUE!</v>
      </c>
      <c r="M5363">
        <f t="shared" si="83"/>
        <v>0</v>
      </c>
    </row>
    <row r="5364" spans="1:13" ht="12.75" customHeight="1" x14ac:dyDescent="0.25">
      <c r="A5364" s="48" t="s">
        <v>1096</v>
      </c>
      <c r="B5364" s="48" t="s">
        <v>1097</v>
      </c>
      <c r="C5364" s="50">
        <v>250</v>
      </c>
      <c r="D5364" s="50">
        <v>85</v>
      </c>
      <c r="E5364" s="52">
        <v>0.71</v>
      </c>
      <c r="F5364" s="50">
        <v>177</v>
      </c>
      <c r="G5364" s="49" t="s">
        <v>989</v>
      </c>
      <c r="H5364" s="52">
        <v>0.68</v>
      </c>
      <c r="I5364" s="50">
        <v>171</v>
      </c>
      <c r="J5364" s="49" t="s">
        <v>984</v>
      </c>
      <c r="L5364" t="e">
        <v>#VALUE!</v>
      </c>
      <c r="M5364" s="56">
        <f t="shared" si="83"/>
        <v>0.71</v>
      </c>
    </row>
    <row r="5365" spans="1:13" ht="12.75" customHeight="1" x14ac:dyDescent="0.25">
      <c r="A5365" s="48" t="s">
        <v>12431</v>
      </c>
      <c r="B5365" s="48" t="s">
        <v>12432</v>
      </c>
      <c r="C5365" s="49"/>
      <c r="D5365" s="49"/>
      <c r="E5365" s="49"/>
      <c r="F5365" s="49"/>
      <c r="G5365" s="49" t="s">
        <v>989</v>
      </c>
      <c r="H5365" s="49"/>
      <c r="I5365" s="49"/>
      <c r="J5365" s="49" t="s">
        <v>984</v>
      </c>
      <c r="L5365" t="e">
        <v>#VALUE!</v>
      </c>
      <c r="M5365">
        <f t="shared" si="83"/>
        <v>0</v>
      </c>
    </row>
    <row r="5366" spans="1:13" ht="12.75" customHeight="1" x14ac:dyDescent="0.25">
      <c r="A5366" s="48" t="s">
        <v>12433</v>
      </c>
      <c r="B5366" s="48" t="s">
        <v>12434</v>
      </c>
      <c r="C5366" s="49"/>
      <c r="D5366" s="49"/>
      <c r="E5366" s="49"/>
      <c r="F5366" s="49"/>
      <c r="G5366" s="49" t="s">
        <v>989</v>
      </c>
      <c r="H5366" s="49"/>
      <c r="I5366" s="49"/>
      <c r="J5366" s="49" t="s">
        <v>984</v>
      </c>
      <c r="L5366" t="e">
        <v>#VALUE!</v>
      </c>
      <c r="M5366">
        <f t="shared" si="83"/>
        <v>0</v>
      </c>
    </row>
    <row r="5367" spans="1:13" ht="12.75" customHeight="1" x14ac:dyDescent="0.25">
      <c r="A5367" s="48" t="s">
        <v>12435</v>
      </c>
      <c r="B5367" s="48" t="s">
        <v>12436</v>
      </c>
      <c r="C5367" s="49"/>
      <c r="D5367" s="49"/>
      <c r="E5367" s="49"/>
      <c r="F5367" s="49"/>
      <c r="G5367" s="49" t="s">
        <v>989</v>
      </c>
      <c r="H5367" s="49"/>
      <c r="I5367" s="49"/>
      <c r="J5367" s="49" t="s">
        <v>984</v>
      </c>
      <c r="L5367" t="e">
        <v>#VALUE!</v>
      </c>
      <c r="M5367">
        <f t="shared" si="83"/>
        <v>0</v>
      </c>
    </row>
    <row r="5368" spans="1:13" ht="12.75" customHeight="1" x14ac:dyDescent="0.25">
      <c r="A5368" s="48" t="s">
        <v>12437</v>
      </c>
      <c r="B5368" s="48" t="s">
        <v>12438</v>
      </c>
      <c r="C5368" s="49"/>
      <c r="D5368" s="49"/>
      <c r="E5368" s="49"/>
      <c r="F5368" s="49"/>
      <c r="G5368" s="49" t="s">
        <v>989</v>
      </c>
      <c r="H5368" s="49"/>
      <c r="I5368" s="49"/>
      <c r="J5368" s="49" t="s">
        <v>984</v>
      </c>
      <c r="L5368" t="e">
        <v>#VALUE!</v>
      </c>
      <c r="M5368">
        <f t="shared" si="83"/>
        <v>0</v>
      </c>
    </row>
    <row r="5369" spans="1:13" ht="12.75" customHeight="1" x14ac:dyDescent="0.25">
      <c r="A5369" s="48" t="s">
        <v>12439</v>
      </c>
      <c r="B5369" s="48" t="s">
        <v>12440</v>
      </c>
      <c r="C5369" s="49"/>
      <c r="D5369" s="49"/>
      <c r="E5369" s="49"/>
      <c r="F5369" s="49"/>
      <c r="G5369" s="49" t="s">
        <v>989</v>
      </c>
      <c r="H5369" s="49"/>
      <c r="I5369" s="49"/>
      <c r="J5369" s="49" t="s">
        <v>984</v>
      </c>
      <c r="L5369" t="e">
        <v>#VALUE!</v>
      </c>
      <c r="M5369">
        <f t="shared" si="83"/>
        <v>0</v>
      </c>
    </row>
    <row r="5370" spans="1:13" ht="12.75" customHeight="1" x14ac:dyDescent="0.25">
      <c r="A5370" s="48" t="s">
        <v>12441</v>
      </c>
      <c r="B5370" s="48" t="s">
        <v>12442</v>
      </c>
      <c r="C5370" s="49"/>
      <c r="D5370" s="49"/>
      <c r="E5370" s="49"/>
      <c r="F5370" s="49"/>
      <c r="G5370" s="49" t="s">
        <v>989</v>
      </c>
      <c r="H5370" s="49"/>
      <c r="I5370" s="49"/>
      <c r="J5370" s="49" t="s">
        <v>984</v>
      </c>
      <c r="L5370" t="e">
        <v>#VALUE!</v>
      </c>
      <c r="M5370">
        <f t="shared" si="83"/>
        <v>0</v>
      </c>
    </row>
    <row r="5371" spans="1:13" ht="12.75" customHeight="1" x14ac:dyDescent="0.25">
      <c r="A5371" s="48" t="s">
        <v>12443</v>
      </c>
      <c r="B5371" s="48" t="s">
        <v>12444</v>
      </c>
      <c r="C5371" s="49"/>
      <c r="D5371" s="49"/>
      <c r="E5371" s="49"/>
      <c r="F5371" s="49"/>
      <c r="G5371" s="49" t="s">
        <v>989</v>
      </c>
      <c r="H5371" s="49"/>
      <c r="I5371" s="49"/>
      <c r="J5371" s="49" t="s">
        <v>984</v>
      </c>
      <c r="L5371" t="e">
        <v>#VALUE!</v>
      </c>
      <c r="M5371">
        <f t="shared" si="83"/>
        <v>0</v>
      </c>
    </row>
    <row r="5372" spans="1:13" ht="12.75" customHeight="1" x14ac:dyDescent="0.25">
      <c r="A5372" s="48" t="s">
        <v>12445</v>
      </c>
      <c r="B5372" s="48" t="s">
        <v>12446</v>
      </c>
      <c r="C5372" s="49"/>
      <c r="D5372" s="49"/>
      <c r="E5372" s="49"/>
      <c r="F5372" s="49"/>
      <c r="G5372" s="49" t="s">
        <v>989</v>
      </c>
      <c r="H5372" s="49"/>
      <c r="I5372" s="49"/>
      <c r="J5372" s="49" t="s">
        <v>984</v>
      </c>
      <c r="L5372" t="e">
        <v>#VALUE!</v>
      </c>
      <c r="M5372">
        <f t="shared" si="83"/>
        <v>0</v>
      </c>
    </row>
    <row r="5373" spans="1:13" ht="12.75" customHeight="1" x14ac:dyDescent="0.25">
      <c r="A5373" s="48" t="s">
        <v>12447</v>
      </c>
      <c r="B5373" s="48" t="s">
        <v>12448</v>
      </c>
      <c r="C5373" s="49"/>
      <c r="D5373" s="49"/>
      <c r="E5373" s="49"/>
      <c r="F5373" s="49"/>
      <c r="G5373" s="49" t="s">
        <v>989</v>
      </c>
      <c r="H5373" s="49"/>
      <c r="I5373" s="49"/>
      <c r="J5373" s="49" t="s">
        <v>984</v>
      </c>
      <c r="L5373" t="e">
        <v>#VALUE!</v>
      </c>
      <c r="M5373">
        <f t="shared" si="83"/>
        <v>0</v>
      </c>
    </row>
    <row r="5374" spans="1:13" ht="12.75" customHeight="1" x14ac:dyDescent="0.25">
      <c r="A5374" s="48" t="s">
        <v>12449</v>
      </c>
      <c r="B5374" s="48" t="s">
        <v>12450</v>
      </c>
      <c r="C5374" s="49"/>
      <c r="D5374" s="49"/>
      <c r="E5374" s="49"/>
      <c r="F5374" s="49"/>
      <c r="G5374" s="49" t="s">
        <v>989</v>
      </c>
      <c r="H5374" s="49"/>
      <c r="I5374" s="49"/>
      <c r="J5374" s="49" t="s">
        <v>984</v>
      </c>
      <c r="L5374" t="e">
        <v>#VALUE!</v>
      </c>
      <c r="M5374">
        <f t="shared" si="83"/>
        <v>0</v>
      </c>
    </row>
    <row r="5375" spans="1:13" ht="12.75" customHeight="1" x14ac:dyDescent="0.25">
      <c r="A5375" s="48" t="s">
        <v>12451</v>
      </c>
      <c r="B5375" s="48" t="s">
        <v>12452</v>
      </c>
      <c r="C5375" s="49"/>
      <c r="D5375" s="49"/>
      <c r="E5375" s="49"/>
      <c r="F5375" s="49"/>
      <c r="G5375" s="49" t="s">
        <v>989</v>
      </c>
      <c r="H5375" s="49"/>
      <c r="I5375" s="49"/>
      <c r="J5375" s="49" t="s">
        <v>984</v>
      </c>
      <c r="L5375" t="e">
        <v>#VALUE!</v>
      </c>
      <c r="M5375">
        <f t="shared" si="83"/>
        <v>0</v>
      </c>
    </row>
    <row r="5376" spans="1:13" ht="12.75" customHeight="1" x14ac:dyDescent="0.25">
      <c r="A5376" s="48" t="s">
        <v>12453</v>
      </c>
      <c r="B5376" s="48" t="s">
        <v>12454</v>
      </c>
      <c r="C5376" s="49"/>
      <c r="D5376" s="49"/>
      <c r="E5376" s="49"/>
      <c r="F5376" s="49"/>
      <c r="G5376" s="49" t="s">
        <v>989</v>
      </c>
      <c r="H5376" s="49"/>
      <c r="I5376" s="49"/>
      <c r="J5376" s="49" t="s">
        <v>984</v>
      </c>
      <c r="L5376" t="e">
        <v>#VALUE!</v>
      </c>
      <c r="M5376">
        <f t="shared" si="83"/>
        <v>0</v>
      </c>
    </row>
    <row r="5377" spans="1:13" ht="12.75" customHeight="1" x14ac:dyDescent="0.25">
      <c r="A5377" s="48" t="s">
        <v>12455</v>
      </c>
      <c r="B5377" s="48" t="s">
        <v>12456</v>
      </c>
      <c r="C5377" s="49"/>
      <c r="D5377" s="49"/>
      <c r="E5377" s="49"/>
      <c r="F5377" s="49"/>
      <c r="G5377" s="49" t="s">
        <v>989</v>
      </c>
      <c r="H5377" s="49"/>
      <c r="I5377" s="49"/>
      <c r="J5377" s="49" t="s">
        <v>984</v>
      </c>
      <c r="L5377" t="e">
        <v>#VALUE!</v>
      </c>
      <c r="M5377">
        <f t="shared" si="83"/>
        <v>0</v>
      </c>
    </row>
    <row r="5378" spans="1:13" ht="12.75" customHeight="1" x14ac:dyDescent="0.25">
      <c r="A5378" s="48" t="s">
        <v>12457</v>
      </c>
      <c r="B5378" s="48" t="s">
        <v>12458</v>
      </c>
      <c r="C5378" s="49"/>
      <c r="D5378" s="49"/>
      <c r="E5378" s="49"/>
      <c r="F5378" s="49"/>
      <c r="G5378" s="49" t="s">
        <v>989</v>
      </c>
      <c r="H5378" s="49"/>
      <c r="I5378" s="49"/>
      <c r="J5378" s="49" t="s">
        <v>984</v>
      </c>
      <c r="L5378" t="e">
        <v>#VALUE!</v>
      </c>
      <c r="M5378">
        <f t="shared" si="83"/>
        <v>0</v>
      </c>
    </row>
    <row r="5379" spans="1:13" ht="12.75" customHeight="1" x14ac:dyDescent="0.25">
      <c r="C5379" s="51">
        <v>410389</v>
      </c>
      <c r="D5379" s="51">
        <v>87586</v>
      </c>
      <c r="F5379" s="51">
        <v>161136</v>
      </c>
      <c r="I5379" s="51">
        <v>156461</v>
      </c>
      <c r="L5379" t="e">
        <v>#VALUE!</v>
      </c>
      <c r="M5379">
        <f t="shared" si="83"/>
        <v>0</v>
      </c>
    </row>
    <row r="5380" spans="1:13" ht="12.75" customHeight="1" x14ac:dyDescent="0.25">
      <c r="A5380" s="47" t="s">
        <v>1098</v>
      </c>
      <c r="B5380" s="47" t="s">
        <v>1099</v>
      </c>
      <c r="L5380">
        <v>301</v>
      </c>
      <c r="M5380">
        <f t="shared" si="83"/>
        <v>0</v>
      </c>
    </row>
    <row r="5381" spans="1:13" ht="12.75" customHeight="1" x14ac:dyDescent="0.25">
      <c r="A5381" s="48" t="s">
        <v>12459</v>
      </c>
      <c r="B5381" s="48" t="s">
        <v>12460</v>
      </c>
      <c r="C5381" s="49"/>
      <c r="D5381" s="49"/>
      <c r="E5381" s="49"/>
      <c r="F5381" s="49"/>
      <c r="G5381" s="49" t="s">
        <v>989</v>
      </c>
      <c r="H5381" s="49"/>
      <c r="I5381" s="49"/>
      <c r="J5381" s="49" t="s">
        <v>984</v>
      </c>
      <c r="L5381" t="e">
        <v>#VALUE!</v>
      </c>
      <c r="M5381">
        <f t="shared" ref="M5381:M5444" si="84">+E5381</f>
        <v>0</v>
      </c>
    </row>
    <row r="5382" spans="1:13" ht="12.75" customHeight="1" x14ac:dyDescent="0.25">
      <c r="A5382" s="48" t="s">
        <v>1100</v>
      </c>
      <c r="B5382" s="48" t="s">
        <v>1101</v>
      </c>
      <c r="C5382" s="51">
        <v>20853</v>
      </c>
      <c r="D5382" s="50">
        <v>861</v>
      </c>
      <c r="E5382" s="52">
        <v>0.18</v>
      </c>
      <c r="F5382" s="51">
        <v>3810</v>
      </c>
      <c r="G5382" s="49" t="s">
        <v>989</v>
      </c>
      <c r="H5382" s="52">
        <v>0.18</v>
      </c>
      <c r="I5382" s="51">
        <v>3812</v>
      </c>
      <c r="J5382" s="49" t="s">
        <v>984</v>
      </c>
      <c r="L5382" t="e">
        <v>#VALUE!</v>
      </c>
      <c r="M5382" s="56">
        <f t="shared" si="84"/>
        <v>0.18</v>
      </c>
    </row>
    <row r="5383" spans="1:13" ht="12.75" customHeight="1" x14ac:dyDescent="0.25">
      <c r="A5383" s="48" t="s">
        <v>12461</v>
      </c>
      <c r="B5383" s="48" t="s">
        <v>12462</v>
      </c>
      <c r="C5383" s="49"/>
      <c r="D5383" s="49"/>
      <c r="E5383" s="49"/>
      <c r="F5383" s="49"/>
      <c r="G5383" s="49" t="s">
        <v>989</v>
      </c>
      <c r="H5383" s="49"/>
      <c r="I5383" s="49"/>
      <c r="J5383" s="49" t="s">
        <v>984</v>
      </c>
      <c r="L5383" t="e">
        <v>#VALUE!</v>
      </c>
      <c r="M5383">
        <f t="shared" si="84"/>
        <v>0</v>
      </c>
    </row>
    <row r="5384" spans="1:13" ht="12.75" customHeight="1" x14ac:dyDescent="0.25">
      <c r="A5384" s="48" t="s">
        <v>12463</v>
      </c>
      <c r="B5384" s="48" t="s">
        <v>12464</v>
      </c>
      <c r="C5384" s="49"/>
      <c r="D5384" s="49"/>
      <c r="E5384" s="49"/>
      <c r="F5384" s="49"/>
      <c r="G5384" s="49" t="s">
        <v>989</v>
      </c>
      <c r="H5384" s="49"/>
      <c r="I5384" s="49"/>
      <c r="J5384" s="49" t="s">
        <v>984</v>
      </c>
      <c r="L5384" t="e">
        <v>#VALUE!</v>
      </c>
      <c r="M5384">
        <f t="shared" si="84"/>
        <v>0</v>
      </c>
    </row>
    <row r="5385" spans="1:13" ht="12.75" customHeight="1" x14ac:dyDescent="0.25">
      <c r="A5385" s="48" t="s">
        <v>12465</v>
      </c>
      <c r="B5385" s="48" t="s">
        <v>12466</v>
      </c>
      <c r="C5385" s="49"/>
      <c r="D5385" s="49"/>
      <c r="E5385" s="49"/>
      <c r="F5385" s="49"/>
      <c r="G5385" s="49" t="s">
        <v>989</v>
      </c>
      <c r="H5385" s="49"/>
      <c r="I5385" s="49"/>
      <c r="J5385" s="49" t="s">
        <v>984</v>
      </c>
      <c r="L5385" t="e">
        <v>#VALUE!</v>
      </c>
      <c r="M5385">
        <f t="shared" si="84"/>
        <v>0</v>
      </c>
    </row>
    <row r="5386" spans="1:13" ht="12.75" customHeight="1" x14ac:dyDescent="0.25">
      <c r="A5386" s="48" t="s">
        <v>1102</v>
      </c>
      <c r="B5386" s="48" t="s">
        <v>1103</v>
      </c>
      <c r="C5386" s="51">
        <v>21840</v>
      </c>
      <c r="D5386" s="50">
        <v>902</v>
      </c>
      <c r="E5386" s="52">
        <v>0.19</v>
      </c>
      <c r="F5386" s="51">
        <v>4067</v>
      </c>
      <c r="G5386" s="49" t="s">
        <v>989</v>
      </c>
      <c r="H5386" s="52">
        <v>0.18</v>
      </c>
      <c r="I5386" s="51">
        <v>3868</v>
      </c>
      <c r="J5386" s="49" t="s">
        <v>984</v>
      </c>
      <c r="L5386" t="e">
        <v>#VALUE!</v>
      </c>
      <c r="M5386" s="56">
        <f t="shared" si="84"/>
        <v>0.19</v>
      </c>
    </row>
    <row r="5387" spans="1:13" ht="12.75" customHeight="1" x14ac:dyDescent="0.25">
      <c r="A5387" s="48" t="s">
        <v>1104</v>
      </c>
      <c r="B5387" s="48" t="s">
        <v>1105</v>
      </c>
      <c r="C5387" s="51">
        <v>12960</v>
      </c>
      <c r="D5387" s="50">
        <v>535</v>
      </c>
      <c r="E5387" s="52">
        <v>0.15</v>
      </c>
      <c r="F5387" s="51">
        <v>1921</v>
      </c>
      <c r="G5387" s="49" t="s">
        <v>989</v>
      </c>
      <c r="H5387" s="52">
        <v>0.16</v>
      </c>
      <c r="I5387" s="51">
        <v>2093</v>
      </c>
      <c r="J5387" s="49" t="s">
        <v>984</v>
      </c>
      <c r="L5387" t="e">
        <v>#VALUE!</v>
      </c>
      <c r="M5387" s="56">
        <f t="shared" si="84"/>
        <v>0.15</v>
      </c>
    </row>
    <row r="5388" spans="1:13" ht="12.75" customHeight="1" x14ac:dyDescent="0.25">
      <c r="A5388" s="48" t="s">
        <v>12467</v>
      </c>
      <c r="B5388" s="48" t="s">
        <v>12468</v>
      </c>
      <c r="C5388" s="49"/>
      <c r="D5388" s="49"/>
      <c r="E5388" s="49"/>
      <c r="F5388" s="49"/>
      <c r="G5388" s="49" t="s">
        <v>989</v>
      </c>
      <c r="H5388" s="49"/>
      <c r="I5388" s="49"/>
      <c r="J5388" s="49" t="s">
        <v>984</v>
      </c>
      <c r="L5388" t="e">
        <v>#VALUE!</v>
      </c>
      <c r="M5388">
        <f t="shared" si="84"/>
        <v>0</v>
      </c>
    </row>
    <row r="5389" spans="1:13" ht="12.75" customHeight="1" x14ac:dyDescent="0.25">
      <c r="A5389" s="47" t="s">
        <v>1098</v>
      </c>
      <c r="B5389" s="47" t="s">
        <v>1099</v>
      </c>
      <c r="L5389">
        <v>301</v>
      </c>
      <c r="M5389">
        <f t="shared" si="84"/>
        <v>0</v>
      </c>
    </row>
    <row r="5390" spans="1:13" ht="12.75" customHeight="1" x14ac:dyDescent="0.25">
      <c r="A5390" s="48" t="s">
        <v>12469</v>
      </c>
      <c r="B5390" s="48" t="s">
        <v>12470</v>
      </c>
      <c r="C5390" s="49"/>
      <c r="D5390" s="49"/>
      <c r="E5390" s="49"/>
      <c r="F5390" s="49"/>
      <c r="G5390" s="49" t="s">
        <v>989</v>
      </c>
      <c r="H5390" s="49"/>
      <c r="I5390" s="49"/>
      <c r="J5390" s="49" t="s">
        <v>984</v>
      </c>
      <c r="L5390" t="e">
        <v>#VALUE!</v>
      </c>
      <c r="M5390">
        <f t="shared" si="84"/>
        <v>0</v>
      </c>
    </row>
    <row r="5391" spans="1:13" ht="12.75" customHeight="1" x14ac:dyDescent="0.25">
      <c r="A5391" s="48" t="s">
        <v>1106</v>
      </c>
      <c r="B5391" s="48" t="s">
        <v>1107</v>
      </c>
      <c r="C5391" s="51">
        <v>137353</v>
      </c>
      <c r="D5391" s="51">
        <v>5673</v>
      </c>
      <c r="E5391" s="52">
        <v>0.17</v>
      </c>
      <c r="F5391" s="51">
        <v>23666</v>
      </c>
      <c r="G5391" s="49" t="s">
        <v>989</v>
      </c>
      <c r="H5391" s="52">
        <v>0.18</v>
      </c>
      <c r="I5391" s="51">
        <v>24572</v>
      </c>
      <c r="J5391" s="49" t="s">
        <v>984</v>
      </c>
      <c r="L5391" t="e">
        <v>#VALUE!</v>
      </c>
      <c r="M5391" s="56">
        <f t="shared" si="84"/>
        <v>0.17</v>
      </c>
    </row>
    <row r="5392" spans="1:13" ht="12.75" customHeight="1" x14ac:dyDescent="0.25">
      <c r="A5392" s="48" t="s">
        <v>12471</v>
      </c>
      <c r="B5392" s="48" t="s">
        <v>12472</v>
      </c>
      <c r="C5392" s="49"/>
      <c r="D5392" s="49"/>
      <c r="E5392" s="49"/>
      <c r="F5392" s="49"/>
      <c r="G5392" s="49" t="s">
        <v>989</v>
      </c>
      <c r="H5392" s="49"/>
      <c r="I5392" s="49"/>
      <c r="J5392" s="49" t="s">
        <v>984</v>
      </c>
      <c r="L5392" t="e">
        <v>#VALUE!</v>
      </c>
      <c r="M5392">
        <f t="shared" si="84"/>
        <v>0</v>
      </c>
    </row>
    <row r="5393" spans="1:13" ht="12.75" customHeight="1" x14ac:dyDescent="0.25">
      <c r="A5393" s="48" t="s">
        <v>1108</v>
      </c>
      <c r="B5393" s="48" t="s">
        <v>1109</v>
      </c>
      <c r="C5393" s="51">
        <v>138319</v>
      </c>
      <c r="D5393" s="51">
        <v>5713</v>
      </c>
      <c r="E5393" s="52">
        <v>0.17</v>
      </c>
      <c r="F5393" s="51">
        <v>23971</v>
      </c>
      <c r="G5393" s="49" t="s">
        <v>989</v>
      </c>
      <c r="H5393" s="52">
        <v>0.18</v>
      </c>
      <c r="I5393" s="51">
        <v>24731</v>
      </c>
      <c r="J5393" s="49" t="s">
        <v>984</v>
      </c>
      <c r="L5393" t="e">
        <v>#VALUE!</v>
      </c>
      <c r="M5393" s="56">
        <f t="shared" si="84"/>
        <v>0.17</v>
      </c>
    </row>
    <row r="5394" spans="1:13" ht="12.75" customHeight="1" x14ac:dyDescent="0.25">
      <c r="A5394" s="48" t="s">
        <v>12473</v>
      </c>
      <c r="B5394" s="48" t="s">
        <v>12474</v>
      </c>
      <c r="C5394" s="49"/>
      <c r="D5394" s="49"/>
      <c r="E5394" s="49"/>
      <c r="F5394" s="49"/>
      <c r="G5394" s="49" t="s">
        <v>989</v>
      </c>
      <c r="H5394" s="49"/>
      <c r="I5394" s="49"/>
      <c r="J5394" s="49" t="s">
        <v>984</v>
      </c>
      <c r="L5394" t="e">
        <v>#VALUE!</v>
      </c>
      <c r="M5394">
        <f t="shared" si="84"/>
        <v>0</v>
      </c>
    </row>
    <row r="5395" spans="1:13" ht="12.75" customHeight="1" x14ac:dyDescent="0.25">
      <c r="A5395" s="48" t="s">
        <v>1110</v>
      </c>
      <c r="B5395" s="48" t="s">
        <v>1111</v>
      </c>
      <c r="C5395" s="51">
        <v>13577</v>
      </c>
      <c r="D5395" s="50">
        <v>561</v>
      </c>
      <c r="E5395" s="52">
        <v>0.18</v>
      </c>
      <c r="F5395" s="51">
        <v>2400</v>
      </c>
      <c r="G5395" s="49" t="s">
        <v>989</v>
      </c>
      <c r="H5395" s="52">
        <v>0.17</v>
      </c>
      <c r="I5395" s="51">
        <v>2316</v>
      </c>
      <c r="J5395" s="49" t="s">
        <v>984</v>
      </c>
      <c r="L5395" t="e">
        <v>#VALUE!</v>
      </c>
      <c r="M5395" s="56">
        <f t="shared" si="84"/>
        <v>0.18</v>
      </c>
    </row>
    <row r="5396" spans="1:13" ht="12.75" customHeight="1" x14ac:dyDescent="0.25">
      <c r="A5396" s="48" t="s">
        <v>1112</v>
      </c>
      <c r="B5396" s="48" t="s">
        <v>1113</v>
      </c>
      <c r="C5396" s="51">
        <v>107685</v>
      </c>
      <c r="D5396" s="51">
        <v>4447</v>
      </c>
      <c r="E5396" s="52">
        <v>0.13</v>
      </c>
      <c r="F5396" s="51">
        <v>14419</v>
      </c>
      <c r="G5396" s="49" t="s">
        <v>989</v>
      </c>
      <c r="H5396" s="52">
        <v>0.15</v>
      </c>
      <c r="I5396" s="51">
        <v>15636</v>
      </c>
      <c r="J5396" s="49" t="s">
        <v>984</v>
      </c>
      <c r="L5396" t="e">
        <v>#VALUE!</v>
      </c>
      <c r="M5396" s="56">
        <f t="shared" si="84"/>
        <v>0.13</v>
      </c>
    </row>
    <row r="5397" spans="1:13" ht="12.75" customHeight="1" x14ac:dyDescent="0.25">
      <c r="A5397" s="48" t="s">
        <v>1114</v>
      </c>
      <c r="B5397" s="48" t="s">
        <v>1113</v>
      </c>
      <c r="C5397" s="51">
        <v>6480</v>
      </c>
      <c r="D5397" s="50">
        <v>268</v>
      </c>
      <c r="E5397" s="52">
        <v>0.13</v>
      </c>
      <c r="F5397" s="50">
        <v>847</v>
      </c>
      <c r="G5397" s="49" t="s">
        <v>989</v>
      </c>
      <c r="H5397" s="52">
        <v>0.14000000000000001</v>
      </c>
      <c r="I5397" s="50">
        <v>886</v>
      </c>
      <c r="J5397" s="49" t="s">
        <v>984</v>
      </c>
      <c r="L5397" t="e">
        <v>#VALUE!</v>
      </c>
      <c r="M5397" s="56">
        <f t="shared" si="84"/>
        <v>0.13</v>
      </c>
    </row>
    <row r="5398" spans="1:13" ht="12.75" customHeight="1" x14ac:dyDescent="0.25">
      <c r="A5398" s="48" t="s">
        <v>1115</v>
      </c>
      <c r="B5398" s="48" t="s">
        <v>1116</v>
      </c>
      <c r="C5398" s="51">
        <v>28055</v>
      </c>
      <c r="D5398" s="51">
        <v>1159</v>
      </c>
      <c r="E5398" s="52">
        <v>0.13</v>
      </c>
      <c r="F5398" s="51">
        <v>3723</v>
      </c>
      <c r="G5398" s="49" t="s">
        <v>989</v>
      </c>
      <c r="H5398" s="52">
        <v>0.13</v>
      </c>
      <c r="I5398" s="51">
        <v>3639</v>
      </c>
      <c r="J5398" s="49" t="s">
        <v>984</v>
      </c>
      <c r="L5398" t="e">
        <v>#VALUE!</v>
      </c>
      <c r="M5398" s="56">
        <f t="shared" si="84"/>
        <v>0.13</v>
      </c>
    </row>
    <row r="5399" spans="1:13" ht="12.75" customHeight="1" x14ac:dyDescent="0.25">
      <c r="A5399" s="48" t="s">
        <v>12475</v>
      </c>
      <c r="B5399" s="48" t="s">
        <v>1124</v>
      </c>
      <c r="C5399" s="49"/>
      <c r="D5399" s="49"/>
      <c r="E5399" s="49"/>
      <c r="F5399" s="49"/>
      <c r="G5399" s="49" t="s">
        <v>989</v>
      </c>
      <c r="H5399" s="49"/>
      <c r="I5399" s="49"/>
      <c r="J5399" s="49" t="s">
        <v>984</v>
      </c>
      <c r="L5399" t="e">
        <v>#VALUE!</v>
      </c>
      <c r="M5399">
        <f t="shared" si="84"/>
        <v>0</v>
      </c>
    </row>
    <row r="5400" spans="1:13" ht="12.75" customHeight="1" x14ac:dyDescent="0.25">
      <c r="A5400" s="48" t="s">
        <v>1117</v>
      </c>
      <c r="B5400" s="48" t="s">
        <v>1118</v>
      </c>
      <c r="C5400" s="51">
        <v>21840</v>
      </c>
      <c r="D5400" s="50">
        <v>902</v>
      </c>
      <c r="E5400" s="52">
        <v>0.13</v>
      </c>
      <c r="F5400" s="51">
        <v>2898</v>
      </c>
      <c r="G5400" s="49" t="s">
        <v>989</v>
      </c>
      <c r="H5400" s="52">
        <v>0.14000000000000001</v>
      </c>
      <c r="I5400" s="51">
        <v>3136</v>
      </c>
      <c r="J5400" s="49" t="s">
        <v>984</v>
      </c>
      <c r="L5400" t="e">
        <v>#VALUE!</v>
      </c>
      <c r="M5400" s="56">
        <f t="shared" si="84"/>
        <v>0.13</v>
      </c>
    </row>
    <row r="5401" spans="1:13" ht="12.75" customHeight="1" x14ac:dyDescent="0.25">
      <c r="A5401" s="48" t="s">
        <v>1119</v>
      </c>
      <c r="B5401" s="48" t="s">
        <v>1120</v>
      </c>
      <c r="C5401" s="51">
        <v>25920</v>
      </c>
      <c r="D5401" s="51">
        <v>1071</v>
      </c>
      <c r="E5401" s="52">
        <v>0.14000000000000001</v>
      </c>
      <c r="F5401" s="51">
        <v>3662</v>
      </c>
      <c r="G5401" s="49" t="s">
        <v>989</v>
      </c>
      <c r="H5401" s="52">
        <v>0.16</v>
      </c>
      <c r="I5401" s="51">
        <v>4046</v>
      </c>
      <c r="J5401" s="49" t="s">
        <v>984</v>
      </c>
      <c r="L5401" t="e">
        <v>#VALUE!</v>
      </c>
      <c r="M5401" s="56">
        <f t="shared" si="84"/>
        <v>0.14000000000000001</v>
      </c>
    </row>
    <row r="5402" spans="1:13" ht="12.75" customHeight="1" x14ac:dyDescent="0.25">
      <c r="A5402" s="48" t="s">
        <v>12476</v>
      </c>
      <c r="B5402" s="48" t="s">
        <v>12477</v>
      </c>
      <c r="C5402" s="49"/>
      <c r="D5402" s="49"/>
      <c r="E5402" s="49"/>
      <c r="F5402" s="49"/>
      <c r="G5402" s="49" t="s">
        <v>989</v>
      </c>
      <c r="H5402" s="49"/>
      <c r="I5402" s="49"/>
      <c r="J5402" s="49" t="s">
        <v>984</v>
      </c>
      <c r="L5402" t="e">
        <v>#VALUE!</v>
      </c>
      <c r="M5402">
        <f t="shared" si="84"/>
        <v>0</v>
      </c>
    </row>
    <row r="5403" spans="1:13" ht="12.75" customHeight="1" x14ac:dyDescent="0.25">
      <c r="A5403" s="48" t="s">
        <v>1121</v>
      </c>
      <c r="B5403" s="48" t="s">
        <v>1122</v>
      </c>
      <c r="C5403" s="51">
        <v>12400</v>
      </c>
      <c r="D5403" s="50">
        <v>512</v>
      </c>
      <c r="E5403" s="52">
        <v>0.13</v>
      </c>
      <c r="F5403" s="51">
        <v>1643</v>
      </c>
      <c r="G5403" s="49" t="s">
        <v>989</v>
      </c>
      <c r="H5403" s="52">
        <v>0.12</v>
      </c>
      <c r="I5403" s="51">
        <v>1524</v>
      </c>
      <c r="J5403" s="49" t="s">
        <v>984</v>
      </c>
      <c r="L5403" t="e">
        <v>#VALUE!</v>
      </c>
      <c r="M5403" s="56">
        <f t="shared" si="84"/>
        <v>0.13</v>
      </c>
    </row>
    <row r="5404" spans="1:13" ht="12.75" customHeight="1" x14ac:dyDescent="0.25">
      <c r="A5404" s="48" t="s">
        <v>1123</v>
      </c>
      <c r="B5404" s="48" t="s">
        <v>1124</v>
      </c>
      <c r="C5404" s="51">
        <v>14400</v>
      </c>
      <c r="D5404" s="50">
        <v>595</v>
      </c>
      <c r="E5404" s="52">
        <v>0.13</v>
      </c>
      <c r="F5404" s="51">
        <v>1908</v>
      </c>
      <c r="G5404" s="49" t="s">
        <v>989</v>
      </c>
      <c r="H5404" s="52">
        <v>0.11</v>
      </c>
      <c r="I5404" s="51">
        <v>1644</v>
      </c>
      <c r="J5404" s="49" t="s">
        <v>984</v>
      </c>
      <c r="L5404" t="e">
        <v>#VALUE!</v>
      </c>
      <c r="M5404" s="56">
        <f t="shared" si="84"/>
        <v>0.13</v>
      </c>
    </row>
    <row r="5405" spans="1:13" ht="12.75" customHeight="1" x14ac:dyDescent="0.25">
      <c r="A5405" s="48" t="s">
        <v>12478</v>
      </c>
      <c r="B5405" s="48" t="s">
        <v>12479</v>
      </c>
      <c r="C5405" s="49"/>
      <c r="D5405" s="49"/>
      <c r="E5405" s="49"/>
      <c r="F5405" s="49"/>
      <c r="G5405" s="49" t="s">
        <v>989</v>
      </c>
      <c r="H5405" s="49"/>
      <c r="I5405" s="49"/>
      <c r="J5405" s="49" t="s">
        <v>984</v>
      </c>
      <c r="L5405" t="e">
        <v>#VALUE!</v>
      </c>
      <c r="M5405">
        <f t="shared" si="84"/>
        <v>0</v>
      </c>
    </row>
    <row r="5406" spans="1:13" ht="12.75" customHeight="1" x14ac:dyDescent="0.25">
      <c r="A5406" s="48" t="s">
        <v>12480</v>
      </c>
      <c r="B5406" s="48" t="s">
        <v>12481</v>
      </c>
      <c r="C5406" s="50">
        <v>0</v>
      </c>
      <c r="D5406" s="50">
        <v>0</v>
      </c>
      <c r="E5406" s="52">
        <v>0.33</v>
      </c>
      <c r="F5406" s="50">
        <v>0</v>
      </c>
      <c r="G5406" s="49" t="s">
        <v>989</v>
      </c>
      <c r="H5406" s="52">
        <v>0.32</v>
      </c>
      <c r="I5406" s="50">
        <v>0</v>
      </c>
      <c r="J5406" s="49" t="s">
        <v>984</v>
      </c>
      <c r="L5406" t="e">
        <v>#VALUE!</v>
      </c>
      <c r="M5406" s="56">
        <f t="shared" si="84"/>
        <v>0.33</v>
      </c>
    </row>
    <row r="5407" spans="1:13" ht="12.75" customHeight="1" x14ac:dyDescent="0.25">
      <c r="A5407" s="48" t="s">
        <v>1125</v>
      </c>
      <c r="B5407" s="48" t="s">
        <v>1126</v>
      </c>
      <c r="C5407" s="51">
        <v>23760</v>
      </c>
      <c r="D5407" s="51">
        <v>1727</v>
      </c>
      <c r="E5407" s="52">
        <v>0.22</v>
      </c>
      <c r="F5407" s="51">
        <v>5336</v>
      </c>
      <c r="G5407" s="49" t="s">
        <v>989</v>
      </c>
      <c r="H5407" s="52">
        <v>0.24</v>
      </c>
      <c r="I5407" s="51">
        <v>5586</v>
      </c>
      <c r="J5407" s="49" t="s">
        <v>984</v>
      </c>
      <c r="L5407" t="e">
        <v>#VALUE!</v>
      </c>
      <c r="M5407" s="56">
        <f t="shared" si="84"/>
        <v>0.22</v>
      </c>
    </row>
    <row r="5408" spans="1:13" ht="12.75" customHeight="1" x14ac:dyDescent="0.25">
      <c r="A5408" s="48" t="s">
        <v>12482</v>
      </c>
      <c r="B5408" s="48" t="s">
        <v>12483</v>
      </c>
      <c r="C5408" s="49"/>
      <c r="D5408" s="49"/>
      <c r="E5408" s="49"/>
      <c r="F5408" s="49"/>
      <c r="G5408" s="49" t="s">
        <v>989</v>
      </c>
      <c r="H5408" s="49"/>
      <c r="I5408" s="49"/>
      <c r="J5408" s="49" t="s">
        <v>984</v>
      </c>
      <c r="L5408" t="e">
        <v>#VALUE!</v>
      </c>
      <c r="M5408">
        <f t="shared" si="84"/>
        <v>0</v>
      </c>
    </row>
    <row r="5409" spans="1:13" ht="12.75" customHeight="1" x14ac:dyDescent="0.25">
      <c r="A5409" s="48" t="s">
        <v>1127</v>
      </c>
      <c r="B5409" s="48" t="s">
        <v>1128</v>
      </c>
      <c r="C5409" s="51">
        <v>3840</v>
      </c>
      <c r="D5409" s="50">
        <v>279</v>
      </c>
      <c r="E5409" s="52">
        <v>0.22</v>
      </c>
      <c r="F5409" s="50">
        <v>830</v>
      </c>
      <c r="G5409" s="49" t="s">
        <v>989</v>
      </c>
      <c r="H5409" s="52">
        <v>0.24</v>
      </c>
      <c r="I5409" s="50">
        <v>926</v>
      </c>
      <c r="J5409" s="49" t="s">
        <v>984</v>
      </c>
      <c r="L5409" t="e">
        <v>#VALUE!</v>
      </c>
      <c r="M5409" s="56">
        <f t="shared" si="84"/>
        <v>0.22</v>
      </c>
    </row>
    <row r="5410" spans="1:13" ht="12.75" customHeight="1" x14ac:dyDescent="0.25">
      <c r="A5410" s="48" t="s">
        <v>1129</v>
      </c>
      <c r="B5410" s="48" t="s">
        <v>1130</v>
      </c>
      <c r="C5410" s="51">
        <v>18000</v>
      </c>
      <c r="D5410" s="51">
        <v>1309</v>
      </c>
      <c r="E5410" s="52">
        <v>0.24</v>
      </c>
      <c r="F5410" s="51">
        <v>4342</v>
      </c>
      <c r="G5410" s="49" t="s">
        <v>989</v>
      </c>
      <c r="H5410" s="52">
        <v>0.26</v>
      </c>
      <c r="I5410" s="51">
        <v>4637</v>
      </c>
      <c r="J5410" s="49" t="s">
        <v>984</v>
      </c>
      <c r="L5410" t="e">
        <v>#VALUE!</v>
      </c>
      <c r="M5410" s="56">
        <f t="shared" si="84"/>
        <v>0.24</v>
      </c>
    </row>
    <row r="5411" spans="1:13" ht="12.75" customHeight="1" x14ac:dyDescent="0.25">
      <c r="A5411" s="48" t="s">
        <v>12484</v>
      </c>
      <c r="B5411" s="48" t="s">
        <v>12485</v>
      </c>
      <c r="C5411" s="49"/>
      <c r="D5411" s="49"/>
      <c r="E5411" s="49"/>
      <c r="F5411" s="49"/>
      <c r="G5411" s="49" t="s">
        <v>989</v>
      </c>
      <c r="H5411" s="49"/>
      <c r="I5411" s="49"/>
      <c r="J5411" s="49" t="s">
        <v>984</v>
      </c>
      <c r="L5411" t="e">
        <v>#VALUE!</v>
      </c>
      <c r="M5411">
        <f t="shared" si="84"/>
        <v>0</v>
      </c>
    </row>
    <row r="5412" spans="1:13" ht="12.75" customHeight="1" x14ac:dyDescent="0.25">
      <c r="A5412" s="48" t="s">
        <v>1131</v>
      </c>
      <c r="B5412" s="48" t="s">
        <v>1132</v>
      </c>
      <c r="C5412" s="51">
        <v>55909</v>
      </c>
      <c r="D5412" s="51">
        <v>4065</v>
      </c>
      <c r="E5412" s="52">
        <v>0.31</v>
      </c>
      <c r="F5412" s="51">
        <v>17293</v>
      </c>
      <c r="G5412" s="49" t="s">
        <v>989</v>
      </c>
      <c r="H5412" s="52">
        <v>0.31</v>
      </c>
      <c r="I5412" s="51">
        <v>17527</v>
      </c>
      <c r="J5412" s="49" t="s">
        <v>984</v>
      </c>
      <c r="L5412" t="e">
        <v>#VALUE!</v>
      </c>
      <c r="M5412" s="56">
        <f t="shared" si="84"/>
        <v>0.31</v>
      </c>
    </row>
    <row r="5413" spans="1:13" ht="12.75" customHeight="1" x14ac:dyDescent="0.25">
      <c r="A5413" s="48" t="s">
        <v>1133</v>
      </c>
      <c r="B5413" s="48" t="s">
        <v>1134</v>
      </c>
      <c r="C5413" s="51">
        <v>47057</v>
      </c>
      <c r="D5413" s="51">
        <v>3421</v>
      </c>
      <c r="E5413" s="52">
        <v>0.31</v>
      </c>
      <c r="F5413" s="51">
        <v>14625</v>
      </c>
      <c r="G5413" s="49" t="s">
        <v>989</v>
      </c>
      <c r="H5413" s="52">
        <v>0.31</v>
      </c>
      <c r="I5413" s="51">
        <v>14757</v>
      </c>
      <c r="J5413" s="49" t="s">
        <v>984</v>
      </c>
      <c r="L5413" t="e">
        <v>#VALUE!</v>
      </c>
      <c r="M5413" s="56">
        <f t="shared" si="84"/>
        <v>0.31</v>
      </c>
    </row>
    <row r="5414" spans="1:13" ht="12.75" customHeight="1" x14ac:dyDescent="0.25">
      <c r="A5414" s="48" t="s">
        <v>1135</v>
      </c>
      <c r="B5414" s="48" t="s">
        <v>1136</v>
      </c>
      <c r="C5414" s="51">
        <v>1400</v>
      </c>
      <c r="D5414" s="50">
        <v>189</v>
      </c>
      <c r="E5414" s="52">
        <v>0.34</v>
      </c>
      <c r="F5414" s="50">
        <v>479</v>
      </c>
      <c r="G5414" s="49" t="s">
        <v>989</v>
      </c>
      <c r="H5414" s="52">
        <v>0.18</v>
      </c>
      <c r="I5414" s="50">
        <v>258</v>
      </c>
      <c r="J5414" s="49" t="s">
        <v>984</v>
      </c>
      <c r="L5414" t="e">
        <v>#VALUE!</v>
      </c>
      <c r="M5414" s="56">
        <f t="shared" si="84"/>
        <v>0.34</v>
      </c>
    </row>
    <row r="5415" spans="1:13" ht="12.75" customHeight="1" x14ac:dyDescent="0.25">
      <c r="A5415" s="48" t="s">
        <v>1137</v>
      </c>
      <c r="B5415" s="48" t="s">
        <v>1138</v>
      </c>
      <c r="C5415" s="51">
        <v>2160</v>
      </c>
      <c r="D5415" s="50">
        <v>157</v>
      </c>
      <c r="E5415" s="52">
        <v>0.31</v>
      </c>
      <c r="F5415" s="50">
        <v>679</v>
      </c>
      <c r="G5415" s="49" t="s">
        <v>989</v>
      </c>
      <c r="H5415" s="52">
        <v>0.32</v>
      </c>
      <c r="I5415" s="50">
        <v>700</v>
      </c>
      <c r="J5415" s="49" t="s">
        <v>984</v>
      </c>
      <c r="L5415" t="e">
        <v>#VALUE!</v>
      </c>
      <c r="M5415" s="56">
        <f t="shared" si="84"/>
        <v>0.31</v>
      </c>
    </row>
    <row r="5416" spans="1:13" ht="12.75" customHeight="1" x14ac:dyDescent="0.25">
      <c r="A5416" s="48" t="s">
        <v>1139</v>
      </c>
      <c r="B5416" s="48" t="s">
        <v>1140</v>
      </c>
      <c r="C5416" s="51">
        <v>39360</v>
      </c>
      <c r="D5416" s="51">
        <v>2861</v>
      </c>
      <c r="E5416" s="52">
        <v>0.23</v>
      </c>
      <c r="F5416" s="51">
        <v>8939</v>
      </c>
      <c r="G5416" s="49" t="s">
        <v>989</v>
      </c>
      <c r="H5416" s="52">
        <v>0.19</v>
      </c>
      <c r="I5416" s="51">
        <v>7510</v>
      </c>
      <c r="J5416" s="49" t="s">
        <v>984</v>
      </c>
      <c r="L5416" t="e">
        <v>#VALUE!</v>
      </c>
      <c r="M5416" s="56">
        <f t="shared" si="84"/>
        <v>0.23</v>
      </c>
    </row>
    <row r="5417" spans="1:13" ht="12.75" customHeight="1" x14ac:dyDescent="0.25">
      <c r="A5417" s="48" t="s">
        <v>1141</v>
      </c>
      <c r="B5417" s="48" t="s">
        <v>1140</v>
      </c>
      <c r="C5417" s="51">
        <v>6480</v>
      </c>
      <c r="D5417" s="50">
        <v>471</v>
      </c>
      <c r="E5417" s="52">
        <v>0.23</v>
      </c>
      <c r="F5417" s="51">
        <v>1503</v>
      </c>
      <c r="G5417" s="49" t="s">
        <v>989</v>
      </c>
      <c r="H5417" s="52">
        <v>0.25</v>
      </c>
      <c r="I5417" s="51">
        <v>1617</v>
      </c>
      <c r="J5417" s="49" t="s">
        <v>984</v>
      </c>
      <c r="L5417" t="e">
        <v>#VALUE!</v>
      </c>
      <c r="M5417" s="56">
        <f t="shared" si="84"/>
        <v>0.23</v>
      </c>
    </row>
    <row r="5418" spans="1:13" ht="12.75" customHeight="1" x14ac:dyDescent="0.25">
      <c r="A5418" s="48" t="s">
        <v>12486</v>
      </c>
      <c r="B5418" s="48" t="s">
        <v>12487</v>
      </c>
      <c r="C5418" s="49"/>
      <c r="D5418" s="49"/>
      <c r="E5418" s="49"/>
      <c r="F5418" s="49"/>
      <c r="G5418" s="49" t="s">
        <v>989</v>
      </c>
      <c r="H5418" s="49"/>
      <c r="I5418" s="49"/>
      <c r="J5418" s="49" t="s">
        <v>984</v>
      </c>
      <c r="L5418" t="e">
        <v>#VALUE!</v>
      </c>
      <c r="M5418">
        <f t="shared" si="84"/>
        <v>0</v>
      </c>
    </row>
    <row r="5419" spans="1:13" ht="12.75" customHeight="1" x14ac:dyDescent="0.25">
      <c r="A5419" s="48" t="s">
        <v>1142</v>
      </c>
      <c r="B5419" s="48" t="s">
        <v>1143</v>
      </c>
      <c r="C5419" s="51">
        <v>14400</v>
      </c>
      <c r="D5419" s="51">
        <v>1047</v>
      </c>
      <c r="E5419" s="52">
        <v>0.23</v>
      </c>
      <c r="F5419" s="51">
        <v>3270</v>
      </c>
      <c r="G5419" s="49" t="s">
        <v>989</v>
      </c>
      <c r="H5419" s="52">
        <v>0.2</v>
      </c>
      <c r="I5419" s="51">
        <v>2942</v>
      </c>
      <c r="J5419" s="49" t="s">
        <v>984</v>
      </c>
      <c r="L5419" t="e">
        <v>#VALUE!</v>
      </c>
      <c r="M5419" s="56">
        <f t="shared" si="84"/>
        <v>0.23</v>
      </c>
    </row>
    <row r="5420" spans="1:13" ht="12.75" customHeight="1" x14ac:dyDescent="0.25">
      <c r="A5420" s="48" t="s">
        <v>1144</v>
      </c>
      <c r="B5420" s="48" t="s">
        <v>1145</v>
      </c>
      <c r="C5420" s="51">
        <v>14400</v>
      </c>
      <c r="D5420" s="51">
        <v>1047</v>
      </c>
      <c r="E5420" s="52">
        <v>0.23</v>
      </c>
      <c r="F5420" s="51">
        <v>3270</v>
      </c>
      <c r="G5420" s="49" t="s">
        <v>989</v>
      </c>
      <c r="H5420" s="52">
        <v>0.21</v>
      </c>
      <c r="I5420" s="51">
        <v>3001</v>
      </c>
      <c r="J5420" s="49" t="s">
        <v>984</v>
      </c>
      <c r="L5420" t="e">
        <v>#VALUE!</v>
      </c>
      <c r="M5420" s="56">
        <f t="shared" si="84"/>
        <v>0.23</v>
      </c>
    </row>
    <row r="5421" spans="1:13" ht="12.75" customHeight="1" x14ac:dyDescent="0.25">
      <c r="A5421" s="48" t="s">
        <v>1146</v>
      </c>
      <c r="B5421" s="48" t="s">
        <v>1147</v>
      </c>
      <c r="C5421" s="51">
        <v>21120</v>
      </c>
      <c r="D5421" s="51">
        <v>1535</v>
      </c>
      <c r="E5421" s="52">
        <v>0.28999999999999998</v>
      </c>
      <c r="F5421" s="51">
        <v>6214</v>
      </c>
      <c r="G5421" s="49" t="s">
        <v>989</v>
      </c>
      <c r="H5421" s="52">
        <v>0.31</v>
      </c>
      <c r="I5421" s="51">
        <v>6490</v>
      </c>
      <c r="J5421" s="49" t="s">
        <v>984</v>
      </c>
      <c r="L5421" t="e">
        <v>#VALUE!</v>
      </c>
      <c r="M5421" s="56">
        <f t="shared" si="84"/>
        <v>0.28999999999999998</v>
      </c>
    </row>
    <row r="5422" spans="1:13" ht="12.75" customHeight="1" x14ac:dyDescent="0.25">
      <c r="A5422" s="48" t="s">
        <v>1148</v>
      </c>
      <c r="B5422" s="48" t="s">
        <v>1149</v>
      </c>
      <c r="C5422" s="51">
        <v>3600</v>
      </c>
      <c r="D5422" s="50">
        <v>262</v>
      </c>
      <c r="E5422" s="52">
        <v>0.23</v>
      </c>
      <c r="F5422" s="50">
        <v>818</v>
      </c>
      <c r="G5422" s="49" t="s">
        <v>989</v>
      </c>
      <c r="H5422" s="52">
        <v>0.22</v>
      </c>
      <c r="I5422" s="50">
        <v>779</v>
      </c>
      <c r="J5422" s="49" t="s">
        <v>984</v>
      </c>
      <c r="L5422" t="e">
        <v>#VALUE!</v>
      </c>
      <c r="M5422" s="56">
        <f t="shared" si="84"/>
        <v>0.23</v>
      </c>
    </row>
    <row r="5423" spans="1:13" ht="12.75" customHeight="1" x14ac:dyDescent="0.25">
      <c r="A5423" s="48" t="s">
        <v>1150</v>
      </c>
      <c r="B5423" s="48" t="s">
        <v>1149</v>
      </c>
      <c r="C5423" s="51">
        <v>43425</v>
      </c>
      <c r="D5423" s="51">
        <v>3157</v>
      </c>
      <c r="E5423" s="52">
        <v>0.23</v>
      </c>
      <c r="F5423" s="51">
        <v>10083</v>
      </c>
      <c r="G5423" s="49" t="s">
        <v>989</v>
      </c>
      <c r="H5423" s="52">
        <v>0.24</v>
      </c>
      <c r="I5423" s="51">
        <v>10400</v>
      </c>
      <c r="J5423" s="49" t="s">
        <v>984</v>
      </c>
      <c r="L5423" t="e">
        <v>#VALUE!</v>
      </c>
      <c r="M5423" s="56">
        <f t="shared" si="84"/>
        <v>0.23</v>
      </c>
    </row>
    <row r="5424" spans="1:13" ht="12.75" customHeight="1" x14ac:dyDescent="0.25">
      <c r="A5424" s="48" t="s">
        <v>12488</v>
      </c>
      <c r="B5424" s="48" t="s">
        <v>12489</v>
      </c>
      <c r="C5424" s="49"/>
      <c r="D5424" s="49"/>
      <c r="E5424" s="52">
        <v>0.23</v>
      </c>
      <c r="F5424" s="49"/>
      <c r="G5424" s="49" t="s">
        <v>989</v>
      </c>
      <c r="H5424" s="52">
        <v>0.23</v>
      </c>
      <c r="I5424" s="49"/>
      <c r="J5424" s="49" t="s">
        <v>984</v>
      </c>
      <c r="L5424" t="e">
        <v>#VALUE!</v>
      </c>
      <c r="M5424" s="56">
        <f t="shared" si="84"/>
        <v>0.23</v>
      </c>
    </row>
    <row r="5425" spans="1:13" ht="12.75" customHeight="1" x14ac:dyDescent="0.25">
      <c r="A5425" s="48" t="s">
        <v>12490</v>
      </c>
      <c r="B5425" s="48" t="s">
        <v>12491</v>
      </c>
      <c r="C5425" s="49"/>
      <c r="D5425" s="49"/>
      <c r="E5425" s="49"/>
      <c r="F5425" s="49"/>
      <c r="G5425" s="49" t="s">
        <v>989</v>
      </c>
      <c r="H5425" s="49"/>
      <c r="I5425" s="49"/>
      <c r="J5425" s="49" t="s">
        <v>984</v>
      </c>
      <c r="L5425" t="e">
        <v>#VALUE!</v>
      </c>
      <c r="M5425">
        <f t="shared" si="84"/>
        <v>0</v>
      </c>
    </row>
    <row r="5426" spans="1:13" ht="12.75" customHeight="1" x14ac:dyDescent="0.25">
      <c r="A5426" s="48" t="s">
        <v>12492</v>
      </c>
      <c r="B5426" s="48" t="s">
        <v>1152</v>
      </c>
      <c r="C5426" s="49"/>
      <c r="D5426" s="49"/>
      <c r="E5426" s="49"/>
      <c r="F5426" s="49"/>
      <c r="G5426" s="49" t="s">
        <v>989</v>
      </c>
      <c r="H5426" s="49"/>
      <c r="I5426" s="49"/>
      <c r="J5426" s="49" t="s">
        <v>984</v>
      </c>
      <c r="L5426" t="e">
        <v>#VALUE!</v>
      </c>
      <c r="M5426">
        <f t="shared" si="84"/>
        <v>0</v>
      </c>
    </row>
    <row r="5427" spans="1:13" ht="12.75" customHeight="1" x14ac:dyDescent="0.25">
      <c r="A5427" s="48" t="s">
        <v>1151</v>
      </c>
      <c r="B5427" s="48" t="s">
        <v>1152</v>
      </c>
      <c r="C5427" s="51">
        <v>49880</v>
      </c>
      <c r="D5427" s="51">
        <v>3626</v>
      </c>
      <c r="E5427" s="52">
        <v>0.23</v>
      </c>
      <c r="F5427" s="51">
        <v>11318</v>
      </c>
      <c r="G5427" s="49" t="s">
        <v>989</v>
      </c>
      <c r="H5427" s="52">
        <v>0.23</v>
      </c>
      <c r="I5427" s="51">
        <v>11308</v>
      </c>
      <c r="J5427" s="49" t="s">
        <v>984</v>
      </c>
      <c r="L5427" t="e">
        <v>#VALUE!</v>
      </c>
      <c r="M5427" s="56">
        <f t="shared" si="84"/>
        <v>0.23</v>
      </c>
    </row>
    <row r="5428" spans="1:13" ht="12.75" customHeight="1" x14ac:dyDescent="0.25">
      <c r="A5428" s="48" t="s">
        <v>1153</v>
      </c>
      <c r="B5428" s="48" t="s">
        <v>1154</v>
      </c>
      <c r="C5428" s="51">
        <v>43200</v>
      </c>
      <c r="D5428" s="51">
        <v>3141</v>
      </c>
      <c r="E5428" s="52">
        <v>0.33</v>
      </c>
      <c r="F5428" s="51">
        <v>14053</v>
      </c>
      <c r="G5428" s="49" t="s">
        <v>989</v>
      </c>
      <c r="H5428" s="52">
        <v>0.32</v>
      </c>
      <c r="I5428" s="51">
        <v>14036</v>
      </c>
      <c r="J5428" s="49" t="s">
        <v>984</v>
      </c>
      <c r="L5428" t="e">
        <v>#VALUE!</v>
      </c>
      <c r="M5428" s="56">
        <f t="shared" si="84"/>
        <v>0.33</v>
      </c>
    </row>
    <row r="5429" spans="1:13" ht="12.75" customHeight="1" x14ac:dyDescent="0.25">
      <c r="A5429" s="48" t="s">
        <v>1155</v>
      </c>
      <c r="B5429" s="48" t="s">
        <v>1156</v>
      </c>
      <c r="C5429" s="51">
        <v>4860</v>
      </c>
      <c r="D5429" s="50">
        <v>353</v>
      </c>
      <c r="E5429" s="52">
        <v>0.23</v>
      </c>
      <c r="F5429" s="51">
        <v>1105</v>
      </c>
      <c r="G5429" s="49" t="s">
        <v>989</v>
      </c>
      <c r="H5429" s="52">
        <v>0.12</v>
      </c>
      <c r="I5429" s="50">
        <v>563</v>
      </c>
      <c r="J5429" s="49" t="s">
        <v>984</v>
      </c>
      <c r="L5429" t="e">
        <v>#VALUE!</v>
      </c>
      <c r="M5429" s="56">
        <f t="shared" si="84"/>
        <v>0.23</v>
      </c>
    </row>
    <row r="5430" spans="1:13" ht="12.75" customHeight="1" x14ac:dyDescent="0.25">
      <c r="A5430" s="48" t="s">
        <v>1157</v>
      </c>
      <c r="B5430" s="48" t="s">
        <v>1158</v>
      </c>
      <c r="C5430" s="51">
        <v>30240</v>
      </c>
      <c r="D5430" s="51">
        <v>2468</v>
      </c>
      <c r="E5430" s="52">
        <v>0.26</v>
      </c>
      <c r="F5430" s="51">
        <v>7772</v>
      </c>
      <c r="G5430" s="49" t="s">
        <v>989</v>
      </c>
      <c r="H5430" s="52">
        <v>0.67</v>
      </c>
      <c r="I5430" s="51">
        <v>20391</v>
      </c>
      <c r="J5430" s="49" t="s">
        <v>984</v>
      </c>
      <c r="L5430" t="e">
        <v>#VALUE!</v>
      </c>
      <c r="M5430" s="56">
        <f t="shared" si="84"/>
        <v>0.26</v>
      </c>
    </row>
    <row r="5431" spans="1:13" ht="12.75" customHeight="1" x14ac:dyDescent="0.25">
      <c r="A5431" s="48" t="s">
        <v>1159</v>
      </c>
      <c r="B5431" s="48" t="s">
        <v>1158</v>
      </c>
      <c r="C5431" s="51">
        <v>2040</v>
      </c>
      <c r="D5431" s="50">
        <v>166</v>
      </c>
      <c r="E5431" s="52">
        <v>0.26</v>
      </c>
      <c r="F5431" s="50">
        <v>524</v>
      </c>
      <c r="G5431" s="49" t="s">
        <v>989</v>
      </c>
      <c r="H5431" s="52">
        <v>0.73</v>
      </c>
      <c r="I5431" s="51">
        <v>1497</v>
      </c>
      <c r="J5431" s="49" t="s">
        <v>984</v>
      </c>
      <c r="L5431" t="e">
        <v>#VALUE!</v>
      </c>
      <c r="M5431" s="56">
        <f t="shared" si="84"/>
        <v>0.26</v>
      </c>
    </row>
    <row r="5432" spans="1:13" ht="12.75" customHeight="1" x14ac:dyDescent="0.25">
      <c r="A5432" s="48" t="s">
        <v>1160</v>
      </c>
      <c r="B5432" s="48" t="s">
        <v>1161</v>
      </c>
      <c r="C5432" s="51">
        <v>1350</v>
      </c>
      <c r="D5432" s="50">
        <v>110</v>
      </c>
      <c r="E5432" s="52">
        <v>0.28000000000000003</v>
      </c>
      <c r="F5432" s="50">
        <v>375</v>
      </c>
      <c r="G5432" s="49" t="s">
        <v>989</v>
      </c>
      <c r="H5432" s="52">
        <v>0.37</v>
      </c>
      <c r="I5432" s="50">
        <v>501</v>
      </c>
      <c r="J5432" s="49" t="s">
        <v>984</v>
      </c>
      <c r="L5432" t="e">
        <v>#VALUE!</v>
      </c>
      <c r="M5432" s="56">
        <f t="shared" si="84"/>
        <v>0.28000000000000003</v>
      </c>
    </row>
    <row r="5433" spans="1:13" ht="12.75" customHeight="1" x14ac:dyDescent="0.25">
      <c r="A5433" s="48" t="s">
        <v>1162</v>
      </c>
      <c r="B5433" s="48" t="s">
        <v>1163</v>
      </c>
      <c r="C5433" s="51">
        <v>27157</v>
      </c>
      <c r="D5433" s="51">
        <v>2216</v>
      </c>
      <c r="E5433" s="52">
        <v>0.36</v>
      </c>
      <c r="F5433" s="51">
        <v>9752</v>
      </c>
      <c r="G5433" s="49" t="s">
        <v>989</v>
      </c>
      <c r="H5433" s="52">
        <v>1.35</v>
      </c>
      <c r="I5433" s="51">
        <v>36757</v>
      </c>
      <c r="J5433" s="49" t="s">
        <v>984</v>
      </c>
      <c r="L5433" t="e">
        <v>#VALUE!</v>
      </c>
      <c r="M5433" s="56">
        <f t="shared" si="84"/>
        <v>0.36</v>
      </c>
    </row>
    <row r="5434" spans="1:13" ht="12.75" customHeight="1" x14ac:dyDescent="0.25">
      <c r="A5434" s="48" t="s">
        <v>1164</v>
      </c>
      <c r="B5434" s="48" t="s">
        <v>1163</v>
      </c>
      <c r="C5434" s="51">
        <v>16600</v>
      </c>
      <c r="D5434" s="51">
        <v>1355</v>
      </c>
      <c r="E5434" s="52">
        <v>0.36</v>
      </c>
      <c r="F5434" s="51">
        <v>6006</v>
      </c>
      <c r="G5434" s="49" t="s">
        <v>989</v>
      </c>
      <c r="H5434" s="52">
        <v>1.36</v>
      </c>
      <c r="I5434" s="51">
        <v>22558</v>
      </c>
      <c r="J5434" s="49" t="s">
        <v>984</v>
      </c>
      <c r="L5434" t="e">
        <v>#VALUE!</v>
      </c>
      <c r="M5434" s="56">
        <f t="shared" si="84"/>
        <v>0.36</v>
      </c>
    </row>
    <row r="5435" spans="1:13" ht="12.75" customHeight="1" x14ac:dyDescent="0.25">
      <c r="A5435" s="48" t="s">
        <v>1165</v>
      </c>
      <c r="B5435" s="48" t="s">
        <v>1166</v>
      </c>
      <c r="C5435" s="51">
        <v>3400</v>
      </c>
      <c r="D5435" s="50">
        <v>277</v>
      </c>
      <c r="E5435" s="52">
        <v>0.24</v>
      </c>
      <c r="F5435" s="50">
        <v>832</v>
      </c>
      <c r="G5435" s="49" t="s">
        <v>989</v>
      </c>
      <c r="H5435" s="52">
        <v>0.73</v>
      </c>
      <c r="I5435" s="51">
        <v>2498</v>
      </c>
      <c r="J5435" s="49" t="s">
        <v>984</v>
      </c>
      <c r="L5435" t="e">
        <v>#VALUE!</v>
      </c>
      <c r="M5435" s="56">
        <f t="shared" si="84"/>
        <v>0.24</v>
      </c>
    </row>
    <row r="5436" spans="1:13" ht="12.75" customHeight="1" x14ac:dyDescent="0.25">
      <c r="A5436" s="48" t="s">
        <v>12493</v>
      </c>
      <c r="B5436" s="48" t="s">
        <v>12494</v>
      </c>
      <c r="C5436" s="49"/>
      <c r="D5436" s="49"/>
      <c r="E5436" s="49"/>
      <c r="F5436" s="49"/>
      <c r="G5436" s="49" t="s">
        <v>989</v>
      </c>
      <c r="H5436" s="49"/>
      <c r="I5436" s="49"/>
      <c r="J5436" s="49" t="s">
        <v>984</v>
      </c>
      <c r="L5436" t="e">
        <v>#VALUE!</v>
      </c>
      <c r="M5436">
        <f t="shared" si="84"/>
        <v>0</v>
      </c>
    </row>
    <row r="5437" spans="1:13" ht="12.75" customHeight="1" x14ac:dyDescent="0.25">
      <c r="A5437" s="48" t="s">
        <v>1167</v>
      </c>
      <c r="B5437" s="48" t="s">
        <v>1168</v>
      </c>
      <c r="C5437" s="51">
        <v>29000</v>
      </c>
      <c r="D5437" s="51">
        <v>2366</v>
      </c>
      <c r="E5437" s="52">
        <v>0.37</v>
      </c>
      <c r="F5437" s="51">
        <v>10837</v>
      </c>
      <c r="G5437" s="49" t="s">
        <v>989</v>
      </c>
      <c r="H5437" s="52">
        <v>0.35</v>
      </c>
      <c r="I5437" s="51">
        <v>10063</v>
      </c>
      <c r="J5437" s="49" t="s">
        <v>984</v>
      </c>
      <c r="L5437" t="e">
        <v>#VALUE!</v>
      </c>
      <c r="M5437" s="56">
        <f t="shared" si="84"/>
        <v>0.37</v>
      </c>
    </row>
    <row r="5438" spans="1:13" ht="12.75" customHeight="1" x14ac:dyDescent="0.25">
      <c r="A5438" s="48" t="s">
        <v>1169</v>
      </c>
      <c r="B5438" s="48" t="s">
        <v>1170</v>
      </c>
      <c r="C5438" s="51">
        <v>14000</v>
      </c>
      <c r="D5438" s="51">
        <v>1142</v>
      </c>
      <c r="E5438" s="52">
        <v>0.36</v>
      </c>
      <c r="F5438" s="51">
        <v>5076</v>
      </c>
      <c r="G5438" s="49" t="s">
        <v>989</v>
      </c>
      <c r="H5438" s="52">
        <v>0.35</v>
      </c>
      <c r="I5438" s="51">
        <v>4904</v>
      </c>
      <c r="J5438" s="49" t="s">
        <v>984</v>
      </c>
      <c r="L5438" t="e">
        <v>#VALUE!</v>
      </c>
      <c r="M5438" s="56">
        <f t="shared" si="84"/>
        <v>0.36</v>
      </c>
    </row>
    <row r="5439" spans="1:13" ht="12.75" customHeight="1" x14ac:dyDescent="0.25">
      <c r="A5439" s="48" t="s">
        <v>1171</v>
      </c>
      <c r="B5439" s="48" t="s">
        <v>1172</v>
      </c>
      <c r="C5439" s="51">
        <v>1000</v>
      </c>
      <c r="D5439" s="50">
        <v>89</v>
      </c>
      <c r="E5439" s="52">
        <v>0.25</v>
      </c>
      <c r="F5439" s="50">
        <v>254</v>
      </c>
      <c r="G5439" s="49" t="s">
        <v>989</v>
      </c>
      <c r="H5439" s="52">
        <v>0.24</v>
      </c>
      <c r="I5439" s="50">
        <v>235</v>
      </c>
      <c r="J5439" s="49" t="s">
        <v>984</v>
      </c>
      <c r="L5439" t="e">
        <v>#VALUE!</v>
      </c>
      <c r="M5439" s="56">
        <f t="shared" si="84"/>
        <v>0.25</v>
      </c>
    </row>
    <row r="5440" spans="1:13" ht="12.75" customHeight="1" x14ac:dyDescent="0.25">
      <c r="A5440" s="48" t="s">
        <v>1173</v>
      </c>
      <c r="B5440" s="48" t="s">
        <v>1174</v>
      </c>
      <c r="C5440" s="51">
        <v>48052</v>
      </c>
      <c r="D5440" s="51">
        <v>5391</v>
      </c>
      <c r="E5440" s="52">
        <v>0.47</v>
      </c>
      <c r="F5440" s="51">
        <v>22772</v>
      </c>
      <c r="G5440" s="49" t="s">
        <v>989</v>
      </c>
      <c r="H5440" s="52">
        <v>0.49</v>
      </c>
      <c r="I5440" s="51">
        <v>23536</v>
      </c>
      <c r="J5440" s="49" t="s">
        <v>984</v>
      </c>
      <c r="L5440" t="e">
        <v>#VALUE!</v>
      </c>
      <c r="M5440" s="56">
        <f t="shared" si="84"/>
        <v>0.47</v>
      </c>
    </row>
    <row r="5441" spans="1:13" ht="12.75" customHeight="1" x14ac:dyDescent="0.25">
      <c r="A5441" s="48" t="s">
        <v>1175</v>
      </c>
      <c r="B5441" s="48" t="s">
        <v>1176</v>
      </c>
      <c r="C5441" s="51">
        <v>2160</v>
      </c>
      <c r="D5441" s="50">
        <v>242</v>
      </c>
      <c r="E5441" s="52">
        <v>0.33</v>
      </c>
      <c r="F5441" s="50">
        <v>716</v>
      </c>
      <c r="G5441" s="49" t="s">
        <v>989</v>
      </c>
      <c r="H5441" s="52">
        <v>0.36</v>
      </c>
      <c r="I5441" s="50">
        <v>787</v>
      </c>
      <c r="J5441" s="49" t="s">
        <v>984</v>
      </c>
      <c r="L5441" t="e">
        <v>#VALUE!</v>
      </c>
      <c r="M5441" s="56">
        <f t="shared" si="84"/>
        <v>0.33</v>
      </c>
    </row>
    <row r="5442" spans="1:13" ht="12.75" customHeight="1" x14ac:dyDescent="0.25">
      <c r="A5442" s="48" t="s">
        <v>1177</v>
      </c>
      <c r="B5442" s="48" t="s">
        <v>1178</v>
      </c>
      <c r="C5442" s="51">
        <v>2160</v>
      </c>
      <c r="D5442" s="50">
        <v>242</v>
      </c>
      <c r="E5442" s="52">
        <v>0.35</v>
      </c>
      <c r="F5442" s="50">
        <v>749</v>
      </c>
      <c r="G5442" s="49" t="s">
        <v>989</v>
      </c>
      <c r="H5442" s="52">
        <v>0.37</v>
      </c>
      <c r="I5442" s="50">
        <v>801</v>
      </c>
      <c r="J5442" s="49" t="s">
        <v>984</v>
      </c>
      <c r="L5442" t="e">
        <v>#VALUE!</v>
      </c>
      <c r="M5442" s="56">
        <f t="shared" si="84"/>
        <v>0.35</v>
      </c>
    </row>
    <row r="5443" spans="1:13" ht="12.75" customHeight="1" x14ac:dyDescent="0.25">
      <c r="A5443" s="48" t="s">
        <v>12495</v>
      </c>
      <c r="B5443" s="48" t="s">
        <v>12496</v>
      </c>
      <c r="C5443" s="49"/>
      <c r="D5443" s="49"/>
      <c r="E5443" s="49"/>
      <c r="F5443" s="49"/>
      <c r="G5443" s="49" t="s">
        <v>989</v>
      </c>
      <c r="H5443" s="49"/>
      <c r="I5443" s="49"/>
      <c r="J5443" s="49" t="s">
        <v>984</v>
      </c>
      <c r="L5443" t="e">
        <v>#VALUE!</v>
      </c>
      <c r="M5443">
        <f t="shared" si="84"/>
        <v>0</v>
      </c>
    </row>
    <row r="5444" spans="1:13" ht="12.75" customHeight="1" x14ac:dyDescent="0.25">
      <c r="A5444" s="48" t="s">
        <v>12497</v>
      </c>
      <c r="B5444" s="48" t="s">
        <v>12498</v>
      </c>
      <c r="C5444" s="49"/>
      <c r="D5444" s="49"/>
      <c r="E5444" s="49"/>
      <c r="F5444" s="49"/>
      <c r="G5444" s="49" t="s">
        <v>989</v>
      </c>
      <c r="H5444" s="49"/>
      <c r="I5444" s="49"/>
      <c r="J5444" s="49" t="s">
        <v>984</v>
      </c>
      <c r="L5444" t="e">
        <v>#VALUE!</v>
      </c>
      <c r="M5444">
        <f t="shared" si="84"/>
        <v>0</v>
      </c>
    </row>
    <row r="5445" spans="1:13" ht="12.75" customHeight="1" x14ac:dyDescent="0.25">
      <c r="A5445" s="48" t="s">
        <v>12499</v>
      </c>
      <c r="B5445" s="48" t="s">
        <v>12500</v>
      </c>
      <c r="C5445" s="49"/>
      <c r="D5445" s="49"/>
      <c r="E5445" s="49"/>
      <c r="F5445" s="49"/>
      <c r="G5445" s="49" t="s">
        <v>989</v>
      </c>
      <c r="H5445" s="49"/>
      <c r="I5445" s="49"/>
      <c r="J5445" s="49" t="s">
        <v>984</v>
      </c>
      <c r="L5445" t="e">
        <v>#VALUE!</v>
      </c>
      <c r="M5445">
        <f t="shared" ref="M5445:M5508" si="85">+E5445</f>
        <v>0</v>
      </c>
    </row>
    <row r="5446" spans="1:13" ht="12.75" customHeight="1" x14ac:dyDescent="0.25">
      <c r="A5446" s="48" t="s">
        <v>1179</v>
      </c>
      <c r="B5446" s="48" t="s">
        <v>1180</v>
      </c>
      <c r="C5446" s="51">
        <v>21174</v>
      </c>
      <c r="D5446" s="51">
        <v>2376</v>
      </c>
      <c r="E5446" s="52">
        <v>0.47</v>
      </c>
      <c r="F5446" s="51">
        <v>9971</v>
      </c>
      <c r="G5446" s="49" t="s">
        <v>989</v>
      </c>
      <c r="H5446" s="52">
        <v>0.49</v>
      </c>
      <c r="I5446" s="51">
        <v>10272</v>
      </c>
      <c r="J5446" s="49" t="s">
        <v>984</v>
      </c>
      <c r="L5446" t="e">
        <v>#VALUE!</v>
      </c>
      <c r="M5446" s="56">
        <f t="shared" si="85"/>
        <v>0.47</v>
      </c>
    </row>
    <row r="5447" spans="1:13" ht="12.75" customHeight="1" x14ac:dyDescent="0.25">
      <c r="A5447" s="48" t="s">
        <v>1181</v>
      </c>
      <c r="B5447" s="48" t="s">
        <v>1182</v>
      </c>
      <c r="C5447" s="51">
        <v>15360</v>
      </c>
      <c r="D5447" s="51">
        <v>1723</v>
      </c>
      <c r="E5447" s="52">
        <v>0.08</v>
      </c>
      <c r="F5447" s="51">
        <v>1281</v>
      </c>
      <c r="G5447" s="49" t="s">
        <v>989</v>
      </c>
      <c r="H5447" s="52">
        <v>0.49</v>
      </c>
      <c r="I5447" s="51">
        <v>7450</v>
      </c>
      <c r="J5447" s="49" t="s">
        <v>984</v>
      </c>
      <c r="L5447" t="e">
        <v>#VALUE!</v>
      </c>
      <c r="M5447" s="56">
        <f t="shared" si="85"/>
        <v>0.08</v>
      </c>
    </row>
    <row r="5448" spans="1:13" ht="12.75" customHeight="1" x14ac:dyDescent="0.25">
      <c r="A5448" s="47" t="s">
        <v>1098</v>
      </c>
      <c r="B5448" s="47" t="s">
        <v>1099</v>
      </c>
      <c r="L5448">
        <v>301</v>
      </c>
      <c r="M5448">
        <f t="shared" si="85"/>
        <v>0</v>
      </c>
    </row>
    <row r="5449" spans="1:13" ht="12.75" customHeight="1" x14ac:dyDescent="0.25">
      <c r="A5449" s="48" t="s">
        <v>1183</v>
      </c>
      <c r="B5449" s="48" t="s">
        <v>1184</v>
      </c>
      <c r="C5449" s="51">
        <v>20963</v>
      </c>
      <c r="D5449" s="51">
        <v>2352</v>
      </c>
      <c r="E5449" s="52">
        <v>0.31</v>
      </c>
      <c r="F5449" s="51">
        <v>6543</v>
      </c>
      <c r="G5449" s="49" t="s">
        <v>989</v>
      </c>
      <c r="H5449" s="52">
        <v>0.28000000000000003</v>
      </c>
      <c r="I5449" s="51">
        <v>5951</v>
      </c>
      <c r="J5449" s="49" t="s">
        <v>984</v>
      </c>
      <c r="L5449" t="e">
        <v>#VALUE!</v>
      </c>
      <c r="M5449" s="56">
        <f t="shared" si="85"/>
        <v>0.31</v>
      </c>
    </row>
    <row r="5450" spans="1:13" ht="12.75" customHeight="1" x14ac:dyDescent="0.25">
      <c r="A5450" s="48" t="s">
        <v>1185</v>
      </c>
      <c r="B5450" s="48" t="s">
        <v>1186</v>
      </c>
      <c r="C5450" s="51">
        <v>24240</v>
      </c>
      <c r="D5450" s="51">
        <v>2647</v>
      </c>
      <c r="E5450" s="52">
        <v>0.34</v>
      </c>
      <c r="F5450" s="51">
        <v>8297</v>
      </c>
      <c r="G5450" s="49" t="s">
        <v>989</v>
      </c>
      <c r="H5450" s="52">
        <v>0.8</v>
      </c>
      <c r="I5450" s="51">
        <v>19285</v>
      </c>
      <c r="J5450" s="49" t="s">
        <v>984</v>
      </c>
      <c r="L5450" t="e">
        <v>#VALUE!</v>
      </c>
      <c r="M5450" s="56">
        <f t="shared" si="85"/>
        <v>0.34</v>
      </c>
    </row>
    <row r="5451" spans="1:13" ht="12.75" customHeight="1" x14ac:dyDescent="0.25">
      <c r="A5451" s="48" t="s">
        <v>1187</v>
      </c>
      <c r="B5451" s="48" t="s">
        <v>1186</v>
      </c>
      <c r="C5451" s="50">
        <v>240</v>
      </c>
      <c r="D5451" s="50">
        <v>26</v>
      </c>
      <c r="E5451" s="52">
        <v>0.34</v>
      </c>
      <c r="F5451" s="50">
        <v>82</v>
      </c>
      <c r="G5451" s="49" t="s">
        <v>989</v>
      </c>
      <c r="H5451" s="52">
        <v>0.79</v>
      </c>
      <c r="I5451" s="50">
        <v>190</v>
      </c>
      <c r="J5451" s="49" t="s">
        <v>984</v>
      </c>
      <c r="L5451" t="e">
        <v>#VALUE!</v>
      </c>
      <c r="M5451" s="56">
        <f t="shared" si="85"/>
        <v>0.34</v>
      </c>
    </row>
    <row r="5452" spans="1:13" ht="12.75" customHeight="1" x14ac:dyDescent="0.25">
      <c r="A5452" s="48" t="s">
        <v>1188</v>
      </c>
      <c r="B5452" s="48" t="s">
        <v>1189</v>
      </c>
      <c r="C5452" s="51">
        <v>11200</v>
      </c>
      <c r="D5452" s="51">
        <v>1223</v>
      </c>
      <c r="E5452" s="52">
        <v>0.34</v>
      </c>
      <c r="F5452" s="51">
        <v>3784</v>
      </c>
      <c r="G5452" s="49" t="s">
        <v>989</v>
      </c>
      <c r="H5452" s="52">
        <v>0.81</v>
      </c>
      <c r="I5452" s="51">
        <v>9044</v>
      </c>
      <c r="J5452" s="49" t="s">
        <v>984</v>
      </c>
      <c r="L5452" t="e">
        <v>#VALUE!</v>
      </c>
      <c r="M5452" s="56">
        <f t="shared" si="85"/>
        <v>0.34</v>
      </c>
    </row>
    <row r="5453" spans="1:13" ht="12.75" customHeight="1" x14ac:dyDescent="0.25">
      <c r="A5453" s="48" t="s">
        <v>12501</v>
      </c>
      <c r="B5453" s="48" t="s">
        <v>12502</v>
      </c>
      <c r="C5453" s="49"/>
      <c r="D5453" s="49"/>
      <c r="E5453" s="49"/>
      <c r="F5453" s="49"/>
      <c r="G5453" s="49" t="s">
        <v>989</v>
      </c>
      <c r="H5453" s="49"/>
      <c r="I5453" s="49"/>
      <c r="J5453" s="49" t="s">
        <v>984</v>
      </c>
      <c r="L5453" t="e">
        <v>#VALUE!</v>
      </c>
      <c r="M5453">
        <f t="shared" si="85"/>
        <v>0</v>
      </c>
    </row>
    <row r="5454" spans="1:13" ht="12.75" customHeight="1" x14ac:dyDescent="0.25">
      <c r="A5454" s="48" t="s">
        <v>1190</v>
      </c>
      <c r="B5454" s="48" t="s">
        <v>1191</v>
      </c>
      <c r="C5454" s="51">
        <v>34560</v>
      </c>
      <c r="D5454" s="51">
        <v>3878</v>
      </c>
      <c r="E5454" s="52">
        <v>0.47</v>
      </c>
      <c r="F5454" s="51">
        <v>16288</v>
      </c>
      <c r="G5454" s="49" t="s">
        <v>989</v>
      </c>
      <c r="H5454" s="52">
        <v>0.48</v>
      </c>
      <c r="I5454" s="51">
        <v>16578</v>
      </c>
      <c r="J5454" s="49" t="s">
        <v>984</v>
      </c>
      <c r="L5454" t="e">
        <v>#VALUE!</v>
      </c>
      <c r="M5454" s="56">
        <f t="shared" si="85"/>
        <v>0.47</v>
      </c>
    </row>
    <row r="5455" spans="1:13" ht="12.75" customHeight="1" x14ac:dyDescent="0.25">
      <c r="A5455" s="48" t="s">
        <v>1192</v>
      </c>
      <c r="B5455" s="48" t="s">
        <v>1193</v>
      </c>
      <c r="C5455" s="51">
        <v>54245</v>
      </c>
      <c r="D5455" s="51">
        <v>6086</v>
      </c>
      <c r="E5455" s="52">
        <v>0.35</v>
      </c>
      <c r="F5455" s="51">
        <v>18780</v>
      </c>
      <c r="G5455" s="49" t="s">
        <v>989</v>
      </c>
      <c r="H5455" s="52">
        <v>0.3</v>
      </c>
      <c r="I5455" s="51">
        <v>16306</v>
      </c>
      <c r="J5455" s="49" t="s">
        <v>984</v>
      </c>
      <c r="L5455" t="e">
        <v>#VALUE!</v>
      </c>
      <c r="M5455" s="56">
        <f t="shared" si="85"/>
        <v>0.35</v>
      </c>
    </row>
    <row r="5456" spans="1:13" ht="12.75" customHeight="1" x14ac:dyDescent="0.25">
      <c r="A5456" s="48" t="s">
        <v>12503</v>
      </c>
      <c r="B5456" s="48" t="s">
        <v>1193</v>
      </c>
      <c r="C5456" s="50">
        <v>0</v>
      </c>
      <c r="D5456" s="50">
        <v>0</v>
      </c>
      <c r="E5456" s="52">
        <v>0.35</v>
      </c>
      <c r="F5456" s="50">
        <v>0</v>
      </c>
      <c r="G5456" s="49" t="s">
        <v>989</v>
      </c>
      <c r="H5456" s="52">
        <v>0.39</v>
      </c>
      <c r="I5456" s="50">
        <v>0</v>
      </c>
      <c r="J5456" s="49" t="s">
        <v>984</v>
      </c>
      <c r="L5456" t="e">
        <v>#VALUE!</v>
      </c>
      <c r="M5456" s="56">
        <f t="shared" si="85"/>
        <v>0.35</v>
      </c>
    </row>
    <row r="5457" spans="1:13" ht="12.75" customHeight="1" x14ac:dyDescent="0.25">
      <c r="A5457" s="48" t="s">
        <v>1194</v>
      </c>
      <c r="B5457" s="48" t="s">
        <v>1195</v>
      </c>
      <c r="C5457" s="51">
        <v>9600</v>
      </c>
      <c r="D5457" s="51">
        <v>1077</v>
      </c>
      <c r="E5457" s="52">
        <v>0.35</v>
      </c>
      <c r="F5457" s="51">
        <v>3328</v>
      </c>
      <c r="G5457" s="49" t="s">
        <v>989</v>
      </c>
      <c r="H5457" s="52">
        <v>0.36</v>
      </c>
      <c r="I5457" s="51">
        <v>3501</v>
      </c>
      <c r="J5457" s="49" t="s">
        <v>984</v>
      </c>
      <c r="L5457" t="e">
        <v>#VALUE!</v>
      </c>
      <c r="M5457" s="56">
        <f t="shared" si="85"/>
        <v>0.35</v>
      </c>
    </row>
    <row r="5458" spans="1:13" ht="12.75" customHeight="1" x14ac:dyDescent="0.25">
      <c r="A5458" s="48" t="s">
        <v>12504</v>
      </c>
      <c r="B5458" s="48" t="s">
        <v>12505</v>
      </c>
      <c r="C5458" s="49"/>
      <c r="D5458" s="49"/>
      <c r="E5458" s="49"/>
      <c r="F5458" s="49"/>
      <c r="G5458" s="49" t="s">
        <v>989</v>
      </c>
      <c r="H5458" s="49"/>
      <c r="I5458" s="49"/>
      <c r="J5458" s="49" t="s">
        <v>984</v>
      </c>
      <c r="L5458" t="e">
        <v>#VALUE!</v>
      </c>
      <c r="M5458">
        <f t="shared" si="85"/>
        <v>0</v>
      </c>
    </row>
    <row r="5459" spans="1:13" ht="12.75" customHeight="1" x14ac:dyDescent="0.25">
      <c r="A5459" s="48" t="s">
        <v>1196</v>
      </c>
      <c r="B5459" s="48" t="s">
        <v>1197</v>
      </c>
      <c r="C5459" s="51">
        <v>21714</v>
      </c>
      <c r="D5459" s="51">
        <v>2436</v>
      </c>
      <c r="E5459" s="52">
        <v>0.33</v>
      </c>
      <c r="F5459" s="51">
        <v>7137</v>
      </c>
      <c r="G5459" s="49" t="s">
        <v>989</v>
      </c>
      <c r="H5459" s="52">
        <v>0.35</v>
      </c>
      <c r="I5459" s="51">
        <v>7561</v>
      </c>
      <c r="J5459" s="49" t="s">
        <v>984</v>
      </c>
      <c r="L5459" t="e">
        <v>#VALUE!</v>
      </c>
      <c r="M5459" s="56">
        <f t="shared" si="85"/>
        <v>0.33</v>
      </c>
    </row>
    <row r="5460" spans="1:13" ht="12.75" customHeight="1" x14ac:dyDescent="0.25">
      <c r="A5460" s="48" t="s">
        <v>1198</v>
      </c>
      <c r="B5460" s="48" t="s">
        <v>1199</v>
      </c>
      <c r="C5460" s="51">
        <v>20000</v>
      </c>
      <c r="D5460" s="51">
        <v>2244</v>
      </c>
      <c r="E5460" s="52">
        <v>0.33</v>
      </c>
      <c r="F5460" s="51">
        <v>6520</v>
      </c>
      <c r="G5460" s="49" t="s">
        <v>989</v>
      </c>
      <c r="H5460" s="52">
        <v>0.35</v>
      </c>
      <c r="I5460" s="51">
        <v>6922</v>
      </c>
      <c r="J5460" s="49" t="s">
        <v>984</v>
      </c>
      <c r="L5460" t="e">
        <v>#VALUE!</v>
      </c>
      <c r="M5460" s="56">
        <f t="shared" si="85"/>
        <v>0.33</v>
      </c>
    </row>
    <row r="5461" spans="1:13" ht="12.75" customHeight="1" x14ac:dyDescent="0.25">
      <c r="A5461" s="48" t="s">
        <v>1200</v>
      </c>
      <c r="B5461" s="48" t="s">
        <v>1201</v>
      </c>
      <c r="C5461" s="51">
        <v>10800</v>
      </c>
      <c r="D5461" s="51">
        <v>1212</v>
      </c>
      <c r="E5461" s="52">
        <v>0.35</v>
      </c>
      <c r="F5461" s="51">
        <v>3739</v>
      </c>
      <c r="G5461" s="49" t="s">
        <v>989</v>
      </c>
      <c r="H5461" s="52">
        <v>0.33</v>
      </c>
      <c r="I5461" s="51">
        <v>3577</v>
      </c>
      <c r="J5461" s="49" t="s">
        <v>984</v>
      </c>
      <c r="L5461" t="e">
        <v>#VALUE!</v>
      </c>
      <c r="M5461" s="56">
        <f t="shared" si="85"/>
        <v>0.35</v>
      </c>
    </row>
    <row r="5462" spans="1:13" ht="12.75" customHeight="1" x14ac:dyDescent="0.25">
      <c r="C5462" s="51">
        <v>1375788</v>
      </c>
      <c r="D5462" s="51">
        <v>95191</v>
      </c>
      <c r="F5462" s="51">
        <v>344505</v>
      </c>
      <c r="I5462" s="51">
        <v>426109</v>
      </c>
      <c r="L5462" t="e">
        <v>#VALUE!</v>
      </c>
      <c r="M5462">
        <f t="shared" si="85"/>
        <v>0</v>
      </c>
    </row>
    <row r="5463" spans="1:13" ht="12.75" customHeight="1" x14ac:dyDescent="0.25">
      <c r="A5463" s="47" t="s">
        <v>1202</v>
      </c>
      <c r="B5463" s="47" t="s">
        <v>1203</v>
      </c>
      <c r="L5463">
        <v>302</v>
      </c>
      <c r="M5463">
        <f t="shared" si="85"/>
        <v>0</v>
      </c>
    </row>
    <row r="5464" spans="1:13" ht="12.75" customHeight="1" x14ac:dyDescent="0.25">
      <c r="A5464" s="48" t="s">
        <v>1204</v>
      </c>
      <c r="B5464" s="48" t="s">
        <v>1205</v>
      </c>
      <c r="C5464" s="51">
        <v>13500</v>
      </c>
      <c r="D5464" s="50">
        <v>524</v>
      </c>
      <c r="E5464" s="52">
        <v>0.13</v>
      </c>
      <c r="F5464" s="51">
        <v>1793</v>
      </c>
      <c r="G5464" s="49" t="s">
        <v>989</v>
      </c>
      <c r="H5464" s="52">
        <v>0.13</v>
      </c>
      <c r="I5464" s="51">
        <v>1785</v>
      </c>
      <c r="J5464" s="49" t="s">
        <v>984</v>
      </c>
      <c r="L5464" t="e">
        <v>#VALUE!</v>
      </c>
      <c r="M5464" s="56">
        <f t="shared" si="85"/>
        <v>0.13</v>
      </c>
    </row>
    <row r="5465" spans="1:13" ht="12.75" customHeight="1" x14ac:dyDescent="0.25">
      <c r="A5465" s="48" t="s">
        <v>1206</v>
      </c>
      <c r="B5465" s="48" t="s">
        <v>1207</v>
      </c>
      <c r="C5465" s="51">
        <v>8100</v>
      </c>
      <c r="D5465" s="50">
        <v>314</v>
      </c>
      <c r="E5465" s="52">
        <v>0.14000000000000001</v>
      </c>
      <c r="F5465" s="51">
        <v>1123</v>
      </c>
      <c r="G5465" s="49" t="s">
        <v>989</v>
      </c>
      <c r="H5465" s="52">
        <v>0.15</v>
      </c>
      <c r="I5465" s="51">
        <v>1209</v>
      </c>
      <c r="J5465" s="49" t="s">
        <v>984</v>
      </c>
      <c r="L5465" t="e">
        <v>#VALUE!</v>
      </c>
      <c r="M5465" s="56">
        <f t="shared" si="85"/>
        <v>0.14000000000000001</v>
      </c>
    </row>
    <row r="5466" spans="1:13" ht="12.75" customHeight="1" x14ac:dyDescent="0.25">
      <c r="A5466" s="48" t="s">
        <v>1208</v>
      </c>
      <c r="B5466" s="48" t="s">
        <v>1209</v>
      </c>
      <c r="C5466" s="51">
        <v>10080</v>
      </c>
      <c r="D5466" s="50">
        <v>391</v>
      </c>
      <c r="E5466" s="52">
        <v>0.15</v>
      </c>
      <c r="F5466" s="51">
        <v>1469</v>
      </c>
      <c r="G5466" s="49" t="s">
        <v>989</v>
      </c>
      <c r="H5466" s="52">
        <v>0.13</v>
      </c>
      <c r="I5466" s="51">
        <v>1344</v>
      </c>
      <c r="J5466" s="49" t="s">
        <v>984</v>
      </c>
      <c r="L5466" t="e">
        <v>#VALUE!</v>
      </c>
      <c r="M5466" s="56">
        <f t="shared" si="85"/>
        <v>0.15</v>
      </c>
    </row>
    <row r="5467" spans="1:13" ht="12.75" customHeight="1" x14ac:dyDescent="0.25">
      <c r="A5467" s="48" t="s">
        <v>12506</v>
      </c>
      <c r="B5467" s="48" t="s">
        <v>12507</v>
      </c>
      <c r="C5467" s="49"/>
      <c r="D5467" s="49"/>
      <c r="E5467" s="49"/>
      <c r="F5467" s="49"/>
      <c r="G5467" s="49" t="s">
        <v>989</v>
      </c>
      <c r="H5467" s="49"/>
      <c r="I5467" s="49"/>
      <c r="J5467" s="49" t="s">
        <v>984</v>
      </c>
      <c r="L5467" t="e">
        <v>#VALUE!</v>
      </c>
      <c r="M5467">
        <f t="shared" si="85"/>
        <v>0</v>
      </c>
    </row>
    <row r="5468" spans="1:13" ht="12.75" customHeight="1" x14ac:dyDescent="0.25">
      <c r="A5468" s="48" t="s">
        <v>1210</v>
      </c>
      <c r="B5468" s="48" t="s">
        <v>1211</v>
      </c>
      <c r="C5468" s="51">
        <v>55080</v>
      </c>
      <c r="D5468" s="51">
        <v>2137</v>
      </c>
      <c r="E5468" s="52">
        <v>0.15</v>
      </c>
      <c r="F5468" s="51">
        <v>8130</v>
      </c>
      <c r="G5468" s="49" t="s">
        <v>989</v>
      </c>
      <c r="H5468" s="52">
        <v>0.15</v>
      </c>
      <c r="I5468" s="51">
        <v>8108</v>
      </c>
      <c r="J5468" s="49" t="s">
        <v>984</v>
      </c>
      <c r="L5468" t="e">
        <v>#VALUE!</v>
      </c>
      <c r="M5468" s="56">
        <f t="shared" si="85"/>
        <v>0.15</v>
      </c>
    </row>
    <row r="5469" spans="1:13" ht="12.75" customHeight="1" x14ac:dyDescent="0.25">
      <c r="A5469" s="48" t="s">
        <v>1212</v>
      </c>
      <c r="B5469" s="48" t="s">
        <v>1213</v>
      </c>
      <c r="C5469" s="51">
        <v>6000</v>
      </c>
      <c r="D5469" s="50">
        <v>233</v>
      </c>
      <c r="E5469" s="52">
        <v>0.12</v>
      </c>
      <c r="F5469" s="50">
        <v>718</v>
      </c>
      <c r="G5469" s="49" t="s">
        <v>989</v>
      </c>
      <c r="H5469" s="52">
        <v>0.12</v>
      </c>
      <c r="I5469" s="50">
        <v>734</v>
      </c>
      <c r="J5469" s="49" t="s">
        <v>984</v>
      </c>
      <c r="L5469" t="e">
        <v>#VALUE!</v>
      </c>
      <c r="M5469" s="56">
        <f t="shared" si="85"/>
        <v>0.12</v>
      </c>
    </row>
    <row r="5470" spans="1:13" ht="12.75" customHeight="1" x14ac:dyDescent="0.25">
      <c r="A5470" s="48" t="s">
        <v>1214</v>
      </c>
      <c r="B5470" s="48" t="s">
        <v>1215</v>
      </c>
      <c r="C5470" s="51">
        <v>7200</v>
      </c>
      <c r="D5470" s="50">
        <v>279</v>
      </c>
      <c r="E5470" s="52">
        <v>0.12</v>
      </c>
      <c r="F5470" s="50">
        <v>832</v>
      </c>
      <c r="G5470" s="49" t="s">
        <v>989</v>
      </c>
      <c r="H5470" s="52">
        <v>0.09</v>
      </c>
      <c r="I5470" s="50">
        <v>667</v>
      </c>
      <c r="J5470" s="49" t="s">
        <v>984</v>
      </c>
      <c r="L5470" t="e">
        <v>#VALUE!</v>
      </c>
      <c r="M5470" s="56">
        <f t="shared" si="85"/>
        <v>0.12</v>
      </c>
    </row>
    <row r="5471" spans="1:13" ht="12.75" customHeight="1" x14ac:dyDescent="0.25">
      <c r="A5471" s="48" t="s">
        <v>1216</v>
      </c>
      <c r="B5471" s="48" t="s">
        <v>1215</v>
      </c>
      <c r="C5471" s="51">
        <v>4200</v>
      </c>
      <c r="D5471" s="50">
        <v>163</v>
      </c>
      <c r="E5471" s="52">
        <v>0.1</v>
      </c>
      <c r="F5471" s="50">
        <v>433</v>
      </c>
      <c r="G5471" s="49" t="s">
        <v>989</v>
      </c>
      <c r="H5471" s="52">
        <v>0.11</v>
      </c>
      <c r="I5471" s="50">
        <v>457</v>
      </c>
      <c r="J5471" s="49" t="s">
        <v>984</v>
      </c>
      <c r="L5471" t="e">
        <v>#VALUE!</v>
      </c>
      <c r="M5471" s="56">
        <f t="shared" si="85"/>
        <v>0.1</v>
      </c>
    </row>
    <row r="5472" spans="1:13" ht="12.75" customHeight="1" x14ac:dyDescent="0.25">
      <c r="A5472" s="48" t="s">
        <v>1217</v>
      </c>
      <c r="B5472" s="48" t="s">
        <v>1218</v>
      </c>
      <c r="C5472" s="51">
        <v>53040</v>
      </c>
      <c r="D5472" s="51">
        <v>2058</v>
      </c>
      <c r="E5472" s="52">
        <v>0</v>
      </c>
      <c r="F5472" s="50">
        <v>0</v>
      </c>
      <c r="G5472" s="49" t="s">
        <v>989</v>
      </c>
      <c r="H5472" s="52">
        <v>0.13</v>
      </c>
      <c r="I5472" s="51">
        <v>7113</v>
      </c>
      <c r="J5472" s="49" t="s">
        <v>984</v>
      </c>
      <c r="L5472" t="e">
        <v>#VALUE!</v>
      </c>
      <c r="M5472" s="56">
        <f t="shared" si="85"/>
        <v>0</v>
      </c>
    </row>
    <row r="5473" spans="1:13" ht="12.75" customHeight="1" x14ac:dyDescent="0.25">
      <c r="A5473" s="48" t="s">
        <v>12508</v>
      </c>
      <c r="B5473" s="48" t="s">
        <v>12509</v>
      </c>
      <c r="C5473" s="49"/>
      <c r="D5473" s="49"/>
      <c r="E5473" s="49"/>
      <c r="F5473" s="49"/>
      <c r="G5473" s="49" t="s">
        <v>989</v>
      </c>
      <c r="H5473" s="49"/>
      <c r="I5473" s="49"/>
      <c r="J5473" s="49" t="s">
        <v>984</v>
      </c>
      <c r="L5473" t="e">
        <v>#VALUE!</v>
      </c>
      <c r="M5473">
        <f t="shared" si="85"/>
        <v>0</v>
      </c>
    </row>
    <row r="5474" spans="1:13" ht="12.75" customHeight="1" x14ac:dyDescent="0.25">
      <c r="A5474" s="48" t="s">
        <v>12510</v>
      </c>
      <c r="B5474" s="48" t="s">
        <v>12509</v>
      </c>
      <c r="C5474" s="50">
        <v>0</v>
      </c>
      <c r="D5474" s="50">
        <v>0</v>
      </c>
      <c r="E5474" s="52">
        <v>0.1</v>
      </c>
      <c r="F5474" s="50">
        <v>0</v>
      </c>
      <c r="G5474" s="49" t="s">
        <v>989</v>
      </c>
      <c r="H5474" s="52">
        <v>0.08</v>
      </c>
      <c r="I5474" s="50">
        <v>0</v>
      </c>
      <c r="J5474" s="49" t="s">
        <v>984</v>
      </c>
      <c r="L5474" t="e">
        <v>#VALUE!</v>
      </c>
      <c r="M5474" s="56">
        <f t="shared" si="85"/>
        <v>0.1</v>
      </c>
    </row>
    <row r="5475" spans="1:13" ht="12.75" customHeight="1" x14ac:dyDescent="0.25">
      <c r="A5475" s="48" t="s">
        <v>1219</v>
      </c>
      <c r="B5475" s="48" t="s">
        <v>1220</v>
      </c>
      <c r="C5475" s="51">
        <v>56160</v>
      </c>
      <c r="D5475" s="51">
        <v>2179</v>
      </c>
      <c r="E5475" s="52">
        <v>0.15</v>
      </c>
      <c r="F5475" s="51">
        <v>8615</v>
      </c>
      <c r="G5475" s="49" t="s">
        <v>989</v>
      </c>
      <c r="H5475" s="52">
        <v>0.15</v>
      </c>
      <c r="I5475" s="51">
        <v>8166</v>
      </c>
      <c r="J5475" s="49" t="s">
        <v>984</v>
      </c>
      <c r="L5475" t="e">
        <v>#VALUE!</v>
      </c>
      <c r="M5475" s="56">
        <f t="shared" si="85"/>
        <v>0.15</v>
      </c>
    </row>
    <row r="5476" spans="1:13" ht="12.75" customHeight="1" x14ac:dyDescent="0.25">
      <c r="A5476" s="48" t="s">
        <v>12511</v>
      </c>
      <c r="B5476" s="48" t="s">
        <v>12512</v>
      </c>
      <c r="C5476" s="49"/>
      <c r="D5476" s="49"/>
      <c r="E5476" s="49"/>
      <c r="F5476" s="49"/>
      <c r="G5476" s="49" t="s">
        <v>989</v>
      </c>
      <c r="H5476" s="49"/>
      <c r="I5476" s="49"/>
      <c r="J5476" s="49" t="s">
        <v>984</v>
      </c>
      <c r="L5476" t="e">
        <v>#VALUE!</v>
      </c>
      <c r="M5476">
        <f t="shared" si="85"/>
        <v>0</v>
      </c>
    </row>
    <row r="5477" spans="1:13" ht="12.75" customHeight="1" x14ac:dyDescent="0.25">
      <c r="A5477" s="48" t="s">
        <v>12513</v>
      </c>
      <c r="B5477" s="48" t="s">
        <v>12514</v>
      </c>
      <c r="C5477" s="49"/>
      <c r="D5477" s="49"/>
      <c r="E5477" s="52">
        <v>0.1</v>
      </c>
      <c r="F5477" s="49"/>
      <c r="G5477" s="49" t="s">
        <v>989</v>
      </c>
      <c r="H5477" s="52">
        <v>0.11</v>
      </c>
      <c r="I5477" s="49"/>
      <c r="J5477" s="49" t="s">
        <v>984</v>
      </c>
      <c r="L5477" t="e">
        <v>#VALUE!</v>
      </c>
      <c r="M5477" s="56">
        <f t="shared" si="85"/>
        <v>0.1</v>
      </c>
    </row>
    <row r="5478" spans="1:13" ht="12.75" customHeight="1" x14ac:dyDescent="0.25">
      <c r="A5478" s="48" t="s">
        <v>12515</v>
      </c>
      <c r="B5478" s="48" t="s">
        <v>12516</v>
      </c>
      <c r="C5478" s="50">
        <v>0</v>
      </c>
      <c r="D5478" s="50">
        <v>0</v>
      </c>
      <c r="E5478" s="52">
        <v>0.14000000000000001</v>
      </c>
      <c r="F5478" s="50">
        <v>0</v>
      </c>
      <c r="G5478" s="49" t="s">
        <v>989</v>
      </c>
      <c r="H5478" s="52">
        <v>0.13</v>
      </c>
      <c r="I5478" s="50">
        <v>0</v>
      </c>
      <c r="J5478" s="49" t="s">
        <v>984</v>
      </c>
      <c r="L5478" t="e">
        <v>#VALUE!</v>
      </c>
      <c r="M5478" s="56">
        <f t="shared" si="85"/>
        <v>0.14000000000000001</v>
      </c>
    </row>
    <row r="5479" spans="1:13" ht="12.75" customHeight="1" x14ac:dyDescent="0.25">
      <c r="A5479" s="48" t="s">
        <v>12517</v>
      </c>
      <c r="B5479" s="48" t="s">
        <v>1512</v>
      </c>
      <c r="C5479" s="49"/>
      <c r="D5479" s="49"/>
      <c r="E5479" s="49"/>
      <c r="F5479" s="49"/>
      <c r="G5479" s="49" t="s">
        <v>989</v>
      </c>
      <c r="H5479" s="49"/>
      <c r="I5479" s="49"/>
      <c r="J5479" s="49" t="s">
        <v>984</v>
      </c>
      <c r="L5479" t="e">
        <v>#VALUE!</v>
      </c>
      <c r="M5479">
        <f t="shared" si="85"/>
        <v>0</v>
      </c>
    </row>
    <row r="5480" spans="1:13" ht="12.75" customHeight="1" x14ac:dyDescent="0.25">
      <c r="A5480" s="48" t="s">
        <v>12518</v>
      </c>
      <c r="B5480" s="48" t="s">
        <v>12519</v>
      </c>
      <c r="C5480" s="49"/>
      <c r="D5480" s="49"/>
      <c r="E5480" s="49"/>
      <c r="F5480" s="49"/>
      <c r="G5480" s="49" t="s">
        <v>989</v>
      </c>
      <c r="H5480" s="49"/>
      <c r="I5480" s="49"/>
      <c r="J5480" s="49" t="s">
        <v>984</v>
      </c>
      <c r="L5480" t="e">
        <v>#VALUE!</v>
      </c>
      <c r="M5480">
        <f t="shared" si="85"/>
        <v>0</v>
      </c>
    </row>
    <row r="5481" spans="1:13" ht="12.75" customHeight="1" x14ac:dyDescent="0.25">
      <c r="A5481" s="48" t="s">
        <v>12520</v>
      </c>
      <c r="B5481" s="48" t="s">
        <v>12521</v>
      </c>
      <c r="C5481" s="49"/>
      <c r="D5481" s="49"/>
      <c r="E5481" s="49"/>
      <c r="F5481" s="49"/>
      <c r="G5481" s="49" t="s">
        <v>989</v>
      </c>
      <c r="H5481" s="49"/>
      <c r="I5481" s="49"/>
      <c r="J5481" s="49" t="s">
        <v>984</v>
      </c>
      <c r="L5481" t="e">
        <v>#VALUE!</v>
      </c>
      <c r="M5481">
        <f t="shared" si="85"/>
        <v>0</v>
      </c>
    </row>
    <row r="5482" spans="1:13" ht="12.75" customHeight="1" x14ac:dyDescent="0.25">
      <c r="A5482" s="48" t="s">
        <v>1221</v>
      </c>
      <c r="B5482" s="48" t="s">
        <v>1222</v>
      </c>
      <c r="C5482" s="51">
        <v>26400</v>
      </c>
      <c r="D5482" s="51">
        <v>1024</v>
      </c>
      <c r="E5482" s="52">
        <v>0.13</v>
      </c>
      <c r="F5482" s="51">
        <v>3532</v>
      </c>
      <c r="G5482" s="49" t="s">
        <v>989</v>
      </c>
      <c r="H5482" s="52">
        <v>0.13</v>
      </c>
      <c r="I5482" s="51">
        <v>3524</v>
      </c>
      <c r="J5482" s="49" t="s">
        <v>984</v>
      </c>
      <c r="L5482" t="e">
        <v>#VALUE!</v>
      </c>
      <c r="M5482" s="56">
        <f t="shared" si="85"/>
        <v>0.13</v>
      </c>
    </row>
    <row r="5483" spans="1:13" ht="12.75" customHeight="1" x14ac:dyDescent="0.25">
      <c r="A5483" s="48" t="s">
        <v>12522</v>
      </c>
      <c r="B5483" s="48" t="s">
        <v>12523</v>
      </c>
      <c r="C5483" s="49"/>
      <c r="D5483" s="49"/>
      <c r="E5483" s="49"/>
      <c r="F5483" s="49"/>
      <c r="G5483" s="49" t="s">
        <v>989</v>
      </c>
      <c r="H5483" s="49"/>
      <c r="I5483" s="49"/>
      <c r="J5483" s="49" t="s">
        <v>984</v>
      </c>
      <c r="L5483" t="e">
        <v>#VALUE!</v>
      </c>
      <c r="M5483">
        <f t="shared" si="85"/>
        <v>0</v>
      </c>
    </row>
    <row r="5484" spans="1:13" ht="12.75" customHeight="1" x14ac:dyDescent="0.25">
      <c r="A5484" s="48" t="s">
        <v>1223</v>
      </c>
      <c r="B5484" s="48" t="s">
        <v>1224</v>
      </c>
      <c r="C5484" s="51">
        <v>17429</v>
      </c>
      <c r="D5484" s="50">
        <v>676</v>
      </c>
      <c r="E5484" s="52">
        <v>0.1</v>
      </c>
      <c r="F5484" s="51">
        <v>1797</v>
      </c>
      <c r="G5484" s="49" t="s">
        <v>989</v>
      </c>
      <c r="H5484" s="52">
        <v>0.09</v>
      </c>
      <c r="I5484" s="51">
        <v>1610</v>
      </c>
      <c r="J5484" s="49" t="s">
        <v>984</v>
      </c>
      <c r="L5484" t="e">
        <v>#VALUE!</v>
      </c>
      <c r="M5484" s="56">
        <f t="shared" si="85"/>
        <v>0.1</v>
      </c>
    </row>
    <row r="5485" spans="1:13" ht="12.75" customHeight="1" x14ac:dyDescent="0.25">
      <c r="A5485" s="48" t="s">
        <v>12524</v>
      </c>
      <c r="B5485" s="48" t="s">
        <v>12525</v>
      </c>
      <c r="C5485" s="50">
        <v>0</v>
      </c>
      <c r="D5485" s="50">
        <v>0</v>
      </c>
      <c r="E5485" s="52">
        <v>0.11</v>
      </c>
      <c r="F5485" s="50">
        <v>0</v>
      </c>
      <c r="G5485" s="49" t="s">
        <v>989</v>
      </c>
      <c r="H5485" s="52">
        <v>0</v>
      </c>
      <c r="I5485" s="50">
        <v>0</v>
      </c>
      <c r="J5485" s="49" t="s">
        <v>984</v>
      </c>
      <c r="L5485" t="e">
        <v>#VALUE!</v>
      </c>
      <c r="M5485" s="56">
        <f t="shared" si="85"/>
        <v>0.11</v>
      </c>
    </row>
    <row r="5486" spans="1:13" ht="12.75" customHeight="1" x14ac:dyDescent="0.25">
      <c r="A5486" s="48" t="s">
        <v>1225</v>
      </c>
      <c r="B5486" s="48" t="s">
        <v>1226</v>
      </c>
      <c r="C5486" s="51">
        <v>3600</v>
      </c>
      <c r="D5486" s="50">
        <v>140</v>
      </c>
      <c r="E5486" s="52">
        <v>0.11</v>
      </c>
      <c r="F5486" s="50">
        <v>408</v>
      </c>
      <c r="G5486" s="49" t="s">
        <v>989</v>
      </c>
      <c r="H5486" s="52">
        <v>0.1</v>
      </c>
      <c r="I5486" s="50">
        <v>365</v>
      </c>
      <c r="J5486" s="49" t="s">
        <v>984</v>
      </c>
      <c r="L5486" t="e">
        <v>#VALUE!</v>
      </c>
      <c r="M5486" s="56">
        <f t="shared" si="85"/>
        <v>0.11</v>
      </c>
    </row>
    <row r="5487" spans="1:13" ht="12.75" customHeight="1" x14ac:dyDescent="0.25">
      <c r="A5487" s="48" t="s">
        <v>1227</v>
      </c>
      <c r="B5487" s="48" t="s">
        <v>1228</v>
      </c>
      <c r="C5487" s="51">
        <v>9000</v>
      </c>
      <c r="D5487" s="50">
        <v>349</v>
      </c>
      <c r="E5487" s="52">
        <v>0.1</v>
      </c>
      <c r="F5487" s="50">
        <v>930</v>
      </c>
      <c r="G5487" s="49" t="s">
        <v>989</v>
      </c>
      <c r="H5487" s="52">
        <v>0.1</v>
      </c>
      <c r="I5487" s="50">
        <v>872</v>
      </c>
      <c r="J5487" s="49" t="s">
        <v>984</v>
      </c>
      <c r="L5487" t="e">
        <v>#VALUE!</v>
      </c>
      <c r="M5487" s="56">
        <f t="shared" si="85"/>
        <v>0.1</v>
      </c>
    </row>
    <row r="5488" spans="1:13" ht="12.75" customHeight="1" x14ac:dyDescent="0.25">
      <c r="A5488" s="48" t="s">
        <v>1229</v>
      </c>
      <c r="B5488" s="48" t="s">
        <v>1230</v>
      </c>
      <c r="C5488" s="51">
        <v>2858</v>
      </c>
      <c r="D5488" s="50">
        <v>111</v>
      </c>
      <c r="E5488" s="52">
        <v>0.11</v>
      </c>
      <c r="F5488" s="50">
        <v>301</v>
      </c>
      <c r="G5488" s="49" t="s">
        <v>989</v>
      </c>
      <c r="H5488" s="52">
        <v>0.1</v>
      </c>
      <c r="I5488" s="50">
        <v>292</v>
      </c>
      <c r="J5488" s="49" t="s">
        <v>984</v>
      </c>
      <c r="L5488" t="e">
        <v>#VALUE!</v>
      </c>
      <c r="M5488" s="56">
        <f t="shared" si="85"/>
        <v>0.11</v>
      </c>
    </row>
    <row r="5489" spans="1:13" ht="12.75" customHeight="1" x14ac:dyDescent="0.25">
      <c r="A5489" s="48" t="s">
        <v>1231</v>
      </c>
      <c r="B5489" s="48" t="s">
        <v>1230</v>
      </c>
      <c r="C5489" s="51">
        <v>2400</v>
      </c>
      <c r="D5489" s="50">
        <v>93</v>
      </c>
      <c r="E5489" s="52">
        <v>0.1</v>
      </c>
      <c r="F5489" s="50">
        <v>252</v>
      </c>
      <c r="G5489" s="49" t="s">
        <v>989</v>
      </c>
      <c r="H5489" s="52">
        <v>0.1</v>
      </c>
      <c r="I5489" s="50">
        <v>245</v>
      </c>
      <c r="J5489" s="49" t="s">
        <v>984</v>
      </c>
      <c r="L5489" t="e">
        <v>#VALUE!</v>
      </c>
      <c r="M5489" s="56">
        <f t="shared" si="85"/>
        <v>0.1</v>
      </c>
    </row>
    <row r="5490" spans="1:13" ht="12.75" customHeight="1" x14ac:dyDescent="0.25">
      <c r="A5490" s="48" t="s">
        <v>12526</v>
      </c>
      <c r="B5490" s="48" t="s">
        <v>12527</v>
      </c>
      <c r="C5490" s="49"/>
      <c r="D5490" s="49"/>
      <c r="E5490" s="49"/>
      <c r="F5490" s="49"/>
      <c r="G5490" s="49" t="s">
        <v>989</v>
      </c>
      <c r="H5490" s="49"/>
      <c r="I5490" s="49"/>
      <c r="J5490" s="49" t="s">
        <v>984</v>
      </c>
      <c r="L5490" t="e">
        <v>#VALUE!</v>
      </c>
      <c r="M5490">
        <f t="shared" si="85"/>
        <v>0</v>
      </c>
    </row>
    <row r="5491" spans="1:13" ht="12.75" customHeight="1" x14ac:dyDescent="0.25">
      <c r="A5491" s="48" t="s">
        <v>12528</v>
      </c>
      <c r="B5491" s="48" t="s">
        <v>12529</v>
      </c>
      <c r="C5491" s="49"/>
      <c r="D5491" s="49"/>
      <c r="E5491" s="52">
        <v>0.1</v>
      </c>
      <c r="F5491" s="49"/>
      <c r="G5491" s="49" t="s">
        <v>989</v>
      </c>
      <c r="H5491" s="52">
        <v>0.11</v>
      </c>
      <c r="I5491" s="49"/>
      <c r="J5491" s="49" t="s">
        <v>984</v>
      </c>
      <c r="L5491" t="e">
        <v>#VALUE!</v>
      </c>
      <c r="M5491" s="56">
        <f t="shared" si="85"/>
        <v>0.1</v>
      </c>
    </row>
    <row r="5492" spans="1:13" ht="12.75" customHeight="1" x14ac:dyDescent="0.25">
      <c r="A5492" s="48" t="s">
        <v>1232</v>
      </c>
      <c r="B5492" s="48" t="s">
        <v>1233</v>
      </c>
      <c r="C5492" s="51">
        <v>6000</v>
      </c>
      <c r="D5492" s="50">
        <v>233</v>
      </c>
      <c r="E5492" s="52">
        <v>0.13</v>
      </c>
      <c r="F5492" s="50">
        <v>800</v>
      </c>
      <c r="G5492" s="49" t="s">
        <v>989</v>
      </c>
      <c r="H5492" s="52">
        <v>0.13</v>
      </c>
      <c r="I5492" s="50">
        <v>790</v>
      </c>
      <c r="J5492" s="49" t="s">
        <v>984</v>
      </c>
      <c r="L5492" t="e">
        <v>#VALUE!</v>
      </c>
      <c r="M5492" s="56">
        <f t="shared" si="85"/>
        <v>0.13</v>
      </c>
    </row>
    <row r="5493" spans="1:13" ht="12.75" customHeight="1" x14ac:dyDescent="0.25">
      <c r="A5493" s="48" t="s">
        <v>1234</v>
      </c>
      <c r="B5493" s="48" t="s">
        <v>1235</v>
      </c>
      <c r="C5493" s="51">
        <v>2700</v>
      </c>
      <c r="D5493" s="50">
        <v>105</v>
      </c>
      <c r="E5493" s="52">
        <v>0.11</v>
      </c>
      <c r="F5493" s="50">
        <v>304</v>
      </c>
      <c r="G5493" s="49" t="s">
        <v>989</v>
      </c>
      <c r="H5493" s="52">
        <v>0.12</v>
      </c>
      <c r="I5493" s="50">
        <v>320</v>
      </c>
      <c r="J5493" s="49" t="s">
        <v>984</v>
      </c>
      <c r="L5493" t="e">
        <v>#VALUE!</v>
      </c>
      <c r="M5493" s="56">
        <f t="shared" si="85"/>
        <v>0.11</v>
      </c>
    </row>
    <row r="5494" spans="1:13" ht="12.75" customHeight="1" x14ac:dyDescent="0.25">
      <c r="A5494" s="48" t="s">
        <v>1236</v>
      </c>
      <c r="B5494" s="48" t="s">
        <v>1237</v>
      </c>
      <c r="C5494" s="51">
        <v>10080</v>
      </c>
      <c r="D5494" s="50">
        <v>391</v>
      </c>
      <c r="E5494" s="52">
        <v>0.14000000000000001</v>
      </c>
      <c r="F5494" s="51">
        <v>1458</v>
      </c>
      <c r="G5494" s="49" t="s">
        <v>989</v>
      </c>
      <c r="H5494" s="52">
        <v>0.13</v>
      </c>
      <c r="I5494" s="51">
        <v>1342</v>
      </c>
      <c r="J5494" s="49" t="s">
        <v>984</v>
      </c>
      <c r="L5494" t="e">
        <v>#VALUE!</v>
      </c>
      <c r="M5494" s="56">
        <f t="shared" si="85"/>
        <v>0.14000000000000001</v>
      </c>
    </row>
    <row r="5495" spans="1:13" ht="12.75" customHeight="1" x14ac:dyDescent="0.25">
      <c r="A5495" s="48" t="s">
        <v>12530</v>
      </c>
      <c r="B5495" s="48" t="s">
        <v>1241</v>
      </c>
      <c r="C5495" s="49"/>
      <c r="D5495" s="49"/>
      <c r="E5495" s="49"/>
      <c r="F5495" s="49"/>
      <c r="G5495" s="49" t="s">
        <v>989</v>
      </c>
      <c r="H5495" s="49"/>
      <c r="I5495" s="49"/>
      <c r="J5495" s="49" t="s">
        <v>984</v>
      </c>
      <c r="L5495" t="e">
        <v>#VALUE!</v>
      </c>
      <c r="M5495">
        <f t="shared" si="85"/>
        <v>0</v>
      </c>
    </row>
    <row r="5496" spans="1:13" ht="12.75" customHeight="1" x14ac:dyDescent="0.25">
      <c r="A5496" s="48" t="s">
        <v>1238</v>
      </c>
      <c r="B5496" s="48" t="s">
        <v>1239</v>
      </c>
      <c r="C5496" s="51">
        <v>45360</v>
      </c>
      <c r="D5496" s="51">
        <v>1760</v>
      </c>
      <c r="E5496" s="52">
        <v>0.14000000000000001</v>
      </c>
      <c r="F5496" s="51">
        <v>6545</v>
      </c>
      <c r="G5496" s="49" t="s">
        <v>989</v>
      </c>
      <c r="H5496" s="52">
        <v>0.15</v>
      </c>
      <c r="I5496" s="51">
        <v>6595</v>
      </c>
      <c r="J5496" s="49" t="s">
        <v>984</v>
      </c>
      <c r="L5496" t="e">
        <v>#VALUE!</v>
      </c>
      <c r="M5496" s="56">
        <f t="shared" si="85"/>
        <v>0.14000000000000001</v>
      </c>
    </row>
    <row r="5497" spans="1:13" ht="12.75" customHeight="1" x14ac:dyDescent="0.25">
      <c r="A5497" s="48" t="s">
        <v>1240</v>
      </c>
      <c r="B5497" s="48" t="s">
        <v>1241</v>
      </c>
      <c r="C5497" s="51">
        <v>17520</v>
      </c>
      <c r="D5497" s="50">
        <v>680</v>
      </c>
      <c r="E5497" s="52">
        <v>0.1</v>
      </c>
      <c r="F5497" s="51">
        <v>1799</v>
      </c>
      <c r="G5497" s="49" t="s">
        <v>989</v>
      </c>
      <c r="H5497" s="52">
        <v>0.09</v>
      </c>
      <c r="I5497" s="51">
        <v>1547</v>
      </c>
      <c r="J5497" s="49" t="s">
        <v>984</v>
      </c>
      <c r="L5497" t="e">
        <v>#VALUE!</v>
      </c>
      <c r="M5497" s="56">
        <f t="shared" si="85"/>
        <v>0.1</v>
      </c>
    </row>
    <row r="5498" spans="1:13" ht="12.75" customHeight="1" x14ac:dyDescent="0.25">
      <c r="A5498" s="48" t="s">
        <v>12531</v>
      </c>
      <c r="B5498" s="48" t="s">
        <v>12532</v>
      </c>
      <c r="C5498" s="50">
        <v>0</v>
      </c>
      <c r="D5498" s="50">
        <v>0</v>
      </c>
      <c r="E5498" s="52">
        <v>0.11</v>
      </c>
      <c r="F5498" s="50">
        <v>0</v>
      </c>
      <c r="G5498" s="49" t="s">
        <v>989</v>
      </c>
      <c r="H5498" s="52">
        <v>0.12</v>
      </c>
      <c r="I5498" s="50">
        <v>0</v>
      </c>
      <c r="J5498" s="49" t="s">
        <v>984</v>
      </c>
      <c r="L5498" t="e">
        <v>#VALUE!</v>
      </c>
      <c r="M5498" s="56">
        <f t="shared" si="85"/>
        <v>0.11</v>
      </c>
    </row>
    <row r="5499" spans="1:13" ht="12.75" customHeight="1" x14ac:dyDescent="0.25">
      <c r="A5499" s="48" t="s">
        <v>1242</v>
      </c>
      <c r="B5499" s="48" t="s">
        <v>1243</v>
      </c>
      <c r="C5499" s="51">
        <v>10800</v>
      </c>
      <c r="D5499" s="50">
        <v>419</v>
      </c>
      <c r="E5499" s="52">
        <v>0.14000000000000001</v>
      </c>
      <c r="F5499" s="51">
        <v>1554</v>
      </c>
      <c r="G5499" s="49" t="s">
        <v>989</v>
      </c>
      <c r="H5499" s="52">
        <v>0.14000000000000001</v>
      </c>
      <c r="I5499" s="51">
        <v>1553</v>
      </c>
      <c r="J5499" s="49" t="s">
        <v>984</v>
      </c>
      <c r="L5499" t="e">
        <v>#VALUE!</v>
      </c>
      <c r="M5499" s="56">
        <f t="shared" si="85"/>
        <v>0.14000000000000001</v>
      </c>
    </row>
    <row r="5500" spans="1:13" ht="12.75" customHeight="1" x14ac:dyDescent="0.25">
      <c r="A5500" s="48" t="s">
        <v>1244</v>
      </c>
      <c r="B5500" s="48" t="s">
        <v>1243</v>
      </c>
      <c r="C5500" s="51">
        <v>4200</v>
      </c>
      <c r="D5500" s="50">
        <v>163</v>
      </c>
      <c r="E5500" s="52">
        <v>0.1</v>
      </c>
      <c r="F5500" s="50">
        <v>431</v>
      </c>
      <c r="G5500" s="49" t="s">
        <v>989</v>
      </c>
      <c r="H5500" s="52">
        <v>0.11</v>
      </c>
      <c r="I5500" s="50">
        <v>443</v>
      </c>
      <c r="J5500" s="49" t="s">
        <v>984</v>
      </c>
      <c r="L5500" t="e">
        <v>#VALUE!</v>
      </c>
      <c r="M5500" s="56">
        <f t="shared" si="85"/>
        <v>0.1</v>
      </c>
    </row>
    <row r="5501" spans="1:13" ht="12.75" customHeight="1" x14ac:dyDescent="0.25">
      <c r="A5501" s="48" t="s">
        <v>1245</v>
      </c>
      <c r="B5501" s="48" t="s">
        <v>1246</v>
      </c>
      <c r="C5501" s="51">
        <v>12480</v>
      </c>
      <c r="D5501" s="50">
        <v>484</v>
      </c>
      <c r="E5501" s="52">
        <v>0.13</v>
      </c>
      <c r="F5501" s="51">
        <v>1640</v>
      </c>
      <c r="G5501" s="49" t="s">
        <v>989</v>
      </c>
      <c r="H5501" s="52">
        <v>0.13</v>
      </c>
      <c r="I5501" s="51">
        <v>1644</v>
      </c>
      <c r="J5501" s="49" t="s">
        <v>984</v>
      </c>
      <c r="L5501" t="e">
        <v>#VALUE!</v>
      </c>
      <c r="M5501" s="56">
        <f t="shared" si="85"/>
        <v>0.13</v>
      </c>
    </row>
    <row r="5502" spans="1:13" ht="12.75" customHeight="1" x14ac:dyDescent="0.25">
      <c r="A5502" s="48" t="s">
        <v>1247</v>
      </c>
      <c r="B5502" s="48" t="s">
        <v>1248</v>
      </c>
      <c r="C5502" s="51">
        <v>8640</v>
      </c>
      <c r="D5502" s="50">
        <v>335</v>
      </c>
      <c r="E5502" s="52">
        <v>0.11</v>
      </c>
      <c r="F5502" s="50">
        <v>919</v>
      </c>
      <c r="G5502" s="49" t="s">
        <v>989</v>
      </c>
      <c r="H5502" s="52">
        <v>0.1</v>
      </c>
      <c r="I5502" s="50">
        <v>825</v>
      </c>
      <c r="J5502" s="49" t="s">
        <v>984</v>
      </c>
      <c r="L5502" t="e">
        <v>#VALUE!</v>
      </c>
      <c r="M5502" s="56">
        <f t="shared" si="85"/>
        <v>0.11</v>
      </c>
    </row>
    <row r="5503" spans="1:13" ht="12.75" customHeight="1" x14ac:dyDescent="0.25">
      <c r="A5503" s="48" t="s">
        <v>1249</v>
      </c>
      <c r="B5503" s="48" t="s">
        <v>1250</v>
      </c>
      <c r="C5503" s="51">
        <v>17280</v>
      </c>
      <c r="D5503" s="50">
        <v>670</v>
      </c>
      <c r="E5503" s="52">
        <v>0.13</v>
      </c>
      <c r="F5503" s="51">
        <v>2163</v>
      </c>
      <c r="G5503" s="49" t="s">
        <v>989</v>
      </c>
      <c r="H5503" s="52">
        <v>0.12</v>
      </c>
      <c r="I5503" s="51">
        <v>2150</v>
      </c>
      <c r="J5503" s="49" t="s">
        <v>984</v>
      </c>
      <c r="L5503" t="e">
        <v>#VALUE!</v>
      </c>
      <c r="M5503" s="56">
        <f t="shared" si="85"/>
        <v>0.13</v>
      </c>
    </row>
    <row r="5504" spans="1:13" ht="12.75" customHeight="1" x14ac:dyDescent="0.25">
      <c r="A5504" s="48" t="s">
        <v>12533</v>
      </c>
      <c r="B5504" s="48" t="s">
        <v>12534</v>
      </c>
      <c r="C5504" s="49"/>
      <c r="D5504" s="49"/>
      <c r="E5504" s="49"/>
      <c r="F5504" s="49"/>
      <c r="G5504" s="49" t="s">
        <v>989</v>
      </c>
      <c r="H5504" s="49"/>
      <c r="I5504" s="49"/>
      <c r="J5504" s="49" t="s">
        <v>984</v>
      </c>
      <c r="L5504" t="e">
        <v>#VALUE!</v>
      </c>
      <c r="M5504">
        <f t="shared" si="85"/>
        <v>0</v>
      </c>
    </row>
    <row r="5505" spans="1:13" ht="12.75" customHeight="1" x14ac:dyDescent="0.25">
      <c r="A5505" s="48" t="s">
        <v>12535</v>
      </c>
      <c r="B5505" s="48" t="s">
        <v>12536</v>
      </c>
      <c r="C5505" s="49"/>
      <c r="D5505" s="49"/>
      <c r="E5505" s="52">
        <v>0.1</v>
      </c>
      <c r="F5505" s="49"/>
      <c r="G5505" s="49" t="s">
        <v>989</v>
      </c>
      <c r="H5505" s="52">
        <v>0.11</v>
      </c>
      <c r="I5505" s="49"/>
      <c r="J5505" s="49" t="s">
        <v>984</v>
      </c>
      <c r="L5505" t="e">
        <v>#VALUE!</v>
      </c>
      <c r="M5505" s="56">
        <f t="shared" si="85"/>
        <v>0.1</v>
      </c>
    </row>
    <row r="5506" spans="1:13" ht="12.75" customHeight="1" x14ac:dyDescent="0.25">
      <c r="A5506" s="47" t="s">
        <v>1202</v>
      </c>
      <c r="B5506" s="47" t="s">
        <v>1203</v>
      </c>
      <c r="L5506">
        <v>302</v>
      </c>
      <c r="M5506">
        <f t="shared" si="85"/>
        <v>0</v>
      </c>
    </row>
    <row r="5507" spans="1:13" ht="12.75" customHeight="1" x14ac:dyDescent="0.25">
      <c r="A5507" s="48" t="s">
        <v>12537</v>
      </c>
      <c r="B5507" s="48" t="s">
        <v>12538</v>
      </c>
      <c r="C5507" s="50">
        <v>0</v>
      </c>
      <c r="D5507" s="50">
        <v>0</v>
      </c>
      <c r="E5507" s="52">
        <v>0.14000000000000001</v>
      </c>
      <c r="F5507" s="50">
        <v>0</v>
      </c>
      <c r="G5507" s="49" t="s">
        <v>989</v>
      </c>
      <c r="H5507" s="52">
        <v>0.13</v>
      </c>
      <c r="I5507" s="50">
        <v>0</v>
      </c>
      <c r="J5507" s="49" t="s">
        <v>984</v>
      </c>
      <c r="L5507" t="e">
        <v>#VALUE!</v>
      </c>
      <c r="M5507" s="56">
        <f t="shared" si="85"/>
        <v>0.14000000000000001</v>
      </c>
    </row>
    <row r="5508" spans="1:13" ht="12.75" customHeight="1" x14ac:dyDescent="0.25">
      <c r="A5508" s="48" t="s">
        <v>12539</v>
      </c>
      <c r="B5508" s="48" t="s">
        <v>1523</v>
      </c>
      <c r="C5508" s="49"/>
      <c r="D5508" s="49"/>
      <c r="E5508" s="49"/>
      <c r="F5508" s="49"/>
      <c r="G5508" s="49" t="s">
        <v>989</v>
      </c>
      <c r="H5508" s="49"/>
      <c r="I5508" s="49"/>
      <c r="J5508" s="49" t="s">
        <v>984</v>
      </c>
      <c r="L5508" t="e">
        <v>#VALUE!</v>
      </c>
      <c r="M5508">
        <f t="shared" si="85"/>
        <v>0</v>
      </c>
    </row>
    <row r="5509" spans="1:13" ht="12.75" customHeight="1" x14ac:dyDescent="0.25">
      <c r="A5509" s="48" t="s">
        <v>12540</v>
      </c>
      <c r="B5509" s="48" t="s">
        <v>12541</v>
      </c>
      <c r="C5509" s="49"/>
      <c r="D5509" s="49"/>
      <c r="E5509" s="49"/>
      <c r="F5509" s="49"/>
      <c r="G5509" s="49" t="s">
        <v>989</v>
      </c>
      <c r="H5509" s="49"/>
      <c r="I5509" s="49"/>
      <c r="J5509" s="49" t="s">
        <v>984</v>
      </c>
      <c r="L5509" t="e">
        <v>#VALUE!</v>
      </c>
      <c r="M5509">
        <f t="shared" ref="M5509:M5572" si="86">+E5509</f>
        <v>0</v>
      </c>
    </row>
    <row r="5510" spans="1:13" ht="12.75" customHeight="1" x14ac:dyDescent="0.25">
      <c r="A5510" s="48" t="s">
        <v>12542</v>
      </c>
      <c r="B5510" s="48" t="s">
        <v>12543</v>
      </c>
      <c r="C5510" s="49"/>
      <c r="D5510" s="49"/>
      <c r="E5510" s="49"/>
      <c r="F5510" s="49"/>
      <c r="G5510" s="49" t="s">
        <v>989</v>
      </c>
      <c r="H5510" s="49"/>
      <c r="I5510" s="49"/>
      <c r="J5510" s="49" t="s">
        <v>984</v>
      </c>
      <c r="L5510" t="e">
        <v>#VALUE!</v>
      </c>
      <c r="M5510">
        <f t="shared" si="86"/>
        <v>0</v>
      </c>
    </row>
    <row r="5511" spans="1:13" ht="12.75" customHeight="1" x14ac:dyDescent="0.25">
      <c r="A5511" s="48" t="s">
        <v>1251</v>
      </c>
      <c r="B5511" s="48" t="s">
        <v>1252</v>
      </c>
      <c r="C5511" s="51">
        <v>4800</v>
      </c>
      <c r="D5511" s="50">
        <v>186</v>
      </c>
      <c r="E5511" s="52">
        <v>0.13</v>
      </c>
      <c r="F5511" s="50">
        <v>640</v>
      </c>
      <c r="G5511" s="49" t="s">
        <v>989</v>
      </c>
      <c r="H5511" s="52">
        <v>0.13</v>
      </c>
      <c r="I5511" s="50">
        <v>638</v>
      </c>
      <c r="J5511" s="49" t="s">
        <v>984</v>
      </c>
      <c r="L5511" t="e">
        <v>#VALUE!</v>
      </c>
      <c r="M5511" s="56">
        <f t="shared" si="86"/>
        <v>0.13</v>
      </c>
    </row>
    <row r="5512" spans="1:13" ht="12.75" customHeight="1" x14ac:dyDescent="0.25">
      <c r="A5512" s="48" t="s">
        <v>12544</v>
      </c>
      <c r="B5512" s="48" t="s">
        <v>12545</v>
      </c>
      <c r="C5512" s="49"/>
      <c r="D5512" s="49"/>
      <c r="E5512" s="49"/>
      <c r="F5512" s="49"/>
      <c r="G5512" s="49" t="s">
        <v>989</v>
      </c>
      <c r="H5512" s="49"/>
      <c r="I5512" s="49"/>
      <c r="J5512" s="49" t="s">
        <v>984</v>
      </c>
      <c r="L5512" t="e">
        <v>#VALUE!</v>
      </c>
      <c r="M5512">
        <f t="shared" si="86"/>
        <v>0</v>
      </c>
    </row>
    <row r="5513" spans="1:13" ht="12.75" customHeight="1" x14ac:dyDescent="0.25">
      <c r="A5513" s="48" t="s">
        <v>1253</v>
      </c>
      <c r="B5513" s="48" t="s">
        <v>1254</v>
      </c>
      <c r="C5513" s="51">
        <v>23966</v>
      </c>
      <c r="D5513" s="50">
        <v>930</v>
      </c>
      <c r="E5513" s="52">
        <v>0.1</v>
      </c>
      <c r="F5513" s="51">
        <v>2461</v>
      </c>
      <c r="G5513" s="49" t="s">
        <v>989</v>
      </c>
      <c r="H5513" s="52">
        <v>0.09</v>
      </c>
      <c r="I5513" s="51">
        <v>2212</v>
      </c>
      <c r="J5513" s="49" t="s">
        <v>984</v>
      </c>
      <c r="L5513" t="e">
        <v>#VALUE!</v>
      </c>
      <c r="M5513" s="56">
        <f t="shared" si="86"/>
        <v>0.1</v>
      </c>
    </row>
    <row r="5514" spans="1:13" ht="12.75" customHeight="1" x14ac:dyDescent="0.25">
      <c r="A5514" s="48" t="s">
        <v>1255</v>
      </c>
      <c r="B5514" s="48" t="s">
        <v>1256</v>
      </c>
      <c r="C5514" s="50">
        <v>600</v>
      </c>
      <c r="D5514" s="50">
        <v>33</v>
      </c>
      <c r="E5514" s="52">
        <v>0.17</v>
      </c>
      <c r="F5514" s="50">
        <v>100</v>
      </c>
      <c r="G5514" s="49" t="s">
        <v>989</v>
      </c>
      <c r="H5514" s="52">
        <v>0.14000000000000001</v>
      </c>
      <c r="I5514" s="50">
        <v>85</v>
      </c>
      <c r="J5514" s="49" t="s">
        <v>984</v>
      </c>
      <c r="L5514" t="e">
        <v>#VALUE!</v>
      </c>
      <c r="M5514" s="56">
        <f t="shared" si="86"/>
        <v>0.17</v>
      </c>
    </row>
    <row r="5515" spans="1:13" ht="12.75" customHeight="1" x14ac:dyDescent="0.25">
      <c r="A5515" s="48" t="s">
        <v>1257</v>
      </c>
      <c r="B5515" s="48" t="s">
        <v>1258</v>
      </c>
      <c r="C5515" s="51">
        <v>7400</v>
      </c>
      <c r="D5515" s="50">
        <v>461</v>
      </c>
      <c r="E5515" s="52">
        <v>0.23</v>
      </c>
      <c r="F5515" s="51">
        <v>1731</v>
      </c>
      <c r="G5515" s="49" t="s">
        <v>989</v>
      </c>
      <c r="H5515" s="52">
        <v>0.22</v>
      </c>
      <c r="I5515" s="51">
        <v>1660</v>
      </c>
      <c r="J5515" s="49" t="s">
        <v>984</v>
      </c>
      <c r="L5515" t="e">
        <v>#VALUE!</v>
      </c>
      <c r="M5515" s="56">
        <f t="shared" si="86"/>
        <v>0.23</v>
      </c>
    </row>
    <row r="5516" spans="1:13" ht="12.75" customHeight="1" x14ac:dyDescent="0.25">
      <c r="A5516" s="48" t="s">
        <v>1259</v>
      </c>
      <c r="B5516" s="48" t="s">
        <v>1260</v>
      </c>
      <c r="C5516" s="51">
        <v>12600</v>
      </c>
      <c r="D5516" s="50">
        <v>767</v>
      </c>
      <c r="E5516" s="52">
        <v>0.17</v>
      </c>
      <c r="F5516" s="51">
        <v>2095</v>
      </c>
      <c r="G5516" s="49" t="s">
        <v>989</v>
      </c>
      <c r="H5516" s="52">
        <v>0.15</v>
      </c>
      <c r="I5516" s="51">
        <v>1939</v>
      </c>
      <c r="J5516" s="49" t="s">
        <v>984</v>
      </c>
      <c r="L5516" t="e">
        <v>#VALUE!</v>
      </c>
      <c r="M5516" s="56">
        <f t="shared" si="86"/>
        <v>0.17</v>
      </c>
    </row>
    <row r="5517" spans="1:13" ht="12.75" customHeight="1" x14ac:dyDescent="0.25">
      <c r="A5517" s="48" t="s">
        <v>12546</v>
      </c>
      <c r="B5517" s="48" t="s">
        <v>12547</v>
      </c>
      <c r="C5517" s="49"/>
      <c r="D5517" s="49"/>
      <c r="E5517" s="49"/>
      <c r="F5517" s="49"/>
      <c r="G5517" s="49" t="s">
        <v>989</v>
      </c>
      <c r="H5517" s="49"/>
      <c r="I5517" s="49"/>
      <c r="J5517" s="49" t="s">
        <v>984</v>
      </c>
      <c r="L5517" t="e">
        <v>#VALUE!</v>
      </c>
      <c r="M5517">
        <f t="shared" si="86"/>
        <v>0</v>
      </c>
    </row>
    <row r="5518" spans="1:13" ht="12.75" customHeight="1" x14ac:dyDescent="0.25">
      <c r="A5518" s="48" t="s">
        <v>12548</v>
      </c>
      <c r="B5518" s="48" t="s">
        <v>12549</v>
      </c>
      <c r="C5518" s="49"/>
      <c r="D5518" s="49"/>
      <c r="E5518" s="52">
        <v>0.18</v>
      </c>
      <c r="F5518" s="49"/>
      <c r="G5518" s="49" t="s">
        <v>989</v>
      </c>
      <c r="H5518" s="52">
        <v>0.19</v>
      </c>
      <c r="I5518" s="49"/>
      <c r="J5518" s="49" t="s">
        <v>984</v>
      </c>
      <c r="L5518" t="e">
        <v>#VALUE!</v>
      </c>
      <c r="M5518" s="56">
        <f t="shared" si="86"/>
        <v>0.18</v>
      </c>
    </row>
    <row r="5519" spans="1:13" ht="12.75" customHeight="1" x14ac:dyDescent="0.25">
      <c r="A5519" s="48" t="s">
        <v>1261</v>
      </c>
      <c r="B5519" s="48" t="s">
        <v>1262</v>
      </c>
      <c r="C5519" s="51">
        <v>10120</v>
      </c>
      <c r="D5519" s="50">
        <v>697</v>
      </c>
      <c r="E5519" s="52">
        <v>0.23</v>
      </c>
      <c r="F5519" s="51">
        <v>2364</v>
      </c>
      <c r="G5519" s="49" t="s">
        <v>989</v>
      </c>
      <c r="H5519" s="52">
        <v>0.24</v>
      </c>
      <c r="I5519" s="51">
        <v>2411</v>
      </c>
      <c r="J5519" s="49" t="s">
        <v>984</v>
      </c>
      <c r="L5519" t="e">
        <v>#VALUE!</v>
      </c>
      <c r="M5519" s="56">
        <f t="shared" si="86"/>
        <v>0.23</v>
      </c>
    </row>
    <row r="5520" spans="1:13" ht="12.75" customHeight="1" x14ac:dyDescent="0.25">
      <c r="A5520" s="48" t="s">
        <v>12550</v>
      </c>
      <c r="B5520" s="48" t="s">
        <v>12551</v>
      </c>
      <c r="C5520" s="49"/>
      <c r="D5520" s="49"/>
      <c r="E5520" s="49"/>
      <c r="F5520" s="49"/>
      <c r="G5520" s="49" t="s">
        <v>989</v>
      </c>
      <c r="H5520" s="49"/>
      <c r="I5520" s="49"/>
      <c r="J5520" s="49" t="s">
        <v>984</v>
      </c>
      <c r="L5520" t="e">
        <v>#VALUE!</v>
      </c>
      <c r="M5520">
        <f t="shared" si="86"/>
        <v>0</v>
      </c>
    </row>
    <row r="5521" spans="1:13" ht="12.75" customHeight="1" x14ac:dyDescent="0.25">
      <c r="A5521" s="48" t="s">
        <v>1263</v>
      </c>
      <c r="B5521" s="48" t="s">
        <v>1264</v>
      </c>
      <c r="C5521" s="51">
        <v>10800</v>
      </c>
      <c r="D5521" s="50">
        <v>744</v>
      </c>
      <c r="E5521" s="52">
        <v>0.24</v>
      </c>
      <c r="F5521" s="51">
        <v>2637</v>
      </c>
      <c r="G5521" s="49" t="s">
        <v>989</v>
      </c>
      <c r="H5521" s="52">
        <v>0.25</v>
      </c>
      <c r="I5521" s="51">
        <v>2743</v>
      </c>
      <c r="J5521" s="49" t="s">
        <v>984</v>
      </c>
      <c r="L5521" t="e">
        <v>#VALUE!</v>
      </c>
      <c r="M5521" s="56">
        <f t="shared" si="86"/>
        <v>0.24</v>
      </c>
    </row>
    <row r="5522" spans="1:13" ht="12.75" customHeight="1" x14ac:dyDescent="0.25">
      <c r="A5522" s="48" t="s">
        <v>1265</v>
      </c>
      <c r="B5522" s="48" t="s">
        <v>1266</v>
      </c>
      <c r="C5522" s="51">
        <v>11520</v>
      </c>
      <c r="D5522" s="50">
        <v>794</v>
      </c>
      <c r="E5522" s="52">
        <v>0.26</v>
      </c>
      <c r="F5522" s="51">
        <v>2969</v>
      </c>
      <c r="G5522" s="49" t="s">
        <v>989</v>
      </c>
      <c r="H5522" s="52">
        <v>0.24</v>
      </c>
      <c r="I5522" s="51">
        <v>2776</v>
      </c>
      <c r="J5522" s="49" t="s">
        <v>984</v>
      </c>
      <c r="L5522" t="e">
        <v>#VALUE!</v>
      </c>
      <c r="M5522" s="56">
        <f t="shared" si="86"/>
        <v>0.26</v>
      </c>
    </row>
    <row r="5523" spans="1:13" ht="12.75" customHeight="1" x14ac:dyDescent="0.25">
      <c r="A5523" s="48" t="s">
        <v>12552</v>
      </c>
      <c r="B5523" s="48" t="s">
        <v>12553</v>
      </c>
      <c r="C5523" s="49"/>
      <c r="D5523" s="49"/>
      <c r="E5523" s="49"/>
      <c r="F5523" s="49"/>
      <c r="G5523" s="49" t="s">
        <v>989</v>
      </c>
      <c r="H5523" s="49"/>
      <c r="I5523" s="49"/>
      <c r="J5523" s="49" t="s">
        <v>984</v>
      </c>
      <c r="L5523" t="e">
        <v>#VALUE!</v>
      </c>
      <c r="M5523">
        <f t="shared" si="86"/>
        <v>0</v>
      </c>
    </row>
    <row r="5524" spans="1:13" ht="12.75" customHeight="1" x14ac:dyDescent="0.25">
      <c r="A5524" s="48" t="s">
        <v>1267</v>
      </c>
      <c r="B5524" s="48" t="s">
        <v>1268</v>
      </c>
      <c r="C5524" s="51">
        <v>10800</v>
      </c>
      <c r="D5524" s="50">
        <v>744</v>
      </c>
      <c r="E5524" s="52">
        <v>0.21</v>
      </c>
      <c r="F5524" s="51">
        <v>2318</v>
      </c>
      <c r="G5524" s="49" t="s">
        <v>989</v>
      </c>
      <c r="H5524" s="52">
        <v>0.22</v>
      </c>
      <c r="I5524" s="51">
        <v>2346</v>
      </c>
      <c r="J5524" s="49" t="s">
        <v>984</v>
      </c>
      <c r="L5524" t="e">
        <v>#VALUE!</v>
      </c>
      <c r="M5524" s="56">
        <f t="shared" si="86"/>
        <v>0.21</v>
      </c>
    </row>
    <row r="5525" spans="1:13" ht="12.75" customHeight="1" x14ac:dyDescent="0.25">
      <c r="A5525" s="48" t="s">
        <v>12554</v>
      </c>
      <c r="B5525" s="48" t="s">
        <v>1270</v>
      </c>
      <c r="C5525" s="49"/>
      <c r="D5525" s="49"/>
      <c r="E5525" s="49"/>
      <c r="F5525" s="49"/>
      <c r="G5525" s="49" t="s">
        <v>989</v>
      </c>
      <c r="H5525" s="49"/>
      <c r="I5525" s="49"/>
      <c r="J5525" s="49" t="s">
        <v>984</v>
      </c>
      <c r="L5525" t="e">
        <v>#VALUE!</v>
      </c>
      <c r="M5525">
        <f t="shared" si="86"/>
        <v>0</v>
      </c>
    </row>
    <row r="5526" spans="1:13" ht="12.75" customHeight="1" x14ac:dyDescent="0.25">
      <c r="A5526" s="48" t="s">
        <v>1269</v>
      </c>
      <c r="B5526" s="48" t="s">
        <v>1270</v>
      </c>
      <c r="C5526" s="51">
        <v>3600</v>
      </c>
      <c r="D5526" s="50">
        <v>248</v>
      </c>
      <c r="E5526" s="52">
        <v>0.18</v>
      </c>
      <c r="F5526" s="50">
        <v>648</v>
      </c>
      <c r="G5526" s="49" t="s">
        <v>989</v>
      </c>
      <c r="H5526" s="52">
        <v>0.19</v>
      </c>
      <c r="I5526" s="50">
        <v>674</v>
      </c>
      <c r="J5526" s="49" t="s">
        <v>984</v>
      </c>
      <c r="L5526" t="e">
        <v>#VALUE!</v>
      </c>
      <c r="M5526" s="56">
        <f t="shared" si="86"/>
        <v>0.18</v>
      </c>
    </row>
    <row r="5527" spans="1:13" ht="12.75" customHeight="1" x14ac:dyDescent="0.25">
      <c r="A5527" s="48" t="s">
        <v>1271</v>
      </c>
      <c r="B5527" s="48" t="s">
        <v>1272</v>
      </c>
      <c r="C5527" s="51">
        <v>144000</v>
      </c>
      <c r="D5527" s="51">
        <v>9922</v>
      </c>
      <c r="E5527" s="52">
        <v>0.23</v>
      </c>
      <c r="F5527" s="51">
        <v>33667</v>
      </c>
      <c r="G5527" s="49" t="s">
        <v>989</v>
      </c>
      <c r="H5527" s="52">
        <v>0.24</v>
      </c>
      <c r="I5527" s="51">
        <v>33941</v>
      </c>
      <c r="J5527" s="49" t="s">
        <v>984</v>
      </c>
      <c r="L5527" t="e">
        <v>#VALUE!</v>
      </c>
      <c r="M5527" s="56">
        <f t="shared" si="86"/>
        <v>0.23</v>
      </c>
    </row>
    <row r="5528" spans="1:13" ht="12.75" customHeight="1" x14ac:dyDescent="0.25">
      <c r="A5528" s="48" t="s">
        <v>12555</v>
      </c>
      <c r="B5528" s="48" t="s">
        <v>12556</v>
      </c>
      <c r="C5528" s="49"/>
      <c r="D5528" s="49"/>
      <c r="E5528" s="49"/>
      <c r="F5528" s="49"/>
      <c r="G5528" s="49" t="s">
        <v>989</v>
      </c>
      <c r="H5528" s="49"/>
      <c r="I5528" s="49"/>
      <c r="J5528" s="49" t="s">
        <v>984</v>
      </c>
      <c r="L5528" t="e">
        <v>#VALUE!</v>
      </c>
      <c r="M5528">
        <f t="shared" si="86"/>
        <v>0</v>
      </c>
    </row>
    <row r="5529" spans="1:13" ht="12.75" customHeight="1" x14ac:dyDescent="0.25">
      <c r="A5529" s="48" t="s">
        <v>12557</v>
      </c>
      <c r="B5529" s="48" t="s">
        <v>12558</v>
      </c>
      <c r="C5529" s="49"/>
      <c r="D5529" s="49"/>
      <c r="E5529" s="49"/>
      <c r="F5529" s="49"/>
      <c r="G5529" s="49" t="s">
        <v>989</v>
      </c>
      <c r="H5529" s="49"/>
      <c r="I5529" s="49"/>
      <c r="J5529" s="49" t="s">
        <v>984</v>
      </c>
      <c r="L5529" t="e">
        <v>#VALUE!</v>
      </c>
      <c r="M5529">
        <f t="shared" si="86"/>
        <v>0</v>
      </c>
    </row>
    <row r="5530" spans="1:13" ht="12.75" customHeight="1" x14ac:dyDescent="0.25">
      <c r="A5530" s="48" t="s">
        <v>12559</v>
      </c>
      <c r="B5530" s="48" t="s">
        <v>12560</v>
      </c>
      <c r="C5530" s="49"/>
      <c r="D5530" s="49"/>
      <c r="E5530" s="52">
        <v>0.18</v>
      </c>
      <c r="F5530" s="49"/>
      <c r="G5530" s="49" t="s">
        <v>989</v>
      </c>
      <c r="H5530" s="52">
        <v>0.19</v>
      </c>
      <c r="I5530" s="49"/>
      <c r="J5530" s="49" t="s">
        <v>984</v>
      </c>
      <c r="L5530" t="e">
        <v>#VALUE!</v>
      </c>
      <c r="M5530" s="56">
        <f t="shared" si="86"/>
        <v>0.18</v>
      </c>
    </row>
    <row r="5531" spans="1:13" ht="12.75" customHeight="1" x14ac:dyDescent="0.25">
      <c r="A5531" s="48" t="s">
        <v>1273</v>
      </c>
      <c r="B5531" s="48" t="s">
        <v>1274</v>
      </c>
      <c r="C5531" s="51">
        <v>12375</v>
      </c>
      <c r="D5531" s="50">
        <v>853</v>
      </c>
      <c r="E5531" s="52">
        <v>0.23</v>
      </c>
      <c r="F5531" s="51">
        <v>2887</v>
      </c>
      <c r="G5531" s="49" t="s">
        <v>989</v>
      </c>
      <c r="H5531" s="52">
        <v>0.24</v>
      </c>
      <c r="I5531" s="51">
        <v>2914</v>
      </c>
      <c r="J5531" s="49" t="s">
        <v>984</v>
      </c>
      <c r="L5531" t="e">
        <v>#VALUE!</v>
      </c>
      <c r="M5531" s="56">
        <f t="shared" si="86"/>
        <v>0.23</v>
      </c>
    </row>
    <row r="5532" spans="1:13" ht="12.75" customHeight="1" x14ac:dyDescent="0.25">
      <c r="A5532" s="48" t="s">
        <v>12561</v>
      </c>
      <c r="B5532" s="48" t="s">
        <v>12562</v>
      </c>
      <c r="C5532" s="49"/>
      <c r="D5532" s="49"/>
      <c r="E5532" s="49"/>
      <c r="F5532" s="49"/>
      <c r="G5532" s="49" t="s">
        <v>989</v>
      </c>
      <c r="H5532" s="49"/>
      <c r="I5532" s="49"/>
      <c r="J5532" s="49" t="s">
        <v>984</v>
      </c>
      <c r="L5532" t="e">
        <v>#VALUE!</v>
      </c>
      <c r="M5532">
        <f t="shared" si="86"/>
        <v>0</v>
      </c>
    </row>
    <row r="5533" spans="1:13" ht="12.75" customHeight="1" x14ac:dyDescent="0.25">
      <c r="A5533" s="48" t="s">
        <v>1275</v>
      </c>
      <c r="B5533" s="48" t="s">
        <v>1276</v>
      </c>
      <c r="C5533" s="51">
        <v>7650</v>
      </c>
      <c r="D5533" s="50">
        <v>527</v>
      </c>
      <c r="E5533" s="52">
        <v>0.23</v>
      </c>
      <c r="F5533" s="51">
        <v>1790</v>
      </c>
      <c r="G5533" s="49" t="s">
        <v>989</v>
      </c>
      <c r="H5533" s="52">
        <v>0.23</v>
      </c>
      <c r="I5533" s="51">
        <v>1793</v>
      </c>
      <c r="J5533" s="49" t="s">
        <v>984</v>
      </c>
      <c r="L5533" t="e">
        <v>#VALUE!</v>
      </c>
      <c r="M5533" s="56">
        <f t="shared" si="86"/>
        <v>0.23</v>
      </c>
    </row>
    <row r="5534" spans="1:13" ht="12.75" customHeight="1" x14ac:dyDescent="0.25">
      <c r="A5534" s="48" t="s">
        <v>12563</v>
      </c>
      <c r="B5534" s="48" t="s">
        <v>12564</v>
      </c>
      <c r="C5534" s="49"/>
      <c r="D5534" s="49"/>
      <c r="E5534" s="49"/>
      <c r="F5534" s="49"/>
      <c r="G5534" s="49" t="s">
        <v>989</v>
      </c>
      <c r="H5534" s="49"/>
      <c r="I5534" s="49"/>
      <c r="J5534" s="49" t="s">
        <v>984</v>
      </c>
      <c r="L5534" t="e">
        <v>#VALUE!</v>
      </c>
      <c r="M5534">
        <f t="shared" si="86"/>
        <v>0</v>
      </c>
    </row>
    <row r="5535" spans="1:13" ht="12.75" customHeight="1" x14ac:dyDescent="0.25">
      <c r="A5535" s="48" t="s">
        <v>1277</v>
      </c>
      <c r="B5535" s="48" t="s">
        <v>1278</v>
      </c>
      <c r="C5535" s="50">
        <v>900</v>
      </c>
      <c r="D5535" s="50">
        <v>62</v>
      </c>
      <c r="E5535" s="52">
        <v>0.24</v>
      </c>
      <c r="F5535" s="50">
        <v>217</v>
      </c>
      <c r="G5535" s="49" t="s">
        <v>989</v>
      </c>
      <c r="H5535" s="52">
        <v>0.24</v>
      </c>
      <c r="I5535" s="50">
        <v>212</v>
      </c>
      <c r="J5535" s="49" t="s">
        <v>984</v>
      </c>
      <c r="L5535" t="e">
        <v>#VALUE!</v>
      </c>
      <c r="M5535" s="56">
        <f t="shared" si="86"/>
        <v>0.24</v>
      </c>
    </row>
    <row r="5536" spans="1:13" ht="12.75" customHeight="1" x14ac:dyDescent="0.25">
      <c r="A5536" s="48" t="s">
        <v>12565</v>
      </c>
      <c r="B5536" s="48" t="s">
        <v>12566</v>
      </c>
      <c r="C5536" s="49"/>
      <c r="D5536" s="49"/>
      <c r="E5536" s="49"/>
      <c r="F5536" s="49"/>
      <c r="G5536" s="49" t="s">
        <v>989</v>
      </c>
      <c r="H5536" s="49"/>
      <c r="I5536" s="49"/>
      <c r="J5536" s="49" t="s">
        <v>984</v>
      </c>
      <c r="L5536" t="e">
        <v>#VALUE!</v>
      </c>
      <c r="M5536">
        <f t="shared" si="86"/>
        <v>0</v>
      </c>
    </row>
    <row r="5537" spans="1:13" ht="12.75" customHeight="1" x14ac:dyDescent="0.25">
      <c r="A5537" s="48" t="s">
        <v>1279</v>
      </c>
      <c r="B5537" s="48" t="s">
        <v>1280</v>
      </c>
      <c r="C5537" s="51">
        <v>4008</v>
      </c>
      <c r="D5537" s="50">
        <v>276</v>
      </c>
      <c r="E5537" s="52">
        <v>0.18</v>
      </c>
      <c r="F5537" s="50">
        <v>721</v>
      </c>
      <c r="G5537" s="49" t="s">
        <v>989</v>
      </c>
      <c r="H5537" s="52">
        <v>0.16</v>
      </c>
      <c r="I5537" s="50">
        <v>645</v>
      </c>
      <c r="J5537" s="49" t="s">
        <v>984</v>
      </c>
      <c r="L5537" t="e">
        <v>#VALUE!</v>
      </c>
      <c r="M5537" s="56">
        <f t="shared" si="86"/>
        <v>0.18</v>
      </c>
    </row>
    <row r="5538" spans="1:13" ht="12.75" customHeight="1" x14ac:dyDescent="0.25">
      <c r="A5538" s="48" t="s">
        <v>12567</v>
      </c>
      <c r="B5538" s="48" t="s">
        <v>12568</v>
      </c>
      <c r="C5538" s="49"/>
      <c r="D5538" s="49"/>
      <c r="E5538" s="49"/>
      <c r="F5538" s="49"/>
      <c r="G5538" s="49" t="s">
        <v>989</v>
      </c>
      <c r="H5538" s="49"/>
      <c r="I5538" s="49"/>
      <c r="J5538" s="49" t="s">
        <v>984</v>
      </c>
      <c r="L5538" t="e">
        <v>#VALUE!</v>
      </c>
      <c r="M5538">
        <f t="shared" si="86"/>
        <v>0</v>
      </c>
    </row>
    <row r="5539" spans="1:13" ht="12.75" customHeight="1" x14ac:dyDescent="0.25">
      <c r="A5539" s="48" t="s">
        <v>12569</v>
      </c>
      <c r="B5539" s="48" t="s">
        <v>12570</v>
      </c>
      <c r="C5539" s="49"/>
      <c r="D5539" s="49"/>
      <c r="E5539" s="49"/>
      <c r="F5539" s="49"/>
      <c r="G5539" s="49" t="s">
        <v>989</v>
      </c>
      <c r="H5539" s="49"/>
      <c r="I5539" s="49"/>
      <c r="J5539" s="49" t="s">
        <v>984</v>
      </c>
      <c r="L5539" t="e">
        <v>#VALUE!</v>
      </c>
      <c r="M5539">
        <f t="shared" si="86"/>
        <v>0</v>
      </c>
    </row>
    <row r="5540" spans="1:13" ht="12.75" customHeight="1" x14ac:dyDescent="0.25">
      <c r="A5540" s="48" t="s">
        <v>12571</v>
      </c>
      <c r="B5540" s="48" t="s">
        <v>12572</v>
      </c>
      <c r="C5540" s="50">
        <v>0</v>
      </c>
      <c r="D5540" s="50">
        <v>0</v>
      </c>
      <c r="E5540" s="52">
        <v>0.2</v>
      </c>
      <c r="F5540" s="50">
        <v>0</v>
      </c>
      <c r="G5540" s="49" t="s">
        <v>989</v>
      </c>
      <c r="H5540" s="52">
        <v>0.18</v>
      </c>
      <c r="I5540" s="50">
        <v>0</v>
      </c>
      <c r="J5540" s="49" t="s">
        <v>984</v>
      </c>
      <c r="L5540" t="e">
        <v>#VALUE!</v>
      </c>
      <c r="M5540" s="56">
        <f t="shared" si="86"/>
        <v>0.2</v>
      </c>
    </row>
    <row r="5541" spans="1:13" ht="12.75" customHeight="1" x14ac:dyDescent="0.25">
      <c r="A5541" s="48" t="s">
        <v>1281</v>
      </c>
      <c r="B5541" s="48" t="s">
        <v>1282</v>
      </c>
      <c r="C5541" s="51">
        <v>2800</v>
      </c>
      <c r="D5541" s="50">
        <v>193</v>
      </c>
      <c r="E5541" s="52">
        <v>0.19</v>
      </c>
      <c r="F5541" s="50">
        <v>539</v>
      </c>
      <c r="G5541" s="49" t="s">
        <v>989</v>
      </c>
      <c r="H5541" s="52">
        <v>0.17</v>
      </c>
      <c r="I5541" s="50">
        <v>468</v>
      </c>
      <c r="J5541" s="49" t="s">
        <v>984</v>
      </c>
      <c r="L5541" t="e">
        <v>#VALUE!</v>
      </c>
      <c r="M5541" s="56">
        <f t="shared" si="86"/>
        <v>0.19</v>
      </c>
    </row>
    <row r="5542" spans="1:13" ht="12.75" customHeight="1" x14ac:dyDescent="0.25">
      <c r="A5542" s="48" t="s">
        <v>12573</v>
      </c>
      <c r="B5542" s="48" t="s">
        <v>12574</v>
      </c>
      <c r="C5542" s="49"/>
      <c r="D5542" s="49"/>
      <c r="E5542" s="49"/>
      <c r="F5542" s="49"/>
      <c r="G5542" s="49" t="s">
        <v>989</v>
      </c>
      <c r="H5542" s="49"/>
      <c r="I5542" s="49"/>
      <c r="J5542" s="49" t="s">
        <v>984</v>
      </c>
      <c r="L5542" t="e">
        <v>#VALUE!</v>
      </c>
      <c r="M5542">
        <f t="shared" si="86"/>
        <v>0</v>
      </c>
    </row>
    <row r="5543" spans="1:13" ht="12.75" customHeight="1" x14ac:dyDescent="0.25">
      <c r="A5543" s="48" t="s">
        <v>1283</v>
      </c>
      <c r="B5543" s="48" t="s">
        <v>1284</v>
      </c>
      <c r="C5543" s="50">
        <v>200</v>
      </c>
      <c r="D5543" s="50">
        <v>14</v>
      </c>
      <c r="E5543" s="52">
        <v>0.19</v>
      </c>
      <c r="F5543" s="50">
        <v>37</v>
      </c>
      <c r="G5543" s="49" t="s">
        <v>989</v>
      </c>
      <c r="H5543" s="52">
        <v>0.17</v>
      </c>
      <c r="I5543" s="50">
        <v>34</v>
      </c>
      <c r="J5543" s="49" t="s">
        <v>984</v>
      </c>
      <c r="L5543" t="e">
        <v>#VALUE!</v>
      </c>
      <c r="M5543" s="56">
        <f t="shared" si="86"/>
        <v>0.19</v>
      </c>
    </row>
    <row r="5544" spans="1:13" ht="12.75" customHeight="1" x14ac:dyDescent="0.25">
      <c r="A5544" s="48" t="s">
        <v>12575</v>
      </c>
      <c r="B5544" s="48" t="s">
        <v>12576</v>
      </c>
      <c r="C5544" s="49"/>
      <c r="D5544" s="49"/>
      <c r="E5544" s="49"/>
      <c r="F5544" s="49"/>
      <c r="G5544" s="49" t="s">
        <v>989</v>
      </c>
      <c r="H5544" s="49"/>
      <c r="I5544" s="49"/>
      <c r="J5544" s="49" t="s">
        <v>984</v>
      </c>
      <c r="L5544" t="e">
        <v>#VALUE!</v>
      </c>
      <c r="M5544">
        <f t="shared" si="86"/>
        <v>0</v>
      </c>
    </row>
    <row r="5545" spans="1:13" ht="12.75" customHeight="1" x14ac:dyDescent="0.25">
      <c r="A5545" s="48" t="s">
        <v>12577</v>
      </c>
      <c r="B5545" s="48" t="s">
        <v>12578</v>
      </c>
      <c r="C5545" s="49"/>
      <c r="D5545" s="49"/>
      <c r="E5545" s="49"/>
      <c r="F5545" s="49"/>
      <c r="G5545" s="49" t="s">
        <v>989</v>
      </c>
      <c r="H5545" s="49"/>
      <c r="I5545" s="49"/>
      <c r="J5545" s="49" t="s">
        <v>984</v>
      </c>
      <c r="L5545" t="e">
        <v>#VALUE!</v>
      </c>
      <c r="M5545">
        <f t="shared" si="86"/>
        <v>0</v>
      </c>
    </row>
    <row r="5546" spans="1:13" ht="12.75" customHeight="1" x14ac:dyDescent="0.25">
      <c r="A5546" s="48" t="s">
        <v>1285</v>
      </c>
      <c r="B5546" s="48" t="s">
        <v>1286</v>
      </c>
      <c r="C5546" s="51">
        <v>3840</v>
      </c>
      <c r="D5546" s="50">
        <v>265</v>
      </c>
      <c r="E5546" s="52">
        <v>1.78</v>
      </c>
      <c r="F5546" s="51">
        <v>6828</v>
      </c>
      <c r="G5546" s="49" t="s">
        <v>989</v>
      </c>
      <c r="H5546" s="52">
        <v>0.16</v>
      </c>
      <c r="I5546" s="50">
        <v>624</v>
      </c>
      <c r="J5546" s="49" t="s">
        <v>984</v>
      </c>
      <c r="L5546" t="e">
        <v>#VALUE!</v>
      </c>
      <c r="M5546" s="56">
        <f t="shared" si="86"/>
        <v>1.78</v>
      </c>
    </row>
    <row r="5547" spans="1:13" ht="12.75" customHeight="1" x14ac:dyDescent="0.25">
      <c r="A5547" s="48" t="s">
        <v>1287</v>
      </c>
      <c r="B5547" s="48" t="s">
        <v>1288</v>
      </c>
      <c r="C5547" s="51">
        <v>3600</v>
      </c>
      <c r="D5547" s="50">
        <v>248</v>
      </c>
      <c r="E5547" s="52">
        <v>0.21</v>
      </c>
      <c r="F5547" s="50">
        <v>767</v>
      </c>
      <c r="G5547" s="49" t="s">
        <v>989</v>
      </c>
      <c r="H5547" s="52">
        <v>0.21</v>
      </c>
      <c r="I5547" s="50">
        <v>769</v>
      </c>
      <c r="J5547" s="49" t="s">
        <v>984</v>
      </c>
      <c r="L5547" t="e">
        <v>#VALUE!</v>
      </c>
      <c r="M5547" s="56">
        <f t="shared" si="86"/>
        <v>0.21</v>
      </c>
    </row>
    <row r="5548" spans="1:13" ht="12.75" customHeight="1" x14ac:dyDescent="0.25">
      <c r="A5548" s="48" t="s">
        <v>12579</v>
      </c>
      <c r="B5548" s="48" t="s">
        <v>12580</v>
      </c>
      <c r="C5548" s="49"/>
      <c r="D5548" s="49"/>
      <c r="E5548" s="49"/>
      <c r="F5548" s="49"/>
      <c r="G5548" s="49" t="s">
        <v>989</v>
      </c>
      <c r="H5548" s="49"/>
      <c r="I5548" s="49"/>
      <c r="J5548" s="49" t="s">
        <v>984</v>
      </c>
      <c r="L5548" t="e">
        <v>#VALUE!</v>
      </c>
      <c r="M5548">
        <f t="shared" si="86"/>
        <v>0</v>
      </c>
    </row>
    <row r="5549" spans="1:13" ht="12.75" customHeight="1" x14ac:dyDescent="0.25">
      <c r="A5549" s="48" t="s">
        <v>1289</v>
      </c>
      <c r="B5549" s="48" t="s">
        <v>1290</v>
      </c>
      <c r="C5549" s="51">
        <v>10800</v>
      </c>
      <c r="D5549" s="50">
        <v>744</v>
      </c>
      <c r="E5549" s="52">
        <v>0.19</v>
      </c>
      <c r="F5549" s="51">
        <v>2101</v>
      </c>
      <c r="G5549" s="49" t="s">
        <v>989</v>
      </c>
      <c r="H5549" s="52">
        <v>0.2</v>
      </c>
      <c r="I5549" s="51">
        <v>2134</v>
      </c>
      <c r="J5549" s="49" t="s">
        <v>984</v>
      </c>
      <c r="L5549" t="e">
        <v>#VALUE!</v>
      </c>
      <c r="M5549" s="56">
        <f t="shared" si="86"/>
        <v>0.19</v>
      </c>
    </row>
    <row r="5550" spans="1:13" ht="12.75" customHeight="1" x14ac:dyDescent="0.25">
      <c r="A5550" s="48" t="s">
        <v>1291</v>
      </c>
      <c r="B5550" s="48" t="s">
        <v>1290</v>
      </c>
      <c r="C5550" s="51">
        <v>22668</v>
      </c>
      <c r="D5550" s="51">
        <v>1562</v>
      </c>
      <c r="E5550" s="52">
        <v>0.19</v>
      </c>
      <c r="F5550" s="51">
        <v>4355</v>
      </c>
      <c r="G5550" s="49" t="s">
        <v>989</v>
      </c>
      <c r="H5550" s="52">
        <v>0.2</v>
      </c>
      <c r="I5550" s="51">
        <v>4477</v>
      </c>
      <c r="J5550" s="49" t="s">
        <v>984</v>
      </c>
      <c r="L5550" t="e">
        <v>#VALUE!</v>
      </c>
      <c r="M5550" s="56">
        <f t="shared" si="86"/>
        <v>0.19</v>
      </c>
    </row>
    <row r="5551" spans="1:13" ht="12.75" customHeight="1" x14ac:dyDescent="0.25">
      <c r="A5551" s="48" t="s">
        <v>12581</v>
      </c>
      <c r="B5551" s="48" t="s">
        <v>12582</v>
      </c>
      <c r="C5551" s="49"/>
      <c r="D5551" s="49"/>
      <c r="E5551" s="49"/>
      <c r="F5551" s="49"/>
      <c r="G5551" s="49" t="s">
        <v>989</v>
      </c>
      <c r="H5551" s="49"/>
      <c r="I5551" s="49"/>
      <c r="J5551" s="49" t="s">
        <v>984</v>
      </c>
      <c r="L5551" t="e">
        <v>#VALUE!</v>
      </c>
      <c r="M5551">
        <f t="shared" si="86"/>
        <v>0</v>
      </c>
    </row>
    <row r="5552" spans="1:13" ht="12.75" customHeight="1" x14ac:dyDescent="0.25">
      <c r="A5552" s="48" t="s">
        <v>12583</v>
      </c>
      <c r="B5552" s="48" t="s">
        <v>12584</v>
      </c>
      <c r="C5552" s="49"/>
      <c r="D5552" s="49"/>
      <c r="E5552" s="49"/>
      <c r="F5552" s="49"/>
      <c r="G5552" s="49" t="s">
        <v>989</v>
      </c>
      <c r="H5552" s="49"/>
      <c r="I5552" s="49"/>
      <c r="J5552" s="49" t="s">
        <v>984</v>
      </c>
      <c r="L5552" t="e">
        <v>#VALUE!</v>
      </c>
      <c r="M5552">
        <f t="shared" si="86"/>
        <v>0</v>
      </c>
    </row>
    <row r="5553" spans="1:13" ht="12.75" customHeight="1" x14ac:dyDescent="0.25">
      <c r="A5553" s="48" t="s">
        <v>12585</v>
      </c>
      <c r="B5553" s="48" t="s">
        <v>12586</v>
      </c>
      <c r="C5553" s="49"/>
      <c r="D5553" s="49"/>
      <c r="E5553" s="49"/>
      <c r="F5553" s="49"/>
      <c r="G5553" s="49" t="s">
        <v>989</v>
      </c>
      <c r="H5553" s="49"/>
      <c r="I5553" s="49"/>
      <c r="J5553" s="49" t="s">
        <v>984</v>
      </c>
      <c r="L5553" t="e">
        <v>#VALUE!</v>
      </c>
      <c r="M5553">
        <f t="shared" si="86"/>
        <v>0</v>
      </c>
    </row>
    <row r="5554" spans="1:13" ht="12.75" customHeight="1" x14ac:dyDescent="0.25">
      <c r="A5554" s="48" t="s">
        <v>12587</v>
      </c>
      <c r="B5554" s="48" t="s">
        <v>12588</v>
      </c>
      <c r="C5554" s="49"/>
      <c r="D5554" s="49"/>
      <c r="E5554" s="52">
        <v>0.18</v>
      </c>
      <c r="F5554" s="49"/>
      <c r="G5554" s="49" t="s">
        <v>989</v>
      </c>
      <c r="H5554" s="52">
        <v>0.19</v>
      </c>
      <c r="I5554" s="49"/>
      <c r="J5554" s="49" t="s">
        <v>984</v>
      </c>
      <c r="L5554" t="e">
        <v>#VALUE!</v>
      </c>
      <c r="M5554" s="56">
        <f t="shared" si="86"/>
        <v>0.18</v>
      </c>
    </row>
    <row r="5555" spans="1:13" ht="12.75" customHeight="1" x14ac:dyDescent="0.25">
      <c r="A5555" s="48" t="s">
        <v>1292</v>
      </c>
      <c r="B5555" s="48" t="s">
        <v>1293</v>
      </c>
      <c r="C5555" s="51">
        <v>10120</v>
      </c>
      <c r="D5555" s="50">
        <v>697</v>
      </c>
      <c r="E5555" s="52">
        <v>0.23</v>
      </c>
      <c r="F5555" s="51">
        <v>2361</v>
      </c>
      <c r="G5555" s="49" t="s">
        <v>989</v>
      </c>
      <c r="H5555" s="52">
        <v>0.24</v>
      </c>
      <c r="I5555" s="51">
        <v>2411</v>
      </c>
      <c r="J5555" s="49" t="s">
        <v>984</v>
      </c>
      <c r="L5555" t="e">
        <v>#VALUE!</v>
      </c>
      <c r="M5555" s="56">
        <f t="shared" si="86"/>
        <v>0.23</v>
      </c>
    </row>
    <row r="5556" spans="1:13" ht="12.75" customHeight="1" x14ac:dyDescent="0.25">
      <c r="A5556" s="48" t="s">
        <v>1294</v>
      </c>
      <c r="B5556" s="48" t="s">
        <v>1295</v>
      </c>
      <c r="C5556" s="51">
        <v>8100</v>
      </c>
      <c r="D5556" s="50">
        <v>558</v>
      </c>
      <c r="E5556" s="52">
        <v>0.24</v>
      </c>
      <c r="F5556" s="51">
        <v>1905</v>
      </c>
      <c r="G5556" s="49" t="s">
        <v>989</v>
      </c>
      <c r="H5556" s="52">
        <v>0.24</v>
      </c>
      <c r="I5556" s="51">
        <v>1977</v>
      </c>
      <c r="J5556" s="49" t="s">
        <v>984</v>
      </c>
      <c r="L5556" t="e">
        <v>#VALUE!</v>
      </c>
      <c r="M5556" s="56">
        <f t="shared" si="86"/>
        <v>0.24</v>
      </c>
    </row>
    <row r="5557" spans="1:13" ht="12.75" customHeight="1" x14ac:dyDescent="0.25">
      <c r="A5557" s="48" t="s">
        <v>1296</v>
      </c>
      <c r="B5557" s="48" t="s">
        <v>1297</v>
      </c>
      <c r="C5557" s="51">
        <v>34560</v>
      </c>
      <c r="D5557" s="51">
        <v>2381</v>
      </c>
      <c r="E5557" s="52">
        <v>0.25</v>
      </c>
      <c r="F5557" s="51">
        <v>8488</v>
      </c>
      <c r="G5557" s="49" t="s">
        <v>989</v>
      </c>
      <c r="H5557" s="52">
        <v>0.23</v>
      </c>
      <c r="I5557" s="51">
        <v>8090</v>
      </c>
      <c r="J5557" s="49" t="s">
        <v>984</v>
      </c>
      <c r="L5557" t="e">
        <v>#VALUE!</v>
      </c>
      <c r="M5557" s="56">
        <f t="shared" si="86"/>
        <v>0.25</v>
      </c>
    </row>
    <row r="5558" spans="1:13" ht="12.75" customHeight="1" x14ac:dyDescent="0.25">
      <c r="A5558" s="48" t="s">
        <v>12589</v>
      </c>
      <c r="B5558" s="48" t="s">
        <v>12590</v>
      </c>
      <c r="C5558" s="49"/>
      <c r="D5558" s="49"/>
      <c r="E5558" s="49"/>
      <c r="F5558" s="49"/>
      <c r="G5558" s="49" t="s">
        <v>989</v>
      </c>
      <c r="H5558" s="49"/>
      <c r="I5558" s="49"/>
      <c r="J5558" s="49" t="s">
        <v>984</v>
      </c>
      <c r="L5558" t="e">
        <v>#VALUE!</v>
      </c>
      <c r="M5558">
        <f t="shared" si="86"/>
        <v>0</v>
      </c>
    </row>
    <row r="5559" spans="1:13" ht="12.75" customHeight="1" x14ac:dyDescent="0.25">
      <c r="A5559" s="48" t="s">
        <v>1298</v>
      </c>
      <c r="B5559" s="48" t="s">
        <v>1299</v>
      </c>
      <c r="C5559" s="51">
        <v>5400</v>
      </c>
      <c r="D5559" s="50">
        <v>372</v>
      </c>
      <c r="E5559" s="52">
        <v>0.2</v>
      </c>
      <c r="F5559" s="51">
        <v>1086</v>
      </c>
      <c r="G5559" s="49" t="s">
        <v>989</v>
      </c>
      <c r="H5559" s="52">
        <v>0.19</v>
      </c>
      <c r="I5559" s="51">
        <v>1044</v>
      </c>
      <c r="J5559" s="49" t="s">
        <v>984</v>
      </c>
      <c r="L5559" t="e">
        <v>#VALUE!</v>
      </c>
      <c r="M5559" s="56">
        <f t="shared" si="86"/>
        <v>0.2</v>
      </c>
    </row>
    <row r="5560" spans="1:13" ht="12.75" customHeight="1" x14ac:dyDescent="0.25">
      <c r="A5560" s="48" t="s">
        <v>1300</v>
      </c>
      <c r="B5560" s="48" t="s">
        <v>1301</v>
      </c>
      <c r="C5560" s="51">
        <v>1000</v>
      </c>
      <c r="D5560" s="50">
        <v>69</v>
      </c>
      <c r="E5560" s="52">
        <v>0.18</v>
      </c>
      <c r="F5560" s="50">
        <v>180</v>
      </c>
      <c r="G5560" s="49" t="s">
        <v>989</v>
      </c>
      <c r="H5560" s="52">
        <v>0.18</v>
      </c>
      <c r="I5560" s="50">
        <v>178</v>
      </c>
      <c r="J5560" s="49" t="s">
        <v>984</v>
      </c>
      <c r="L5560" t="e">
        <v>#VALUE!</v>
      </c>
      <c r="M5560" s="56">
        <f t="shared" si="86"/>
        <v>0.18</v>
      </c>
    </row>
    <row r="5561" spans="1:13" ht="12.75" customHeight="1" x14ac:dyDescent="0.25">
      <c r="A5561" s="48" t="s">
        <v>12591</v>
      </c>
      <c r="B5561" s="48" t="s">
        <v>1305</v>
      </c>
      <c r="C5561" s="50">
        <v>0</v>
      </c>
      <c r="D5561" s="50">
        <v>0</v>
      </c>
      <c r="E5561" s="52">
        <v>0.18</v>
      </c>
      <c r="F5561" s="50">
        <v>0</v>
      </c>
      <c r="G5561" s="49" t="s">
        <v>989</v>
      </c>
      <c r="H5561" s="52">
        <v>0.14000000000000001</v>
      </c>
      <c r="I5561" s="50">
        <v>0</v>
      </c>
      <c r="J5561" s="49" t="s">
        <v>984</v>
      </c>
      <c r="L5561" t="e">
        <v>#VALUE!</v>
      </c>
      <c r="M5561" s="56">
        <f t="shared" si="86"/>
        <v>0.18</v>
      </c>
    </row>
    <row r="5562" spans="1:13" ht="12.75" customHeight="1" x14ac:dyDescent="0.25">
      <c r="A5562" s="48" t="s">
        <v>12592</v>
      </c>
      <c r="B5562" s="48" t="s">
        <v>1305</v>
      </c>
      <c r="C5562" s="50">
        <v>0</v>
      </c>
      <c r="D5562" s="50">
        <v>0</v>
      </c>
      <c r="E5562" s="52">
        <v>0.25</v>
      </c>
      <c r="F5562" s="50">
        <v>0</v>
      </c>
      <c r="G5562" s="49" t="s">
        <v>989</v>
      </c>
      <c r="H5562" s="52">
        <v>0.24</v>
      </c>
      <c r="I5562" s="50">
        <v>0</v>
      </c>
      <c r="J5562" s="49" t="s">
        <v>984</v>
      </c>
      <c r="L5562" t="e">
        <v>#VALUE!</v>
      </c>
      <c r="M5562" s="56">
        <f t="shared" si="86"/>
        <v>0.25</v>
      </c>
    </row>
    <row r="5563" spans="1:13" ht="12.75" customHeight="1" x14ac:dyDescent="0.25">
      <c r="A5563" s="48" t="s">
        <v>1302</v>
      </c>
      <c r="B5563" s="48" t="s">
        <v>1303</v>
      </c>
      <c r="C5563" s="51">
        <v>6804</v>
      </c>
      <c r="D5563" s="50">
        <v>469</v>
      </c>
      <c r="E5563" s="52">
        <v>0.19</v>
      </c>
      <c r="F5563" s="51">
        <v>1259</v>
      </c>
      <c r="G5563" s="49" t="s">
        <v>989</v>
      </c>
      <c r="H5563" s="52">
        <v>0.16</v>
      </c>
      <c r="I5563" s="51">
        <v>1104</v>
      </c>
      <c r="J5563" s="49" t="s">
        <v>984</v>
      </c>
      <c r="L5563" t="e">
        <v>#VALUE!</v>
      </c>
      <c r="M5563" s="56">
        <f t="shared" si="86"/>
        <v>0.19</v>
      </c>
    </row>
    <row r="5564" spans="1:13" ht="12.75" customHeight="1" x14ac:dyDescent="0.25">
      <c r="A5564" s="48" t="s">
        <v>1304</v>
      </c>
      <c r="B5564" s="48" t="s">
        <v>1305</v>
      </c>
      <c r="C5564" s="51">
        <v>6600</v>
      </c>
      <c r="D5564" s="50">
        <v>455</v>
      </c>
      <c r="E5564" s="52">
        <v>0.18</v>
      </c>
      <c r="F5564" s="51">
        <v>1183</v>
      </c>
      <c r="G5564" s="49" t="s">
        <v>989</v>
      </c>
      <c r="H5564" s="52">
        <v>0.16</v>
      </c>
      <c r="I5564" s="51">
        <v>1037</v>
      </c>
      <c r="J5564" s="49" t="s">
        <v>984</v>
      </c>
      <c r="L5564" t="e">
        <v>#VALUE!</v>
      </c>
      <c r="M5564" s="56">
        <f t="shared" si="86"/>
        <v>0.18</v>
      </c>
    </row>
    <row r="5565" spans="1:13" ht="12.75" customHeight="1" x14ac:dyDescent="0.25">
      <c r="A5565" s="47" t="s">
        <v>1202</v>
      </c>
      <c r="B5565" s="47" t="s">
        <v>1203</v>
      </c>
      <c r="L5565">
        <v>302</v>
      </c>
      <c r="M5565">
        <f t="shared" si="86"/>
        <v>0</v>
      </c>
    </row>
    <row r="5566" spans="1:13" ht="12.75" customHeight="1" x14ac:dyDescent="0.25">
      <c r="A5566" s="48" t="s">
        <v>1306</v>
      </c>
      <c r="B5566" s="48" t="s">
        <v>1307</v>
      </c>
      <c r="C5566" s="51">
        <v>128640</v>
      </c>
      <c r="D5566" s="51">
        <v>8863</v>
      </c>
      <c r="E5566" s="52">
        <v>0.24</v>
      </c>
      <c r="F5566" s="51">
        <v>30655</v>
      </c>
      <c r="G5566" s="49" t="s">
        <v>989</v>
      </c>
      <c r="H5566" s="52">
        <v>0.23</v>
      </c>
      <c r="I5566" s="51">
        <v>29086</v>
      </c>
      <c r="J5566" s="49" t="s">
        <v>984</v>
      </c>
      <c r="L5566" t="e">
        <v>#VALUE!</v>
      </c>
      <c r="M5566" s="56">
        <f t="shared" si="86"/>
        <v>0.24</v>
      </c>
    </row>
    <row r="5567" spans="1:13" ht="12.75" customHeight="1" x14ac:dyDescent="0.25">
      <c r="A5567" s="48" t="s">
        <v>12593</v>
      </c>
      <c r="B5567" s="48" t="s">
        <v>1309</v>
      </c>
      <c r="C5567" s="49"/>
      <c r="D5567" s="49"/>
      <c r="E5567" s="49"/>
      <c r="F5567" s="49"/>
      <c r="G5567" s="49" t="s">
        <v>989</v>
      </c>
      <c r="H5567" s="49"/>
      <c r="I5567" s="49"/>
      <c r="J5567" s="49" t="s">
        <v>984</v>
      </c>
      <c r="L5567" t="e">
        <v>#VALUE!</v>
      </c>
      <c r="M5567">
        <f t="shared" si="86"/>
        <v>0</v>
      </c>
    </row>
    <row r="5568" spans="1:13" ht="12.75" customHeight="1" x14ac:dyDescent="0.25">
      <c r="A5568" s="48" t="s">
        <v>1308</v>
      </c>
      <c r="B5568" s="48" t="s">
        <v>1309</v>
      </c>
      <c r="C5568" s="51">
        <v>3360</v>
      </c>
      <c r="D5568" s="50">
        <v>232</v>
      </c>
      <c r="E5568" s="52">
        <v>0.18</v>
      </c>
      <c r="F5568" s="50">
        <v>602</v>
      </c>
      <c r="G5568" s="49" t="s">
        <v>989</v>
      </c>
      <c r="H5568" s="52">
        <v>0.16</v>
      </c>
      <c r="I5568" s="50">
        <v>528</v>
      </c>
      <c r="J5568" s="49" t="s">
        <v>984</v>
      </c>
      <c r="L5568" t="e">
        <v>#VALUE!</v>
      </c>
      <c r="M5568" s="56">
        <f t="shared" si="86"/>
        <v>0.18</v>
      </c>
    </row>
    <row r="5569" spans="1:13" ht="12.75" customHeight="1" x14ac:dyDescent="0.25">
      <c r="A5569" s="48" t="s">
        <v>12594</v>
      </c>
      <c r="B5569" s="48" t="s">
        <v>12595</v>
      </c>
      <c r="C5569" s="49"/>
      <c r="D5569" s="49"/>
      <c r="E5569" s="49"/>
      <c r="F5569" s="49"/>
      <c r="G5569" s="49" t="s">
        <v>989</v>
      </c>
      <c r="H5569" s="49"/>
      <c r="I5569" s="49"/>
      <c r="J5569" s="49" t="s">
        <v>984</v>
      </c>
      <c r="L5569" t="e">
        <v>#VALUE!</v>
      </c>
      <c r="M5569">
        <f t="shared" si="86"/>
        <v>0</v>
      </c>
    </row>
    <row r="5570" spans="1:13" ht="12.75" customHeight="1" x14ac:dyDescent="0.25">
      <c r="A5570" s="48" t="s">
        <v>12596</v>
      </c>
      <c r="B5570" s="48" t="s">
        <v>12597</v>
      </c>
      <c r="C5570" s="50">
        <v>0</v>
      </c>
      <c r="D5570" s="50">
        <v>0</v>
      </c>
      <c r="E5570" s="52">
        <v>0.18</v>
      </c>
      <c r="F5570" s="50">
        <v>0</v>
      </c>
      <c r="G5570" s="49" t="s">
        <v>989</v>
      </c>
      <c r="H5570" s="52">
        <v>0.19</v>
      </c>
      <c r="I5570" s="50">
        <v>0</v>
      </c>
      <c r="J5570" s="49" t="s">
        <v>984</v>
      </c>
      <c r="L5570" t="e">
        <v>#VALUE!</v>
      </c>
      <c r="M5570" s="56">
        <f t="shared" si="86"/>
        <v>0.18</v>
      </c>
    </row>
    <row r="5571" spans="1:13" ht="12.75" customHeight="1" x14ac:dyDescent="0.25">
      <c r="A5571" s="48" t="s">
        <v>1310</v>
      </c>
      <c r="B5571" s="48" t="s">
        <v>1311</v>
      </c>
      <c r="C5571" s="51">
        <v>16500</v>
      </c>
      <c r="D5571" s="51">
        <v>1137</v>
      </c>
      <c r="E5571" s="52">
        <v>0.23</v>
      </c>
      <c r="F5571" s="51">
        <v>3851</v>
      </c>
      <c r="G5571" s="49" t="s">
        <v>989</v>
      </c>
      <c r="H5571" s="52">
        <v>0.24</v>
      </c>
      <c r="I5571" s="51">
        <v>3886</v>
      </c>
      <c r="J5571" s="49" t="s">
        <v>984</v>
      </c>
      <c r="L5571" t="e">
        <v>#VALUE!</v>
      </c>
      <c r="M5571" s="56">
        <f t="shared" si="86"/>
        <v>0.23</v>
      </c>
    </row>
    <row r="5572" spans="1:13" ht="12.75" customHeight="1" x14ac:dyDescent="0.25">
      <c r="A5572" s="48" t="s">
        <v>12598</v>
      </c>
      <c r="B5572" s="48" t="s">
        <v>12599</v>
      </c>
      <c r="C5572" s="49"/>
      <c r="D5572" s="49"/>
      <c r="E5572" s="49"/>
      <c r="F5572" s="49"/>
      <c r="G5572" s="49" t="s">
        <v>989</v>
      </c>
      <c r="H5572" s="49"/>
      <c r="I5572" s="49"/>
      <c r="J5572" s="49" t="s">
        <v>984</v>
      </c>
      <c r="L5572" t="e">
        <v>#VALUE!</v>
      </c>
      <c r="M5572">
        <f t="shared" si="86"/>
        <v>0</v>
      </c>
    </row>
    <row r="5573" spans="1:13" ht="12.75" customHeight="1" x14ac:dyDescent="0.25">
      <c r="A5573" s="48" t="s">
        <v>12600</v>
      </c>
      <c r="B5573" s="48" t="s">
        <v>12601</v>
      </c>
      <c r="C5573" s="49"/>
      <c r="D5573" s="49"/>
      <c r="E5573" s="49"/>
      <c r="F5573" s="49"/>
      <c r="G5573" s="49" t="s">
        <v>989</v>
      </c>
      <c r="H5573" s="49"/>
      <c r="I5573" s="49"/>
      <c r="J5573" s="49" t="s">
        <v>984</v>
      </c>
      <c r="L5573" t="e">
        <v>#VALUE!</v>
      </c>
      <c r="M5573">
        <f t="shared" ref="M5573:M5636" si="87">+E5573</f>
        <v>0</v>
      </c>
    </row>
    <row r="5574" spans="1:13" ht="12.75" customHeight="1" x14ac:dyDescent="0.25">
      <c r="A5574" s="48" t="s">
        <v>12602</v>
      </c>
      <c r="B5574" s="48" t="s">
        <v>12603</v>
      </c>
      <c r="C5574" s="49"/>
      <c r="D5574" s="49"/>
      <c r="E5574" s="49"/>
      <c r="F5574" s="49"/>
      <c r="G5574" s="49" t="s">
        <v>989</v>
      </c>
      <c r="H5574" s="49"/>
      <c r="I5574" s="49"/>
      <c r="J5574" s="49" t="s">
        <v>984</v>
      </c>
      <c r="L5574" t="e">
        <v>#VALUE!</v>
      </c>
      <c r="M5574">
        <f t="shared" si="87"/>
        <v>0</v>
      </c>
    </row>
    <row r="5575" spans="1:13" ht="12.75" customHeight="1" x14ac:dyDescent="0.25">
      <c r="A5575" s="48" t="s">
        <v>1312</v>
      </c>
      <c r="B5575" s="48" t="s">
        <v>1313</v>
      </c>
      <c r="C5575" s="51">
        <v>11900</v>
      </c>
      <c r="D5575" s="50">
        <v>820</v>
      </c>
      <c r="E5575" s="52">
        <v>0.23</v>
      </c>
      <c r="F5575" s="51">
        <v>2793</v>
      </c>
      <c r="G5575" s="49" t="s">
        <v>989</v>
      </c>
      <c r="H5575" s="52">
        <v>0.24</v>
      </c>
      <c r="I5575" s="51">
        <v>2843</v>
      </c>
      <c r="J5575" s="49" t="s">
        <v>984</v>
      </c>
      <c r="L5575" t="e">
        <v>#VALUE!</v>
      </c>
      <c r="M5575" s="56">
        <f t="shared" si="87"/>
        <v>0.23</v>
      </c>
    </row>
    <row r="5576" spans="1:13" ht="12.75" customHeight="1" x14ac:dyDescent="0.25">
      <c r="A5576" s="48" t="s">
        <v>12604</v>
      </c>
      <c r="B5576" s="48" t="s">
        <v>12605</v>
      </c>
      <c r="C5576" s="49"/>
      <c r="D5576" s="49"/>
      <c r="E5576" s="49"/>
      <c r="F5576" s="49"/>
      <c r="G5576" s="49" t="s">
        <v>989</v>
      </c>
      <c r="H5576" s="49"/>
      <c r="I5576" s="49"/>
      <c r="J5576" s="49" t="s">
        <v>984</v>
      </c>
      <c r="L5576" t="e">
        <v>#VALUE!</v>
      </c>
      <c r="M5576">
        <f t="shared" si="87"/>
        <v>0</v>
      </c>
    </row>
    <row r="5577" spans="1:13" ht="12.75" customHeight="1" x14ac:dyDescent="0.25">
      <c r="A5577" s="48" t="s">
        <v>1314</v>
      </c>
      <c r="B5577" s="48" t="s">
        <v>1315</v>
      </c>
      <c r="C5577" s="51">
        <v>3600</v>
      </c>
      <c r="D5577" s="50">
        <v>248</v>
      </c>
      <c r="E5577" s="52">
        <v>0.24</v>
      </c>
      <c r="F5577" s="50">
        <v>861</v>
      </c>
      <c r="G5577" s="49" t="s">
        <v>989</v>
      </c>
      <c r="H5577" s="52">
        <v>0.24</v>
      </c>
      <c r="I5577" s="50">
        <v>848</v>
      </c>
      <c r="J5577" s="49" t="s">
        <v>984</v>
      </c>
      <c r="L5577" t="e">
        <v>#VALUE!</v>
      </c>
      <c r="M5577" s="56">
        <f t="shared" si="87"/>
        <v>0.24</v>
      </c>
    </row>
    <row r="5578" spans="1:13" ht="12.75" customHeight="1" x14ac:dyDescent="0.25">
      <c r="A5578" s="48" t="s">
        <v>12606</v>
      </c>
      <c r="B5578" s="48" t="s">
        <v>12607</v>
      </c>
      <c r="C5578" s="49"/>
      <c r="D5578" s="49"/>
      <c r="E5578" s="49"/>
      <c r="F5578" s="49"/>
      <c r="G5578" s="49" t="s">
        <v>989</v>
      </c>
      <c r="H5578" s="49"/>
      <c r="I5578" s="49"/>
      <c r="J5578" s="49" t="s">
        <v>984</v>
      </c>
      <c r="L5578" t="e">
        <v>#VALUE!</v>
      </c>
      <c r="M5578">
        <f t="shared" si="87"/>
        <v>0</v>
      </c>
    </row>
    <row r="5579" spans="1:13" ht="12.75" customHeight="1" x14ac:dyDescent="0.25">
      <c r="A5579" s="48" t="s">
        <v>12608</v>
      </c>
      <c r="B5579" s="48" t="s">
        <v>12609</v>
      </c>
      <c r="C5579" s="49"/>
      <c r="D5579" s="49"/>
      <c r="E5579" s="52">
        <v>0.18</v>
      </c>
      <c r="F5579" s="49"/>
      <c r="G5579" s="49" t="s">
        <v>989</v>
      </c>
      <c r="H5579" s="52">
        <v>0.19</v>
      </c>
      <c r="I5579" s="49"/>
      <c r="J5579" s="49" t="s">
        <v>984</v>
      </c>
      <c r="L5579" t="e">
        <v>#VALUE!</v>
      </c>
      <c r="M5579" s="56">
        <f t="shared" si="87"/>
        <v>0.18</v>
      </c>
    </row>
    <row r="5580" spans="1:13" ht="12.75" customHeight="1" x14ac:dyDescent="0.25">
      <c r="A5580" s="48" t="s">
        <v>1316</v>
      </c>
      <c r="B5580" s="48" t="s">
        <v>1317</v>
      </c>
      <c r="C5580" s="51">
        <v>33000</v>
      </c>
      <c r="D5580" s="51">
        <v>2274</v>
      </c>
      <c r="E5580" s="52">
        <v>0.25</v>
      </c>
      <c r="F5580" s="51">
        <v>8128</v>
      </c>
      <c r="G5580" s="49" t="s">
        <v>989</v>
      </c>
      <c r="H5580" s="52">
        <v>0.26</v>
      </c>
      <c r="I5580" s="51">
        <v>8514</v>
      </c>
      <c r="J5580" s="49" t="s">
        <v>984</v>
      </c>
      <c r="L5580" t="e">
        <v>#VALUE!</v>
      </c>
      <c r="M5580" s="56">
        <f t="shared" si="87"/>
        <v>0.25</v>
      </c>
    </row>
    <row r="5581" spans="1:13" ht="12.75" customHeight="1" x14ac:dyDescent="0.25">
      <c r="A5581" s="48" t="s">
        <v>12610</v>
      </c>
      <c r="B5581" s="48" t="s">
        <v>12611</v>
      </c>
      <c r="C5581" s="49"/>
      <c r="D5581" s="49"/>
      <c r="E5581" s="49"/>
      <c r="F5581" s="49"/>
      <c r="G5581" s="49" t="s">
        <v>989</v>
      </c>
      <c r="H5581" s="49"/>
      <c r="I5581" s="49"/>
      <c r="J5581" s="49" t="s">
        <v>984</v>
      </c>
      <c r="L5581" t="e">
        <v>#VALUE!</v>
      </c>
      <c r="M5581">
        <f t="shared" si="87"/>
        <v>0</v>
      </c>
    </row>
    <row r="5582" spans="1:13" ht="12.75" customHeight="1" x14ac:dyDescent="0.25">
      <c r="A5582" s="48" t="s">
        <v>12612</v>
      </c>
      <c r="B5582" s="48" t="s">
        <v>12613</v>
      </c>
      <c r="C5582" s="49"/>
      <c r="D5582" s="49"/>
      <c r="E5582" s="49"/>
      <c r="F5582" s="49"/>
      <c r="G5582" s="49" t="s">
        <v>989</v>
      </c>
      <c r="H5582" s="49"/>
      <c r="I5582" s="49"/>
      <c r="J5582" s="49" t="s">
        <v>984</v>
      </c>
      <c r="L5582" t="e">
        <v>#VALUE!</v>
      </c>
      <c r="M5582">
        <f t="shared" si="87"/>
        <v>0</v>
      </c>
    </row>
    <row r="5583" spans="1:13" ht="12.75" customHeight="1" x14ac:dyDescent="0.25">
      <c r="A5583" s="48" t="s">
        <v>1318</v>
      </c>
      <c r="B5583" s="48" t="s">
        <v>1319</v>
      </c>
      <c r="C5583" s="51">
        <v>19248</v>
      </c>
      <c r="D5583" s="51">
        <v>1326</v>
      </c>
      <c r="E5583" s="52">
        <v>0.18</v>
      </c>
      <c r="F5583" s="51">
        <v>3384</v>
      </c>
      <c r="G5583" s="49" t="s">
        <v>989</v>
      </c>
      <c r="H5583" s="52">
        <v>0.19</v>
      </c>
      <c r="I5583" s="51">
        <v>3615</v>
      </c>
      <c r="J5583" s="49" t="s">
        <v>984</v>
      </c>
      <c r="L5583" t="e">
        <v>#VALUE!</v>
      </c>
      <c r="M5583" s="56">
        <f t="shared" si="87"/>
        <v>0.18</v>
      </c>
    </row>
    <row r="5584" spans="1:13" ht="12.75" customHeight="1" x14ac:dyDescent="0.25">
      <c r="A5584" s="48" t="s">
        <v>12614</v>
      </c>
      <c r="B5584" s="48" t="s">
        <v>12615</v>
      </c>
      <c r="C5584" s="49"/>
      <c r="D5584" s="49"/>
      <c r="E5584" s="49"/>
      <c r="F5584" s="49"/>
      <c r="G5584" s="49" t="s">
        <v>989</v>
      </c>
      <c r="H5584" s="49"/>
      <c r="I5584" s="49"/>
      <c r="J5584" s="49" t="s">
        <v>984</v>
      </c>
      <c r="L5584" t="e">
        <v>#VALUE!</v>
      </c>
      <c r="M5584">
        <f t="shared" si="87"/>
        <v>0</v>
      </c>
    </row>
    <row r="5585" spans="1:13" ht="12.75" customHeight="1" x14ac:dyDescent="0.25">
      <c r="A5585" s="48" t="s">
        <v>1320</v>
      </c>
      <c r="B5585" s="48" t="s">
        <v>1321</v>
      </c>
      <c r="C5585" s="50">
        <v>300</v>
      </c>
      <c r="D5585" s="50">
        <v>21</v>
      </c>
      <c r="E5585" s="52">
        <v>0.19</v>
      </c>
      <c r="F5585" s="50">
        <v>56</v>
      </c>
      <c r="G5585" s="49" t="s">
        <v>989</v>
      </c>
      <c r="H5585" s="52">
        <v>0.16</v>
      </c>
      <c r="I5585" s="50">
        <v>49</v>
      </c>
      <c r="J5585" s="49" t="s">
        <v>984</v>
      </c>
      <c r="L5585" t="e">
        <v>#VALUE!</v>
      </c>
      <c r="M5585" s="56">
        <f t="shared" si="87"/>
        <v>0.19</v>
      </c>
    </row>
    <row r="5586" spans="1:13" ht="12.75" customHeight="1" x14ac:dyDescent="0.25">
      <c r="A5586" s="48" t="s">
        <v>1322</v>
      </c>
      <c r="B5586" s="48" t="s">
        <v>1323</v>
      </c>
      <c r="C5586" s="51">
        <v>1600</v>
      </c>
      <c r="D5586" s="50">
        <v>128</v>
      </c>
      <c r="E5586" s="52">
        <v>0.22</v>
      </c>
      <c r="F5586" s="50">
        <v>344</v>
      </c>
      <c r="G5586" s="49" t="s">
        <v>989</v>
      </c>
      <c r="H5586" s="52">
        <v>0.19</v>
      </c>
      <c r="I5586" s="50">
        <v>299</v>
      </c>
      <c r="J5586" s="49" t="s">
        <v>984</v>
      </c>
      <c r="L5586" t="e">
        <v>#VALUE!</v>
      </c>
      <c r="M5586" s="56">
        <f t="shared" si="87"/>
        <v>0.22</v>
      </c>
    </row>
    <row r="5587" spans="1:13" ht="12.75" customHeight="1" x14ac:dyDescent="0.25">
      <c r="A5587" s="48" t="s">
        <v>1324</v>
      </c>
      <c r="B5587" s="48" t="s">
        <v>1325</v>
      </c>
      <c r="C5587" s="51">
        <v>7400</v>
      </c>
      <c r="D5587" s="50">
        <v>593</v>
      </c>
      <c r="E5587" s="52">
        <v>0.22</v>
      </c>
      <c r="F5587" s="51">
        <v>1593</v>
      </c>
      <c r="G5587" s="49" t="s">
        <v>989</v>
      </c>
      <c r="H5587" s="52">
        <v>0.19</v>
      </c>
      <c r="I5587" s="51">
        <v>1382</v>
      </c>
      <c r="J5587" s="49" t="s">
        <v>984</v>
      </c>
      <c r="L5587" t="e">
        <v>#VALUE!</v>
      </c>
      <c r="M5587" s="56">
        <f t="shared" si="87"/>
        <v>0.22</v>
      </c>
    </row>
    <row r="5588" spans="1:13" ht="12.75" customHeight="1" x14ac:dyDescent="0.25">
      <c r="A5588" s="48" t="s">
        <v>12616</v>
      </c>
      <c r="B5588" s="48" t="s">
        <v>12617</v>
      </c>
      <c r="C5588" s="50">
        <v>0</v>
      </c>
      <c r="D5588" s="50">
        <v>0</v>
      </c>
      <c r="E5588" s="52">
        <v>0.21</v>
      </c>
      <c r="F5588" s="50">
        <v>0</v>
      </c>
      <c r="G5588" s="49" t="s">
        <v>989</v>
      </c>
      <c r="H5588" s="52">
        <v>0.18</v>
      </c>
      <c r="I5588" s="50">
        <v>0</v>
      </c>
      <c r="J5588" s="49" t="s">
        <v>984</v>
      </c>
      <c r="L5588" t="e">
        <v>#VALUE!</v>
      </c>
      <c r="M5588" s="56">
        <f t="shared" si="87"/>
        <v>0.21</v>
      </c>
    </row>
    <row r="5589" spans="1:13" ht="12.75" customHeight="1" x14ac:dyDescent="0.25">
      <c r="A5589" s="48" t="s">
        <v>1326</v>
      </c>
      <c r="B5589" s="48" t="s">
        <v>1327</v>
      </c>
      <c r="C5589" s="51">
        <v>21200</v>
      </c>
      <c r="D5589" s="51">
        <v>1698</v>
      </c>
      <c r="E5589" s="52">
        <v>0.28000000000000003</v>
      </c>
      <c r="F5589" s="51">
        <v>5913</v>
      </c>
      <c r="G5589" s="49" t="s">
        <v>989</v>
      </c>
      <c r="H5589" s="52">
        <v>0.28000000000000003</v>
      </c>
      <c r="I5589" s="51">
        <v>5921</v>
      </c>
      <c r="J5589" s="49" t="s">
        <v>984</v>
      </c>
      <c r="L5589" t="e">
        <v>#VALUE!</v>
      </c>
      <c r="M5589" s="56">
        <f t="shared" si="87"/>
        <v>0.28000000000000003</v>
      </c>
    </row>
    <row r="5590" spans="1:13" ht="12.75" customHeight="1" x14ac:dyDescent="0.25">
      <c r="A5590" s="48" t="s">
        <v>1328</v>
      </c>
      <c r="B5590" s="48" t="s">
        <v>1329</v>
      </c>
      <c r="C5590" s="50">
        <v>100</v>
      </c>
      <c r="D5590" s="50">
        <v>8</v>
      </c>
      <c r="E5590" s="52">
        <v>0.21</v>
      </c>
      <c r="F5590" s="50">
        <v>21</v>
      </c>
      <c r="G5590" s="49" t="s">
        <v>989</v>
      </c>
      <c r="H5590" s="52">
        <v>0.21</v>
      </c>
      <c r="I5590" s="50">
        <v>21</v>
      </c>
      <c r="J5590" s="49" t="s">
        <v>984</v>
      </c>
      <c r="L5590" t="e">
        <v>#VALUE!</v>
      </c>
      <c r="M5590" s="56">
        <f t="shared" si="87"/>
        <v>0.21</v>
      </c>
    </row>
    <row r="5591" spans="1:13" ht="12.75" customHeight="1" x14ac:dyDescent="0.25">
      <c r="A5591" s="48" t="s">
        <v>1330</v>
      </c>
      <c r="B5591" s="48" t="s">
        <v>1331</v>
      </c>
      <c r="C5591" s="51">
        <v>5536</v>
      </c>
      <c r="D5591" s="50">
        <v>443</v>
      </c>
      <c r="E5591" s="52">
        <v>0.28000000000000003</v>
      </c>
      <c r="F5591" s="51">
        <v>1540</v>
      </c>
      <c r="G5591" s="49" t="s">
        <v>989</v>
      </c>
      <c r="H5591" s="52">
        <v>0.28999999999999998</v>
      </c>
      <c r="I5591" s="51">
        <v>1595</v>
      </c>
      <c r="J5591" s="49" t="s">
        <v>984</v>
      </c>
      <c r="L5591" t="e">
        <v>#VALUE!</v>
      </c>
      <c r="M5591" s="56">
        <f t="shared" si="87"/>
        <v>0.28000000000000003</v>
      </c>
    </row>
    <row r="5592" spans="1:13" ht="12.75" customHeight="1" x14ac:dyDescent="0.25">
      <c r="A5592" s="48" t="s">
        <v>1332</v>
      </c>
      <c r="B5592" s="48" t="s">
        <v>1333</v>
      </c>
      <c r="C5592" s="51">
        <v>11600</v>
      </c>
      <c r="D5592" s="50">
        <v>929</v>
      </c>
      <c r="E5592" s="52">
        <v>0.21</v>
      </c>
      <c r="F5592" s="51">
        <v>2398</v>
      </c>
      <c r="G5592" s="49" t="s">
        <v>989</v>
      </c>
      <c r="H5592" s="52">
        <v>0.18</v>
      </c>
      <c r="I5592" s="51">
        <v>2119</v>
      </c>
      <c r="J5592" s="49" t="s">
        <v>984</v>
      </c>
      <c r="L5592" t="e">
        <v>#VALUE!</v>
      </c>
      <c r="M5592" s="56">
        <f t="shared" si="87"/>
        <v>0.21</v>
      </c>
    </row>
    <row r="5593" spans="1:13" ht="12.75" customHeight="1" x14ac:dyDescent="0.25">
      <c r="A5593" s="48" t="s">
        <v>1334</v>
      </c>
      <c r="B5593" s="48" t="s">
        <v>1335</v>
      </c>
      <c r="C5593" s="51">
        <v>17600</v>
      </c>
      <c r="D5593" s="51">
        <v>1410</v>
      </c>
      <c r="E5593" s="52">
        <v>0.27</v>
      </c>
      <c r="F5593" s="51">
        <v>4798</v>
      </c>
      <c r="G5593" s="49" t="s">
        <v>989</v>
      </c>
      <c r="H5593" s="52">
        <v>0.27</v>
      </c>
      <c r="I5593" s="51">
        <v>4710</v>
      </c>
      <c r="J5593" s="49" t="s">
        <v>984</v>
      </c>
      <c r="L5593" t="e">
        <v>#VALUE!</v>
      </c>
      <c r="M5593" s="56">
        <f t="shared" si="87"/>
        <v>0.27</v>
      </c>
    </row>
    <row r="5594" spans="1:13" ht="12.75" customHeight="1" x14ac:dyDescent="0.25">
      <c r="A5594" s="48" t="s">
        <v>1336</v>
      </c>
      <c r="B5594" s="48" t="s">
        <v>1337</v>
      </c>
      <c r="C5594" s="51">
        <v>12400</v>
      </c>
      <c r="D5594" s="50">
        <v>992</v>
      </c>
      <c r="E5594" s="52">
        <v>0.25</v>
      </c>
      <c r="F5594" s="51">
        <v>3136</v>
      </c>
      <c r="G5594" s="49" t="s">
        <v>989</v>
      </c>
      <c r="H5594" s="52">
        <v>0.26</v>
      </c>
      <c r="I5594" s="51">
        <v>3246</v>
      </c>
      <c r="J5594" s="49" t="s">
        <v>984</v>
      </c>
      <c r="L5594" t="e">
        <v>#VALUE!</v>
      </c>
      <c r="M5594" s="56">
        <f t="shared" si="87"/>
        <v>0.25</v>
      </c>
    </row>
    <row r="5595" spans="1:13" ht="12.75" customHeight="1" x14ac:dyDescent="0.25">
      <c r="A5595" s="48" t="s">
        <v>1338</v>
      </c>
      <c r="B5595" s="48" t="s">
        <v>1339</v>
      </c>
      <c r="C5595" s="51">
        <v>4200</v>
      </c>
      <c r="D5595" s="50">
        <v>336</v>
      </c>
      <c r="E5595" s="52">
        <v>0.21</v>
      </c>
      <c r="F5595" s="50">
        <v>901</v>
      </c>
      <c r="G5595" s="49" t="s">
        <v>989</v>
      </c>
      <c r="H5595" s="52">
        <v>0.21</v>
      </c>
      <c r="I5595" s="50">
        <v>872</v>
      </c>
      <c r="J5595" s="49" t="s">
        <v>984</v>
      </c>
      <c r="L5595" t="e">
        <v>#VALUE!</v>
      </c>
      <c r="M5595" s="56">
        <f t="shared" si="87"/>
        <v>0.21</v>
      </c>
    </row>
    <row r="5596" spans="1:13" ht="12.75" customHeight="1" x14ac:dyDescent="0.25">
      <c r="A5596" s="48" t="s">
        <v>1340</v>
      </c>
      <c r="B5596" s="48" t="s">
        <v>1341</v>
      </c>
      <c r="C5596" s="50">
        <v>200</v>
      </c>
      <c r="D5596" s="50">
        <v>16</v>
      </c>
      <c r="E5596" s="52">
        <v>0.21</v>
      </c>
      <c r="F5596" s="50">
        <v>43</v>
      </c>
      <c r="G5596" s="49" t="s">
        <v>989</v>
      </c>
      <c r="H5596" s="52">
        <v>0.2</v>
      </c>
      <c r="I5596" s="50">
        <v>39</v>
      </c>
      <c r="J5596" s="49" t="s">
        <v>984</v>
      </c>
      <c r="L5596" t="e">
        <v>#VALUE!</v>
      </c>
      <c r="M5596" s="56">
        <f t="shared" si="87"/>
        <v>0.21</v>
      </c>
    </row>
    <row r="5597" spans="1:13" ht="12.75" customHeight="1" x14ac:dyDescent="0.25">
      <c r="A5597" s="48" t="s">
        <v>1342</v>
      </c>
      <c r="B5597" s="48" t="s">
        <v>1343</v>
      </c>
      <c r="C5597" s="51">
        <v>6400</v>
      </c>
      <c r="D5597" s="50">
        <v>513</v>
      </c>
      <c r="E5597" s="52">
        <v>0.21</v>
      </c>
      <c r="F5597" s="51">
        <v>1345</v>
      </c>
      <c r="G5597" s="49" t="s">
        <v>989</v>
      </c>
      <c r="H5597" s="52">
        <v>0.18</v>
      </c>
      <c r="I5597" s="51">
        <v>1139</v>
      </c>
      <c r="J5597" s="49" t="s">
        <v>984</v>
      </c>
      <c r="L5597" t="e">
        <v>#VALUE!</v>
      </c>
      <c r="M5597" s="56">
        <f t="shared" si="87"/>
        <v>0.21</v>
      </c>
    </row>
    <row r="5598" spans="1:13" ht="12.75" customHeight="1" x14ac:dyDescent="0.25">
      <c r="A5598" s="48" t="s">
        <v>12618</v>
      </c>
      <c r="B5598" s="48" t="s">
        <v>12619</v>
      </c>
      <c r="C5598" s="50">
        <v>0</v>
      </c>
      <c r="D5598" s="50">
        <v>0</v>
      </c>
      <c r="E5598" s="52">
        <v>0.21</v>
      </c>
      <c r="F5598" s="50">
        <v>0</v>
      </c>
      <c r="G5598" s="49" t="s">
        <v>989</v>
      </c>
      <c r="H5598" s="52">
        <v>0.18</v>
      </c>
      <c r="I5598" s="50">
        <v>0</v>
      </c>
      <c r="J5598" s="49" t="s">
        <v>984</v>
      </c>
      <c r="L5598" t="e">
        <v>#VALUE!</v>
      </c>
      <c r="M5598" s="56">
        <f t="shared" si="87"/>
        <v>0.21</v>
      </c>
    </row>
    <row r="5599" spans="1:13" ht="12.75" customHeight="1" x14ac:dyDescent="0.25">
      <c r="A5599" s="48" t="s">
        <v>12620</v>
      </c>
      <c r="B5599" s="48" t="s">
        <v>12621</v>
      </c>
      <c r="C5599" s="49"/>
      <c r="D5599" s="49"/>
      <c r="E5599" s="49"/>
      <c r="F5599" s="49"/>
      <c r="G5599" s="49" t="s">
        <v>989</v>
      </c>
      <c r="H5599" s="49"/>
      <c r="I5599" s="49"/>
      <c r="J5599" s="49" t="s">
        <v>984</v>
      </c>
      <c r="L5599" t="e">
        <v>#VALUE!</v>
      </c>
      <c r="M5599">
        <f t="shared" si="87"/>
        <v>0</v>
      </c>
    </row>
    <row r="5600" spans="1:13" ht="12.75" customHeight="1" x14ac:dyDescent="0.25">
      <c r="A5600" s="48" t="s">
        <v>1344</v>
      </c>
      <c r="B5600" s="48" t="s">
        <v>1345</v>
      </c>
      <c r="C5600" s="51">
        <v>2900</v>
      </c>
      <c r="D5600" s="50">
        <v>253</v>
      </c>
      <c r="E5600" s="52">
        <v>0.23</v>
      </c>
      <c r="F5600" s="50">
        <v>675</v>
      </c>
      <c r="G5600" s="49" t="s">
        <v>989</v>
      </c>
      <c r="H5600" s="52">
        <v>0.2</v>
      </c>
      <c r="I5600" s="50">
        <v>584</v>
      </c>
      <c r="J5600" s="49" t="s">
        <v>984</v>
      </c>
      <c r="L5600" t="e">
        <v>#VALUE!</v>
      </c>
      <c r="M5600" s="56">
        <f t="shared" si="87"/>
        <v>0.23</v>
      </c>
    </row>
    <row r="5601" spans="1:13" ht="12.75" customHeight="1" x14ac:dyDescent="0.25">
      <c r="A5601" s="48" t="s">
        <v>1346</v>
      </c>
      <c r="B5601" s="48" t="s">
        <v>1347</v>
      </c>
      <c r="C5601" s="51">
        <v>1200</v>
      </c>
      <c r="D5601" s="50">
        <v>105</v>
      </c>
      <c r="E5601" s="52">
        <v>0.23</v>
      </c>
      <c r="F5601" s="50">
        <v>277</v>
      </c>
      <c r="G5601" s="49" t="s">
        <v>989</v>
      </c>
      <c r="H5601" s="52">
        <v>0.71</v>
      </c>
      <c r="I5601" s="50">
        <v>854</v>
      </c>
      <c r="J5601" s="49" t="s">
        <v>984</v>
      </c>
      <c r="L5601" t="e">
        <v>#VALUE!</v>
      </c>
      <c r="M5601" s="56">
        <f t="shared" si="87"/>
        <v>0.23</v>
      </c>
    </row>
    <row r="5602" spans="1:13" ht="12.75" customHeight="1" x14ac:dyDescent="0.25">
      <c r="A5602" s="48" t="s">
        <v>12622</v>
      </c>
      <c r="B5602" s="48" t="s">
        <v>12623</v>
      </c>
      <c r="C5602" s="49"/>
      <c r="D5602" s="49"/>
      <c r="E5602" s="49"/>
      <c r="F5602" s="49"/>
      <c r="G5602" s="49" t="s">
        <v>989</v>
      </c>
      <c r="H5602" s="49"/>
      <c r="I5602" s="49"/>
      <c r="J5602" s="49" t="s">
        <v>984</v>
      </c>
      <c r="L5602" t="e">
        <v>#VALUE!</v>
      </c>
      <c r="M5602">
        <f t="shared" si="87"/>
        <v>0</v>
      </c>
    </row>
    <row r="5603" spans="1:13" ht="12.75" customHeight="1" x14ac:dyDescent="0.25">
      <c r="A5603" s="48" t="s">
        <v>1348</v>
      </c>
      <c r="B5603" s="48" t="s">
        <v>1349</v>
      </c>
      <c r="C5603" s="51">
        <v>8200</v>
      </c>
      <c r="D5603" s="50">
        <v>716</v>
      </c>
      <c r="E5603" s="52">
        <v>0.32</v>
      </c>
      <c r="F5603" s="51">
        <v>2622</v>
      </c>
      <c r="G5603" s="49" t="s">
        <v>989</v>
      </c>
      <c r="H5603" s="52">
        <v>0.33</v>
      </c>
      <c r="I5603" s="51">
        <v>2684</v>
      </c>
      <c r="J5603" s="49" t="s">
        <v>984</v>
      </c>
      <c r="L5603" t="e">
        <v>#VALUE!</v>
      </c>
      <c r="M5603" s="56">
        <f t="shared" si="87"/>
        <v>0.32</v>
      </c>
    </row>
    <row r="5604" spans="1:13" ht="12.75" customHeight="1" x14ac:dyDescent="0.25">
      <c r="A5604" s="48" t="s">
        <v>12624</v>
      </c>
      <c r="B5604" s="48" t="s">
        <v>12625</v>
      </c>
      <c r="C5604" s="49"/>
      <c r="D5604" s="49"/>
      <c r="E5604" s="49"/>
      <c r="F5604" s="49"/>
      <c r="G5604" s="49" t="s">
        <v>989</v>
      </c>
      <c r="H5604" s="49"/>
      <c r="I5604" s="49"/>
      <c r="J5604" s="49" t="s">
        <v>984</v>
      </c>
      <c r="L5604" t="e">
        <v>#VALUE!</v>
      </c>
      <c r="M5604">
        <f t="shared" si="87"/>
        <v>0</v>
      </c>
    </row>
    <row r="5605" spans="1:13" ht="12.75" customHeight="1" x14ac:dyDescent="0.25">
      <c r="A5605" s="48" t="s">
        <v>1350</v>
      </c>
      <c r="B5605" s="48" t="s">
        <v>1351</v>
      </c>
      <c r="C5605" s="50">
        <v>100</v>
      </c>
      <c r="D5605" s="50">
        <v>9</v>
      </c>
      <c r="E5605" s="52">
        <v>0.23</v>
      </c>
      <c r="F5605" s="50">
        <v>23</v>
      </c>
      <c r="G5605" s="49" t="s">
        <v>989</v>
      </c>
      <c r="H5605" s="52">
        <v>0.22</v>
      </c>
      <c r="I5605" s="50">
        <v>22</v>
      </c>
      <c r="J5605" s="49" t="s">
        <v>984</v>
      </c>
      <c r="L5605" t="e">
        <v>#VALUE!</v>
      </c>
      <c r="M5605" s="56">
        <f t="shared" si="87"/>
        <v>0.23</v>
      </c>
    </row>
    <row r="5606" spans="1:13" ht="12.75" customHeight="1" x14ac:dyDescent="0.25">
      <c r="A5606" s="48" t="s">
        <v>1352</v>
      </c>
      <c r="B5606" s="48" t="s">
        <v>1353</v>
      </c>
      <c r="C5606" s="51">
        <v>7267</v>
      </c>
      <c r="D5606" s="50">
        <v>685</v>
      </c>
      <c r="E5606" s="52">
        <v>0.34</v>
      </c>
      <c r="F5606" s="51">
        <v>2457</v>
      </c>
      <c r="G5606" s="49" t="s">
        <v>989</v>
      </c>
      <c r="H5606" s="52">
        <v>0.33</v>
      </c>
      <c r="I5606" s="51">
        <v>2420</v>
      </c>
      <c r="J5606" s="49" t="s">
        <v>984</v>
      </c>
      <c r="L5606" t="e">
        <v>#VALUE!</v>
      </c>
      <c r="M5606" s="56">
        <f t="shared" si="87"/>
        <v>0.34</v>
      </c>
    </row>
    <row r="5607" spans="1:13" ht="12.75" customHeight="1" x14ac:dyDescent="0.25">
      <c r="A5607" s="48" t="s">
        <v>1354</v>
      </c>
      <c r="B5607" s="48" t="s">
        <v>1355</v>
      </c>
      <c r="C5607" s="51">
        <v>6000</v>
      </c>
      <c r="D5607" s="50">
        <v>565</v>
      </c>
      <c r="E5607" s="52">
        <v>0.24</v>
      </c>
      <c r="F5607" s="51">
        <v>1421</v>
      </c>
      <c r="G5607" s="49" t="s">
        <v>989</v>
      </c>
      <c r="H5607" s="52">
        <v>0.2</v>
      </c>
      <c r="I5607" s="51">
        <v>1225</v>
      </c>
      <c r="J5607" s="49" t="s">
        <v>984</v>
      </c>
      <c r="L5607" t="e">
        <v>#VALUE!</v>
      </c>
      <c r="M5607" s="56">
        <f t="shared" si="87"/>
        <v>0.24</v>
      </c>
    </row>
    <row r="5608" spans="1:13" ht="12.75" customHeight="1" x14ac:dyDescent="0.25">
      <c r="A5608" s="48" t="s">
        <v>1356</v>
      </c>
      <c r="B5608" s="48" t="s">
        <v>1357</v>
      </c>
      <c r="C5608" s="50">
        <v>900</v>
      </c>
      <c r="D5608" s="50">
        <v>85</v>
      </c>
      <c r="E5608" s="52">
        <v>0.25</v>
      </c>
      <c r="F5608" s="50">
        <v>221</v>
      </c>
      <c r="G5608" s="49" t="s">
        <v>989</v>
      </c>
      <c r="H5608" s="52">
        <v>0.21</v>
      </c>
      <c r="I5608" s="50">
        <v>192</v>
      </c>
      <c r="J5608" s="49" t="s">
        <v>984</v>
      </c>
      <c r="L5608" t="e">
        <v>#VALUE!</v>
      </c>
      <c r="M5608" s="56">
        <f t="shared" si="87"/>
        <v>0.25</v>
      </c>
    </row>
    <row r="5609" spans="1:13" ht="12.75" customHeight="1" x14ac:dyDescent="0.25">
      <c r="A5609" s="48" t="s">
        <v>12626</v>
      </c>
      <c r="B5609" s="48" t="s">
        <v>12627</v>
      </c>
      <c r="C5609" s="49"/>
      <c r="D5609" s="49"/>
      <c r="E5609" s="49"/>
      <c r="F5609" s="49"/>
      <c r="G5609" s="49" t="s">
        <v>989</v>
      </c>
      <c r="H5609" s="49"/>
      <c r="I5609" s="49"/>
      <c r="J5609" s="49" t="s">
        <v>984</v>
      </c>
      <c r="L5609" t="e">
        <v>#VALUE!</v>
      </c>
      <c r="M5609">
        <f t="shared" si="87"/>
        <v>0</v>
      </c>
    </row>
    <row r="5610" spans="1:13" ht="12.75" customHeight="1" x14ac:dyDescent="0.25">
      <c r="A5610" s="48" t="s">
        <v>12628</v>
      </c>
      <c r="B5610" s="48" t="s">
        <v>12629</v>
      </c>
      <c r="C5610" s="49"/>
      <c r="D5610" s="49"/>
      <c r="E5610" s="49"/>
      <c r="F5610" s="49"/>
      <c r="G5610" s="49" t="s">
        <v>989</v>
      </c>
      <c r="H5610" s="49"/>
      <c r="I5610" s="49"/>
      <c r="J5610" s="49" t="s">
        <v>984</v>
      </c>
      <c r="L5610" t="e">
        <v>#VALUE!</v>
      </c>
      <c r="M5610">
        <f t="shared" si="87"/>
        <v>0</v>
      </c>
    </row>
    <row r="5611" spans="1:13" ht="12.75" customHeight="1" x14ac:dyDescent="0.25">
      <c r="A5611" s="48" t="s">
        <v>12630</v>
      </c>
      <c r="B5611" s="48" t="s">
        <v>12631</v>
      </c>
      <c r="C5611" s="50">
        <v>0</v>
      </c>
      <c r="D5611" s="50">
        <v>0</v>
      </c>
      <c r="E5611" s="52">
        <v>0.28000000000000003</v>
      </c>
      <c r="F5611" s="50">
        <v>0</v>
      </c>
      <c r="G5611" s="49" t="s">
        <v>989</v>
      </c>
      <c r="H5611" s="52">
        <v>0.25</v>
      </c>
      <c r="I5611" s="50">
        <v>0</v>
      </c>
      <c r="J5611" s="49" t="s">
        <v>984</v>
      </c>
      <c r="L5611" t="e">
        <v>#VALUE!</v>
      </c>
      <c r="M5611" s="56">
        <f t="shared" si="87"/>
        <v>0.28000000000000003</v>
      </c>
    </row>
    <row r="5612" spans="1:13" ht="12.75" customHeight="1" x14ac:dyDescent="0.25">
      <c r="A5612" s="48" t="s">
        <v>1358</v>
      </c>
      <c r="B5612" s="48" t="s">
        <v>1359</v>
      </c>
      <c r="C5612" s="51">
        <v>3000</v>
      </c>
      <c r="D5612" s="50">
        <v>323</v>
      </c>
      <c r="E5612" s="52">
        <v>0.38</v>
      </c>
      <c r="F5612" s="51">
        <v>1128</v>
      </c>
      <c r="G5612" s="49" t="s">
        <v>989</v>
      </c>
      <c r="H5612" s="52">
        <v>0.38</v>
      </c>
      <c r="I5612" s="51">
        <v>1151</v>
      </c>
      <c r="J5612" s="49" t="s">
        <v>984</v>
      </c>
      <c r="L5612" t="e">
        <v>#VALUE!</v>
      </c>
      <c r="M5612" s="56">
        <f t="shared" si="87"/>
        <v>0.38</v>
      </c>
    </row>
    <row r="5613" spans="1:13" ht="12.75" customHeight="1" x14ac:dyDescent="0.25">
      <c r="A5613" s="48" t="s">
        <v>1360</v>
      </c>
      <c r="B5613" s="48" t="s">
        <v>1361</v>
      </c>
      <c r="C5613" s="51">
        <v>5800</v>
      </c>
      <c r="D5613" s="50">
        <v>625</v>
      </c>
      <c r="E5613" s="52">
        <v>0.28000000000000003</v>
      </c>
      <c r="F5613" s="51">
        <v>1648</v>
      </c>
      <c r="G5613" s="49" t="s">
        <v>989</v>
      </c>
      <c r="H5613" s="52">
        <v>0.25</v>
      </c>
      <c r="I5613" s="51">
        <v>1430</v>
      </c>
      <c r="J5613" s="49" t="s">
        <v>984</v>
      </c>
      <c r="L5613" t="e">
        <v>#VALUE!</v>
      </c>
      <c r="M5613" s="56">
        <f t="shared" si="87"/>
        <v>0.28000000000000003</v>
      </c>
    </row>
    <row r="5614" spans="1:13" ht="12.75" customHeight="1" x14ac:dyDescent="0.25">
      <c r="A5614" s="48" t="s">
        <v>1362</v>
      </c>
      <c r="B5614" s="48" t="s">
        <v>1363</v>
      </c>
      <c r="C5614" s="51">
        <v>83160</v>
      </c>
      <c r="D5614" s="51">
        <v>8965</v>
      </c>
      <c r="E5614" s="52">
        <v>0.37</v>
      </c>
      <c r="F5614" s="51">
        <v>30952</v>
      </c>
      <c r="G5614" s="49" t="s">
        <v>989</v>
      </c>
      <c r="H5614" s="52">
        <v>0.37</v>
      </c>
      <c r="I5614" s="51">
        <v>30644</v>
      </c>
      <c r="J5614" s="49" t="s">
        <v>984</v>
      </c>
      <c r="L5614" t="e">
        <v>#VALUE!</v>
      </c>
      <c r="M5614" s="56">
        <f t="shared" si="87"/>
        <v>0.37</v>
      </c>
    </row>
    <row r="5615" spans="1:13" ht="12.75" customHeight="1" x14ac:dyDescent="0.25">
      <c r="A5615" s="48" t="s">
        <v>1364</v>
      </c>
      <c r="B5615" s="48" t="s">
        <v>1363</v>
      </c>
      <c r="C5615" s="51">
        <v>10800</v>
      </c>
      <c r="D5615" s="51">
        <v>1164</v>
      </c>
      <c r="E5615" s="52">
        <v>0.4</v>
      </c>
      <c r="F5615" s="51">
        <v>4266</v>
      </c>
      <c r="G5615" s="49" t="s">
        <v>989</v>
      </c>
      <c r="H5615" s="52">
        <v>0.39</v>
      </c>
      <c r="I5615" s="51">
        <v>4162</v>
      </c>
      <c r="J5615" s="49" t="s">
        <v>984</v>
      </c>
      <c r="L5615" t="e">
        <v>#VALUE!</v>
      </c>
      <c r="M5615" s="56">
        <f t="shared" si="87"/>
        <v>0.4</v>
      </c>
    </row>
    <row r="5616" spans="1:13" ht="12.75" customHeight="1" x14ac:dyDescent="0.25">
      <c r="A5616" s="48" t="s">
        <v>1365</v>
      </c>
      <c r="B5616" s="48" t="s">
        <v>1366</v>
      </c>
      <c r="C5616" s="51">
        <v>4320</v>
      </c>
      <c r="D5616" s="50">
        <v>466</v>
      </c>
      <c r="E5616" s="52">
        <v>0.39</v>
      </c>
      <c r="F5616" s="51">
        <v>1674</v>
      </c>
      <c r="G5616" s="49" t="s">
        <v>989</v>
      </c>
      <c r="H5616" s="52">
        <v>0.38</v>
      </c>
      <c r="I5616" s="51">
        <v>1649</v>
      </c>
      <c r="J5616" s="49" t="s">
        <v>984</v>
      </c>
      <c r="L5616" t="e">
        <v>#VALUE!</v>
      </c>
      <c r="M5616" s="56">
        <f t="shared" si="87"/>
        <v>0.39</v>
      </c>
    </row>
    <row r="5617" spans="1:13" ht="12.75" customHeight="1" x14ac:dyDescent="0.25">
      <c r="A5617" s="48" t="s">
        <v>1367</v>
      </c>
      <c r="B5617" s="48" t="s">
        <v>1368</v>
      </c>
      <c r="C5617" s="50">
        <v>360</v>
      </c>
      <c r="D5617" s="50">
        <v>39</v>
      </c>
      <c r="E5617" s="52">
        <v>0.28999999999999998</v>
      </c>
      <c r="F5617" s="50">
        <v>104</v>
      </c>
      <c r="G5617" s="49" t="s">
        <v>989</v>
      </c>
      <c r="H5617" s="52">
        <v>0.28999999999999998</v>
      </c>
      <c r="I5617" s="50">
        <v>104</v>
      </c>
      <c r="J5617" s="49" t="s">
        <v>984</v>
      </c>
      <c r="L5617" t="e">
        <v>#VALUE!</v>
      </c>
      <c r="M5617" s="56">
        <f t="shared" si="87"/>
        <v>0.28999999999999998</v>
      </c>
    </row>
    <row r="5618" spans="1:13" ht="12.75" customHeight="1" x14ac:dyDescent="0.25">
      <c r="A5618" s="48" t="s">
        <v>12632</v>
      </c>
      <c r="B5618" s="48" t="s">
        <v>12633</v>
      </c>
      <c r="C5618" s="50">
        <v>0</v>
      </c>
      <c r="D5618" s="50">
        <v>0</v>
      </c>
      <c r="E5618" s="52">
        <v>0.28000000000000003</v>
      </c>
      <c r="F5618" s="50">
        <v>0</v>
      </c>
      <c r="G5618" s="49" t="s">
        <v>989</v>
      </c>
      <c r="H5618" s="52">
        <v>0.32</v>
      </c>
      <c r="I5618" s="50">
        <v>0</v>
      </c>
      <c r="J5618" s="49" t="s">
        <v>984</v>
      </c>
      <c r="L5618" t="e">
        <v>#VALUE!</v>
      </c>
      <c r="M5618" s="56">
        <f t="shared" si="87"/>
        <v>0.28000000000000003</v>
      </c>
    </row>
    <row r="5619" spans="1:13" ht="12.75" customHeight="1" x14ac:dyDescent="0.25">
      <c r="A5619" s="48" t="s">
        <v>1369</v>
      </c>
      <c r="B5619" s="48" t="s">
        <v>1370</v>
      </c>
      <c r="C5619" s="51">
        <v>9600</v>
      </c>
      <c r="D5619" s="51">
        <v>1035</v>
      </c>
      <c r="E5619" s="52">
        <v>0.39</v>
      </c>
      <c r="F5619" s="51">
        <v>3723</v>
      </c>
      <c r="G5619" s="49" t="s">
        <v>989</v>
      </c>
      <c r="H5619" s="52">
        <v>0.38</v>
      </c>
      <c r="I5619" s="51">
        <v>3633</v>
      </c>
      <c r="J5619" s="49" t="s">
        <v>984</v>
      </c>
      <c r="L5619" t="e">
        <v>#VALUE!</v>
      </c>
      <c r="M5619" s="56">
        <f t="shared" si="87"/>
        <v>0.39</v>
      </c>
    </row>
    <row r="5620" spans="1:13" ht="12.75" customHeight="1" x14ac:dyDescent="0.25">
      <c r="A5620" s="48" t="s">
        <v>1371</v>
      </c>
      <c r="B5620" s="48" t="s">
        <v>1372</v>
      </c>
      <c r="C5620" s="51">
        <v>11520</v>
      </c>
      <c r="D5620" s="51">
        <v>1242</v>
      </c>
      <c r="E5620" s="52">
        <v>0.38</v>
      </c>
      <c r="F5620" s="51">
        <v>4341</v>
      </c>
      <c r="G5620" s="49" t="s">
        <v>989</v>
      </c>
      <c r="H5620" s="52">
        <v>0.38</v>
      </c>
      <c r="I5620" s="51">
        <v>4385</v>
      </c>
      <c r="J5620" s="49" t="s">
        <v>984</v>
      </c>
      <c r="L5620" t="e">
        <v>#VALUE!</v>
      </c>
      <c r="M5620" s="56">
        <f t="shared" si="87"/>
        <v>0.38</v>
      </c>
    </row>
    <row r="5621" spans="1:13" ht="12.75" customHeight="1" x14ac:dyDescent="0.25">
      <c r="A5621" s="48" t="s">
        <v>12634</v>
      </c>
      <c r="B5621" s="48" t="s">
        <v>12635</v>
      </c>
      <c r="C5621" s="49"/>
      <c r="D5621" s="49"/>
      <c r="E5621" s="49"/>
      <c r="F5621" s="49"/>
      <c r="G5621" s="49" t="s">
        <v>989</v>
      </c>
      <c r="H5621" s="49"/>
      <c r="I5621" s="49"/>
      <c r="J5621" s="49" t="s">
        <v>984</v>
      </c>
      <c r="L5621" t="e">
        <v>#VALUE!</v>
      </c>
      <c r="M5621">
        <f t="shared" si="87"/>
        <v>0</v>
      </c>
    </row>
    <row r="5622" spans="1:13" ht="12.75" customHeight="1" x14ac:dyDescent="0.25">
      <c r="A5622" s="48" t="s">
        <v>12636</v>
      </c>
      <c r="B5622" s="48" t="s">
        <v>12637</v>
      </c>
      <c r="C5622" s="50">
        <v>0</v>
      </c>
      <c r="D5622" s="50">
        <v>0</v>
      </c>
      <c r="E5622" s="52">
        <v>0.28000000000000003</v>
      </c>
      <c r="F5622" s="50">
        <v>0</v>
      </c>
      <c r="G5622" s="49" t="s">
        <v>989</v>
      </c>
      <c r="H5622" s="52">
        <v>0.3</v>
      </c>
      <c r="I5622" s="50">
        <v>0</v>
      </c>
      <c r="J5622" s="49" t="s">
        <v>984</v>
      </c>
      <c r="L5622" t="e">
        <v>#VALUE!</v>
      </c>
      <c r="M5622" s="56">
        <f t="shared" si="87"/>
        <v>0.28000000000000003</v>
      </c>
    </row>
    <row r="5623" spans="1:13" ht="12.75" customHeight="1" x14ac:dyDescent="0.25">
      <c r="A5623" s="48" t="s">
        <v>1373</v>
      </c>
      <c r="B5623" s="48" t="s">
        <v>1374</v>
      </c>
      <c r="C5623" s="51">
        <v>12500</v>
      </c>
      <c r="D5623" s="51">
        <v>1348</v>
      </c>
      <c r="E5623" s="52">
        <v>0.37</v>
      </c>
      <c r="F5623" s="51">
        <v>4674</v>
      </c>
      <c r="G5623" s="49" t="s">
        <v>989</v>
      </c>
      <c r="H5623" s="52">
        <v>0.38</v>
      </c>
      <c r="I5623" s="51">
        <v>4758</v>
      </c>
      <c r="J5623" s="49" t="s">
        <v>984</v>
      </c>
      <c r="L5623" t="e">
        <v>#VALUE!</v>
      </c>
      <c r="M5623" s="56">
        <f t="shared" si="87"/>
        <v>0.37</v>
      </c>
    </row>
    <row r="5624" spans="1:13" ht="12.75" customHeight="1" x14ac:dyDescent="0.25">
      <c r="A5624" s="47" t="s">
        <v>1202</v>
      </c>
      <c r="B5624" s="47" t="s">
        <v>1203</v>
      </c>
      <c r="L5624">
        <v>302</v>
      </c>
      <c r="M5624">
        <f t="shared" si="87"/>
        <v>0</v>
      </c>
    </row>
    <row r="5625" spans="1:13" ht="12.75" customHeight="1" x14ac:dyDescent="0.25">
      <c r="A5625" s="48" t="s">
        <v>12638</v>
      </c>
      <c r="B5625" s="48" t="s">
        <v>12639</v>
      </c>
      <c r="C5625" s="50">
        <v>0</v>
      </c>
      <c r="D5625" s="50">
        <v>0</v>
      </c>
      <c r="E5625" s="52">
        <v>0.28000000000000003</v>
      </c>
      <c r="F5625" s="50">
        <v>0</v>
      </c>
      <c r="G5625" s="49" t="s">
        <v>989</v>
      </c>
      <c r="H5625" s="52">
        <v>0.24</v>
      </c>
      <c r="I5625" s="50">
        <v>0</v>
      </c>
      <c r="J5625" s="49" t="s">
        <v>984</v>
      </c>
      <c r="L5625" t="e">
        <v>#VALUE!</v>
      </c>
      <c r="M5625" s="56">
        <f t="shared" si="87"/>
        <v>0.28000000000000003</v>
      </c>
    </row>
    <row r="5626" spans="1:13" ht="12.75" customHeight="1" x14ac:dyDescent="0.25">
      <c r="A5626" s="48" t="s">
        <v>1375</v>
      </c>
      <c r="B5626" s="48" t="s">
        <v>1376</v>
      </c>
      <c r="C5626" s="51">
        <v>10500</v>
      </c>
      <c r="D5626" s="51">
        <v>1132</v>
      </c>
      <c r="E5626" s="52">
        <v>0.31</v>
      </c>
      <c r="F5626" s="51">
        <v>3260</v>
      </c>
      <c r="G5626" s="49" t="s">
        <v>989</v>
      </c>
      <c r="H5626" s="52">
        <v>0.31</v>
      </c>
      <c r="I5626" s="51">
        <v>3299</v>
      </c>
      <c r="J5626" s="49" t="s">
        <v>984</v>
      </c>
      <c r="L5626" t="e">
        <v>#VALUE!</v>
      </c>
      <c r="M5626" s="56">
        <f t="shared" si="87"/>
        <v>0.31</v>
      </c>
    </row>
    <row r="5627" spans="1:13" ht="12.75" customHeight="1" x14ac:dyDescent="0.25">
      <c r="A5627" s="48" t="s">
        <v>1377</v>
      </c>
      <c r="B5627" s="48" t="s">
        <v>1378</v>
      </c>
      <c r="C5627" s="51">
        <v>8349</v>
      </c>
      <c r="D5627" s="50">
        <v>900</v>
      </c>
      <c r="E5627" s="52">
        <v>0.37</v>
      </c>
      <c r="F5627" s="51">
        <v>3126</v>
      </c>
      <c r="G5627" s="49" t="s">
        <v>989</v>
      </c>
      <c r="H5627" s="52">
        <v>0.38</v>
      </c>
      <c r="I5627" s="51">
        <v>3173</v>
      </c>
      <c r="J5627" s="49" t="s">
        <v>984</v>
      </c>
      <c r="L5627" t="e">
        <v>#VALUE!</v>
      </c>
      <c r="M5627" s="56">
        <f t="shared" si="87"/>
        <v>0.37</v>
      </c>
    </row>
    <row r="5628" spans="1:13" ht="12.75" customHeight="1" x14ac:dyDescent="0.25">
      <c r="A5628" s="48" t="s">
        <v>1379</v>
      </c>
      <c r="B5628" s="48" t="s">
        <v>1380</v>
      </c>
      <c r="C5628" s="51">
        <v>30600</v>
      </c>
      <c r="D5628" s="51">
        <v>3299</v>
      </c>
      <c r="E5628" s="52">
        <v>0.37</v>
      </c>
      <c r="F5628" s="51">
        <v>11343</v>
      </c>
      <c r="G5628" s="49" t="s">
        <v>989</v>
      </c>
      <c r="H5628" s="52">
        <v>0.37</v>
      </c>
      <c r="I5628" s="51">
        <v>11362</v>
      </c>
      <c r="J5628" s="49" t="s">
        <v>984</v>
      </c>
      <c r="L5628" t="e">
        <v>#VALUE!</v>
      </c>
      <c r="M5628" s="56">
        <f t="shared" si="87"/>
        <v>0.37</v>
      </c>
    </row>
    <row r="5629" spans="1:13" ht="12.75" customHeight="1" x14ac:dyDescent="0.25">
      <c r="A5629" s="48" t="s">
        <v>1381</v>
      </c>
      <c r="B5629" s="48" t="s">
        <v>1382</v>
      </c>
      <c r="C5629" s="51">
        <v>6840</v>
      </c>
      <c r="D5629" s="50">
        <v>737</v>
      </c>
      <c r="E5629" s="52">
        <v>0.28000000000000003</v>
      </c>
      <c r="F5629" s="51">
        <v>1904</v>
      </c>
      <c r="G5629" s="49" t="s">
        <v>989</v>
      </c>
      <c r="H5629" s="52">
        <v>0.26</v>
      </c>
      <c r="I5629" s="51">
        <v>1764</v>
      </c>
      <c r="J5629" s="49" t="s">
        <v>984</v>
      </c>
      <c r="L5629" t="e">
        <v>#VALUE!</v>
      </c>
      <c r="M5629" s="56">
        <f t="shared" si="87"/>
        <v>0.28000000000000003</v>
      </c>
    </row>
    <row r="5630" spans="1:13" ht="12.75" customHeight="1" x14ac:dyDescent="0.25">
      <c r="A5630" s="48" t="s">
        <v>1383</v>
      </c>
      <c r="B5630" s="48" t="s">
        <v>1384</v>
      </c>
      <c r="C5630" s="50">
        <v>600</v>
      </c>
      <c r="D5630" s="50">
        <v>65</v>
      </c>
      <c r="E5630" s="52">
        <v>0.28000000000000003</v>
      </c>
      <c r="F5630" s="50">
        <v>165</v>
      </c>
      <c r="G5630" s="49" t="s">
        <v>989</v>
      </c>
      <c r="H5630" s="52">
        <v>0.24</v>
      </c>
      <c r="I5630" s="50">
        <v>142</v>
      </c>
      <c r="J5630" s="49" t="s">
        <v>984</v>
      </c>
      <c r="L5630" t="e">
        <v>#VALUE!</v>
      </c>
      <c r="M5630" s="56">
        <f t="shared" si="87"/>
        <v>0.28000000000000003</v>
      </c>
    </row>
    <row r="5631" spans="1:13" ht="12.75" customHeight="1" x14ac:dyDescent="0.25">
      <c r="A5631" s="48" t="s">
        <v>1385</v>
      </c>
      <c r="B5631" s="48" t="s">
        <v>1384</v>
      </c>
      <c r="C5631" s="51">
        <v>4800</v>
      </c>
      <c r="D5631" s="50">
        <v>517</v>
      </c>
      <c r="E5631" s="52">
        <v>0.36</v>
      </c>
      <c r="F5631" s="51">
        <v>1728</v>
      </c>
      <c r="G5631" s="49" t="s">
        <v>989</v>
      </c>
      <c r="H5631" s="52">
        <v>0.36</v>
      </c>
      <c r="I5631" s="51">
        <v>1726</v>
      </c>
      <c r="J5631" s="49" t="s">
        <v>984</v>
      </c>
      <c r="L5631" t="e">
        <v>#VALUE!</v>
      </c>
      <c r="M5631" s="56">
        <f t="shared" si="87"/>
        <v>0.36</v>
      </c>
    </row>
    <row r="5632" spans="1:13" ht="12.75" customHeight="1" x14ac:dyDescent="0.25">
      <c r="A5632" s="48" t="s">
        <v>1386</v>
      </c>
      <c r="B5632" s="48" t="s">
        <v>1387</v>
      </c>
      <c r="C5632" s="51">
        <v>25500</v>
      </c>
      <c r="D5632" s="51">
        <v>2749</v>
      </c>
      <c r="E5632" s="52">
        <v>0.36</v>
      </c>
      <c r="F5632" s="51">
        <v>9195</v>
      </c>
      <c r="G5632" s="49" t="s">
        <v>989</v>
      </c>
      <c r="H5632" s="52">
        <v>0.36</v>
      </c>
      <c r="I5632" s="51">
        <v>9170</v>
      </c>
      <c r="J5632" s="49" t="s">
        <v>984</v>
      </c>
      <c r="L5632" t="e">
        <v>#VALUE!</v>
      </c>
      <c r="M5632" s="56">
        <f t="shared" si="87"/>
        <v>0.36</v>
      </c>
    </row>
    <row r="5633" spans="1:13" ht="12.75" customHeight="1" x14ac:dyDescent="0.25">
      <c r="A5633" s="48" t="s">
        <v>1388</v>
      </c>
      <c r="B5633" s="48" t="s">
        <v>1389</v>
      </c>
      <c r="C5633" s="51">
        <v>14500</v>
      </c>
      <c r="D5633" s="51">
        <v>1563</v>
      </c>
      <c r="E5633" s="52">
        <v>0.37</v>
      </c>
      <c r="F5633" s="51">
        <v>5313</v>
      </c>
      <c r="G5633" s="49" t="s">
        <v>989</v>
      </c>
      <c r="H5633" s="52">
        <v>0.37</v>
      </c>
      <c r="I5633" s="51">
        <v>5310</v>
      </c>
      <c r="J5633" s="49" t="s">
        <v>984</v>
      </c>
      <c r="L5633" t="e">
        <v>#VALUE!</v>
      </c>
      <c r="M5633" s="56">
        <f t="shared" si="87"/>
        <v>0.37</v>
      </c>
    </row>
    <row r="5634" spans="1:13" ht="12.75" customHeight="1" x14ac:dyDescent="0.25">
      <c r="A5634" s="48" t="s">
        <v>1390</v>
      </c>
      <c r="B5634" s="48" t="s">
        <v>1391</v>
      </c>
      <c r="C5634" s="50">
        <v>15</v>
      </c>
      <c r="D5634" s="50">
        <v>2</v>
      </c>
      <c r="E5634" s="52">
        <v>0.28000000000000003</v>
      </c>
      <c r="F5634" s="50">
        <v>4</v>
      </c>
      <c r="G5634" s="49" t="s">
        <v>989</v>
      </c>
      <c r="H5634" s="52">
        <v>0.26</v>
      </c>
      <c r="I5634" s="50">
        <v>4</v>
      </c>
      <c r="J5634" s="49" t="s">
        <v>984</v>
      </c>
      <c r="L5634" t="e">
        <v>#VALUE!</v>
      </c>
      <c r="M5634" s="56">
        <f t="shared" si="87"/>
        <v>0.28000000000000003</v>
      </c>
    </row>
    <row r="5635" spans="1:13" ht="12.75" customHeight="1" x14ac:dyDescent="0.25">
      <c r="A5635" s="48" t="s">
        <v>1392</v>
      </c>
      <c r="B5635" s="48" t="s">
        <v>1393</v>
      </c>
      <c r="C5635" s="51">
        <v>10800</v>
      </c>
      <c r="D5635" s="51">
        <v>1164</v>
      </c>
      <c r="E5635" s="52">
        <v>0.28000000000000003</v>
      </c>
      <c r="F5635" s="51">
        <v>3075</v>
      </c>
      <c r="G5635" s="49" t="s">
        <v>989</v>
      </c>
      <c r="H5635" s="52">
        <v>0.27</v>
      </c>
      <c r="I5635" s="51">
        <v>2925</v>
      </c>
      <c r="J5635" s="49" t="s">
        <v>984</v>
      </c>
      <c r="L5635" t="e">
        <v>#VALUE!</v>
      </c>
      <c r="M5635" s="56">
        <f t="shared" si="87"/>
        <v>0.28000000000000003</v>
      </c>
    </row>
    <row r="5636" spans="1:13" ht="12.75" customHeight="1" x14ac:dyDescent="0.25">
      <c r="A5636" s="48" t="s">
        <v>1394</v>
      </c>
      <c r="B5636" s="48" t="s">
        <v>1395</v>
      </c>
      <c r="C5636" s="51">
        <v>11520</v>
      </c>
      <c r="D5636" s="51">
        <v>1242</v>
      </c>
      <c r="E5636" s="52">
        <v>0.28000000000000003</v>
      </c>
      <c r="F5636" s="51">
        <v>3280</v>
      </c>
      <c r="G5636" s="49" t="s">
        <v>989</v>
      </c>
      <c r="H5636" s="52">
        <v>0.28000000000000003</v>
      </c>
      <c r="I5636" s="51">
        <v>3241</v>
      </c>
      <c r="J5636" s="49" t="s">
        <v>984</v>
      </c>
      <c r="L5636" t="e">
        <v>#VALUE!</v>
      </c>
      <c r="M5636" s="56">
        <f t="shared" si="87"/>
        <v>0.28000000000000003</v>
      </c>
    </row>
    <row r="5637" spans="1:13" ht="12.75" customHeight="1" x14ac:dyDescent="0.25">
      <c r="A5637" s="48" t="s">
        <v>12640</v>
      </c>
      <c r="B5637" s="48" t="s">
        <v>12641</v>
      </c>
      <c r="C5637" s="49"/>
      <c r="D5637" s="49"/>
      <c r="E5637" s="49"/>
      <c r="F5637" s="49"/>
      <c r="G5637" s="49" t="s">
        <v>989</v>
      </c>
      <c r="H5637" s="49"/>
      <c r="I5637" s="49"/>
      <c r="J5637" s="49" t="s">
        <v>984</v>
      </c>
      <c r="L5637" t="e">
        <v>#VALUE!</v>
      </c>
      <c r="M5637">
        <f t="shared" ref="M5637:M5700" si="88">+E5637</f>
        <v>0</v>
      </c>
    </row>
    <row r="5638" spans="1:13" ht="12.75" customHeight="1" x14ac:dyDescent="0.25">
      <c r="A5638" s="48" t="s">
        <v>12642</v>
      </c>
      <c r="B5638" s="48" t="s">
        <v>12643</v>
      </c>
      <c r="C5638" s="49"/>
      <c r="D5638" s="49"/>
      <c r="E5638" s="52">
        <v>0.28000000000000003</v>
      </c>
      <c r="F5638" s="49"/>
      <c r="G5638" s="49" t="s">
        <v>989</v>
      </c>
      <c r="H5638" s="52">
        <v>0.28999999999999998</v>
      </c>
      <c r="I5638" s="49"/>
      <c r="J5638" s="49" t="s">
        <v>984</v>
      </c>
      <c r="L5638" t="e">
        <v>#VALUE!</v>
      </c>
      <c r="M5638" s="56">
        <f t="shared" si="88"/>
        <v>0.28000000000000003</v>
      </c>
    </row>
    <row r="5639" spans="1:13" ht="12.75" customHeight="1" x14ac:dyDescent="0.25">
      <c r="A5639" s="48" t="s">
        <v>1396</v>
      </c>
      <c r="B5639" s="48" t="s">
        <v>1397</v>
      </c>
      <c r="C5639" s="51">
        <v>7000</v>
      </c>
      <c r="D5639" s="50">
        <v>755</v>
      </c>
      <c r="E5639" s="52">
        <v>0.37</v>
      </c>
      <c r="F5639" s="51">
        <v>2617</v>
      </c>
      <c r="G5639" s="49" t="s">
        <v>989</v>
      </c>
      <c r="H5639" s="52">
        <v>0.37</v>
      </c>
      <c r="I5639" s="51">
        <v>2620</v>
      </c>
      <c r="J5639" s="49" t="s">
        <v>984</v>
      </c>
      <c r="L5639" t="e">
        <v>#VALUE!</v>
      </c>
      <c r="M5639" s="56">
        <f t="shared" si="88"/>
        <v>0.37</v>
      </c>
    </row>
    <row r="5640" spans="1:13" ht="12.75" customHeight="1" x14ac:dyDescent="0.25">
      <c r="A5640" s="48" t="s">
        <v>1398</v>
      </c>
      <c r="B5640" s="48" t="s">
        <v>1399</v>
      </c>
      <c r="C5640" s="51">
        <v>3400</v>
      </c>
      <c r="D5640" s="50">
        <v>367</v>
      </c>
      <c r="E5640" s="52">
        <v>0.28999999999999998</v>
      </c>
      <c r="F5640" s="50">
        <v>970</v>
      </c>
      <c r="G5640" s="49" t="s">
        <v>989</v>
      </c>
      <c r="H5640" s="52">
        <v>0.25</v>
      </c>
      <c r="I5640" s="50">
        <v>833</v>
      </c>
      <c r="J5640" s="49" t="s">
        <v>984</v>
      </c>
      <c r="L5640" t="e">
        <v>#VALUE!</v>
      </c>
      <c r="M5640" s="56">
        <f t="shared" si="88"/>
        <v>0.28999999999999998</v>
      </c>
    </row>
    <row r="5641" spans="1:13" ht="12.75" customHeight="1" x14ac:dyDescent="0.25">
      <c r="A5641" s="48" t="s">
        <v>12644</v>
      </c>
      <c r="B5641" s="48" t="s">
        <v>1399</v>
      </c>
      <c r="C5641" s="50">
        <v>0</v>
      </c>
      <c r="D5641" s="50">
        <v>0</v>
      </c>
      <c r="E5641" s="52">
        <v>0.28999999999999998</v>
      </c>
      <c r="F5641" s="50">
        <v>0</v>
      </c>
      <c r="G5641" s="49" t="s">
        <v>989</v>
      </c>
      <c r="H5641" s="52">
        <v>0.22</v>
      </c>
      <c r="I5641" s="50">
        <v>0</v>
      </c>
      <c r="J5641" s="49" t="s">
        <v>984</v>
      </c>
      <c r="L5641" t="e">
        <v>#VALUE!</v>
      </c>
      <c r="M5641" s="56">
        <f t="shared" si="88"/>
        <v>0.28999999999999998</v>
      </c>
    </row>
    <row r="5642" spans="1:13" ht="12.75" customHeight="1" x14ac:dyDescent="0.25">
      <c r="A5642" s="48" t="s">
        <v>1400</v>
      </c>
      <c r="B5642" s="48" t="s">
        <v>1401</v>
      </c>
      <c r="C5642" s="51">
        <v>10499</v>
      </c>
      <c r="D5642" s="51">
        <v>1132</v>
      </c>
      <c r="E5642" s="52">
        <v>0.31</v>
      </c>
      <c r="F5642" s="51">
        <v>3231</v>
      </c>
      <c r="G5642" s="49" t="s">
        <v>989</v>
      </c>
      <c r="H5642" s="52">
        <v>0.28999999999999998</v>
      </c>
      <c r="I5642" s="51">
        <v>3096</v>
      </c>
      <c r="J5642" s="49" t="s">
        <v>984</v>
      </c>
      <c r="L5642" t="e">
        <v>#VALUE!</v>
      </c>
      <c r="M5642" s="56">
        <f t="shared" si="88"/>
        <v>0.31</v>
      </c>
    </row>
    <row r="5643" spans="1:13" ht="12.75" customHeight="1" x14ac:dyDescent="0.25">
      <c r="A5643" s="48" t="s">
        <v>1402</v>
      </c>
      <c r="B5643" s="48" t="s">
        <v>1403</v>
      </c>
      <c r="C5643" s="51">
        <v>61560</v>
      </c>
      <c r="D5643" s="51">
        <v>6636</v>
      </c>
      <c r="E5643" s="52">
        <v>0.37</v>
      </c>
      <c r="F5643" s="51">
        <v>22876</v>
      </c>
      <c r="G5643" s="49" t="s">
        <v>989</v>
      </c>
      <c r="H5643" s="52">
        <v>0.37</v>
      </c>
      <c r="I5643" s="51">
        <v>22722</v>
      </c>
      <c r="J5643" s="49" t="s">
        <v>984</v>
      </c>
      <c r="L5643" t="e">
        <v>#VALUE!</v>
      </c>
      <c r="M5643" s="56">
        <f t="shared" si="88"/>
        <v>0.37</v>
      </c>
    </row>
    <row r="5644" spans="1:13" ht="12.75" customHeight="1" x14ac:dyDescent="0.25">
      <c r="A5644" s="48" t="s">
        <v>1404</v>
      </c>
      <c r="B5644" s="48" t="s">
        <v>1405</v>
      </c>
      <c r="C5644" s="51">
        <v>10800</v>
      </c>
      <c r="D5644" s="51">
        <v>1164</v>
      </c>
      <c r="E5644" s="52">
        <v>0.39</v>
      </c>
      <c r="F5644" s="51">
        <v>4260</v>
      </c>
      <c r="G5644" s="49" t="s">
        <v>989</v>
      </c>
      <c r="H5644" s="52">
        <v>0.38</v>
      </c>
      <c r="I5644" s="51">
        <v>4132</v>
      </c>
      <c r="J5644" s="49" t="s">
        <v>984</v>
      </c>
      <c r="L5644" t="e">
        <v>#VALUE!</v>
      </c>
      <c r="M5644" s="56">
        <f t="shared" si="88"/>
        <v>0.39</v>
      </c>
    </row>
    <row r="5645" spans="1:13" ht="12.75" customHeight="1" x14ac:dyDescent="0.25">
      <c r="A5645" s="48" t="s">
        <v>12645</v>
      </c>
      <c r="B5645" s="48" t="s">
        <v>1405</v>
      </c>
      <c r="C5645" s="50">
        <v>0</v>
      </c>
      <c r="D5645" s="50">
        <v>0</v>
      </c>
      <c r="E5645" s="52">
        <v>0.28999999999999998</v>
      </c>
      <c r="F5645" s="50">
        <v>0</v>
      </c>
      <c r="G5645" s="49" t="s">
        <v>989</v>
      </c>
      <c r="H5645" s="52">
        <v>0.26</v>
      </c>
      <c r="I5645" s="50">
        <v>0</v>
      </c>
      <c r="J5645" s="49" t="s">
        <v>984</v>
      </c>
      <c r="L5645" t="e">
        <v>#VALUE!</v>
      </c>
      <c r="M5645" s="56">
        <f t="shared" si="88"/>
        <v>0.28999999999999998</v>
      </c>
    </row>
    <row r="5646" spans="1:13" ht="12.75" customHeight="1" x14ac:dyDescent="0.25">
      <c r="A5646" s="48" t="s">
        <v>1406</v>
      </c>
      <c r="B5646" s="48" t="s">
        <v>1405</v>
      </c>
      <c r="C5646" s="51">
        <v>15120</v>
      </c>
      <c r="D5646" s="51">
        <v>1630</v>
      </c>
      <c r="E5646" s="52">
        <v>0.33</v>
      </c>
      <c r="F5646" s="51">
        <v>5050</v>
      </c>
      <c r="G5646" s="49" t="s">
        <v>989</v>
      </c>
      <c r="H5646" s="52">
        <v>0.35</v>
      </c>
      <c r="I5646" s="51">
        <v>5278</v>
      </c>
      <c r="J5646" s="49" t="s">
        <v>984</v>
      </c>
      <c r="L5646" t="e">
        <v>#VALUE!</v>
      </c>
      <c r="M5646" s="56">
        <f t="shared" si="88"/>
        <v>0.33</v>
      </c>
    </row>
    <row r="5647" spans="1:13" ht="12.75" customHeight="1" x14ac:dyDescent="0.25">
      <c r="A5647" s="48" t="s">
        <v>12646</v>
      </c>
      <c r="B5647" s="48" t="s">
        <v>12647</v>
      </c>
      <c r="C5647" s="50">
        <v>0</v>
      </c>
      <c r="D5647" s="50">
        <v>0</v>
      </c>
      <c r="E5647" s="52">
        <v>0.28000000000000003</v>
      </c>
      <c r="F5647" s="50">
        <v>0</v>
      </c>
      <c r="G5647" s="49" t="s">
        <v>989</v>
      </c>
      <c r="H5647" s="52">
        <v>0.32</v>
      </c>
      <c r="I5647" s="50">
        <v>0</v>
      </c>
      <c r="J5647" s="49" t="s">
        <v>984</v>
      </c>
      <c r="L5647" t="e">
        <v>#VALUE!</v>
      </c>
      <c r="M5647" s="56">
        <f t="shared" si="88"/>
        <v>0.28000000000000003</v>
      </c>
    </row>
    <row r="5648" spans="1:13" ht="12.75" customHeight="1" x14ac:dyDescent="0.25">
      <c r="A5648" s="48" t="s">
        <v>12648</v>
      </c>
      <c r="B5648" s="48" t="s">
        <v>12649</v>
      </c>
      <c r="C5648" s="49"/>
      <c r="D5648" s="49"/>
      <c r="E5648" s="49"/>
      <c r="F5648" s="49"/>
      <c r="G5648" s="49" t="s">
        <v>989</v>
      </c>
      <c r="H5648" s="49"/>
      <c r="I5648" s="49"/>
      <c r="J5648" s="49" t="s">
        <v>984</v>
      </c>
      <c r="L5648" t="e">
        <v>#VALUE!</v>
      </c>
      <c r="M5648">
        <f t="shared" si="88"/>
        <v>0</v>
      </c>
    </row>
    <row r="5649" spans="1:13" ht="12.75" customHeight="1" x14ac:dyDescent="0.25">
      <c r="A5649" s="48" t="s">
        <v>1407</v>
      </c>
      <c r="B5649" s="48" t="s">
        <v>1408</v>
      </c>
      <c r="C5649" s="51">
        <v>1000</v>
      </c>
      <c r="D5649" s="50">
        <v>108</v>
      </c>
      <c r="E5649" s="52">
        <v>0.28999999999999998</v>
      </c>
      <c r="F5649" s="50">
        <v>288</v>
      </c>
      <c r="G5649" s="49" t="s">
        <v>989</v>
      </c>
      <c r="H5649" s="52">
        <v>0.26</v>
      </c>
      <c r="I5649" s="50">
        <v>264</v>
      </c>
      <c r="J5649" s="49" t="s">
        <v>984</v>
      </c>
      <c r="L5649" t="e">
        <v>#VALUE!</v>
      </c>
      <c r="M5649" s="56">
        <f t="shared" si="88"/>
        <v>0.28999999999999998</v>
      </c>
    </row>
    <row r="5650" spans="1:13" ht="12.75" customHeight="1" x14ac:dyDescent="0.25">
      <c r="A5650" s="48" t="s">
        <v>1409</v>
      </c>
      <c r="B5650" s="48" t="s">
        <v>1410</v>
      </c>
      <c r="C5650" s="51">
        <v>10800</v>
      </c>
      <c r="D5650" s="51">
        <v>1164</v>
      </c>
      <c r="E5650" s="52">
        <v>0.39</v>
      </c>
      <c r="F5650" s="51">
        <v>4257</v>
      </c>
      <c r="G5650" s="49" t="s">
        <v>989</v>
      </c>
      <c r="H5650" s="52">
        <v>0.39</v>
      </c>
      <c r="I5650" s="51">
        <v>4261</v>
      </c>
      <c r="J5650" s="49" t="s">
        <v>984</v>
      </c>
      <c r="L5650" t="e">
        <v>#VALUE!</v>
      </c>
      <c r="M5650" s="56">
        <f t="shared" si="88"/>
        <v>0.39</v>
      </c>
    </row>
    <row r="5651" spans="1:13" ht="12.75" customHeight="1" x14ac:dyDescent="0.25">
      <c r="A5651" s="48" t="s">
        <v>12650</v>
      </c>
      <c r="B5651" s="48" t="s">
        <v>12651</v>
      </c>
      <c r="C5651" s="49"/>
      <c r="D5651" s="49"/>
      <c r="E5651" s="49"/>
      <c r="F5651" s="49"/>
      <c r="G5651" s="49" t="s">
        <v>989</v>
      </c>
      <c r="H5651" s="49"/>
      <c r="I5651" s="49"/>
      <c r="J5651" s="49" t="s">
        <v>984</v>
      </c>
      <c r="L5651" t="e">
        <v>#VALUE!</v>
      </c>
      <c r="M5651">
        <f t="shared" si="88"/>
        <v>0</v>
      </c>
    </row>
    <row r="5652" spans="1:13" ht="12.75" customHeight="1" x14ac:dyDescent="0.25">
      <c r="A5652" s="48" t="s">
        <v>1411</v>
      </c>
      <c r="B5652" s="48" t="s">
        <v>1412</v>
      </c>
      <c r="C5652" s="51">
        <v>11520</v>
      </c>
      <c r="D5652" s="51">
        <v>1242</v>
      </c>
      <c r="E5652" s="52">
        <v>0.34</v>
      </c>
      <c r="F5652" s="51">
        <v>3871</v>
      </c>
      <c r="G5652" s="49" t="s">
        <v>989</v>
      </c>
      <c r="H5652" s="52">
        <v>0.35</v>
      </c>
      <c r="I5652" s="51">
        <v>4000</v>
      </c>
      <c r="J5652" s="49" t="s">
        <v>984</v>
      </c>
      <c r="L5652" t="e">
        <v>#VALUE!</v>
      </c>
      <c r="M5652" s="56">
        <f t="shared" si="88"/>
        <v>0.34</v>
      </c>
    </row>
    <row r="5653" spans="1:13" ht="12.75" customHeight="1" x14ac:dyDescent="0.25">
      <c r="A5653" s="48" t="s">
        <v>12652</v>
      </c>
      <c r="B5653" s="48" t="s">
        <v>12653</v>
      </c>
      <c r="C5653" s="49"/>
      <c r="D5653" s="49"/>
      <c r="E5653" s="49"/>
      <c r="F5653" s="49"/>
      <c r="G5653" s="49" t="s">
        <v>989</v>
      </c>
      <c r="H5653" s="49"/>
      <c r="I5653" s="49"/>
      <c r="J5653" s="49" t="s">
        <v>984</v>
      </c>
      <c r="L5653" t="e">
        <v>#VALUE!</v>
      </c>
      <c r="M5653">
        <f t="shared" si="88"/>
        <v>0</v>
      </c>
    </row>
    <row r="5654" spans="1:13" ht="12.75" customHeight="1" x14ac:dyDescent="0.25">
      <c r="A5654" s="48" t="s">
        <v>12654</v>
      </c>
      <c r="B5654" s="48" t="s">
        <v>12655</v>
      </c>
      <c r="C5654" s="49"/>
      <c r="D5654" s="49"/>
      <c r="E5654" s="52">
        <v>0.28000000000000003</v>
      </c>
      <c r="F5654" s="49"/>
      <c r="G5654" s="49" t="s">
        <v>989</v>
      </c>
      <c r="H5654" s="52">
        <v>0.3</v>
      </c>
      <c r="I5654" s="49"/>
      <c r="J5654" s="49" t="s">
        <v>984</v>
      </c>
      <c r="L5654" t="e">
        <v>#VALUE!</v>
      </c>
      <c r="M5654" s="56">
        <f t="shared" si="88"/>
        <v>0.28000000000000003</v>
      </c>
    </row>
    <row r="5655" spans="1:13" ht="12.75" customHeight="1" x14ac:dyDescent="0.25">
      <c r="A5655" s="48" t="s">
        <v>1413</v>
      </c>
      <c r="B5655" s="48" t="s">
        <v>1414</v>
      </c>
      <c r="C5655" s="51">
        <v>10625</v>
      </c>
      <c r="D5655" s="51">
        <v>1145</v>
      </c>
      <c r="E5655" s="52">
        <v>0.37</v>
      </c>
      <c r="F5655" s="51">
        <v>3941</v>
      </c>
      <c r="G5655" s="49" t="s">
        <v>989</v>
      </c>
      <c r="H5655" s="52">
        <v>0.38</v>
      </c>
      <c r="I5655" s="51">
        <v>4014</v>
      </c>
      <c r="J5655" s="49" t="s">
        <v>984</v>
      </c>
      <c r="L5655" t="e">
        <v>#VALUE!</v>
      </c>
      <c r="M5655" s="56">
        <f t="shared" si="88"/>
        <v>0.37</v>
      </c>
    </row>
    <row r="5656" spans="1:13" ht="12.75" customHeight="1" x14ac:dyDescent="0.25">
      <c r="A5656" s="48" t="s">
        <v>12656</v>
      </c>
      <c r="B5656" s="48" t="s">
        <v>12657</v>
      </c>
      <c r="C5656" s="50">
        <v>0</v>
      </c>
      <c r="D5656" s="50">
        <v>0</v>
      </c>
      <c r="E5656" s="52">
        <v>0.28000000000000003</v>
      </c>
      <c r="F5656" s="50">
        <v>0</v>
      </c>
      <c r="G5656" s="49" t="s">
        <v>989</v>
      </c>
      <c r="H5656" s="52">
        <v>0.24</v>
      </c>
      <c r="I5656" s="50">
        <v>0</v>
      </c>
      <c r="J5656" s="49" t="s">
        <v>984</v>
      </c>
      <c r="L5656" t="e">
        <v>#VALUE!</v>
      </c>
      <c r="M5656" s="56">
        <f t="shared" si="88"/>
        <v>0.28000000000000003</v>
      </c>
    </row>
    <row r="5657" spans="1:13" ht="12.75" customHeight="1" x14ac:dyDescent="0.25">
      <c r="A5657" s="48" t="s">
        <v>1415</v>
      </c>
      <c r="B5657" s="48" t="s">
        <v>1416</v>
      </c>
      <c r="C5657" s="51">
        <v>28800</v>
      </c>
      <c r="D5657" s="51">
        <v>3105</v>
      </c>
      <c r="E5657" s="52">
        <v>0.28999999999999998</v>
      </c>
      <c r="F5657" s="51">
        <v>8294</v>
      </c>
      <c r="G5657" s="49" t="s">
        <v>989</v>
      </c>
      <c r="H5657" s="52">
        <v>0.27</v>
      </c>
      <c r="I5657" s="51">
        <v>7678</v>
      </c>
      <c r="J5657" s="49" t="s">
        <v>984</v>
      </c>
      <c r="L5657" t="e">
        <v>#VALUE!</v>
      </c>
      <c r="M5657" s="56">
        <f t="shared" si="88"/>
        <v>0.28999999999999998</v>
      </c>
    </row>
    <row r="5658" spans="1:13" ht="12.75" customHeight="1" x14ac:dyDescent="0.25">
      <c r="A5658" s="48" t="s">
        <v>1417</v>
      </c>
      <c r="B5658" s="48" t="s">
        <v>1418</v>
      </c>
      <c r="C5658" s="50">
        <v>360</v>
      </c>
      <c r="D5658" s="50">
        <v>39</v>
      </c>
      <c r="E5658" s="52">
        <v>0.28000000000000003</v>
      </c>
      <c r="F5658" s="50">
        <v>101</v>
      </c>
      <c r="G5658" s="49" t="s">
        <v>989</v>
      </c>
      <c r="H5658" s="52">
        <v>0.27</v>
      </c>
      <c r="I5658" s="50">
        <v>96</v>
      </c>
      <c r="J5658" s="49" t="s">
        <v>984</v>
      </c>
      <c r="L5658" t="e">
        <v>#VALUE!</v>
      </c>
      <c r="M5658" s="56">
        <f t="shared" si="88"/>
        <v>0.28000000000000003</v>
      </c>
    </row>
    <row r="5659" spans="1:13" ht="12.75" customHeight="1" x14ac:dyDescent="0.25">
      <c r="A5659" s="48" t="s">
        <v>1419</v>
      </c>
      <c r="B5659" s="48" t="s">
        <v>1420</v>
      </c>
      <c r="C5659" s="50">
        <v>360</v>
      </c>
      <c r="D5659" s="50">
        <v>39</v>
      </c>
      <c r="E5659" s="52">
        <v>0.28999999999999998</v>
      </c>
      <c r="F5659" s="50">
        <v>103</v>
      </c>
      <c r="G5659" s="49" t="s">
        <v>989</v>
      </c>
      <c r="H5659" s="52">
        <v>0.24</v>
      </c>
      <c r="I5659" s="50">
        <v>88</v>
      </c>
      <c r="J5659" s="49" t="s">
        <v>984</v>
      </c>
      <c r="L5659" t="e">
        <v>#VALUE!</v>
      </c>
      <c r="M5659" s="56">
        <f t="shared" si="88"/>
        <v>0.28999999999999998</v>
      </c>
    </row>
    <row r="5660" spans="1:13" ht="12.75" customHeight="1" x14ac:dyDescent="0.25">
      <c r="A5660" s="48" t="s">
        <v>1421</v>
      </c>
      <c r="B5660" s="48" t="s">
        <v>1422</v>
      </c>
      <c r="C5660" s="51">
        <v>21000</v>
      </c>
      <c r="D5660" s="51">
        <v>2363</v>
      </c>
      <c r="E5660" s="52">
        <v>0.3</v>
      </c>
      <c r="F5660" s="51">
        <v>6208</v>
      </c>
      <c r="G5660" s="49" t="s">
        <v>989</v>
      </c>
      <c r="H5660" s="52">
        <v>0.26</v>
      </c>
      <c r="I5660" s="51">
        <v>5555</v>
      </c>
      <c r="J5660" s="49" t="s">
        <v>984</v>
      </c>
      <c r="L5660" t="e">
        <v>#VALUE!</v>
      </c>
      <c r="M5660" s="56">
        <f t="shared" si="88"/>
        <v>0.3</v>
      </c>
    </row>
    <row r="5661" spans="1:13" ht="12.75" customHeight="1" x14ac:dyDescent="0.25">
      <c r="A5661" s="48" t="s">
        <v>12658</v>
      </c>
      <c r="B5661" s="48" t="s">
        <v>12659</v>
      </c>
      <c r="C5661" s="49"/>
      <c r="D5661" s="49"/>
      <c r="E5661" s="49"/>
      <c r="F5661" s="49"/>
      <c r="G5661" s="49" t="s">
        <v>989</v>
      </c>
      <c r="H5661" s="49"/>
      <c r="I5661" s="49"/>
      <c r="J5661" s="49" t="s">
        <v>984</v>
      </c>
      <c r="L5661" t="e">
        <v>#VALUE!</v>
      </c>
      <c r="M5661">
        <f t="shared" si="88"/>
        <v>0</v>
      </c>
    </row>
    <row r="5662" spans="1:13" ht="12.75" customHeight="1" x14ac:dyDescent="0.25">
      <c r="A5662" s="48" t="s">
        <v>1423</v>
      </c>
      <c r="B5662" s="48" t="s">
        <v>1424</v>
      </c>
      <c r="C5662" s="51">
        <v>4100</v>
      </c>
      <c r="D5662" s="50">
        <v>461</v>
      </c>
      <c r="E5662" s="52">
        <v>0.42</v>
      </c>
      <c r="F5662" s="51">
        <v>1710</v>
      </c>
      <c r="G5662" s="49" t="s">
        <v>989</v>
      </c>
      <c r="H5662" s="52">
        <v>0.42</v>
      </c>
      <c r="I5662" s="51">
        <v>1718</v>
      </c>
      <c r="J5662" s="49" t="s">
        <v>984</v>
      </c>
      <c r="L5662" t="e">
        <v>#VALUE!</v>
      </c>
      <c r="M5662" s="56">
        <f t="shared" si="88"/>
        <v>0.42</v>
      </c>
    </row>
    <row r="5663" spans="1:13" ht="12.75" customHeight="1" x14ac:dyDescent="0.25">
      <c r="A5663" s="48" t="s">
        <v>12660</v>
      </c>
      <c r="B5663" s="48" t="s">
        <v>12661</v>
      </c>
      <c r="C5663" s="49"/>
      <c r="D5663" s="49"/>
      <c r="E5663" s="49"/>
      <c r="F5663" s="49"/>
      <c r="G5663" s="49" t="s">
        <v>989</v>
      </c>
      <c r="H5663" s="49"/>
      <c r="I5663" s="49"/>
      <c r="J5663" s="49" t="s">
        <v>984</v>
      </c>
      <c r="L5663" t="e">
        <v>#VALUE!</v>
      </c>
      <c r="M5663">
        <f t="shared" si="88"/>
        <v>0</v>
      </c>
    </row>
    <row r="5664" spans="1:13" ht="12.75" customHeight="1" x14ac:dyDescent="0.25">
      <c r="A5664" s="48" t="s">
        <v>1425</v>
      </c>
      <c r="B5664" s="48" t="s">
        <v>1426</v>
      </c>
      <c r="C5664" s="50">
        <v>300</v>
      </c>
      <c r="D5664" s="50">
        <v>34</v>
      </c>
      <c r="E5664" s="52">
        <v>0.28999999999999998</v>
      </c>
      <c r="F5664" s="50">
        <v>87</v>
      </c>
      <c r="G5664" s="49" t="s">
        <v>989</v>
      </c>
      <c r="H5664" s="52">
        <v>0.3</v>
      </c>
      <c r="I5664" s="50">
        <v>90</v>
      </c>
      <c r="J5664" s="49" t="s">
        <v>984</v>
      </c>
      <c r="L5664" t="e">
        <v>#VALUE!</v>
      </c>
      <c r="M5664" s="56">
        <f t="shared" si="88"/>
        <v>0.28999999999999998</v>
      </c>
    </row>
    <row r="5665" spans="1:13" ht="12.75" customHeight="1" x14ac:dyDescent="0.25">
      <c r="A5665" s="48" t="s">
        <v>1427</v>
      </c>
      <c r="B5665" s="48" t="s">
        <v>1428</v>
      </c>
      <c r="C5665" s="51">
        <v>2000</v>
      </c>
      <c r="D5665" s="50">
        <v>301</v>
      </c>
      <c r="E5665" s="52">
        <v>0.45</v>
      </c>
      <c r="F5665" s="50">
        <v>897</v>
      </c>
      <c r="G5665" s="49" t="s">
        <v>989</v>
      </c>
      <c r="H5665" s="52">
        <v>0.56000000000000005</v>
      </c>
      <c r="I5665" s="51">
        <v>1127</v>
      </c>
      <c r="J5665" s="49" t="s">
        <v>984</v>
      </c>
      <c r="L5665" t="e">
        <v>#VALUE!</v>
      </c>
      <c r="M5665" s="56">
        <f t="shared" si="88"/>
        <v>0.45</v>
      </c>
    </row>
    <row r="5666" spans="1:13" ht="12.75" customHeight="1" x14ac:dyDescent="0.25">
      <c r="A5666" s="48" t="s">
        <v>1429</v>
      </c>
      <c r="B5666" s="48" t="s">
        <v>1430</v>
      </c>
      <c r="C5666" s="51">
        <v>1000</v>
      </c>
      <c r="D5666" s="50">
        <v>151</v>
      </c>
      <c r="E5666" s="52">
        <v>0.37</v>
      </c>
      <c r="F5666" s="50">
        <v>374</v>
      </c>
      <c r="G5666" s="49" t="s">
        <v>989</v>
      </c>
      <c r="H5666" s="52">
        <v>0.32</v>
      </c>
      <c r="I5666" s="50">
        <v>322</v>
      </c>
      <c r="J5666" s="49" t="s">
        <v>984</v>
      </c>
      <c r="L5666" t="e">
        <v>#VALUE!</v>
      </c>
      <c r="M5666" s="56">
        <f t="shared" si="88"/>
        <v>0.37</v>
      </c>
    </row>
    <row r="5667" spans="1:13" ht="12.75" customHeight="1" x14ac:dyDescent="0.25">
      <c r="A5667" s="48" t="s">
        <v>12662</v>
      </c>
      <c r="B5667" s="48" t="s">
        <v>12663</v>
      </c>
      <c r="C5667" s="49"/>
      <c r="D5667" s="49"/>
      <c r="E5667" s="49"/>
      <c r="F5667" s="49"/>
      <c r="G5667" s="49" t="s">
        <v>989</v>
      </c>
      <c r="H5667" s="49"/>
      <c r="I5667" s="49"/>
      <c r="J5667" s="49" t="s">
        <v>984</v>
      </c>
      <c r="L5667" t="e">
        <v>#VALUE!</v>
      </c>
      <c r="M5667">
        <f t="shared" si="88"/>
        <v>0</v>
      </c>
    </row>
    <row r="5668" spans="1:13" ht="12.75" customHeight="1" x14ac:dyDescent="0.25">
      <c r="A5668" s="48" t="s">
        <v>12664</v>
      </c>
      <c r="B5668" s="48" t="s">
        <v>12665</v>
      </c>
      <c r="C5668" s="49"/>
      <c r="D5668" s="49"/>
      <c r="E5668" s="49"/>
      <c r="F5668" s="49"/>
      <c r="G5668" s="49" t="s">
        <v>989</v>
      </c>
      <c r="H5668" s="49"/>
      <c r="I5668" s="49"/>
      <c r="J5668" s="49" t="s">
        <v>984</v>
      </c>
      <c r="L5668" t="e">
        <v>#VALUE!</v>
      </c>
      <c r="M5668">
        <f t="shared" si="88"/>
        <v>0</v>
      </c>
    </row>
    <row r="5669" spans="1:13" ht="12.75" customHeight="1" x14ac:dyDescent="0.25">
      <c r="A5669" s="48" t="s">
        <v>1431</v>
      </c>
      <c r="B5669" s="48" t="s">
        <v>1432</v>
      </c>
      <c r="C5669" s="50">
        <v>100</v>
      </c>
      <c r="D5669" s="50">
        <v>16</v>
      </c>
      <c r="E5669" s="52">
        <v>0.43</v>
      </c>
      <c r="F5669" s="50">
        <v>43</v>
      </c>
      <c r="G5669" s="49" t="s">
        <v>989</v>
      </c>
      <c r="H5669" s="52">
        <v>0.42</v>
      </c>
      <c r="I5669" s="50">
        <v>42</v>
      </c>
      <c r="J5669" s="49" t="s">
        <v>984</v>
      </c>
      <c r="L5669" t="e">
        <v>#VALUE!</v>
      </c>
      <c r="M5669" s="56">
        <f t="shared" si="88"/>
        <v>0.43</v>
      </c>
    </row>
    <row r="5670" spans="1:13" ht="12.75" customHeight="1" x14ac:dyDescent="0.25">
      <c r="A5670" s="48" t="s">
        <v>1433</v>
      </c>
      <c r="B5670" s="48" t="s">
        <v>1434</v>
      </c>
      <c r="C5670" s="51">
        <v>8640</v>
      </c>
      <c r="D5670" s="51">
        <v>1401</v>
      </c>
      <c r="E5670" s="52">
        <v>0.56000000000000005</v>
      </c>
      <c r="F5670" s="51">
        <v>4843</v>
      </c>
      <c r="G5670" s="49" t="s">
        <v>989</v>
      </c>
      <c r="H5670" s="52">
        <v>0.56000000000000005</v>
      </c>
      <c r="I5670" s="51">
        <v>4844</v>
      </c>
      <c r="J5670" s="49" t="s">
        <v>984</v>
      </c>
      <c r="L5670" t="e">
        <v>#VALUE!</v>
      </c>
      <c r="M5670" s="56">
        <f t="shared" si="88"/>
        <v>0.56000000000000005</v>
      </c>
    </row>
    <row r="5671" spans="1:13" ht="12.75" customHeight="1" x14ac:dyDescent="0.25">
      <c r="A5671" s="48" t="s">
        <v>12666</v>
      </c>
      <c r="B5671" s="48" t="s">
        <v>12667</v>
      </c>
      <c r="C5671" s="49"/>
      <c r="D5671" s="49"/>
      <c r="E5671" s="49"/>
      <c r="F5671" s="49"/>
      <c r="G5671" s="49" t="s">
        <v>989</v>
      </c>
      <c r="H5671" s="49"/>
      <c r="I5671" s="49"/>
      <c r="J5671" s="49" t="s">
        <v>984</v>
      </c>
      <c r="L5671" t="e">
        <v>#VALUE!</v>
      </c>
      <c r="M5671">
        <f t="shared" si="88"/>
        <v>0</v>
      </c>
    </row>
    <row r="5672" spans="1:13" ht="12.75" customHeight="1" x14ac:dyDescent="0.25">
      <c r="A5672" s="48" t="s">
        <v>1435</v>
      </c>
      <c r="B5672" s="48" t="s">
        <v>1436</v>
      </c>
      <c r="C5672" s="51">
        <v>10080</v>
      </c>
      <c r="D5672" s="51">
        <v>1634</v>
      </c>
      <c r="E5672" s="52">
        <v>0.59</v>
      </c>
      <c r="F5672" s="51">
        <v>5996</v>
      </c>
      <c r="G5672" s="49" t="s">
        <v>989</v>
      </c>
      <c r="H5672" s="52">
        <v>0.56000000000000005</v>
      </c>
      <c r="I5672" s="51">
        <v>5657</v>
      </c>
      <c r="J5672" s="49" t="s">
        <v>984</v>
      </c>
      <c r="L5672" t="e">
        <v>#VALUE!</v>
      </c>
      <c r="M5672" s="56">
        <f t="shared" si="88"/>
        <v>0.59</v>
      </c>
    </row>
    <row r="5673" spans="1:13" ht="12.75" customHeight="1" x14ac:dyDescent="0.25">
      <c r="A5673" s="48" t="s">
        <v>1437</v>
      </c>
      <c r="B5673" s="48" t="s">
        <v>1438</v>
      </c>
      <c r="C5673" s="51">
        <v>4720</v>
      </c>
      <c r="D5673" s="50">
        <v>765</v>
      </c>
      <c r="E5673" s="52">
        <v>0.42</v>
      </c>
      <c r="F5673" s="51">
        <v>1965</v>
      </c>
      <c r="G5673" s="49" t="s">
        <v>989</v>
      </c>
      <c r="H5673" s="52">
        <v>0.36</v>
      </c>
      <c r="I5673" s="51">
        <v>1705</v>
      </c>
      <c r="J5673" s="49" t="s">
        <v>984</v>
      </c>
      <c r="L5673" t="e">
        <v>#VALUE!</v>
      </c>
      <c r="M5673" s="56">
        <f t="shared" si="88"/>
        <v>0.42</v>
      </c>
    </row>
    <row r="5674" spans="1:13" ht="12.75" customHeight="1" x14ac:dyDescent="0.25">
      <c r="A5674" s="48" t="s">
        <v>1439</v>
      </c>
      <c r="B5674" s="48" t="s">
        <v>1440</v>
      </c>
      <c r="C5674" s="51">
        <v>11050</v>
      </c>
      <c r="D5674" s="51">
        <v>1791</v>
      </c>
      <c r="E5674" s="52">
        <v>0.6</v>
      </c>
      <c r="F5674" s="51">
        <v>6587</v>
      </c>
      <c r="G5674" s="49" t="s">
        <v>989</v>
      </c>
      <c r="H5674" s="52">
        <v>0.56000000000000005</v>
      </c>
      <c r="I5674" s="51">
        <v>6138</v>
      </c>
      <c r="J5674" s="49" t="s">
        <v>984</v>
      </c>
      <c r="L5674" t="e">
        <v>#VALUE!</v>
      </c>
      <c r="M5674" s="56">
        <f t="shared" si="88"/>
        <v>0.6</v>
      </c>
    </row>
    <row r="5675" spans="1:13" ht="12.75" customHeight="1" x14ac:dyDescent="0.25">
      <c r="A5675" s="48" t="s">
        <v>1441</v>
      </c>
      <c r="B5675" s="48" t="s">
        <v>1442</v>
      </c>
      <c r="C5675" s="51">
        <v>3120</v>
      </c>
      <c r="D5675" s="50">
        <v>506</v>
      </c>
      <c r="E5675" s="52">
        <v>0.42</v>
      </c>
      <c r="F5675" s="51">
        <v>1317</v>
      </c>
      <c r="G5675" s="49" t="s">
        <v>989</v>
      </c>
      <c r="H5675" s="52">
        <v>0.37</v>
      </c>
      <c r="I5675" s="51">
        <v>1142</v>
      </c>
      <c r="J5675" s="49" t="s">
        <v>984</v>
      </c>
      <c r="L5675" t="e">
        <v>#VALUE!</v>
      </c>
      <c r="M5675" s="56">
        <f t="shared" si="88"/>
        <v>0.42</v>
      </c>
    </row>
    <row r="5676" spans="1:13" ht="12.75" customHeight="1" x14ac:dyDescent="0.25">
      <c r="A5676" s="48" t="s">
        <v>12668</v>
      </c>
      <c r="B5676" s="48" t="s">
        <v>12669</v>
      </c>
      <c r="C5676" s="50">
        <v>0</v>
      </c>
      <c r="D5676" s="50">
        <v>0</v>
      </c>
      <c r="E5676" s="52">
        <v>0.56999999999999995</v>
      </c>
      <c r="F5676" s="50">
        <v>0</v>
      </c>
      <c r="G5676" s="49" t="s">
        <v>989</v>
      </c>
      <c r="H5676" s="52">
        <v>0.39</v>
      </c>
      <c r="I5676" s="50">
        <v>0</v>
      </c>
      <c r="J5676" s="49" t="s">
        <v>984</v>
      </c>
      <c r="L5676" t="e">
        <v>#VALUE!</v>
      </c>
      <c r="M5676" s="56">
        <f t="shared" si="88"/>
        <v>0.56999999999999995</v>
      </c>
    </row>
    <row r="5677" spans="1:13" ht="12.75" customHeight="1" x14ac:dyDescent="0.25">
      <c r="A5677" s="48" t="s">
        <v>12670</v>
      </c>
      <c r="B5677" s="48" t="s">
        <v>12671</v>
      </c>
      <c r="C5677" s="49"/>
      <c r="D5677" s="49"/>
      <c r="E5677" s="49"/>
      <c r="F5677" s="49"/>
      <c r="G5677" s="49" t="s">
        <v>989</v>
      </c>
      <c r="H5677" s="49"/>
      <c r="I5677" s="49"/>
      <c r="J5677" s="49" t="s">
        <v>984</v>
      </c>
      <c r="L5677" t="e">
        <v>#VALUE!</v>
      </c>
      <c r="M5677">
        <f t="shared" si="88"/>
        <v>0</v>
      </c>
    </row>
    <row r="5678" spans="1:13" ht="12.75" customHeight="1" x14ac:dyDescent="0.25">
      <c r="A5678" s="48" t="s">
        <v>12672</v>
      </c>
      <c r="B5678" s="48" t="s">
        <v>12673</v>
      </c>
      <c r="C5678" s="49"/>
      <c r="D5678" s="49"/>
      <c r="E5678" s="49"/>
      <c r="F5678" s="49"/>
      <c r="G5678" s="49" t="s">
        <v>989</v>
      </c>
      <c r="H5678" s="49"/>
      <c r="I5678" s="49"/>
      <c r="J5678" s="49" t="s">
        <v>984</v>
      </c>
      <c r="L5678" t="e">
        <v>#VALUE!</v>
      </c>
      <c r="M5678">
        <f t="shared" si="88"/>
        <v>0</v>
      </c>
    </row>
    <row r="5679" spans="1:13" ht="12.75" customHeight="1" x14ac:dyDescent="0.25">
      <c r="A5679" s="48" t="s">
        <v>1443</v>
      </c>
      <c r="B5679" s="48" t="s">
        <v>1444</v>
      </c>
      <c r="C5679" s="51">
        <v>21600</v>
      </c>
      <c r="D5679" s="51">
        <v>3501</v>
      </c>
      <c r="E5679" s="52">
        <v>0.54</v>
      </c>
      <c r="F5679" s="51">
        <v>11584</v>
      </c>
      <c r="G5679" s="49" t="s">
        <v>989</v>
      </c>
      <c r="H5679" s="52">
        <v>0.54</v>
      </c>
      <c r="I5679" s="51">
        <v>11688</v>
      </c>
      <c r="J5679" s="49" t="s">
        <v>984</v>
      </c>
      <c r="L5679" t="e">
        <v>#VALUE!</v>
      </c>
      <c r="M5679" s="56">
        <f t="shared" si="88"/>
        <v>0.54</v>
      </c>
    </row>
    <row r="5680" spans="1:13" ht="12.75" customHeight="1" x14ac:dyDescent="0.25">
      <c r="A5680" s="48" t="s">
        <v>1445</v>
      </c>
      <c r="B5680" s="48" t="s">
        <v>1446</v>
      </c>
      <c r="C5680" s="51">
        <v>6480</v>
      </c>
      <c r="D5680" s="51">
        <v>1050</v>
      </c>
      <c r="E5680" s="52">
        <v>0.55000000000000004</v>
      </c>
      <c r="F5680" s="51">
        <v>3569</v>
      </c>
      <c r="G5680" s="49" t="s">
        <v>989</v>
      </c>
      <c r="H5680" s="52">
        <v>0.55000000000000004</v>
      </c>
      <c r="I5680" s="51">
        <v>3539</v>
      </c>
      <c r="J5680" s="49" t="s">
        <v>984</v>
      </c>
      <c r="L5680" t="e">
        <v>#VALUE!</v>
      </c>
      <c r="M5680" s="56">
        <f t="shared" si="88"/>
        <v>0.55000000000000004</v>
      </c>
    </row>
    <row r="5681" spans="1:13" ht="12.75" customHeight="1" x14ac:dyDescent="0.25">
      <c r="A5681" s="48" t="s">
        <v>1447</v>
      </c>
      <c r="B5681" s="48" t="s">
        <v>1448</v>
      </c>
      <c r="C5681" s="51">
        <v>24550</v>
      </c>
      <c r="D5681" s="51">
        <v>3980</v>
      </c>
      <c r="E5681" s="52">
        <v>0.56999999999999995</v>
      </c>
      <c r="F5681" s="51">
        <v>14035</v>
      </c>
      <c r="G5681" s="49" t="s">
        <v>989</v>
      </c>
      <c r="H5681" s="52">
        <v>0.56999999999999995</v>
      </c>
      <c r="I5681" s="51">
        <v>13964</v>
      </c>
      <c r="J5681" s="49" t="s">
        <v>984</v>
      </c>
      <c r="L5681" t="e">
        <v>#VALUE!</v>
      </c>
      <c r="M5681" s="56">
        <f t="shared" si="88"/>
        <v>0.56999999999999995</v>
      </c>
    </row>
    <row r="5682" spans="1:13" ht="12.75" customHeight="1" x14ac:dyDescent="0.25">
      <c r="A5682" s="48" t="s">
        <v>1449</v>
      </c>
      <c r="B5682" s="48" t="s">
        <v>1450</v>
      </c>
      <c r="C5682" s="51">
        <v>9550</v>
      </c>
      <c r="D5682" s="51">
        <v>1548</v>
      </c>
      <c r="E5682" s="52">
        <v>0.56999999999999995</v>
      </c>
      <c r="F5682" s="51">
        <v>5396</v>
      </c>
      <c r="G5682" s="49" t="s">
        <v>989</v>
      </c>
      <c r="H5682" s="52">
        <v>0.56999999999999995</v>
      </c>
      <c r="I5682" s="51">
        <v>5427</v>
      </c>
      <c r="J5682" s="49" t="s">
        <v>984</v>
      </c>
      <c r="L5682" t="e">
        <v>#VALUE!</v>
      </c>
      <c r="M5682" s="56">
        <f t="shared" si="88"/>
        <v>0.56999999999999995</v>
      </c>
    </row>
    <row r="5683" spans="1:13" ht="12.75" customHeight="1" x14ac:dyDescent="0.25">
      <c r="A5683" s="47" t="s">
        <v>1202</v>
      </c>
      <c r="B5683" s="47" t="s">
        <v>1203</v>
      </c>
      <c r="L5683">
        <v>302</v>
      </c>
      <c r="M5683">
        <f t="shared" si="88"/>
        <v>0</v>
      </c>
    </row>
    <row r="5684" spans="1:13" ht="12.75" customHeight="1" x14ac:dyDescent="0.25">
      <c r="A5684" s="48" t="s">
        <v>1451</v>
      </c>
      <c r="B5684" s="48" t="s">
        <v>1452</v>
      </c>
      <c r="C5684" s="51">
        <v>1400</v>
      </c>
      <c r="D5684" s="50">
        <v>227</v>
      </c>
      <c r="E5684" s="52">
        <v>0.42</v>
      </c>
      <c r="F5684" s="50">
        <v>586</v>
      </c>
      <c r="G5684" s="49" t="s">
        <v>989</v>
      </c>
      <c r="H5684" s="52">
        <v>0.39</v>
      </c>
      <c r="I5684" s="50">
        <v>545</v>
      </c>
      <c r="J5684" s="49" t="s">
        <v>984</v>
      </c>
      <c r="L5684" t="e">
        <v>#VALUE!</v>
      </c>
      <c r="M5684" s="56">
        <f t="shared" si="88"/>
        <v>0.42</v>
      </c>
    </row>
    <row r="5685" spans="1:13" ht="12.75" customHeight="1" x14ac:dyDescent="0.25">
      <c r="A5685" s="48" t="s">
        <v>12674</v>
      </c>
      <c r="B5685" s="48" t="s">
        <v>12675</v>
      </c>
      <c r="C5685" s="49"/>
      <c r="D5685" s="49"/>
      <c r="E5685" s="49"/>
      <c r="F5685" s="49"/>
      <c r="G5685" s="49" t="s">
        <v>989</v>
      </c>
      <c r="H5685" s="49"/>
      <c r="I5685" s="49"/>
      <c r="J5685" s="49" t="s">
        <v>984</v>
      </c>
      <c r="L5685" t="e">
        <v>#VALUE!</v>
      </c>
      <c r="M5685">
        <f t="shared" si="88"/>
        <v>0</v>
      </c>
    </row>
    <row r="5686" spans="1:13" ht="12.75" customHeight="1" x14ac:dyDescent="0.25">
      <c r="A5686" s="48" t="s">
        <v>1453</v>
      </c>
      <c r="B5686" s="48" t="s">
        <v>1454</v>
      </c>
      <c r="C5686" s="50">
        <v>500</v>
      </c>
      <c r="D5686" s="50">
        <v>81</v>
      </c>
      <c r="E5686" s="52">
        <v>0.42</v>
      </c>
      <c r="F5686" s="50">
        <v>210</v>
      </c>
      <c r="G5686" s="49" t="s">
        <v>989</v>
      </c>
      <c r="H5686" s="52">
        <v>0.44</v>
      </c>
      <c r="I5686" s="50">
        <v>219</v>
      </c>
      <c r="J5686" s="49" t="s">
        <v>984</v>
      </c>
      <c r="L5686" t="e">
        <v>#VALUE!</v>
      </c>
      <c r="M5686" s="56">
        <f t="shared" si="88"/>
        <v>0.42</v>
      </c>
    </row>
    <row r="5687" spans="1:13" ht="12.75" customHeight="1" x14ac:dyDescent="0.25">
      <c r="A5687" s="48" t="s">
        <v>1455</v>
      </c>
      <c r="B5687" s="48" t="s">
        <v>1456</v>
      </c>
      <c r="C5687" s="50">
        <v>300</v>
      </c>
      <c r="D5687" s="50">
        <v>49</v>
      </c>
      <c r="E5687" s="52">
        <v>0.43</v>
      </c>
      <c r="F5687" s="50">
        <v>128</v>
      </c>
      <c r="G5687" s="49" t="s">
        <v>989</v>
      </c>
      <c r="H5687" s="52">
        <v>0.41</v>
      </c>
      <c r="I5687" s="50">
        <v>123</v>
      </c>
      <c r="J5687" s="49" t="s">
        <v>984</v>
      </c>
      <c r="L5687" t="e">
        <v>#VALUE!</v>
      </c>
      <c r="M5687" s="56">
        <f t="shared" si="88"/>
        <v>0.43</v>
      </c>
    </row>
    <row r="5688" spans="1:13" ht="12.75" customHeight="1" x14ac:dyDescent="0.25">
      <c r="A5688" s="48" t="s">
        <v>1457</v>
      </c>
      <c r="B5688" s="48" t="s">
        <v>1458</v>
      </c>
      <c r="C5688" s="51">
        <v>2880</v>
      </c>
      <c r="D5688" s="50">
        <v>467</v>
      </c>
      <c r="E5688" s="52">
        <v>0.43</v>
      </c>
      <c r="F5688" s="51">
        <v>1236</v>
      </c>
      <c r="G5688" s="49" t="s">
        <v>989</v>
      </c>
      <c r="H5688" s="52">
        <v>0.46</v>
      </c>
      <c r="I5688" s="51">
        <v>1329</v>
      </c>
      <c r="J5688" s="49" t="s">
        <v>984</v>
      </c>
      <c r="L5688" t="e">
        <v>#VALUE!</v>
      </c>
      <c r="M5688" s="56">
        <f t="shared" si="88"/>
        <v>0.43</v>
      </c>
    </row>
    <row r="5689" spans="1:13" ht="12.75" customHeight="1" x14ac:dyDescent="0.25">
      <c r="A5689" s="48" t="s">
        <v>1459</v>
      </c>
      <c r="B5689" s="48" t="s">
        <v>1460</v>
      </c>
      <c r="C5689" s="51">
        <v>12960</v>
      </c>
      <c r="D5689" s="51">
        <v>2101</v>
      </c>
      <c r="E5689" s="52">
        <v>0.54</v>
      </c>
      <c r="F5689" s="51">
        <v>6939</v>
      </c>
      <c r="G5689" s="49" t="s">
        <v>989</v>
      </c>
      <c r="H5689" s="52">
        <v>0.56000000000000005</v>
      </c>
      <c r="I5689" s="51">
        <v>7238</v>
      </c>
      <c r="J5689" s="49" t="s">
        <v>984</v>
      </c>
      <c r="L5689" t="e">
        <v>#VALUE!</v>
      </c>
      <c r="M5689" s="56">
        <f t="shared" si="88"/>
        <v>0.54</v>
      </c>
    </row>
    <row r="5690" spans="1:13" ht="12.75" customHeight="1" x14ac:dyDescent="0.25">
      <c r="A5690" s="48" t="s">
        <v>12676</v>
      </c>
      <c r="B5690" s="48" t="s">
        <v>12677</v>
      </c>
      <c r="C5690" s="50">
        <v>0</v>
      </c>
      <c r="D5690" s="50">
        <v>0</v>
      </c>
      <c r="E5690" s="52">
        <v>0.41</v>
      </c>
      <c r="F5690" s="50">
        <v>0</v>
      </c>
      <c r="G5690" s="49" t="s">
        <v>989</v>
      </c>
      <c r="H5690" s="52">
        <v>0.36</v>
      </c>
      <c r="I5690" s="50">
        <v>0</v>
      </c>
      <c r="J5690" s="49" t="s">
        <v>984</v>
      </c>
      <c r="L5690" t="e">
        <v>#VALUE!</v>
      </c>
      <c r="M5690" s="56">
        <f t="shared" si="88"/>
        <v>0.41</v>
      </c>
    </row>
    <row r="5691" spans="1:13" ht="12.75" customHeight="1" x14ac:dyDescent="0.25">
      <c r="A5691" s="48" t="s">
        <v>1461</v>
      </c>
      <c r="B5691" s="48" t="s">
        <v>1462</v>
      </c>
      <c r="C5691" s="51">
        <v>9750</v>
      </c>
      <c r="D5691" s="51">
        <v>1580</v>
      </c>
      <c r="E5691" s="52">
        <v>0.6</v>
      </c>
      <c r="F5691" s="51">
        <v>5822</v>
      </c>
      <c r="G5691" s="49" t="s">
        <v>989</v>
      </c>
      <c r="H5691" s="52">
        <v>0.56000000000000005</v>
      </c>
      <c r="I5691" s="51">
        <v>5412</v>
      </c>
      <c r="J5691" s="49" t="s">
        <v>984</v>
      </c>
      <c r="L5691" t="e">
        <v>#VALUE!</v>
      </c>
      <c r="M5691" s="56">
        <f t="shared" si="88"/>
        <v>0.6</v>
      </c>
    </row>
    <row r="5692" spans="1:13" ht="12.75" customHeight="1" x14ac:dyDescent="0.25">
      <c r="A5692" s="48" t="s">
        <v>1463</v>
      </c>
      <c r="B5692" s="48" t="s">
        <v>1464</v>
      </c>
      <c r="C5692" s="50">
        <v>100</v>
      </c>
      <c r="D5692" s="50">
        <v>16</v>
      </c>
      <c r="E5692" s="52">
        <v>0.45</v>
      </c>
      <c r="F5692" s="50">
        <v>45</v>
      </c>
      <c r="G5692" s="49" t="s">
        <v>989</v>
      </c>
      <c r="H5692" s="52">
        <v>0.34</v>
      </c>
      <c r="I5692" s="50">
        <v>34</v>
      </c>
      <c r="J5692" s="49" t="s">
        <v>984</v>
      </c>
      <c r="L5692" t="e">
        <v>#VALUE!</v>
      </c>
      <c r="M5692" s="56">
        <f t="shared" si="88"/>
        <v>0.45</v>
      </c>
    </row>
    <row r="5693" spans="1:13" ht="12.75" customHeight="1" x14ac:dyDescent="0.25">
      <c r="A5693" s="48" t="s">
        <v>1465</v>
      </c>
      <c r="B5693" s="48" t="s">
        <v>1466</v>
      </c>
      <c r="C5693" s="51">
        <v>1200</v>
      </c>
      <c r="D5693" s="50">
        <v>280</v>
      </c>
      <c r="E5693" s="52">
        <v>0.59</v>
      </c>
      <c r="F5693" s="50">
        <v>711</v>
      </c>
      <c r="G5693" s="49" t="s">
        <v>989</v>
      </c>
      <c r="H5693" s="52">
        <v>0.54</v>
      </c>
      <c r="I5693" s="50">
        <v>648</v>
      </c>
      <c r="J5693" s="49" t="s">
        <v>984</v>
      </c>
      <c r="L5693" t="e">
        <v>#VALUE!</v>
      </c>
      <c r="M5693" s="56">
        <f t="shared" si="88"/>
        <v>0.59</v>
      </c>
    </row>
    <row r="5694" spans="1:13" ht="12.75" customHeight="1" x14ac:dyDescent="0.25">
      <c r="A5694" s="48" t="s">
        <v>1467</v>
      </c>
      <c r="B5694" s="48" t="s">
        <v>1468</v>
      </c>
      <c r="C5694" s="51">
        <v>1950</v>
      </c>
      <c r="D5694" s="50">
        <v>454</v>
      </c>
      <c r="E5694" s="52">
        <v>0.63</v>
      </c>
      <c r="F5694" s="51">
        <v>1223</v>
      </c>
      <c r="G5694" s="49" t="s">
        <v>989</v>
      </c>
      <c r="H5694" s="52">
        <v>0.54</v>
      </c>
      <c r="I5694" s="51">
        <v>1054</v>
      </c>
      <c r="J5694" s="49" t="s">
        <v>984</v>
      </c>
      <c r="L5694" t="e">
        <v>#VALUE!</v>
      </c>
      <c r="M5694" s="56">
        <f t="shared" si="88"/>
        <v>0.63</v>
      </c>
    </row>
    <row r="5695" spans="1:13" ht="12.75" customHeight="1" x14ac:dyDescent="0.25">
      <c r="A5695" s="48" t="s">
        <v>1469</v>
      </c>
      <c r="B5695" s="48" t="s">
        <v>1470</v>
      </c>
      <c r="C5695" s="51">
        <v>1150</v>
      </c>
      <c r="D5695" s="50">
        <v>268</v>
      </c>
      <c r="E5695" s="52">
        <v>0.63</v>
      </c>
      <c r="F5695" s="50">
        <v>722</v>
      </c>
      <c r="G5695" s="49" t="s">
        <v>989</v>
      </c>
      <c r="H5695" s="52">
        <v>0.59</v>
      </c>
      <c r="I5695" s="50">
        <v>679</v>
      </c>
      <c r="J5695" s="49" t="s">
        <v>984</v>
      </c>
      <c r="L5695" t="e">
        <v>#VALUE!</v>
      </c>
      <c r="M5695" s="56">
        <f t="shared" si="88"/>
        <v>0.63</v>
      </c>
    </row>
    <row r="5696" spans="1:13" ht="12.75" customHeight="1" x14ac:dyDescent="0.25">
      <c r="A5696" s="48" t="s">
        <v>12678</v>
      </c>
      <c r="B5696" s="48" t="s">
        <v>12679</v>
      </c>
      <c r="C5696" s="50">
        <v>0</v>
      </c>
      <c r="D5696" s="50">
        <v>0</v>
      </c>
      <c r="E5696" s="52">
        <v>0.66</v>
      </c>
      <c r="F5696" s="50">
        <v>0</v>
      </c>
      <c r="G5696" s="49" t="s">
        <v>989</v>
      </c>
      <c r="H5696" s="52">
        <v>0.57999999999999996</v>
      </c>
      <c r="I5696" s="50">
        <v>0</v>
      </c>
      <c r="J5696" s="49" t="s">
        <v>984</v>
      </c>
      <c r="L5696" t="e">
        <v>#VALUE!</v>
      </c>
      <c r="M5696" s="56">
        <f t="shared" si="88"/>
        <v>0.66</v>
      </c>
    </row>
    <row r="5697" spans="1:13" ht="12.75" customHeight="1" x14ac:dyDescent="0.25">
      <c r="A5697" s="48" t="s">
        <v>1471</v>
      </c>
      <c r="B5697" s="48" t="s">
        <v>1472</v>
      </c>
      <c r="C5697" s="51">
        <v>9300</v>
      </c>
      <c r="D5697" s="51">
        <v>2451</v>
      </c>
      <c r="E5697" s="52">
        <v>0.9</v>
      </c>
      <c r="F5697" s="51">
        <v>8403</v>
      </c>
      <c r="G5697" s="49" t="s">
        <v>989</v>
      </c>
      <c r="H5697" s="52">
        <v>0.93</v>
      </c>
      <c r="I5697" s="51">
        <v>8636</v>
      </c>
      <c r="J5697" s="49" t="s">
        <v>984</v>
      </c>
      <c r="L5697" t="e">
        <v>#VALUE!</v>
      </c>
      <c r="M5697" s="56">
        <f t="shared" si="88"/>
        <v>0.9</v>
      </c>
    </row>
    <row r="5698" spans="1:13" ht="12.75" customHeight="1" x14ac:dyDescent="0.25">
      <c r="A5698" s="48" t="s">
        <v>1473</v>
      </c>
      <c r="B5698" s="48" t="s">
        <v>1474</v>
      </c>
      <c r="C5698" s="51">
        <v>8580</v>
      </c>
      <c r="D5698" s="51">
        <v>2261</v>
      </c>
      <c r="E5698" s="52">
        <v>0.87</v>
      </c>
      <c r="F5698" s="51">
        <v>7453</v>
      </c>
      <c r="G5698" s="49" t="s">
        <v>989</v>
      </c>
      <c r="H5698" s="52">
        <v>0.88</v>
      </c>
      <c r="I5698" s="51">
        <v>7538</v>
      </c>
      <c r="J5698" s="49" t="s">
        <v>984</v>
      </c>
      <c r="L5698" t="e">
        <v>#VALUE!</v>
      </c>
      <c r="M5698" s="56">
        <f t="shared" si="88"/>
        <v>0.87</v>
      </c>
    </row>
    <row r="5699" spans="1:13" ht="12.75" customHeight="1" x14ac:dyDescent="0.25">
      <c r="A5699" s="48" t="s">
        <v>1475</v>
      </c>
      <c r="B5699" s="48" t="s">
        <v>1476</v>
      </c>
      <c r="C5699" s="51">
        <v>4020</v>
      </c>
      <c r="D5699" s="51">
        <v>1059</v>
      </c>
      <c r="E5699" s="52">
        <v>0.85</v>
      </c>
      <c r="F5699" s="51">
        <v>3425</v>
      </c>
      <c r="G5699" s="49" t="s">
        <v>989</v>
      </c>
      <c r="H5699" s="52">
        <v>0.88</v>
      </c>
      <c r="I5699" s="51">
        <v>3531</v>
      </c>
      <c r="J5699" s="49" t="s">
        <v>984</v>
      </c>
      <c r="L5699" t="e">
        <v>#VALUE!</v>
      </c>
      <c r="M5699" s="56">
        <f t="shared" si="88"/>
        <v>0.85</v>
      </c>
    </row>
    <row r="5700" spans="1:13" ht="12.75" customHeight="1" x14ac:dyDescent="0.25">
      <c r="A5700" s="48" t="s">
        <v>1477</v>
      </c>
      <c r="B5700" s="48" t="s">
        <v>1478</v>
      </c>
      <c r="C5700" s="51">
        <v>9350</v>
      </c>
      <c r="D5700" s="51">
        <v>2464</v>
      </c>
      <c r="E5700" s="52">
        <v>0.92</v>
      </c>
      <c r="F5700" s="51">
        <v>8566</v>
      </c>
      <c r="G5700" s="49" t="s">
        <v>989</v>
      </c>
      <c r="H5700" s="52">
        <v>0.93</v>
      </c>
      <c r="I5700" s="51">
        <v>8694</v>
      </c>
      <c r="J5700" s="49" t="s">
        <v>984</v>
      </c>
      <c r="L5700" t="e">
        <v>#VALUE!</v>
      </c>
      <c r="M5700" s="56">
        <f t="shared" si="88"/>
        <v>0.92</v>
      </c>
    </row>
    <row r="5701" spans="1:13" ht="12.75" customHeight="1" x14ac:dyDescent="0.25">
      <c r="A5701" s="48" t="s">
        <v>1479</v>
      </c>
      <c r="B5701" s="48" t="s">
        <v>1480</v>
      </c>
      <c r="C5701" s="51">
        <v>1125</v>
      </c>
      <c r="D5701" s="50">
        <v>296</v>
      </c>
      <c r="E5701" s="52">
        <v>0.66</v>
      </c>
      <c r="F5701" s="50">
        <v>738</v>
      </c>
      <c r="G5701" s="49" t="s">
        <v>989</v>
      </c>
      <c r="H5701" s="52">
        <v>0.63</v>
      </c>
      <c r="I5701" s="50">
        <v>709</v>
      </c>
      <c r="J5701" s="49" t="s">
        <v>984</v>
      </c>
      <c r="L5701" t="e">
        <v>#VALUE!</v>
      </c>
      <c r="M5701" s="56">
        <f t="shared" ref="M5701:M5764" si="89">+E5701</f>
        <v>0.66</v>
      </c>
    </row>
    <row r="5702" spans="1:13" ht="12.75" customHeight="1" x14ac:dyDescent="0.25">
      <c r="A5702" s="48" t="s">
        <v>12680</v>
      </c>
      <c r="B5702" s="48" t="s">
        <v>12681</v>
      </c>
      <c r="C5702" s="50">
        <v>0</v>
      </c>
      <c r="D5702" s="50">
        <v>0</v>
      </c>
      <c r="E5702" s="52">
        <v>0.66</v>
      </c>
      <c r="F5702" s="50">
        <v>0</v>
      </c>
      <c r="G5702" s="49" t="s">
        <v>989</v>
      </c>
      <c r="H5702" s="52">
        <v>0.56999999999999995</v>
      </c>
      <c r="I5702" s="50">
        <v>0</v>
      </c>
      <c r="J5702" s="49" t="s">
        <v>984</v>
      </c>
      <c r="L5702" t="e">
        <v>#VALUE!</v>
      </c>
      <c r="M5702" s="56">
        <f t="shared" si="89"/>
        <v>0.66</v>
      </c>
    </row>
    <row r="5703" spans="1:13" ht="12.75" customHeight="1" x14ac:dyDescent="0.25">
      <c r="A5703" s="48" t="s">
        <v>1481</v>
      </c>
      <c r="B5703" s="48" t="s">
        <v>1482</v>
      </c>
      <c r="C5703" s="51">
        <v>10200</v>
      </c>
      <c r="D5703" s="51">
        <v>2688</v>
      </c>
      <c r="E5703" s="52">
        <v>0.93</v>
      </c>
      <c r="F5703" s="51">
        <v>9446</v>
      </c>
      <c r="G5703" s="49" t="s">
        <v>989</v>
      </c>
      <c r="H5703" s="52">
        <v>0.91</v>
      </c>
      <c r="I5703" s="51">
        <v>9270</v>
      </c>
      <c r="J5703" s="49" t="s">
        <v>984</v>
      </c>
      <c r="L5703" t="e">
        <v>#VALUE!</v>
      </c>
      <c r="M5703" s="56">
        <f t="shared" si="89"/>
        <v>0.93</v>
      </c>
    </row>
    <row r="5704" spans="1:13" ht="12.75" customHeight="1" x14ac:dyDescent="0.25">
      <c r="A5704" s="48" t="s">
        <v>1483</v>
      </c>
      <c r="B5704" s="48" t="s">
        <v>1484</v>
      </c>
      <c r="C5704" s="51">
        <v>2350</v>
      </c>
      <c r="D5704" s="50">
        <v>619</v>
      </c>
      <c r="E5704" s="52">
        <v>0.85</v>
      </c>
      <c r="F5704" s="51">
        <v>2003</v>
      </c>
      <c r="G5704" s="49" t="s">
        <v>989</v>
      </c>
      <c r="H5704" s="52">
        <v>0.92</v>
      </c>
      <c r="I5704" s="51">
        <v>2158</v>
      </c>
      <c r="J5704" s="49" t="s">
        <v>984</v>
      </c>
      <c r="L5704" t="e">
        <v>#VALUE!</v>
      </c>
      <c r="M5704" s="56">
        <f t="shared" si="89"/>
        <v>0.85</v>
      </c>
    </row>
    <row r="5705" spans="1:13" ht="12.75" customHeight="1" x14ac:dyDescent="0.25">
      <c r="A5705" s="48" t="s">
        <v>12682</v>
      </c>
      <c r="B5705" s="48" t="s">
        <v>12683</v>
      </c>
      <c r="C5705" s="49"/>
      <c r="D5705" s="49"/>
      <c r="E5705" s="49"/>
      <c r="F5705" s="49"/>
      <c r="G5705" s="49" t="s">
        <v>989</v>
      </c>
      <c r="H5705" s="49"/>
      <c r="I5705" s="49"/>
      <c r="J5705" s="49" t="s">
        <v>984</v>
      </c>
      <c r="L5705" t="e">
        <v>#VALUE!</v>
      </c>
      <c r="M5705">
        <f t="shared" si="89"/>
        <v>0</v>
      </c>
    </row>
    <row r="5706" spans="1:13" ht="12.75" customHeight="1" x14ac:dyDescent="0.25">
      <c r="A5706" s="48" t="s">
        <v>1485</v>
      </c>
      <c r="B5706" s="48" t="s">
        <v>1486</v>
      </c>
      <c r="C5706" s="51">
        <v>1440</v>
      </c>
      <c r="D5706" s="50">
        <v>537</v>
      </c>
      <c r="E5706" s="52">
        <v>0.94</v>
      </c>
      <c r="F5706" s="51">
        <v>1359</v>
      </c>
      <c r="G5706" s="49" t="s">
        <v>989</v>
      </c>
      <c r="H5706" s="52">
        <v>0.81</v>
      </c>
      <c r="I5706" s="51">
        <v>1171</v>
      </c>
      <c r="J5706" s="49" t="s">
        <v>984</v>
      </c>
      <c r="L5706" t="e">
        <v>#VALUE!</v>
      </c>
      <c r="M5706" s="56">
        <f t="shared" si="89"/>
        <v>0.94</v>
      </c>
    </row>
    <row r="5707" spans="1:13" ht="12.75" customHeight="1" x14ac:dyDescent="0.25">
      <c r="A5707" s="48" t="s">
        <v>12684</v>
      </c>
      <c r="B5707" s="48" t="s">
        <v>12685</v>
      </c>
      <c r="C5707" s="50">
        <v>0</v>
      </c>
      <c r="D5707" s="50">
        <v>0</v>
      </c>
      <c r="E5707" s="52">
        <v>0.98</v>
      </c>
      <c r="F5707" s="50">
        <v>0</v>
      </c>
      <c r="G5707" s="49" t="s">
        <v>989</v>
      </c>
      <c r="H5707" s="52">
        <v>0.85</v>
      </c>
      <c r="I5707" s="50">
        <v>0</v>
      </c>
      <c r="J5707" s="49" t="s">
        <v>984</v>
      </c>
      <c r="L5707" t="e">
        <v>#VALUE!</v>
      </c>
      <c r="M5707" s="56">
        <f t="shared" si="89"/>
        <v>0.98</v>
      </c>
    </row>
    <row r="5708" spans="1:13" ht="12.75" customHeight="1" x14ac:dyDescent="0.25">
      <c r="A5708" s="48" t="s">
        <v>1487</v>
      </c>
      <c r="B5708" s="48" t="s">
        <v>1488</v>
      </c>
      <c r="C5708" s="50">
        <v>696</v>
      </c>
      <c r="D5708" s="50">
        <v>289</v>
      </c>
      <c r="E5708" s="52">
        <v>1.39</v>
      </c>
      <c r="F5708" s="50">
        <v>968</v>
      </c>
      <c r="G5708" s="49" t="s">
        <v>989</v>
      </c>
      <c r="H5708" s="52">
        <v>1.39</v>
      </c>
      <c r="I5708" s="50">
        <v>964</v>
      </c>
      <c r="J5708" s="49" t="s">
        <v>984</v>
      </c>
      <c r="L5708" t="e">
        <v>#VALUE!</v>
      </c>
      <c r="M5708" s="56">
        <f t="shared" si="89"/>
        <v>1.39</v>
      </c>
    </row>
    <row r="5709" spans="1:13" ht="12.75" customHeight="1" x14ac:dyDescent="0.25">
      <c r="A5709" s="48" t="s">
        <v>12686</v>
      </c>
      <c r="B5709" s="48" t="s">
        <v>1488</v>
      </c>
      <c r="C5709" s="50">
        <v>0</v>
      </c>
      <c r="D5709" s="50">
        <v>0</v>
      </c>
      <c r="E5709" s="52">
        <v>1.03</v>
      </c>
      <c r="F5709" s="50">
        <v>0</v>
      </c>
      <c r="G5709" s="49" t="s">
        <v>989</v>
      </c>
      <c r="H5709" s="52">
        <v>3.67</v>
      </c>
      <c r="I5709" s="50">
        <v>0</v>
      </c>
      <c r="J5709" s="49" t="s">
        <v>984</v>
      </c>
      <c r="L5709" t="e">
        <v>#VALUE!</v>
      </c>
      <c r="M5709" s="56">
        <f t="shared" si="89"/>
        <v>1.03</v>
      </c>
    </row>
    <row r="5710" spans="1:13" ht="12.75" customHeight="1" x14ac:dyDescent="0.25">
      <c r="A5710" s="48" t="s">
        <v>1489</v>
      </c>
      <c r="B5710" s="48" t="s">
        <v>1490</v>
      </c>
      <c r="C5710" s="51">
        <v>1050</v>
      </c>
      <c r="D5710" s="50">
        <v>436</v>
      </c>
      <c r="E5710" s="52">
        <v>1.43</v>
      </c>
      <c r="F5710" s="51">
        <v>1504</v>
      </c>
      <c r="G5710" s="49" t="s">
        <v>989</v>
      </c>
      <c r="H5710" s="52">
        <v>1.42</v>
      </c>
      <c r="I5710" s="51">
        <v>1496</v>
      </c>
      <c r="J5710" s="49" t="s">
        <v>984</v>
      </c>
      <c r="L5710" t="e">
        <v>#VALUE!</v>
      </c>
      <c r="M5710" s="56">
        <f t="shared" si="89"/>
        <v>1.43</v>
      </c>
    </row>
    <row r="5711" spans="1:13" ht="12.75" customHeight="1" x14ac:dyDescent="0.25">
      <c r="A5711" s="48" t="s">
        <v>1491</v>
      </c>
      <c r="B5711" s="48" t="s">
        <v>1492</v>
      </c>
      <c r="C5711" s="50">
        <v>900</v>
      </c>
      <c r="D5711" s="50">
        <v>374</v>
      </c>
      <c r="E5711" s="52">
        <v>1.44</v>
      </c>
      <c r="F5711" s="51">
        <v>1299</v>
      </c>
      <c r="G5711" s="49" t="s">
        <v>989</v>
      </c>
      <c r="H5711" s="52">
        <v>1.43</v>
      </c>
      <c r="I5711" s="51">
        <v>1286</v>
      </c>
      <c r="J5711" s="49" t="s">
        <v>984</v>
      </c>
      <c r="L5711" t="e">
        <v>#VALUE!</v>
      </c>
      <c r="M5711" s="56">
        <f t="shared" si="89"/>
        <v>1.44</v>
      </c>
    </row>
    <row r="5712" spans="1:13" ht="12.75" customHeight="1" x14ac:dyDescent="0.25">
      <c r="A5712" s="48" t="s">
        <v>1493</v>
      </c>
      <c r="B5712" s="48" t="s">
        <v>1494</v>
      </c>
      <c r="C5712" s="50">
        <v>292</v>
      </c>
      <c r="D5712" s="50">
        <v>189</v>
      </c>
      <c r="E5712" s="52">
        <v>2.16</v>
      </c>
      <c r="F5712" s="50">
        <v>631</v>
      </c>
      <c r="G5712" s="49" t="s">
        <v>989</v>
      </c>
      <c r="H5712" s="52">
        <v>2.16</v>
      </c>
      <c r="I5712" s="50">
        <v>630</v>
      </c>
      <c r="J5712" s="49" t="s">
        <v>984</v>
      </c>
      <c r="L5712" t="e">
        <v>#VALUE!</v>
      </c>
      <c r="M5712" s="56">
        <f t="shared" si="89"/>
        <v>2.16</v>
      </c>
    </row>
    <row r="5713" spans="1:13" ht="12.75" customHeight="1" x14ac:dyDescent="0.25">
      <c r="A5713" s="48" t="s">
        <v>1495</v>
      </c>
      <c r="B5713" s="48" t="s">
        <v>1496</v>
      </c>
      <c r="C5713" s="50">
        <v>80</v>
      </c>
      <c r="D5713" s="50">
        <v>52</v>
      </c>
      <c r="E5713" s="52">
        <v>2.08</v>
      </c>
      <c r="F5713" s="50">
        <v>166</v>
      </c>
      <c r="G5713" s="49" t="s">
        <v>989</v>
      </c>
      <c r="H5713" s="52">
        <v>2.16</v>
      </c>
      <c r="I5713" s="50">
        <v>173</v>
      </c>
      <c r="J5713" s="49" t="s">
        <v>984</v>
      </c>
      <c r="L5713" t="e">
        <v>#VALUE!</v>
      </c>
      <c r="M5713" s="56">
        <f t="shared" si="89"/>
        <v>2.08</v>
      </c>
    </row>
    <row r="5714" spans="1:13" ht="12.75" customHeight="1" x14ac:dyDescent="0.25">
      <c r="A5714" s="48" t="s">
        <v>1497</v>
      </c>
      <c r="B5714" s="48" t="s">
        <v>1498</v>
      </c>
      <c r="C5714" s="50">
        <v>50</v>
      </c>
      <c r="D5714" s="50">
        <v>32</v>
      </c>
      <c r="E5714" s="52">
        <v>1.59</v>
      </c>
      <c r="F5714" s="50">
        <v>79</v>
      </c>
      <c r="G5714" s="49" t="s">
        <v>989</v>
      </c>
      <c r="H5714" s="52">
        <v>1.39</v>
      </c>
      <c r="I5714" s="50">
        <v>69</v>
      </c>
      <c r="J5714" s="49" t="s">
        <v>984</v>
      </c>
      <c r="L5714" t="e">
        <v>#VALUE!</v>
      </c>
      <c r="M5714" s="56">
        <f t="shared" si="89"/>
        <v>1.59</v>
      </c>
    </row>
    <row r="5715" spans="1:13" ht="12.75" customHeight="1" x14ac:dyDescent="0.25">
      <c r="A5715" s="48" t="s">
        <v>1499</v>
      </c>
      <c r="B5715" s="48" t="s">
        <v>1500</v>
      </c>
      <c r="C5715" s="50">
        <v>-20</v>
      </c>
      <c r="D5715" s="50">
        <v>-21</v>
      </c>
      <c r="E5715" s="52">
        <v>3.43</v>
      </c>
      <c r="F5715" s="50">
        <v>-69</v>
      </c>
      <c r="G5715" s="49" t="s">
        <v>989</v>
      </c>
      <c r="H5715" s="52">
        <v>0</v>
      </c>
      <c r="I5715" s="50">
        <v>0</v>
      </c>
      <c r="J5715" s="49" t="s">
        <v>984</v>
      </c>
      <c r="L5715" t="e">
        <v>#VALUE!</v>
      </c>
      <c r="M5715" s="56">
        <f t="shared" si="89"/>
        <v>3.43</v>
      </c>
    </row>
    <row r="5716" spans="1:13" ht="12.75" customHeight="1" x14ac:dyDescent="0.25">
      <c r="A5716" s="48" t="s">
        <v>1501</v>
      </c>
      <c r="B5716" s="48" t="s">
        <v>1502</v>
      </c>
      <c r="C5716" s="50">
        <v>128</v>
      </c>
      <c r="D5716" s="50">
        <v>132</v>
      </c>
      <c r="E5716" s="52">
        <v>2.52</v>
      </c>
      <c r="F5716" s="50">
        <v>322</v>
      </c>
      <c r="G5716" s="49" t="s">
        <v>989</v>
      </c>
      <c r="H5716" s="52">
        <v>2.36</v>
      </c>
      <c r="I5716" s="50">
        <v>302</v>
      </c>
      <c r="J5716" s="49" t="s">
        <v>984</v>
      </c>
      <c r="L5716" t="e">
        <v>#VALUE!</v>
      </c>
      <c r="M5716" s="56">
        <f t="shared" si="89"/>
        <v>2.52</v>
      </c>
    </row>
    <row r="5717" spans="1:13" ht="12.75" customHeight="1" x14ac:dyDescent="0.25">
      <c r="C5717" s="51">
        <v>1770038</v>
      </c>
      <c r="D5717" s="51">
        <v>151570</v>
      </c>
      <c r="F5717" s="51">
        <v>499625</v>
      </c>
      <c r="I5717" s="51">
        <v>493705</v>
      </c>
      <c r="L5717" t="e">
        <v>#VALUE!</v>
      </c>
      <c r="M5717">
        <f t="shared" si="89"/>
        <v>0</v>
      </c>
    </row>
    <row r="5718" spans="1:13" ht="12.75" customHeight="1" x14ac:dyDescent="0.25">
      <c r="A5718" s="47" t="s">
        <v>1503</v>
      </c>
      <c r="B5718" s="85" t="s">
        <v>1504</v>
      </c>
      <c r="C5718" s="86"/>
      <c r="L5718">
        <v>303</v>
      </c>
      <c r="M5718">
        <f t="shared" si="89"/>
        <v>0</v>
      </c>
    </row>
    <row r="5719" spans="1:13" ht="12.75" customHeight="1" x14ac:dyDescent="0.25">
      <c r="A5719" s="48" t="s">
        <v>12687</v>
      </c>
      <c r="B5719" s="48" t="s">
        <v>1506</v>
      </c>
      <c r="C5719" s="49"/>
      <c r="D5719" s="49"/>
      <c r="E5719" s="49"/>
      <c r="F5719" s="49"/>
      <c r="G5719" s="49" t="s">
        <v>989</v>
      </c>
      <c r="H5719" s="49"/>
      <c r="I5719" s="49"/>
      <c r="J5719" s="49" t="s">
        <v>984</v>
      </c>
      <c r="L5719" t="e">
        <v>#VALUE!</v>
      </c>
      <c r="M5719">
        <f t="shared" si="89"/>
        <v>0</v>
      </c>
    </row>
    <row r="5720" spans="1:13" ht="12.75" customHeight="1" x14ac:dyDescent="0.25">
      <c r="A5720" s="48" t="s">
        <v>12688</v>
      </c>
      <c r="B5720" s="48" t="s">
        <v>1508</v>
      </c>
      <c r="C5720" s="49"/>
      <c r="D5720" s="49"/>
      <c r="E5720" s="49"/>
      <c r="F5720" s="49"/>
      <c r="G5720" s="49" t="s">
        <v>989</v>
      </c>
      <c r="H5720" s="49"/>
      <c r="I5720" s="49"/>
      <c r="J5720" s="49" t="s">
        <v>984</v>
      </c>
      <c r="L5720" t="e">
        <v>#VALUE!</v>
      </c>
      <c r="M5720">
        <f t="shared" si="89"/>
        <v>0</v>
      </c>
    </row>
    <row r="5721" spans="1:13" ht="12.75" customHeight="1" x14ac:dyDescent="0.25">
      <c r="A5721" s="48" t="s">
        <v>1505</v>
      </c>
      <c r="B5721" s="48" t="s">
        <v>1506</v>
      </c>
      <c r="C5721" s="51">
        <v>32800</v>
      </c>
      <c r="D5721" s="51">
        <v>3123</v>
      </c>
      <c r="E5721" s="52">
        <v>0.31</v>
      </c>
      <c r="F5721" s="51">
        <v>10152</v>
      </c>
      <c r="G5721" s="49" t="s">
        <v>989</v>
      </c>
      <c r="H5721" s="52">
        <v>0.31</v>
      </c>
      <c r="I5721" s="51">
        <v>10191</v>
      </c>
      <c r="J5721" s="49" t="s">
        <v>984</v>
      </c>
      <c r="L5721" t="e">
        <v>#VALUE!</v>
      </c>
      <c r="M5721" s="56">
        <f t="shared" si="89"/>
        <v>0.31</v>
      </c>
    </row>
    <row r="5722" spans="1:13" ht="12.75" customHeight="1" x14ac:dyDescent="0.25">
      <c r="A5722" s="48" t="s">
        <v>1507</v>
      </c>
      <c r="B5722" s="48" t="s">
        <v>1508</v>
      </c>
      <c r="C5722" s="50">
        <v>800</v>
      </c>
      <c r="D5722" s="50">
        <v>76</v>
      </c>
      <c r="E5722" s="52">
        <v>0.32</v>
      </c>
      <c r="F5722" s="50">
        <v>253</v>
      </c>
      <c r="G5722" s="49" t="s">
        <v>989</v>
      </c>
      <c r="H5722" s="52">
        <v>0.31</v>
      </c>
      <c r="I5722" s="50">
        <v>249</v>
      </c>
      <c r="J5722" s="49" t="s">
        <v>984</v>
      </c>
      <c r="L5722" t="e">
        <v>#VALUE!</v>
      </c>
      <c r="M5722" s="56">
        <f t="shared" si="89"/>
        <v>0.32</v>
      </c>
    </row>
    <row r="5723" spans="1:13" ht="12.75" customHeight="1" x14ac:dyDescent="0.25">
      <c r="A5723" s="48" t="s">
        <v>12689</v>
      </c>
      <c r="B5723" s="48" t="s">
        <v>12690</v>
      </c>
      <c r="C5723" s="49"/>
      <c r="D5723" s="49"/>
      <c r="E5723" s="49"/>
      <c r="F5723" s="49"/>
      <c r="G5723" s="49" t="s">
        <v>989</v>
      </c>
      <c r="H5723" s="49"/>
      <c r="I5723" s="49"/>
      <c r="J5723" s="49" t="s">
        <v>984</v>
      </c>
      <c r="L5723" t="e">
        <v>#VALUE!</v>
      </c>
      <c r="M5723">
        <f t="shared" si="89"/>
        <v>0</v>
      </c>
    </row>
    <row r="5724" spans="1:13" ht="12.75" customHeight="1" x14ac:dyDescent="0.25">
      <c r="A5724" s="48" t="s">
        <v>1509</v>
      </c>
      <c r="B5724" s="48" t="s">
        <v>1510</v>
      </c>
      <c r="C5724" s="51">
        <v>16560</v>
      </c>
      <c r="D5724" s="51">
        <v>1577</v>
      </c>
      <c r="E5724" s="52">
        <v>0.32</v>
      </c>
      <c r="F5724" s="51">
        <v>5354</v>
      </c>
      <c r="G5724" s="49" t="s">
        <v>989</v>
      </c>
      <c r="H5724" s="52">
        <v>0.31</v>
      </c>
      <c r="I5724" s="51">
        <v>5180</v>
      </c>
      <c r="J5724" s="49" t="s">
        <v>984</v>
      </c>
      <c r="L5724" t="e">
        <v>#VALUE!</v>
      </c>
      <c r="M5724" s="56">
        <f t="shared" si="89"/>
        <v>0.32</v>
      </c>
    </row>
    <row r="5725" spans="1:13" ht="12.75" customHeight="1" x14ac:dyDescent="0.25">
      <c r="A5725" s="48" t="s">
        <v>12691</v>
      </c>
      <c r="B5725" s="48" t="s">
        <v>12692</v>
      </c>
      <c r="C5725" s="49"/>
      <c r="D5725" s="49"/>
      <c r="E5725" s="49"/>
      <c r="F5725" s="49"/>
      <c r="G5725" s="49" t="s">
        <v>989</v>
      </c>
      <c r="H5725" s="49"/>
      <c r="I5725" s="49"/>
      <c r="J5725" s="49" t="s">
        <v>984</v>
      </c>
      <c r="L5725" t="e">
        <v>#VALUE!</v>
      </c>
      <c r="M5725">
        <f t="shared" si="89"/>
        <v>0</v>
      </c>
    </row>
    <row r="5726" spans="1:13" ht="12.75" customHeight="1" x14ac:dyDescent="0.25">
      <c r="A5726" s="48" t="s">
        <v>1511</v>
      </c>
      <c r="B5726" s="48" t="s">
        <v>1512</v>
      </c>
      <c r="C5726" s="51">
        <v>6300</v>
      </c>
      <c r="D5726" s="50">
        <v>600</v>
      </c>
      <c r="E5726" s="52">
        <v>0.32</v>
      </c>
      <c r="F5726" s="51">
        <v>2003</v>
      </c>
      <c r="G5726" s="49" t="s">
        <v>989</v>
      </c>
      <c r="H5726" s="52">
        <v>0.31</v>
      </c>
      <c r="I5726" s="51">
        <v>1950</v>
      </c>
      <c r="J5726" s="49" t="s">
        <v>984</v>
      </c>
      <c r="L5726" t="e">
        <v>#VALUE!</v>
      </c>
      <c r="M5726" s="56">
        <f t="shared" si="89"/>
        <v>0.32</v>
      </c>
    </row>
    <row r="5727" spans="1:13" ht="12.75" customHeight="1" x14ac:dyDescent="0.25">
      <c r="A5727" s="48" t="s">
        <v>12693</v>
      </c>
      <c r="B5727" s="48" t="s">
        <v>1512</v>
      </c>
      <c r="C5727" s="50">
        <v>0</v>
      </c>
      <c r="D5727" s="50">
        <v>0</v>
      </c>
      <c r="E5727" s="52">
        <v>0.32</v>
      </c>
      <c r="F5727" s="50">
        <v>0</v>
      </c>
      <c r="G5727" s="49" t="s">
        <v>989</v>
      </c>
      <c r="H5727" s="52">
        <v>0.31</v>
      </c>
      <c r="I5727" s="50">
        <v>0</v>
      </c>
      <c r="J5727" s="49" t="s">
        <v>984</v>
      </c>
      <c r="L5727" t="e">
        <v>#VALUE!</v>
      </c>
      <c r="M5727" s="56">
        <f t="shared" si="89"/>
        <v>0.32</v>
      </c>
    </row>
    <row r="5728" spans="1:13" ht="12.75" customHeight="1" x14ac:dyDescent="0.25">
      <c r="A5728" s="48" t="s">
        <v>12694</v>
      </c>
      <c r="B5728" s="48" t="s">
        <v>12695</v>
      </c>
      <c r="C5728" s="49"/>
      <c r="D5728" s="49"/>
      <c r="E5728" s="49"/>
      <c r="F5728" s="49"/>
      <c r="G5728" s="49" t="s">
        <v>989</v>
      </c>
      <c r="H5728" s="49"/>
      <c r="I5728" s="49"/>
      <c r="J5728" s="49" t="s">
        <v>984</v>
      </c>
      <c r="L5728" t="e">
        <v>#VALUE!</v>
      </c>
      <c r="M5728">
        <f t="shared" si="89"/>
        <v>0</v>
      </c>
    </row>
    <row r="5729" spans="1:13" ht="12.75" customHeight="1" x14ac:dyDescent="0.25">
      <c r="A5729" s="48" t="s">
        <v>1513</v>
      </c>
      <c r="B5729" s="48" t="s">
        <v>1514</v>
      </c>
      <c r="C5729" s="51">
        <v>12000</v>
      </c>
      <c r="D5729" s="51">
        <v>1142</v>
      </c>
      <c r="E5729" s="52">
        <v>0.32</v>
      </c>
      <c r="F5729" s="51">
        <v>3797</v>
      </c>
      <c r="G5729" s="49" t="s">
        <v>989</v>
      </c>
      <c r="H5729" s="52">
        <v>0.31</v>
      </c>
      <c r="I5729" s="51">
        <v>3706</v>
      </c>
      <c r="J5729" s="49" t="s">
        <v>984</v>
      </c>
      <c r="L5729" t="e">
        <v>#VALUE!</v>
      </c>
      <c r="M5729" s="56">
        <f t="shared" si="89"/>
        <v>0.32</v>
      </c>
    </row>
    <row r="5730" spans="1:13" ht="12.75" customHeight="1" x14ac:dyDescent="0.25">
      <c r="A5730" s="48" t="s">
        <v>12696</v>
      </c>
      <c r="B5730" s="48" t="s">
        <v>1514</v>
      </c>
      <c r="C5730" s="50">
        <v>0</v>
      </c>
      <c r="D5730" s="50">
        <v>0</v>
      </c>
      <c r="E5730" s="52">
        <v>0.32</v>
      </c>
      <c r="F5730" s="50">
        <v>0</v>
      </c>
      <c r="G5730" s="49" t="s">
        <v>989</v>
      </c>
      <c r="H5730" s="52">
        <v>0.31</v>
      </c>
      <c r="I5730" s="50">
        <v>0</v>
      </c>
      <c r="J5730" s="49" t="s">
        <v>984</v>
      </c>
      <c r="L5730" t="e">
        <v>#VALUE!</v>
      </c>
      <c r="M5730" s="56">
        <f t="shared" si="89"/>
        <v>0.32</v>
      </c>
    </row>
    <row r="5731" spans="1:13" ht="12.75" customHeight="1" x14ac:dyDescent="0.25">
      <c r="A5731" s="48" t="s">
        <v>12697</v>
      </c>
      <c r="B5731" s="48" t="s">
        <v>12698</v>
      </c>
      <c r="C5731" s="49"/>
      <c r="D5731" s="49"/>
      <c r="E5731" s="49"/>
      <c r="F5731" s="49"/>
      <c r="G5731" s="49" t="s">
        <v>989</v>
      </c>
      <c r="H5731" s="49"/>
      <c r="I5731" s="49"/>
      <c r="J5731" s="49" t="s">
        <v>984</v>
      </c>
      <c r="L5731" t="e">
        <v>#VALUE!</v>
      </c>
      <c r="M5731">
        <f t="shared" si="89"/>
        <v>0</v>
      </c>
    </row>
    <row r="5732" spans="1:13" ht="12.75" customHeight="1" x14ac:dyDescent="0.25">
      <c r="A5732" s="48" t="s">
        <v>12699</v>
      </c>
      <c r="B5732" s="48" t="s">
        <v>12700</v>
      </c>
      <c r="C5732" s="49"/>
      <c r="D5732" s="49"/>
      <c r="E5732" s="49"/>
      <c r="F5732" s="49"/>
      <c r="G5732" s="49" t="s">
        <v>989</v>
      </c>
      <c r="H5732" s="49"/>
      <c r="I5732" s="49"/>
      <c r="J5732" s="49" t="s">
        <v>984</v>
      </c>
      <c r="L5732" t="e">
        <v>#VALUE!</v>
      </c>
      <c r="M5732">
        <f t="shared" si="89"/>
        <v>0</v>
      </c>
    </row>
    <row r="5733" spans="1:13" ht="12.75" customHeight="1" x14ac:dyDescent="0.25">
      <c r="A5733" s="48" t="s">
        <v>1515</v>
      </c>
      <c r="B5733" s="48" t="s">
        <v>1516</v>
      </c>
      <c r="C5733" s="51">
        <v>27600</v>
      </c>
      <c r="D5733" s="51">
        <v>6745</v>
      </c>
      <c r="E5733" s="52">
        <v>0.81</v>
      </c>
      <c r="F5733" s="51">
        <v>22381</v>
      </c>
      <c r="G5733" s="49" t="s">
        <v>989</v>
      </c>
      <c r="H5733" s="52">
        <v>0.79</v>
      </c>
      <c r="I5733" s="51">
        <v>21829</v>
      </c>
      <c r="J5733" s="49" t="s">
        <v>984</v>
      </c>
      <c r="L5733" t="e">
        <v>#VALUE!</v>
      </c>
      <c r="M5733" s="56">
        <f t="shared" si="89"/>
        <v>0.81</v>
      </c>
    </row>
    <row r="5734" spans="1:13" ht="12.75" customHeight="1" x14ac:dyDescent="0.25">
      <c r="A5734" s="48" t="s">
        <v>12701</v>
      </c>
      <c r="B5734" s="48" t="s">
        <v>12702</v>
      </c>
      <c r="C5734" s="49"/>
      <c r="D5734" s="49"/>
      <c r="E5734" s="49"/>
      <c r="F5734" s="49"/>
      <c r="G5734" s="49" t="s">
        <v>989</v>
      </c>
      <c r="H5734" s="49"/>
      <c r="I5734" s="49"/>
      <c r="J5734" s="49" t="s">
        <v>984</v>
      </c>
      <c r="L5734" t="e">
        <v>#VALUE!</v>
      </c>
      <c r="M5734">
        <f t="shared" si="89"/>
        <v>0</v>
      </c>
    </row>
    <row r="5735" spans="1:13" ht="12.75" customHeight="1" x14ac:dyDescent="0.25">
      <c r="A5735" s="48" t="s">
        <v>12703</v>
      </c>
      <c r="B5735" s="48" t="s">
        <v>1518</v>
      </c>
      <c r="C5735" s="49"/>
      <c r="D5735" s="49"/>
      <c r="E5735" s="49"/>
      <c r="F5735" s="49"/>
      <c r="G5735" s="49" t="s">
        <v>989</v>
      </c>
      <c r="H5735" s="49"/>
      <c r="I5735" s="49"/>
      <c r="J5735" s="49" t="s">
        <v>984</v>
      </c>
      <c r="L5735" t="e">
        <v>#VALUE!</v>
      </c>
      <c r="M5735">
        <f t="shared" si="89"/>
        <v>0</v>
      </c>
    </row>
    <row r="5736" spans="1:13" ht="12.75" customHeight="1" x14ac:dyDescent="0.25">
      <c r="A5736" s="48" t="s">
        <v>12704</v>
      </c>
      <c r="B5736" s="48" t="s">
        <v>1520</v>
      </c>
      <c r="C5736" s="49"/>
      <c r="D5736" s="49"/>
      <c r="E5736" s="49"/>
      <c r="F5736" s="49"/>
      <c r="G5736" s="49" t="s">
        <v>989</v>
      </c>
      <c r="H5736" s="49"/>
      <c r="I5736" s="49"/>
      <c r="J5736" s="49" t="s">
        <v>984</v>
      </c>
      <c r="L5736" t="e">
        <v>#VALUE!</v>
      </c>
      <c r="M5736">
        <f t="shared" si="89"/>
        <v>0</v>
      </c>
    </row>
    <row r="5737" spans="1:13" ht="12.75" customHeight="1" x14ac:dyDescent="0.25">
      <c r="A5737" s="48" t="s">
        <v>1517</v>
      </c>
      <c r="B5737" s="48" t="s">
        <v>1518</v>
      </c>
      <c r="C5737" s="51">
        <v>30400</v>
      </c>
      <c r="D5737" s="51">
        <v>2894</v>
      </c>
      <c r="E5737" s="52">
        <v>0.31</v>
      </c>
      <c r="F5737" s="51">
        <v>9482</v>
      </c>
      <c r="G5737" s="49" t="s">
        <v>989</v>
      </c>
      <c r="H5737" s="52">
        <v>0.31</v>
      </c>
      <c r="I5737" s="51">
        <v>9397</v>
      </c>
      <c r="J5737" s="49" t="s">
        <v>984</v>
      </c>
      <c r="L5737" t="e">
        <v>#VALUE!</v>
      </c>
      <c r="M5737" s="56">
        <f t="shared" si="89"/>
        <v>0.31</v>
      </c>
    </row>
    <row r="5738" spans="1:13" ht="12.75" customHeight="1" x14ac:dyDescent="0.25">
      <c r="A5738" s="48" t="s">
        <v>1519</v>
      </c>
      <c r="B5738" s="48" t="s">
        <v>1520</v>
      </c>
      <c r="C5738" s="50">
        <v>800</v>
      </c>
      <c r="D5738" s="50">
        <v>76</v>
      </c>
      <c r="E5738" s="52">
        <v>0.32</v>
      </c>
      <c r="F5738" s="50">
        <v>253</v>
      </c>
      <c r="G5738" s="49" t="s">
        <v>989</v>
      </c>
      <c r="H5738" s="52">
        <v>0.31</v>
      </c>
      <c r="I5738" s="50">
        <v>248</v>
      </c>
      <c r="J5738" s="49" t="s">
        <v>984</v>
      </c>
      <c r="L5738" t="e">
        <v>#VALUE!</v>
      </c>
      <c r="M5738" s="56">
        <f t="shared" si="89"/>
        <v>0.32</v>
      </c>
    </row>
    <row r="5739" spans="1:13" ht="12.75" customHeight="1" x14ac:dyDescent="0.25">
      <c r="A5739" s="48" t="s">
        <v>12705</v>
      </c>
      <c r="B5739" s="48" t="s">
        <v>1518</v>
      </c>
      <c r="C5739" s="49"/>
      <c r="D5739" s="49"/>
      <c r="E5739" s="49"/>
      <c r="F5739" s="49"/>
      <c r="G5739" s="49" t="s">
        <v>989</v>
      </c>
      <c r="H5739" s="49"/>
      <c r="I5739" s="49"/>
      <c r="J5739" s="49" t="s">
        <v>984</v>
      </c>
      <c r="L5739" t="e">
        <v>#VALUE!</v>
      </c>
      <c r="M5739">
        <f t="shared" si="89"/>
        <v>0</v>
      </c>
    </row>
    <row r="5740" spans="1:13" ht="12.75" customHeight="1" x14ac:dyDescent="0.25">
      <c r="A5740" s="48" t="s">
        <v>1521</v>
      </c>
      <c r="B5740" s="48" t="s">
        <v>1520</v>
      </c>
      <c r="C5740" s="51">
        <v>7245</v>
      </c>
      <c r="D5740" s="50">
        <v>690</v>
      </c>
      <c r="E5740" s="52">
        <v>0.32</v>
      </c>
      <c r="F5740" s="51">
        <v>2308</v>
      </c>
      <c r="G5740" s="49" t="s">
        <v>989</v>
      </c>
      <c r="H5740" s="52">
        <v>0.31</v>
      </c>
      <c r="I5740" s="51">
        <v>2231</v>
      </c>
      <c r="J5740" s="49" t="s">
        <v>984</v>
      </c>
      <c r="L5740" t="e">
        <v>#VALUE!</v>
      </c>
      <c r="M5740" s="56">
        <f t="shared" si="89"/>
        <v>0.32</v>
      </c>
    </row>
    <row r="5741" spans="1:13" ht="12.75" customHeight="1" x14ac:dyDescent="0.25">
      <c r="A5741" s="47" t="s">
        <v>1503</v>
      </c>
      <c r="B5741" s="85" t="s">
        <v>1504</v>
      </c>
      <c r="C5741" s="86"/>
      <c r="L5741">
        <v>303</v>
      </c>
      <c r="M5741">
        <f t="shared" si="89"/>
        <v>0</v>
      </c>
    </row>
    <row r="5742" spans="1:13" ht="12.75" customHeight="1" x14ac:dyDescent="0.25">
      <c r="A5742" s="48" t="s">
        <v>12706</v>
      </c>
      <c r="B5742" s="48" t="s">
        <v>12707</v>
      </c>
      <c r="C5742" s="50">
        <v>0</v>
      </c>
      <c r="D5742" s="50">
        <v>0</v>
      </c>
      <c r="E5742" s="52">
        <v>0.24</v>
      </c>
      <c r="F5742" s="50">
        <v>0</v>
      </c>
      <c r="G5742" s="49" t="s">
        <v>989</v>
      </c>
      <c r="H5742" s="52">
        <v>0.2</v>
      </c>
      <c r="I5742" s="50">
        <v>0</v>
      </c>
      <c r="J5742" s="49" t="s">
        <v>984</v>
      </c>
      <c r="L5742" t="e">
        <v>#VALUE!</v>
      </c>
      <c r="M5742" s="56">
        <f t="shared" si="89"/>
        <v>0.24</v>
      </c>
    </row>
    <row r="5743" spans="1:13" ht="12.75" customHeight="1" x14ac:dyDescent="0.25">
      <c r="A5743" s="48" t="s">
        <v>1522</v>
      </c>
      <c r="B5743" s="48" t="s">
        <v>1523</v>
      </c>
      <c r="C5743" s="51">
        <v>3600</v>
      </c>
      <c r="D5743" s="50">
        <v>343</v>
      </c>
      <c r="E5743" s="52">
        <v>0.32</v>
      </c>
      <c r="F5743" s="51">
        <v>1146</v>
      </c>
      <c r="G5743" s="49" t="s">
        <v>989</v>
      </c>
      <c r="H5743" s="52">
        <v>0.31</v>
      </c>
      <c r="I5743" s="51">
        <v>1115</v>
      </c>
      <c r="J5743" s="49" t="s">
        <v>984</v>
      </c>
      <c r="L5743" t="e">
        <v>#VALUE!</v>
      </c>
      <c r="M5743" s="56">
        <f t="shared" si="89"/>
        <v>0.32</v>
      </c>
    </row>
    <row r="5744" spans="1:13" ht="12.75" customHeight="1" x14ac:dyDescent="0.25">
      <c r="A5744" s="48" t="s">
        <v>12708</v>
      </c>
      <c r="B5744" s="48" t="s">
        <v>1523</v>
      </c>
      <c r="C5744" s="50">
        <v>0</v>
      </c>
      <c r="D5744" s="50">
        <v>0</v>
      </c>
      <c r="E5744" s="52">
        <v>0.32</v>
      </c>
      <c r="F5744" s="50">
        <v>0</v>
      </c>
      <c r="G5744" s="49" t="s">
        <v>989</v>
      </c>
      <c r="H5744" s="52">
        <v>0.31</v>
      </c>
      <c r="I5744" s="50">
        <v>0</v>
      </c>
      <c r="J5744" s="49" t="s">
        <v>984</v>
      </c>
      <c r="L5744" t="e">
        <v>#VALUE!</v>
      </c>
      <c r="M5744" s="56">
        <f t="shared" si="89"/>
        <v>0.32</v>
      </c>
    </row>
    <row r="5745" spans="1:13" ht="12.75" customHeight="1" x14ac:dyDescent="0.25">
      <c r="A5745" s="48" t="s">
        <v>12709</v>
      </c>
      <c r="B5745" s="48" t="s">
        <v>12710</v>
      </c>
      <c r="C5745" s="49"/>
      <c r="D5745" s="49"/>
      <c r="E5745" s="49"/>
      <c r="F5745" s="49"/>
      <c r="G5745" s="49" t="s">
        <v>989</v>
      </c>
      <c r="H5745" s="49"/>
      <c r="I5745" s="49"/>
      <c r="J5745" s="49" t="s">
        <v>984</v>
      </c>
      <c r="L5745" t="e">
        <v>#VALUE!</v>
      </c>
      <c r="M5745">
        <f t="shared" si="89"/>
        <v>0</v>
      </c>
    </row>
    <row r="5746" spans="1:13" ht="12.75" customHeight="1" x14ac:dyDescent="0.25">
      <c r="A5746" s="48" t="s">
        <v>1524</v>
      </c>
      <c r="B5746" s="48" t="s">
        <v>1525</v>
      </c>
      <c r="C5746" s="51">
        <v>11000</v>
      </c>
      <c r="D5746" s="51">
        <v>1047</v>
      </c>
      <c r="E5746" s="52">
        <v>0.32</v>
      </c>
      <c r="F5746" s="51">
        <v>3495</v>
      </c>
      <c r="G5746" s="49" t="s">
        <v>989</v>
      </c>
      <c r="H5746" s="52">
        <v>0.31</v>
      </c>
      <c r="I5746" s="51">
        <v>3391</v>
      </c>
      <c r="J5746" s="49" t="s">
        <v>984</v>
      </c>
      <c r="L5746" t="e">
        <v>#VALUE!</v>
      </c>
      <c r="M5746" s="56">
        <f t="shared" si="89"/>
        <v>0.32</v>
      </c>
    </row>
    <row r="5747" spans="1:13" ht="12.75" customHeight="1" x14ac:dyDescent="0.25">
      <c r="A5747" s="48" t="s">
        <v>12711</v>
      </c>
      <c r="B5747" s="48" t="s">
        <v>1525</v>
      </c>
      <c r="C5747" s="50">
        <v>0</v>
      </c>
      <c r="D5747" s="50">
        <v>0</v>
      </c>
      <c r="E5747" s="52">
        <v>0.32</v>
      </c>
      <c r="F5747" s="50">
        <v>0</v>
      </c>
      <c r="G5747" s="49" t="s">
        <v>989</v>
      </c>
      <c r="H5747" s="52">
        <v>0.31</v>
      </c>
      <c r="I5747" s="50">
        <v>0</v>
      </c>
      <c r="J5747" s="49" t="s">
        <v>984</v>
      </c>
      <c r="L5747" t="e">
        <v>#VALUE!</v>
      </c>
      <c r="M5747" s="56">
        <f t="shared" si="89"/>
        <v>0.32</v>
      </c>
    </row>
    <row r="5748" spans="1:13" ht="12.75" customHeight="1" x14ac:dyDescent="0.25">
      <c r="A5748" s="48" t="s">
        <v>12712</v>
      </c>
      <c r="B5748" s="48" t="s">
        <v>12713</v>
      </c>
      <c r="C5748" s="49"/>
      <c r="D5748" s="49"/>
      <c r="E5748" s="49"/>
      <c r="F5748" s="49"/>
      <c r="G5748" s="49" t="s">
        <v>989</v>
      </c>
      <c r="H5748" s="49"/>
      <c r="I5748" s="49"/>
      <c r="J5748" s="49" t="s">
        <v>984</v>
      </c>
      <c r="L5748" t="e">
        <v>#VALUE!</v>
      </c>
      <c r="M5748">
        <f t="shared" si="89"/>
        <v>0</v>
      </c>
    </row>
    <row r="5749" spans="1:13" ht="12.75" customHeight="1" x14ac:dyDescent="0.25">
      <c r="A5749" s="48" t="s">
        <v>12714</v>
      </c>
      <c r="B5749" s="48" t="s">
        <v>1527</v>
      </c>
      <c r="C5749" s="49"/>
      <c r="D5749" s="49"/>
      <c r="E5749" s="49"/>
      <c r="F5749" s="49"/>
      <c r="G5749" s="49" t="s">
        <v>989</v>
      </c>
      <c r="H5749" s="49"/>
      <c r="I5749" s="49"/>
      <c r="J5749" s="49" t="s">
        <v>984</v>
      </c>
      <c r="L5749" t="e">
        <v>#VALUE!</v>
      </c>
      <c r="M5749">
        <f t="shared" si="89"/>
        <v>0</v>
      </c>
    </row>
    <row r="5750" spans="1:13" ht="12.75" customHeight="1" x14ac:dyDescent="0.25">
      <c r="A5750" s="48" t="s">
        <v>12715</v>
      </c>
      <c r="B5750" s="48" t="s">
        <v>1529</v>
      </c>
      <c r="C5750" s="49"/>
      <c r="D5750" s="49"/>
      <c r="E5750" s="49"/>
      <c r="F5750" s="49"/>
      <c r="G5750" s="49" t="s">
        <v>989</v>
      </c>
      <c r="H5750" s="49"/>
      <c r="I5750" s="49"/>
      <c r="J5750" s="49" t="s">
        <v>984</v>
      </c>
      <c r="L5750" t="e">
        <v>#VALUE!</v>
      </c>
      <c r="M5750">
        <f t="shared" si="89"/>
        <v>0</v>
      </c>
    </row>
    <row r="5751" spans="1:13" ht="12.75" customHeight="1" x14ac:dyDescent="0.25">
      <c r="A5751" s="48" t="s">
        <v>1526</v>
      </c>
      <c r="B5751" s="48" t="s">
        <v>1527</v>
      </c>
      <c r="C5751" s="51">
        <v>27800</v>
      </c>
      <c r="D5751" s="51">
        <v>3745</v>
      </c>
      <c r="E5751" s="52">
        <v>0.44</v>
      </c>
      <c r="F5751" s="51">
        <v>12354</v>
      </c>
      <c r="G5751" s="49" t="s">
        <v>989</v>
      </c>
      <c r="H5751" s="52">
        <v>0.44</v>
      </c>
      <c r="I5751" s="51">
        <v>12235</v>
      </c>
      <c r="J5751" s="49" t="s">
        <v>984</v>
      </c>
      <c r="L5751" t="e">
        <v>#VALUE!</v>
      </c>
      <c r="M5751" s="56">
        <f t="shared" si="89"/>
        <v>0.44</v>
      </c>
    </row>
    <row r="5752" spans="1:13" ht="12.75" customHeight="1" x14ac:dyDescent="0.25">
      <c r="A5752" s="48" t="s">
        <v>12716</v>
      </c>
      <c r="B5752" s="48" t="s">
        <v>1529</v>
      </c>
      <c r="C5752" s="49"/>
      <c r="D5752" s="49"/>
      <c r="E5752" s="49"/>
      <c r="F5752" s="49"/>
      <c r="G5752" s="49" t="s">
        <v>989</v>
      </c>
      <c r="H5752" s="49"/>
      <c r="I5752" s="49"/>
      <c r="J5752" s="49" t="s">
        <v>984</v>
      </c>
      <c r="L5752" t="e">
        <v>#VALUE!</v>
      </c>
      <c r="M5752">
        <f t="shared" si="89"/>
        <v>0</v>
      </c>
    </row>
    <row r="5753" spans="1:13" ht="12.75" customHeight="1" x14ac:dyDescent="0.25">
      <c r="A5753" s="48" t="s">
        <v>1528</v>
      </c>
      <c r="B5753" s="48" t="s">
        <v>1529</v>
      </c>
      <c r="C5753" s="51">
        <v>11200</v>
      </c>
      <c r="D5753" s="51">
        <v>1509</v>
      </c>
      <c r="E5753" s="52">
        <v>0.45</v>
      </c>
      <c r="F5753" s="51">
        <v>5031</v>
      </c>
      <c r="G5753" s="49" t="s">
        <v>989</v>
      </c>
      <c r="H5753" s="52">
        <v>0.44</v>
      </c>
      <c r="I5753" s="51">
        <v>4964</v>
      </c>
      <c r="J5753" s="49" t="s">
        <v>984</v>
      </c>
      <c r="L5753" t="e">
        <v>#VALUE!</v>
      </c>
      <c r="M5753" s="56">
        <f t="shared" si="89"/>
        <v>0.45</v>
      </c>
    </row>
    <row r="5754" spans="1:13" ht="12.75" customHeight="1" x14ac:dyDescent="0.25">
      <c r="A5754" s="48" t="s">
        <v>12717</v>
      </c>
      <c r="B5754" s="48" t="s">
        <v>12718</v>
      </c>
      <c r="C5754" s="50">
        <v>0</v>
      </c>
      <c r="D5754" s="50">
        <v>0</v>
      </c>
      <c r="E5754" s="52">
        <v>0.49</v>
      </c>
      <c r="F5754" s="50">
        <v>0</v>
      </c>
      <c r="G5754" s="49" t="s">
        <v>989</v>
      </c>
      <c r="H5754" s="52">
        <v>0.48</v>
      </c>
      <c r="I5754" s="50">
        <v>0</v>
      </c>
      <c r="J5754" s="49" t="s">
        <v>984</v>
      </c>
      <c r="L5754" t="e">
        <v>#VALUE!</v>
      </c>
      <c r="M5754" s="56">
        <f t="shared" si="89"/>
        <v>0.49</v>
      </c>
    </row>
    <row r="5755" spans="1:13" ht="12.75" customHeight="1" x14ac:dyDescent="0.25">
      <c r="A5755" s="48" t="s">
        <v>12719</v>
      </c>
      <c r="B5755" s="48" t="s">
        <v>12720</v>
      </c>
      <c r="C5755" s="50">
        <v>0</v>
      </c>
      <c r="D5755" s="50">
        <v>0</v>
      </c>
      <c r="E5755" s="52">
        <v>0.45</v>
      </c>
      <c r="F5755" s="50">
        <v>0</v>
      </c>
      <c r="G5755" s="49" t="s">
        <v>989</v>
      </c>
      <c r="H5755" s="52">
        <v>0.45</v>
      </c>
      <c r="I5755" s="50">
        <v>0</v>
      </c>
      <c r="J5755" s="49" t="s">
        <v>984</v>
      </c>
      <c r="L5755" t="e">
        <v>#VALUE!</v>
      </c>
      <c r="M5755" s="56">
        <f t="shared" si="89"/>
        <v>0.45</v>
      </c>
    </row>
    <row r="5756" spans="1:13" ht="12.75" customHeight="1" x14ac:dyDescent="0.25">
      <c r="A5756" s="48" t="s">
        <v>12721</v>
      </c>
      <c r="B5756" s="48" t="s">
        <v>12722</v>
      </c>
      <c r="C5756" s="49"/>
      <c r="D5756" s="49"/>
      <c r="E5756" s="52">
        <v>0.35</v>
      </c>
      <c r="F5756" s="49"/>
      <c r="G5756" s="49" t="s">
        <v>989</v>
      </c>
      <c r="H5756" s="52">
        <v>0.36</v>
      </c>
      <c r="I5756" s="49"/>
      <c r="J5756" s="49" t="s">
        <v>984</v>
      </c>
      <c r="L5756" t="e">
        <v>#VALUE!</v>
      </c>
      <c r="M5756" s="56">
        <f t="shared" si="89"/>
        <v>0.35</v>
      </c>
    </row>
    <row r="5757" spans="1:13" ht="12.75" customHeight="1" x14ac:dyDescent="0.25">
      <c r="A5757" s="48" t="s">
        <v>1530</v>
      </c>
      <c r="B5757" s="48" t="s">
        <v>1531</v>
      </c>
      <c r="C5757" s="51">
        <v>23400</v>
      </c>
      <c r="D5757" s="51">
        <v>3152</v>
      </c>
      <c r="E5757" s="52">
        <v>0.45</v>
      </c>
      <c r="F5757" s="51">
        <v>10537</v>
      </c>
      <c r="G5757" s="49" t="s">
        <v>989</v>
      </c>
      <c r="H5757" s="52">
        <v>0.44</v>
      </c>
      <c r="I5757" s="51">
        <v>10362</v>
      </c>
      <c r="J5757" s="49" t="s">
        <v>984</v>
      </c>
      <c r="L5757" t="e">
        <v>#VALUE!</v>
      </c>
      <c r="M5757" s="56">
        <f t="shared" si="89"/>
        <v>0.45</v>
      </c>
    </row>
    <row r="5758" spans="1:13" ht="12.75" customHeight="1" x14ac:dyDescent="0.25">
      <c r="A5758" s="48" t="s">
        <v>12723</v>
      </c>
      <c r="B5758" s="48" t="s">
        <v>12724</v>
      </c>
      <c r="C5758" s="49"/>
      <c r="D5758" s="49"/>
      <c r="E5758" s="49"/>
      <c r="F5758" s="49"/>
      <c r="G5758" s="49" t="s">
        <v>989</v>
      </c>
      <c r="H5758" s="49"/>
      <c r="I5758" s="49"/>
      <c r="J5758" s="49" t="s">
        <v>984</v>
      </c>
      <c r="L5758" t="e">
        <v>#VALUE!</v>
      </c>
      <c r="M5758">
        <f t="shared" si="89"/>
        <v>0</v>
      </c>
    </row>
    <row r="5759" spans="1:13" ht="12.75" customHeight="1" x14ac:dyDescent="0.25">
      <c r="A5759" s="48" t="s">
        <v>12725</v>
      </c>
      <c r="B5759" s="48" t="s">
        <v>1533</v>
      </c>
      <c r="C5759" s="49"/>
      <c r="D5759" s="49"/>
      <c r="E5759" s="52">
        <v>0.35</v>
      </c>
      <c r="F5759" s="49"/>
      <c r="G5759" s="49" t="s">
        <v>989</v>
      </c>
      <c r="H5759" s="52">
        <v>0.36</v>
      </c>
      <c r="I5759" s="49"/>
      <c r="J5759" s="49" t="s">
        <v>984</v>
      </c>
      <c r="L5759" t="e">
        <v>#VALUE!</v>
      </c>
      <c r="M5759" s="56">
        <f t="shared" si="89"/>
        <v>0.35</v>
      </c>
    </row>
    <row r="5760" spans="1:13" ht="12.75" customHeight="1" x14ac:dyDescent="0.25">
      <c r="A5760" s="48" t="s">
        <v>1532</v>
      </c>
      <c r="B5760" s="48" t="s">
        <v>1533</v>
      </c>
      <c r="C5760" s="51">
        <v>75000</v>
      </c>
      <c r="D5760" s="51">
        <v>10103</v>
      </c>
      <c r="E5760" s="52">
        <v>0.45</v>
      </c>
      <c r="F5760" s="51">
        <v>33855</v>
      </c>
      <c r="G5760" s="49" t="s">
        <v>989</v>
      </c>
      <c r="H5760" s="52">
        <v>1.39</v>
      </c>
      <c r="I5760" s="51">
        <v>103890</v>
      </c>
      <c r="J5760" s="49" t="s">
        <v>984</v>
      </c>
      <c r="L5760" t="e">
        <v>#VALUE!</v>
      </c>
      <c r="M5760" s="56">
        <f t="shared" si="89"/>
        <v>0.45</v>
      </c>
    </row>
    <row r="5761" spans="1:13" ht="12.75" customHeight="1" x14ac:dyDescent="0.25">
      <c r="A5761" s="48" t="s">
        <v>1534</v>
      </c>
      <c r="B5761" s="48" t="s">
        <v>1535</v>
      </c>
      <c r="C5761" s="51">
        <v>6475</v>
      </c>
      <c r="D5761" s="50">
        <v>872</v>
      </c>
      <c r="E5761" s="52">
        <v>0.36</v>
      </c>
      <c r="F5761" s="51">
        <v>2323</v>
      </c>
      <c r="G5761" s="49" t="s">
        <v>989</v>
      </c>
      <c r="H5761" s="52">
        <v>0.31</v>
      </c>
      <c r="I5761" s="51">
        <v>1999</v>
      </c>
      <c r="J5761" s="49" t="s">
        <v>984</v>
      </c>
      <c r="L5761" t="e">
        <v>#VALUE!</v>
      </c>
      <c r="M5761" s="56">
        <f t="shared" si="89"/>
        <v>0.36</v>
      </c>
    </row>
    <row r="5762" spans="1:13" ht="12.75" customHeight="1" x14ac:dyDescent="0.25">
      <c r="A5762" s="48" t="s">
        <v>12726</v>
      </c>
      <c r="B5762" s="48" t="s">
        <v>12727</v>
      </c>
      <c r="C5762" s="50">
        <v>0</v>
      </c>
      <c r="D5762" s="50">
        <v>0</v>
      </c>
      <c r="E5762" s="52">
        <v>0.46</v>
      </c>
      <c r="F5762" s="50">
        <v>0</v>
      </c>
      <c r="G5762" s="49" t="s">
        <v>989</v>
      </c>
      <c r="H5762" s="52">
        <v>0.45</v>
      </c>
      <c r="I5762" s="50">
        <v>0</v>
      </c>
      <c r="J5762" s="49" t="s">
        <v>984</v>
      </c>
      <c r="L5762" t="e">
        <v>#VALUE!</v>
      </c>
      <c r="M5762" s="56">
        <f t="shared" si="89"/>
        <v>0.46</v>
      </c>
    </row>
    <row r="5763" spans="1:13" ht="12.75" customHeight="1" x14ac:dyDescent="0.25">
      <c r="A5763" s="48" t="s">
        <v>12728</v>
      </c>
      <c r="B5763" s="48" t="s">
        <v>12729</v>
      </c>
      <c r="C5763" s="49"/>
      <c r="D5763" s="49"/>
      <c r="E5763" s="49"/>
      <c r="F5763" s="49"/>
      <c r="G5763" s="49" t="s">
        <v>989</v>
      </c>
      <c r="H5763" s="49"/>
      <c r="I5763" s="49"/>
      <c r="J5763" s="49" t="s">
        <v>984</v>
      </c>
      <c r="L5763" t="e">
        <v>#VALUE!</v>
      </c>
      <c r="M5763">
        <f t="shared" si="89"/>
        <v>0</v>
      </c>
    </row>
    <row r="5764" spans="1:13" ht="12.75" customHeight="1" x14ac:dyDescent="0.25">
      <c r="A5764" s="48" t="s">
        <v>12730</v>
      </c>
      <c r="B5764" s="48" t="s">
        <v>12731</v>
      </c>
      <c r="C5764" s="49"/>
      <c r="D5764" s="49"/>
      <c r="E5764" s="49"/>
      <c r="F5764" s="49"/>
      <c r="G5764" s="49" t="s">
        <v>989</v>
      </c>
      <c r="H5764" s="49"/>
      <c r="I5764" s="49"/>
      <c r="J5764" s="49" t="s">
        <v>984</v>
      </c>
      <c r="L5764" t="e">
        <v>#VALUE!</v>
      </c>
      <c r="M5764">
        <f t="shared" si="89"/>
        <v>0</v>
      </c>
    </row>
    <row r="5765" spans="1:13" ht="12.75" customHeight="1" x14ac:dyDescent="0.25">
      <c r="A5765" s="48" t="s">
        <v>1536</v>
      </c>
      <c r="B5765" s="48" t="s">
        <v>1537</v>
      </c>
      <c r="C5765" s="51">
        <v>116250</v>
      </c>
      <c r="D5765" s="51">
        <v>15659</v>
      </c>
      <c r="E5765" s="52">
        <v>0.45</v>
      </c>
      <c r="F5765" s="51">
        <v>52499</v>
      </c>
      <c r="G5765" s="49" t="s">
        <v>989</v>
      </c>
      <c r="H5765" s="52">
        <v>0.44</v>
      </c>
      <c r="I5765" s="51">
        <v>51510</v>
      </c>
      <c r="J5765" s="49" t="s">
        <v>984</v>
      </c>
      <c r="L5765" t="e">
        <v>#VALUE!</v>
      </c>
      <c r="M5765" s="56">
        <f t="shared" ref="M5765:M5828" si="90">+E5765</f>
        <v>0.45</v>
      </c>
    </row>
    <row r="5766" spans="1:13" ht="12.75" customHeight="1" x14ac:dyDescent="0.25">
      <c r="A5766" s="48" t="s">
        <v>1538</v>
      </c>
      <c r="B5766" s="48" t="s">
        <v>1539</v>
      </c>
      <c r="C5766" s="50">
        <v>600</v>
      </c>
      <c r="D5766" s="50">
        <v>81</v>
      </c>
      <c r="E5766" s="52">
        <v>0.46</v>
      </c>
      <c r="F5766" s="50">
        <v>275</v>
      </c>
      <c r="G5766" s="49" t="s">
        <v>989</v>
      </c>
      <c r="H5766" s="52">
        <v>0.44</v>
      </c>
      <c r="I5766" s="50">
        <v>266</v>
      </c>
      <c r="J5766" s="49" t="s">
        <v>984</v>
      </c>
      <c r="L5766" t="e">
        <v>#VALUE!</v>
      </c>
      <c r="M5766" s="56">
        <f t="shared" si="90"/>
        <v>0.46</v>
      </c>
    </row>
    <row r="5767" spans="1:13" ht="12.75" customHeight="1" x14ac:dyDescent="0.25">
      <c r="A5767" s="48" t="s">
        <v>1540</v>
      </c>
      <c r="B5767" s="48" t="s">
        <v>1541</v>
      </c>
      <c r="C5767" s="51">
        <v>27600</v>
      </c>
      <c r="D5767" s="51">
        <v>9754</v>
      </c>
      <c r="E5767" s="52">
        <v>1.31</v>
      </c>
      <c r="F5767" s="51">
        <v>36040</v>
      </c>
      <c r="G5767" s="49" t="s">
        <v>989</v>
      </c>
      <c r="H5767" s="52">
        <v>1.1299999999999999</v>
      </c>
      <c r="I5767" s="51">
        <v>31323</v>
      </c>
      <c r="J5767" s="49" t="s">
        <v>984</v>
      </c>
      <c r="L5767" t="e">
        <v>#VALUE!</v>
      </c>
      <c r="M5767" s="56">
        <f t="shared" si="90"/>
        <v>1.31</v>
      </c>
    </row>
    <row r="5768" spans="1:13" ht="12.75" customHeight="1" x14ac:dyDescent="0.25">
      <c r="A5768" s="48" t="s">
        <v>12732</v>
      </c>
      <c r="B5768" s="48" t="s">
        <v>12733</v>
      </c>
      <c r="C5768" s="49"/>
      <c r="D5768" s="49"/>
      <c r="E5768" s="49"/>
      <c r="F5768" s="49"/>
      <c r="G5768" s="49" t="s">
        <v>989</v>
      </c>
      <c r="H5768" s="49"/>
      <c r="I5768" s="49"/>
      <c r="J5768" s="49" t="s">
        <v>984</v>
      </c>
      <c r="L5768" t="e">
        <v>#VALUE!</v>
      </c>
      <c r="M5768">
        <f t="shared" si="90"/>
        <v>0</v>
      </c>
    </row>
    <row r="5769" spans="1:13" ht="12.75" customHeight="1" x14ac:dyDescent="0.25">
      <c r="A5769" s="48" t="s">
        <v>12734</v>
      </c>
      <c r="B5769" s="48" t="s">
        <v>12735</v>
      </c>
      <c r="C5769" s="49"/>
      <c r="D5769" s="49"/>
      <c r="E5769" s="49"/>
      <c r="F5769" s="49"/>
      <c r="G5769" s="49" t="s">
        <v>989</v>
      </c>
      <c r="H5769" s="49"/>
      <c r="I5769" s="49"/>
      <c r="J5769" s="49" t="s">
        <v>984</v>
      </c>
      <c r="L5769" t="e">
        <v>#VALUE!</v>
      </c>
      <c r="M5769">
        <f t="shared" si="90"/>
        <v>0</v>
      </c>
    </row>
    <row r="5770" spans="1:13" ht="12.75" customHeight="1" x14ac:dyDescent="0.25">
      <c r="A5770" s="48" t="s">
        <v>12736</v>
      </c>
      <c r="B5770" s="48" t="s">
        <v>12737</v>
      </c>
      <c r="C5770" s="49"/>
      <c r="D5770" s="49"/>
      <c r="E5770" s="49"/>
      <c r="F5770" s="49"/>
      <c r="G5770" s="49" t="s">
        <v>989</v>
      </c>
      <c r="H5770" s="49"/>
      <c r="I5770" s="49"/>
      <c r="J5770" s="49" t="s">
        <v>984</v>
      </c>
      <c r="L5770" t="e">
        <v>#VALUE!</v>
      </c>
      <c r="M5770">
        <f t="shared" si="90"/>
        <v>0</v>
      </c>
    </row>
    <row r="5771" spans="1:13" ht="12.75" customHeight="1" x14ac:dyDescent="0.25">
      <c r="A5771" s="48" t="s">
        <v>12738</v>
      </c>
      <c r="B5771" s="48" t="s">
        <v>1543</v>
      </c>
      <c r="C5771" s="49"/>
      <c r="D5771" s="49"/>
      <c r="E5771" s="49"/>
      <c r="F5771" s="49"/>
      <c r="G5771" s="49" t="s">
        <v>989</v>
      </c>
      <c r="H5771" s="49"/>
      <c r="I5771" s="49"/>
      <c r="J5771" s="49" t="s">
        <v>984</v>
      </c>
      <c r="L5771" t="e">
        <v>#VALUE!</v>
      </c>
      <c r="M5771">
        <f t="shared" si="90"/>
        <v>0</v>
      </c>
    </row>
    <row r="5772" spans="1:13" ht="12.75" customHeight="1" x14ac:dyDescent="0.25">
      <c r="A5772" s="48" t="s">
        <v>12739</v>
      </c>
      <c r="B5772" s="48" t="s">
        <v>1545</v>
      </c>
      <c r="C5772" s="49"/>
      <c r="D5772" s="49"/>
      <c r="E5772" s="49"/>
      <c r="F5772" s="49"/>
      <c r="G5772" s="49" t="s">
        <v>989</v>
      </c>
      <c r="H5772" s="49"/>
      <c r="I5772" s="49"/>
      <c r="J5772" s="49" t="s">
        <v>984</v>
      </c>
      <c r="L5772" t="e">
        <v>#VALUE!</v>
      </c>
      <c r="M5772">
        <f t="shared" si="90"/>
        <v>0</v>
      </c>
    </row>
    <row r="5773" spans="1:13" ht="12.75" customHeight="1" x14ac:dyDescent="0.25">
      <c r="A5773" s="48" t="s">
        <v>1542</v>
      </c>
      <c r="B5773" s="48" t="s">
        <v>1543</v>
      </c>
      <c r="C5773" s="51">
        <v>25700</v>
      </c>
      <c r="D5773" s="51">
        <v>3462</v>
      </c>
      <c r="E5773" s="52">
        <v>0.44</v>
      </c>
      <c r="F5773" s="51">
        <v>11403</v>
      </c>
      <c r="G5773" s="49" t="s">
        <v>989</v>
      </c>
      <c r="H5773" s="52">
        <v>0.43</v>
      </c>
      <c r="I5773" s="51">
        <v>11133</v>
      </c>
      <c r="J5773" s="49" t="s">
        <v>984</v>
      </c>
      <c r="L5773" t="e">
        <v>#VALUE!</v>
      </c>
      <c r="M5773" s="56">
        <f t="shared" si="90"/>
        <v>0.44</v>
      </c>
    </row>
    <row r="5774" spans="1:13" ht="12.75" customHeight="1" x14ac:dyDescent="0.25">
      <c r="A5774" s="48" t="s">
        <v>1544</v>
      </c>
      <c r="B5774" s="48" t="s">
        <v>1545</v>
      </c>
      <c r="C5774" s="51">
        <v>9800</v>
      </c>
      <c r="D5774" s="51">
        <v>1320</v>
      </c>
      <c r="E5774" s="52">
        <v>0.45</v>
      </c>
      <c r="F5774" s="51">
        <v>4407</v>
      </c>
      <c r="G5774" s="49" t="s">
        <v>989</v>
      </c>
      <c r="H5774" s="52">
        <v>0.43</v>
      </c>
      <c r="I5774" s="51">
        <v>4259</v>
      </c>
      <c r="J5774" s="49" t="s">
        <v>984</v>
      </c>
      <c r="L5774" t="e">
        <v>#VALUE!</v>
      </c>
      <c r="M5774" s="56">
        <f t="shared" si="90"/>
        <v>0.45</v>
      </c>
    </row>
    <row r="5775" spans="1:13" ht="12.75" customHeight="1" x14ac:dyDescent="0.25">
      <c r="A5775" s="48" t="s">
        <v>1546</v>
      </c>
      <c r="B5775" s="48" t="s">
        <v>1547</v>
      </c>
      <c r="C5775" s="50">
        <v>100</v>
      </c>
      <c r="D5775" s="50">
        <v>13</v>
      </c>
      <c r="E5775" s="52">
        <v>0.49</v>
      </c>
      <c r="F5775" s="50">
        <v>49</v>
      </c>
      <c r="G5775" s="49" t="s">
        <v>989</v>
      </c>
      <c r="H5775" s="52">
        <v>0.48</v>
      </c>
      <c r="I5775" s="50">
        <v>48</v>
      </c>
      <c r="J5775" s="49" t="s">
        <v>984</v>
      </c>
      <c r="L5775" t="e">
        <v>#VALUE!</v>
      </c>
      <c r="M5775" s="56">
        <f t="shared" si="90"/>
        <v>0.49</v>
      </c>
    </row>
    <row r="5776" spans="1:13" ht="12.75" customHeight="1" x14ac:dyDescent="0.25">
      <c r="A5776" s="48" t="s">
        <v>12740</v>
      </c>
      <c r="B5776" s="48" t="s">
        <v>12741</v>
      </c>
      <c r="C5776" s="50">
        <v>0</v>
      </c>
      <c r="D5776" s="50">
        <v>0</v>
      </c>
      <c r="E5776" s="52">
        <v>0.45</v>
      </c>
      <c r="F5776" s="50">
        <v>0</v>
      </c>
      <c r="G5776" s="49" t="s">
        <v>989</v>
      </c>
      <c r="H5776" s="52">
        <v>0.44</v>
      </c>
      <c r="I5776" s="50">
        <v>0</v>
      </c>
      <c r="J5776" s="49" t="s">
        <v>984</v>
      </c>
      <c r="L5776" t="e">
        <v>#VALUE!</v>
      </c>
      <c r="M5776" s="56">
        <f t="shared" si="90"/>
        <v>0.45</v>
      </c>
    </row>
    <row r="5777" spans="1:13" ht="12.75" customHeight="1" x14ac:dyDescent="0.25">
      <c r="A5777" s="48" t="s">
        <v>12742</v>
      </c>
      <c r="B5777" s="48" t="s">
        <v>1543</v>
      </c>
      <c r="C5777" s="49"/>
      <c r="D5777" s="49"/>
      <c r="E5777" s="49"/>
      <c r="F5777" s="49"/>
      <c r="G5777" s="49" t="s">
        <v>989</v>
      </c>
      <c r="H5777" s="49"/>
      <c r="I5777" s="49"/>
      <c r="J5777" s="49" t="s">
        <v>984</v>
      </c>
      <c r="L5777" t="e">
        <v>#VALUE!</v>
      </c>
      <c r="M5777">
        <f t="shared" si="90"/>
        <v>0</v>
      </c>
    </row>
    <row r="5778" spans="1:13" ht="12.75" customHeight="1" x14ac:dyDescent="0.25">
      <c r="A5778" s="48" t="s">
        <v>12743</v>
      </c>
      <c r="B5778" s="48" t="s">
        <v>1545</v>
      </c>
      <c r="C5778" s="49"/>
      <c r="D5778" s="49"/>
      <c r="E5778" s="52">
        <v>0.35</v>
      </c>
      <c r="F5778" s="49"/>
      <c r="G5778" s="49" t="s">
        <v>989</v>
      </c>
      <c r="H5778" s="52">
        <v>0.36</v>
      </c>
      <c r="I5778" s="49"/>
      <c r="J5778" s="49" t="s">
        <v>984</v>
      </c>
      <c r="L5778" t="e">
        <v>#VALUE!</v>
      </c>
      <c r="M5778" s="56">
        <f t="shared" si="90"/>
        <v>0.35</v>
      </c>
    </row>
    <row r="5779" spans="1:13" ht="12.75" customHeight="1" x14ac:dyDescent="0.25">
      <c r="A5779" s="48" t="s">
        <v>1548</v>
      </c>
      <c r="B5779" s="48" t="s">
        <v>1545</v>
      </c>
      <c r="C5779" s="51">
        <v>25740</v>
      </c>
      <c r="D5779" s="51">
        <v>3467</v>
      </c>
      <c r="E5779" s="52">
        <v>0.45</v>
      </c>
      <c r="F5779" s="51">
        <v>11593</v>
      </c>
      <c r="G5779" s="49" t="s">
        <v>989</v>
      </c>
      <c r="H5779" s="52">
        <v>0.43</v>
      </c>
      <c r="I5779" s="51">
        <v>11158</v>
      </c>
      <c r="J5779" s="49" t="s">
        <v>984</v>
      </c>
      <c r="L5779" t="e">
        <v>#VALUE!</v>
      </c>
      <c r="M5779" s="56">
        <f t="shared" si="90"/>
        <v>0.45</v>
      </c>
    </row>
    <row r="5780" spans="1:13" ht="12.75" customHeight="1" x14ac:dyDescent="0.25">
      <c r="A5780" s="48" t="s">
        <v>12744</v>
      </c>
      <c r="B5780" s="48" t="s">
        <v>12745</v>
      </c>
      <c r="C5780" s="50">
        <v>0</v>
      </c>
      <c r="D5780" s="50">
        <v>0</v>
      </c>
      <c r="E5780" s="52">
        <v>0.35</v>
      </c>
      <c r="F5780" s="50">
        <v>0</v>
      </c>
      <c r="G5780" s="49" t="s">
        <v>989</v>
      </c>
      <c r="H5780" s="52">
        <v>0.28999999999999998</v>
      </c>
      <c r="I5780" s="50">
        <v>0</v>
      </c>
      <c r="J5780" s="49" t="s">
        <v>984</v>
      </c>
      <c r="L5780" t="e">
        <v>#VALUE!</v>
      </c>
      <c r="M5780" s="56">
        <f t="shared" si="90"/>
        <v>0.35</v>
      </c>
    </row>
    <row r="5781" spans="1:13" ht="12.75" customHeight="1" x14ac:dyDescent="0.25">
      <c r="A5781" s="48" t="s">
        <v>12746</v>
      </c>
      <c r="B5781" s="48" t="s">
        <v>1550</v>
      </c>
      <c r="C5781" s="49"/>
      <c r="D5781" s="49"/>
      <c r="E5781" s="52">
        <v>0.35</v>
      </c>
      <c r="F5781" s="49"/>
      <c r="G5781" s="49" t="s">
        <v>989</v>
      </c>
      <c r="H5781" s="52">
        <v>0.36</v>
      </c>
      <c r="I5781" s="49"/>
      <c r="J5781" s="49" t="s">
        <v>984</v>
      </c>
      <c r="L5781" t="e">
        <v>#VALUE!</v>
      </c>
      <c r="M5781" s="56">
        <f t="shared" si="90"/>
        <v>0.35</v>
      </c>
    </row>
    <row r="5782" spans="1:13" ht="12.75" customHeight="1" x14ac:dyDescent="0.25">
      <c r="A5782" s="48" t="s">
        <v>1549</v>
      </c>
      <c r="B5782" s="48" t="s">
        <v>1550</v>
      </c>
      <c r="C5782" s="51">
        <v>54000</v>
      </c>
      <c r="D5782" s="51">
        <v>7274</v>
      </c>
      <c r="E5782" s="52">
        <v>0.45</v>
      </c>
      <c r="F5782" s="51">
        <v>24419</v>
      </c>
      <c r="G5782" s="49" t="s">
        <v>989</v>
      </c>
      <c r="H5782" s="52">
        <v>0.44</v>
      </c>
      <c r="I5782" s="51">
        <v>23711</v>
      </c>
      <c r="J5782" s="49" t="s">
        <v>984</v>
      </c>
      <c r="L5782" t="e">
        <v>#VALUE!</v>
      </c>
      <c r="M5782" s="56">
        <f t="shared" si="90"/>
        <v>0.45</v>
      </c>
    </row>
    <row r="5783" spans="1:13" ht="12.75" customHeight="1" x14ac:dyDescent="0.25">
      <c r="A5783" s="48" t="s">
        <v>1551</v>
      </c>
      <c r="B5783" s="48" t="s">
        <v>1552</v>
      </c>
      <c r="C5783" s="51">
        <v>3475</v>
      </c>
      <c r="D5783" s="50">
        <v>468</v>
      </c>
      <c r="E5783" s="52">
        <v>0.36</v>
      </c>
      <c r="F5783" s="51">
        <v>1243</v>
      </c>
      <c r="G5783" s="49" t="s">
        <v>989</v>
      </c>
      <c r="H5783" s="52">
        <v>0.36</v>
      </c>
      <c r="I5783" s="51">
        <v>1253</v>
      </c>
      <c r="J5783" s="49" t="s">
        <v>984</v>
      </c>
      <c r="L5783" t="e">
        <v>#VALUE!</v>
      </c>
      <c r="M5783" s="56">
        <f t="shared" si="90"/>
        <v>0.36</v>
      </c>
    </row>
    <row r="5784" spans="1:13" ht="12.75" customHeight="1" x14ac:dyDescent="0.25">
      <c r="A5784" s="48" t="s">
        <v>12747</v>
      </c>
      <c r="B5784" s="48" t="s">
        <v>12748</v>
      </c>
      <c r="C5784" s="50">
        <v>0</v>
      </c>
      <c r="D5784" s="50">
        <v>0</v>
      </c>
      <c r="E5784" s="52">
        <v>0.46</v>
      </c>
      <c r="F5784" s="50">
        <v>0</v>
      </c>
      <c r="G5784" s="49" t="s">
        <v>989</v>
      </c>
      <c r="H5784" s="52">
        <v>0.45</v>
      </c>
      <c r="I5784" s="50">
        <v>0</v>
      </c>
      <c r="J5784" s="49" t="s">
        <v>984</v>
      </c>
      <c r="L5784" t="e">
        <v>#VALUE!</v>
      </c>
      <c r="M5784" s="56">
        <f t="shared" si="90"/>
        <v>0.46</v>
      </c>
    </row>
    <row r="5785" spans="1:13" ht="12.75" customHeight="1" x14ac:dyDescent="0.25">
      <c r="A5785" s="48" t="s">
        <v>12749</v>
      </c>
      <c r="B5785" s="48" t="s">
        <v>12750</v>
      </c>
      <c r="C5785" s="49"/>
      <c r="D5785" s="49"/>
      <c r="E5785" s="49"/>
      <c r="F5785" s="49"/>
      <c r="G5785" s="49" t="s">
        <v>989</v>
      </c>
      <c r="H5785" s="49"/>
      <c r="I5785" s="49"/>
      <c r="J5785" s="49" t="s">
        <v>984</v>
      </c>
      <c r="L5785" t="e">
        <v>#VALUE!</v>
      </c>
      <c r="M5785">
        <f t="shared" si="90"/>
        <v>0</v>
      </c>
    </row>
    <row r="5786" spans="1:13" ht="12.75" customHeight="1" x14ac:dyDescent="0.25">
      <c r="A5786" s="48" t="s">
        <v>12751</v>
      </c>
      <c r="B5786" s="48" t="s">
        <v>12752</v>
      </c>
      <c r="C5786" s="49"/>
      <c r="D5786" s="49"/>
      <c r="E5786" s="49"/>
      <c r="F5786" s="49"/>
      <c r="G5786" s="49" t="s">
        <v>989</v>
      </c>
      <c r="H5786" s="49"/>
      <c r="I5786" s="49"/>
      <c r="J5786" s="49" t="s">
        <v>984</v>
      </c>
      <c r="L5786" t="e">
        <v>#VALUE!</v>
      </c>
      <c r="M5786">
        <f t="shared" si="90"/>
        <v>0</v>
      </c>
    </row>
    <row r="5787" spans="1:13" ht="12.75" customHeight="1" x14ac:dyDescent="0.25">
      <c r="A5787" s="48" t="s">
        <v>1553</v>
      </c>
      <c r="B5787" s="48" t="s">
        <v>1554</v>
      </c>
      <c r="C5787" s="51">
        <v>78750</v>
      </c>
      <c r="D5787" s="51">
        <v>10608</v>
      </c>
      <c r="E5787" s="52">
        <v>0.45</v>
      </c>
      <c r="F5787" s="51">
        <v>35524</v>
      </c>
      <c r="G5787" s="49" t="s">
        <v>989</v>
      </c>
      <c r="H5787" s="52">
        <v>0.44</v>
      </c>
      <c r="I5787" s="51">
        <v>34548</v>
      </c>
      <c r="J5787" s="49" t="s">
        <v>984</v>
      </c>
      <c r="L5787" t="e">
        <v>#VALUE!</v>
      </c>
      <c r="M5787" s="56">
        <f t="shared" si="90"/>
        <v>0.45</v>
      </c>
    </row>
    <row r="5788" spans="1:13" ht="12.75" customHeight="1" x14ac:dyDescent="0.25">
      <c r="A5788" s="48" t="s">
        <v>12753</v>
      </c>
      <c r="B5788" s="48" t="s">
        <v>12754</v>
      </c>
      <c r="C5788" s="50">
        <v>0</v>
      </c>
      <c r="D5788" s="50">
        <v>0</v>
      </c>
      <c r="E5788" s="52">
        <v>0.46</v>
      </c>
      <c r="F5788" s="50">
        <v>0</v>
      </c>
      <c r="G5788" s="49" t="s">
        <v>989</v>
      </c>
      <c r="H5788" s="52">
        <v>0.45</v>
      </c>
      <c r="I5788" s="50">
        <v>0</v>
      </c>
      <c r="J5788" s="49" t="s">
        <v>984</v>
      </c>
      <c r="L5788" t="e">
        <v>#VALUE!</v>
      </c>
      <c r="M5788" s="56">
        <f t="shared" si="90"/>
        <v>0.46</v>
      </c>
    </row>
    <row r="5789" spans="1:13" ht="12.75" customHeight="1" x14ac:dyDescent="0.25">
      <c r="A5789" s="48" t="s">
        <v>12755</v>
      </c>
      <c r="B5789" s="48" t="s">
        <v>12756</v>
      </c>
      <c r="C5789" s="49"/>
      <c r="D5789" s="49"/>
      <c r="E5789" s="49"/>
      <c r="F5789" s="49"/>
      <c r="G5789" s="49" t="s">
        <v>989</v>
      </c>
      <c r="H5789" s="49"/>
      <c r="I5789" s="49"/>
      <c r="J5789" s="49" t="s">
        <v>984</v>
      </c>
      <c r="L5789" t="e">
        <v>#VALUE!</v>
      </c>
      <c r="M5789">
        <f t="shared" si="90"/>
        <v>0</v>
      </c>
    </row>
    <row r="5790" spans="1:13" ht="12.75" customHeight="1" x14ac:dyDescent="0.25">
      <c r="A5790" s="48" t="s">
        <v>12757</v>
      </c>
      <c r="B5790" s="48" t="s">
        <v>12758</v>
      </c>
      <c r="C5790" s="49"/>
      <c r="D5790" s="49"/>
      <c r="E5790" s="49"/>
      <c r="F5790" s="49"/>
      <c r="G5790" s="49" t="s">
        <v>989</v>
      </c>
      <c r="H5790" s="49"/>
      <c r="I5790" s="49"/>
      <c r="J5790" s="49" t="s">
        <v>984</v>
      </c>
      <c r="L5790" t="e">
        <v>#VALUE!</v>
      </c>
      <c r="M5790">
        <f t="shared" si="90"/>
        <v>0</v>
      </c>
    </row>
    <row r="5791" spans="1:13" ht="12.75" customHeight="1" x14ac:dyDescent="0.25">
      <c r="A5791" s="48" t="s">
        <v>12759</v>
      </c>
      <c r="B5791" s="48" t="s">
        <v>12760</v>
      </c>
      <c r="C5791" s="49"/>
      <c r="D5791" s="49"/>
      <c r="E5791" s="49"/>
      <c r="F5791" s="49"/>
      <c r="G5791" s="49" t="s">
        <v>989</v>
      </c>
      <c r="H5791" s="49"/>
      <c r="I5791" s="49"/>
      <c r="J5791" s="49" t="s">
        <v>984</v>
      </c>
      <c r="L5791" t="e">
        <v>#VALUE!</v>
      </c>
      <c r="M5791">
        <f t="shared" si="90"/>
        <v>0</v>
      </c>
    </row>
    <row r="5792" spans="1:13" ht="12.75" customHeight="1" x14ac:dyDescent="0.25">
      <c r="A5792" s="48" t="s">
        <v>12761</v>
      </c>
      <c r="B5792" s="48" t="s">
        <v>12762</v>
      </c>
      <c r="C5792" s="49"/>
      <c r="D5792" s="49"/>
      <c r="E5792" s="49"/>
      <c r="F5792" s="49"/>
      <c r="G5792" s="49" t="s">
        <v>989</v>
      </c>
      <c r="H5792" s="49"/>
      <c r="I5792" s="49"/>
      <c r="J5792" s="49" t="s">
        <v>984</v>
      </c>
      <c r="L5792" t="e">
        <v>#VALUE!</v>
      </c>
      <c r="M5792">
        <f t="shared" si="90"/>
        <v>0</v>
      </c>
    </row>
    <row r="5793" spans="1:13" ht="12.75" customHeight="1" x14ac:dyDescent="0.25">
      <c r="A5793" s="48" t="s">
        <v>12763</v>
      </c>
      <c r="B5793" s="48" t="s">
        <v>12764</v>
      </c>
      <c r="C5793" s="49"/>
      <c r="D5793" s="49"/>
      <c r="E5793" s="49"/>
      <c r="F5793" s="49"/>
      <c r="G5793" s="49" t="s">
        <v>989</v>
      </c>
      <c r="H5793" s="49"/>
      <c r="I5793" s="49"/>
      <c r="J5793" s="49" t="s">
        <v>984</v>
      </c>
      <c r="L5793" t="e">
        <v>#VALUE!</v>
      </c>
      <c r="M5793">
        <f t="shared" si="90"/>
        <v>0</v>
      </c>
    </row>
    <row r="5794" spans="1:13" ht="12.75" customHeight="1" x14ac:dyDescent="0.25">
      <c r="A5794" s="48" t="s">
        <v>12765</v>
      </c>
      <c r="B5794" s="48" t="s">
        <v>12766</v>
      </c>
      <c r="C5794" s="49"/>
      <c r="D5794" s="49"/>
      <c r="E5794" s="49"/>
      <c r="F5794" s="49"/>
      <c r="G5794" s="49" t="s">
        <v>989</v>
      </c>
      <c r="H5794" s="49"/>
      <c r="I5794" s="49"/>
      <c r="J5794" s="49" t="s">
        <v>984</v>
      </c>
      <c r="L5794" t="e">
        <v>#VALUE!</v>
      </c>
      <c r="M5794">
        <f t="shared" si="90"/>
        <v>0</v>
      </c>
    </row>
    <row r="5795" spans="1:13" ht="12.75" customHeight="1" x14ac:dyDescent="0.25">
      <c r="A5795" s="48" t="s">
        <v>12767</v>
      </c>
      <c r="B5795" s="48" t="s">
        <v>12768</v>
      </c>
      <c r="C5795" s="49"/>
      <c r="D5795" s="49"/>
      <c r="E5795" s="49"/>
      <c r="F5795" s="49"/>
      <c r="G5795" s="49" t="s">
        <v>989</v>
      </c>
      <c r="H5795" s="49"/>
      <c r="I5795" s="49"/>
      <c r="J5795" s="49" t="s">
        <v>984</v>
      </c>
      <c r="L5795" t="e">
        <v>#VALUE!</v>
      </c>
      <c r="M5795">
        <f t="shared" si="90"/>
        <v>0</v>
      </c>
    </row>
    <row r="5796" spans="1:13" ht="12.75" customHeight="1" x14ac:dyDescent="0.25">
      <c r="A5796" s="48" t="s">
        <v>12769</v>
      </c>
      <c r="B5796" s="48" t="s">
        <v>12770</v>
      </c>
      <c r="C5796" s="49"/>
      <c r="D5796" s="49"/>
      <c r="E5796" s="49"/>
      <c r="F5796" s="49"/>
      <c r="G5796" s="49" t="s">
        <v>989</v>
      </c>
      <c r="H5796" s="49"/>
      <c r="I5796" s="49"/>
      <c r="J5796" s="49" t="s">
        <v>984</v>
      </c>
      <c r="L5796" t="e">
        <v>#VALUE!</v>
      </c>
      <c r="M5796">
        <f t="shared" si="90"/>
        <v>0</v>
      </c>
    </row>
    <row r="5797" spans="1:13" ht="12.75" customHeight="1" x14ac:dyDescent="0.25">
      <c r="A5797" s="48" t="s">
        <v>1555</v>
      </c>
      <c r="B5797" s="48" t="s">
        <v>1556</v>
      </c>
      <c r="C5797" s="51">
        <v>4050</v>
      </c>
      <c r="D5797" s="50">
        <v>830</v>
      </c>
      <c r="E5797" s="52">
        <v>0.68</v>
      </c>
      <c r="F5797" s="51">
        <v>2769</v>
      </c>
      <c r="G5797" s="49" t="s">
        <v>989</v>
      </c>
      <c r="H5797" s="52">
        <v>0.73</v>
      </c>
      <c r="I5797" s="51">
        <v>2955</v>
      </c>
      <c r="J5797" s="49" t="s">
        <v>984</v>
      </c>
      <c r="L5797" t="e">
        <v>#VALUE!</v>
      </c>
      <c r="M5797" s="56">
        <f t="shared" si="90"/>
        <v>0.68</v>
      </c>
    </row>
    <row r="5798" spans="1:13" ht="12.75" customHeight="1" x14ac:dyDescent="0.25">
      <c r="A5798" s="48" t="s">
        <v>12771</v>
      </c>
      <c r="B5798" s="48" t="s">
        <v>12772</v>
      </c>
      <c r="C5798" s="49"/>
      <c r="D5798" s="49"/>
      <c r="E5798" s="49"/>
      <c r="F5798" s="49"/>
      <c r="G5798" s="49" t="s">
        <v>989</v>
      </c>
      <c r="H5798" s="49"/>
      <c r="I5798" s="49"/>
      <c r="J5798" s="49" t="s">
        <v>984</v>
      </c>
      <c r="L5798" t="e">
        <v>#VALUE!</v>
      </c>
      <c r="M5798">
        <f t="shared" si="90"/>
        <v>0</v>
      </c>
    </row>
    <row r="5799" spans="1:13" ht="12.75" customHeight="1" x14ac:dyDescent="0.25">
      <c r="A5799" s="48" t="s">
        <v>12773</v>
      </c>
      <c r="B5799" s="48" t="s">
        <v>1558</v>
      </c>
      <c r="C5799" s="49"/>
      <c r="D5799" s="49"/>
      <c r="E5799" s="52">
        <v>0.48</v>
      </c>
      <c r="F5799" s="49"/>
      <c r="G5799" s="49" t="s">
        <v>989</v>
      </c>
      <c r="H5799" s="52">
        <v>0.48</v>
      </c>
      <c r="I5799" s="49"/>
      <c r="J5799" s="49" t="s">
        <v>984</v>
      </c>
      <c r="L5799" t="e">
        <v>#VALUE!</v>
      </c>
      <c r="M5799" s="56">
        <f t="shared" si="90"/>
        <v>0.48</v>
      </c>
    </row>
    <row r="5800" spans="1:13" ht="12.75" customHeight="1" x14ac:dyDescent="0.25">
      <c r="A5800" s="47" t="s">
        <v>1503</v>
      </c>
      <c r="B5800" s="85" t="s">
        <v>1504</v>
      </c>
      <c r="C5800" s="86"/>
      <c r="L5800">
        <v>303</v>
      </c>
      <c r="M5800">
        <f t="shared" si="90"/>
        <v>0</v>
      </c>
    </row>
    <row r="5801" spans="1:13" ht="12.75" customHeight="1" x14ac:dyDescent="0.25">
      <c r="A5801" s="48" t="s">
        <v>1557</v>
      </c>
      <c r="B5801" s="48" t="s">
        <v>1558</v>
      </c>
      <c r="C5801" s="51">
        <v>11250</v>
      </c>
      <c r="D5801" s="51">
        <v>2306</v>
      </c>
      <c r="E5801" s="52">
        <v>0.54</v>
      </c>
      <c r="F5801" s="51">
        <v>6064</v>
      </c>
      <c r="G5801" s="49" t="s">
        <v>989</v>
      </c>
      <c r="H5801" s="52">
        <v>0.73</v>
      </c>
      <c r="I5801" s="51">
        <v>8209</v>
      </c>
      <c r="J5801" s="49" t="s">
        <v>984</v>
      </c>
      <c r="L5801" t="e">
        <v>#VALUE!</v>
      </c>
      <c r="M5801" s="56">
        <f t="shared" si="90"/>
        <v>0.54</v>
      </c>
    </row>
    <row r="5802" spans="1:13" ht="12.75" customHeight="1" x14ac:dyDescent="0.25">
      <c r="A5802" s="48" t="s">
        <v>12774</v>
      </c>
      <c r="B5802" s="48" t="s">
        <v>12775</v>
      </c>
      <c r="C5802" s="49"/>
      <c r="D5802" s="49"/>
      <c r="E5802" s="49"/>
      <c r="F5802" s="49"/>
      <c r="G5802" s="49" t="s">
        <v>989</v>
      </c>
      <c r="H5802" s="49"/>
      <c r="I5802" s="49"/>
      <c r="J5802" s="49" t="s">
        <v>984</v>
      </c>
      <c r="L5802" t="e">
        <v>#VALUE!</v>
      </c>
      <c r="M5802">
        <f t="shared" si="90"/>
        <v>0</v>
      </c>
    </row>
    <row r="5803" spans="1:13" ht="12.75" customHeight="1" x14ac:dyDescent="0.25">
      <c r="A5803" s="48" t="s">
        <v>1559</v>
      </c>
      <c r="B5803" s="48" t="s">
        <v>1560</v>
      </c>
      <c r="C5803" s="51">
        <v>10800</v>
      </c>
      <c r="D5803" s="51">
        <v>2214</v>
      </c>
      <c r="E5803" s="52">
        <v>0.76</v>
      </c>
      <c r="F5803" s="51">
        <v>8166</v>
      </c>
      <c r="G5803" s="49" t="s">
        <v>989</v>
      </c>
      <c r="H5803" s="52">
        <v>0.73</v>
      </c>
      <c r="I5803" s="51">
        <v>7881</v>
      </c>
      <c r="J5803" s="49" t="s">
        <v>984</v>
      </c>
      <c r="L5803" t="e">
        <v>#VALUE!</v>
      </c>
      <c r="M5803" s="56">
        <f t="shared" si="90"/>
        <v>0.76</v>
      </c>
    </row>
    <row r="5804" spans="1:13" ht="12.75" customHeight="1" x14ac:dyDescent="0.25">
      <c r="A5804" s="48" t="s">
        <v>12776</v>
      </c>
      <c r="B5804" s="48" t="s">
        <v>12777</v>
      </c>
      <c r="C5804" s="50">
        <v>0</v>
      </c>
      <c r="D5804" s="50">
        <v>0</v>
      </c>
      <c r="E5804" s="52">
        <v>0.73</v>
      </c>
      <c r="F5804" s="50">
        <v>0</v>
      </c>
      <c r="G5804" s="49" t="s">
        <v>989</v>
      </c>
      <c r="H5804" s="52">
        <v>0.79</v>
      </c>
      <c r="I5804" s="50">
        <v>0</v>
      </c>
      <c r="J5804" s="49" t="s">
        <v>984</v>
      </c>
      <c r="L5804" t="e">
        <v>#VALUE!</v>
      </c>
      <c r="M5804" s="56">
        <f t="shared" si="90"/>
        <v>0.73</v>
      </c>
    </row>
    <row r="5805" spans="1:13" ht="12.75" customHeight="1" x14ac:dyDescent="0.25">
      <c r="A5805" s="48" t="s">
        <v>12778</v>
      </c>
      <c r="B5805" s="48" t="s">
        <v>12779</v>
      </c>
      <c r="C5805" s="49"/>
      <c r="D5805" s="49"/>
      <c r="E5805" s="49"/>
      <c r="F5805" s="49"/>
      <c r="G5805" s="49" t="s">
        <v>989</v>
      </c>
      <c r="H5805" s="49"/>
      <c r="I5805" s="49"/>
      <c r="J5805" s="49" t="s">
        <v>984</v>
      </c>
      <c r="L5805" t="e">
        <v>#VALUE!</v>
      </c>
      <c r="M5805">
        <f t="shared" si="90"/>
        <v>0</v>
      </c>
    </row>
    <row r="5806" spans="1:13" ht="12.75" customHeight="1" x14ac:dyDescent="0.25">
      <c r="A5806" s="48" t="s">
        <v>12780</v>
      </c>
      <c r="B5806" s="48" t="s">
        <v>12781</v>
      </c>
      <c r="C5806" s="49"/>
      <c r="D5806" s="49"/>
      <c r="E5806" s="49"/>
      <c r="F5806" s="49"/>
      <c r="G5806" s="49" t="s">
        <v>989</v>
      </c>
      <c r="H5806" s="49"/>
      <c r="I5806" s="49"/>
      <c r="J5806" s="49" t="s">
        <v>984</v>
      </c>
      <c r="L5806" t="e">
        <v>#VALUE!</v>
      </c>
      <c r="M5806">
        <f t="shared" si="90"/>
        <v>0</v>
      </c>
    </row>
    <row r="5807" spans="1:13" ht="12.75" customHeight="1" x14ac:dyDescent="0.25">
      <c r="A5807" s="48" t="s">
        <v>12782</v>
      </c>
      <c r="B5807" s="48" t="s">
        <v>12783</v>
      </c>
      <c r="C5807" s="49"/>
      <c r="D5807" s="49"/>
      <c r="E5807" s="49"/>
      <c r="F5807" s="49"/>
      <c r="G5807" s="49" t="s">
        <v>989</v>
      </c>
      <c r="H5807" s="49"/>
      <c r="I5807" s="49"/>
      <c r="J5807" s="49" t="s">
        <v>984</v>
      </c>
      <c r="L5807" t="e">
        <v>#VALUE!</v>
      </c>
      <c r="M5807">
        <f t="shared" si="90"/>
        <v>0</v>
      </c>
    </row>
    <row r="5808" spans="1:13" ht="12.75" customHeight="1" x14ac:dyDescent="0.25">
      <c r="A5808" s="48" t="s">
        <v>12784</v>
      </c>
      <c r="B5808" s="48" t="s">
        <v>12785</v>
      </c>
      <c r="C5808" s="49"/>
      <c r="D5808" s="49"/>
      <c r="E5808" s="49"/>
      <c r="F5808" s="49"/>
      <c r="G5808" s="49" t="s">
        <v>989</v>
      </c>
      <c r="H5808" s="49"/>
      <c r="I5808" s="49"/>
      <c r="J5808" s="49" t="s">
        <v>984</v>
      </c>
      <c r="L5808" t="e">
        <v>#VALUE!</v>
      </c>
      <c r="M5808">
        <f t="shared" si="90"/>
        <v>0</v>
      </c>
    </row>
    <row r="5809" spans="1:13" ht="12.75" customHeight="1" x14ac:dyDescent="0.25">
      <c r="A5809" s="48" t="s">
        <v>12786</v>
      </c>
      <c r="B5809" s="48" t="s">
        <v>1562</v>
      </c>
      <c r="C5809" s="49"/>
      <c r="D5809" s="49"/>
      <c r="E5809" s="49"/>
      <c r="F5809" s="49"/>
      <c r="G5809" s="49" t="s">
        <v>989</v>
      </c>
      <c r="H5809" s="49"/>
      <c r="I5809" s="49"/>
      <c r="J5809" s="49" t="s">
        <v>984</v>
      </c>
      <c r="L5809" t="e">
        <v>#VALUE!</v>
      </c>
      <c r="M5809">
        <f t="shared" si="90"/>
        <v>0</v>
      </c>
    </row>
    <row r="5810" spans="1:13" ht="12.75" customHeight="1" x14ac:dyDescent="0.25">
      <c r="A5810" s="48" t="s">
        <v>12787</v>
      </c>
      <c r="B5810" s="48" t="s">
        <v>12785</v>
      </c>
      <c r="C5810" s="49"/>
      <c r="D5810" s="49"/>
      <c r="E5810" s="49"/>
      <c r="F5810" s="49"/>
      <c r="G5810" s="49" t="s">
        <v>989</v>
      </c>
      <c r="H5810" s="49"/>
      <c r="I5810" s="49"/>
      <c r="J5810" s="49" t="s">
        <v>984</v>
      </c>
      <c r="L5810" t="e">
        <v>#VALUE!</v>
      </c>
      <c r="M5810">
        <f t="shared" si="90"/>
        <v>0</v>
      </c>
    </row>
    <row r="5811" spans="1:13" ht="12.75" customHeight="1" x14ac:dyDescent="0.25">
      <c r="A5811" s="48" t="s">
        <v>1561</v>
      </c>
      <c r="B5811" s="48" t="s">
        <v>1562</v>
      </c>
      <c r="C5811" s="51">
        <v>4500</v>
      </c>
      <c r="D5811" s="50">
        <v>923</v>
      </c>
      <c r="E5811" s="52">
        <v>0.69</v>
      </c>
      <c r="F5811" s="51">
        <v>3116</v>
      </c>
      <c r="G5811" s="49" t="s">
        <v>989</v>
      </c>
      <c r="H5811" s="52">
        <v>0.68</v>
      </c>
      <c r="I5811" s="51">
        <v>3074</v>
      </c>
      <c r="J5811" s="49" t="s">
        <v>984</v>
      </c>
      <c r="L5811" t="e">
        <v>#VALUE!</v>
      </c>
      <c r="M5811" s="56">
        <f t="shared" si="90"/>
        <v>0.69</v>
      </c>
    </row>
    <row r="5812" spans="1:13" ht="12.75" customHeight="1" x14ac:dyDescent="0.25">
      <c r="A5812" s="48" t="s">
        <v>12788</v>
      </c>
      <c r="B5812" s="48" t="s">
        <v>12789</v>
      </c>
      <c r="C5812" s="49"/>
      <c r="D5812" s="49"/>
      <c r="E5812" s="49"/>
      <c r="F5812" s="49"/>
      <c r="G5812" s="49" t="s">
        <v>989</v>
      </c>
      <c r="H5812" s="49"/>
      <c r="I5812" s="49"/>
      <c r="J5812" s="49" t="s">
        <v>984</v>
      </c>
      <c r="L5812" t="e">
        <v>#VALUE!</v>
      </c>
      <c r="M5812">
        <f t="shared" si="90"/>
        <v>0</v>
      </c>
    </row>
    <row r="5813" spans="1:13" ht="12.75" customHeight="1" x14ac:dyDescent="0.25">
      <c r="A5813" s="48" t="s">
        <v>12790</v>
      </c>
      <c r="B5813" s="48" t="s">
        <v>1564</v>
      </c>
      <c r="C5813" s="49"/>
      <c r="D5813" s="49"/>
      <c r="E5813" s="52">
        <v>0.42</v>
      </c>
      <c r="F5813" s="49"/>
      <c r="G5813" s="49" t="s">
        <v>989</v>
      </c>
      <c r="H5813" s="52">
        <v>0.43</v>
      </c>
      <c r="I5813" s="49"/>
      <c r="J5813" s="49" t="s">
        <v>984</v>
      </c>
      <c r="L5813" t="e">
        <v>#VALUE!</v>
      </c>
      <c r="M5813" s="56">
        <f t="shared" si="90"/>
        <v>0.42</v>
      </c>
    </row>
    <row r="5814" spans="1:13" ht="12.75" customHeight="1" x14ac:dyDescent="0.25">
      <c r="A5814" s="48" t="s">
        <v>1563</v>
      </c>
      <c r="B5814" s="48" t="s">
        <v>1564</v>
      </c>
      <c r="C5814" s="51">
        <v>2700</v>
      </c>
      <c r="D5814" s="50">
        <v>554</v>
      </c>
      <c r="E5814" s="52">
        <v>0.54</v>
      </c>
      <c r="F5814" s="51">
        <v>1468</v>
      </c>
      <c r="G5814" s="49" t="s">
        <v>989</v>
      </c>
      <c r="H5814" s="52">
        <v>0.68</v>
      </c>
      <c r="I5814" s="51">
        <v>1849</v>
      </c>
      <c r="J5814" s="49" t="s">
        <v>984</v>
      </c>
      <c r="L5814" t="e">
        <v>#VALUE!</v>
      </c>
      <c r="M5814" s="56">
        <f t="shared" si="90"/>
        <v>0.54</v>
      </c>
    </row>
    <row r="5815" spans="1:13" ht="12.75" customHeight="1" x14ac:dyDescent="0.25">
      <c r="A5815" s="48" t="s">
        <v>12791</v>
      </c>
      <c r="B5815" s="48" t="s">
        <v>12792</v>
      </c>
      <c r="C5815" s="49"/>
      <c r="D5815" s="49"/>
      <c r="E5815" s="49"/>
      <c r="F5815" s="49"/>
      <c r="G5815" s="49" t="s">
        <v>989</v>
      </c>
      <c r="H5815" s="49"/>
      <c r="I5815" s="49"/>
      <c r="J5815" s="49" t="s">
        <v>984</v>
      </c>
      <c r="L5815" t="e">
        <v>#VALUE!</v>
      </c>
      <c r="M5815">
        <f t="shared" si="90"/>
        <v>0</v>
      </c>
    </row>
    <row r="5816" spans="1:13" ht="12.75" customHeight="1" x14ac:dyDescent="0.25">
      <c r="A5816" s="48" t="s">
        <v>1565</v>
      </c>
      <c r="B5816" s="48" t="s">
        <v>1566</v>
      </c>
      <c r="C5816" s="51">
        <v>12150</v>
      </c>
      <c r="D5816" s="51">
        <v>2491</v>
      </c>
      <c r="E5816" s="52">
        <v>0.69</v>
      </c>
      <c r="F5816" s="51">
        <v>8343</v>
      </c>
      <c r="G5816" s="49" t="s">
        <v>989</v>
      </c>
      <c r="H5816" s="52">
        <v>0.68</v>
      </c>
      <c r="I5816" s="51">
        <v>8218</v>
      </c>
      <c r="J5816" s="49" t="s">
        <v>984</v>
      </c>
      <c r="L5816" t="e">
        <v>#VALUE!</v>
      </c>
      <c r="M5816" s="56">
        <f t="shared" si="90"/>
        <v>0.69</v>
      </c>
    </row>
    <row r="5817" spans="1:13" ht="12.75" customHeight="1" x14ac:dyDescent="0.25">
      <c r="A5817" s="48" t="s">
        <v>12793</v>
      </c>
      <c r="B5817" s="48" t="s">
        <v>12794</v>
      </c>
      <c r="C5817" s="50">
        <v>0</v>
      </c>
      <c r="D5817" s="50">
        <v>0</v>
      </c>
      <c r="E5817" s="52">
        <v>0.73</v>
      </c>
      <c r="F5817" s="50">
        <v>0</v>
      </c>
      <c r="G5817" s="49" t="s">
        <v>989</v>
      </c>
      <c r="H5817" s="52">
        <v>0.76</v>
      </c>
      <c r="I5817" s="50">
        <v>0</v>
      </c>
      <c r="J5817" s="49" t="s">
        <v>984</v>
      </c>
      <c r="L5817" t="e">
        <v>#VALUE!</v>
      </c>
      <c r="M5817" s="56">
        <f t="shared" si="90"/>
        <v>0.73</v>
      </c>
    </row>
    <row r="5818" spans="1:13" ht="12.75" customHeight="1" x14ac:dyDescent="0.25">
      <c r="A5818" s="48" t="s">
        <v>12795</v>
      </c>
      <c r="B5818" s="48" t="s">
        <v>12796</v>
      </c>
      <c r="C5818" s="49"/>
      <c r="D5818" s="49"/>
      <c r="E5818" s="49"/>
      <c r="F5818" s="49"/>
      <c r="G5818" s="49" t="s">
        <v>989</v>
      </c>
      <c r="H5818" s="49"/>
      <c r="I5818" s="49"/>
      <c r="J5818" s="49" t="s">
        <v>984</v>
      </c>
      <c r="L5818" t="e">
        <v>#VALUE!</v>
      </c>
      <c r="M5818">
        <f t="shared" si="90"/>
        <v>0</v>
      </c>
    </row>
    <row r="5819" spans="1:13" ht="12.75" customHeight="1" x14ac:dyDescent="0.25">
      <c r="A5819" s="48" t="s">
        <v>12797</v>
      </c>
      <c r="B5819" s="48" t="s">
        <v>12798</v>
      </c>
      <c r="C5819" s="50">
        <v>0</v>
      </c>
      <c r="D5819" s="50">
        <v>0</v>
      </c>
      <c r="E5819" s="52">
        <v>0.52</v>
      </c>
      <c r="F5819" s="50">
        <v>0</v>
      </c>
      <c r="G5819" s="49" t="s">
        <v>989</v>
      </c>
      <c r="H5819" s="52">
        <v>0.27</v>
      </c>
      <c r="I5819" s="50">
        <v>0</v>
      </c>
      <c r="J5819" s="49" t="s">
        <v>984</v>
      </c>
      <c r="L5819" t="e">
        <v>#VALUE!</v>
      </c>
      <c r="M5819" s="56">
        <f t="shared" si="90"/>
        <v>0.52</v>
      </c>
    </row>
    <row r="5820" spans="1:13" ht="12.75" customHeight="1" x14ac:dyDescent="0.25">
      <c r="A5820" s="48" t="s">
        <v>12799</v>
      </c>
      <c r="B5820" s="48" t="s">
        <v>12800</v>
      </c>
      <c r="C5820" s="49"/>
      <c r="D5820" s="49"/>
      <c r="E5820" s="49"/>
      <c r="F5820" s="49"/>
      <c r="G5820" s="49" t="s">
        <v>989</v>
      </c>
      <c r="H5820" s="49"/>
      <c r="I5820" s="49"/>
      <c r="J5820" s="49" t="s">
        <v>984</v>
      </c>
      <c r="L5820" t="e">
        <v>#VALUE!</v>
      </c>
      <c r="M5820">
        <f t="shared" si="90"/>
        <v>0</v>
      </c>
    </row>
    <row r="5821" spans="1:13" ht="12.75" customHeight="1" x14ac:dyDescent="0.25">
      <c r="A5821" s="48" t="s">
        <v>12801</v>
      </c>
      <c r="B5821" s="48" t="s">
        <v>12802</v>
      </c>
      <c r="C5821" s="49"/>
      <c r="D5821" s="49"/>
      <c r="E5821" s="49"/>
      <c r="F5821" s="49"/>
      <c r="G5821" s="49" t="s">
        <v>989</v>
      </c>
      <c r="H5821" s="49"/>
      <c r="I5821" s="49"/>
      <c r="J5821" s="49" t="s">
        <v>984</v>
      </c>
      <c r="L5821" t="e">
        <v>#VALUE!</v>
      </c>
      <c r="M5821">
        <f t="shared" si="90"/>
        <v>0</v>
      </c>
    </row>
    <row r="5822" spans="1:13" ht="12.75" customHeight="1" x14ac:dyDescent="0.25">
      <c r="A5822" s="48" t="s">
        <v>1567</v>
      </c>
      <c r="B5822" s="48" t="s">
        <v>1568</v>
      </c>
      <c r="C5822" s="51">
        <v>4800</v>
      </c>
      <c r="D5822" s="51">
        <v>1363</v>
      </c>
      <c r="E5822" s="52">
        <v>0.98</v>
      </c>
      <c r="F5822" s="51">
        <v>4700</v>
      </c>
      <c r="G5822" s="49" t="s">
        <v>989</v>
      </c>
      <c r="H5822" s="52">
        <v>0.97</v>
      </c>
      <c r="I5822" s="51">
        <v>4671</v>
      </c>
      <c r="J5822" s="49" t="s">
        <v>984</v>
      </c>
      <c r="L5822" t="e">
        <v>#VALUE!</v>
      </c>
      <c r="M5822" s="56">
        <f t="shared" si="90"/>
        <v>0.98</v>
      </c>
    </row>
    <row r="5823" spans="1:13" ht="12.75" customHeight="1" x14ac:dyDescent="0.25">
      <c r="A5823" s="48" t="s">
        <v>12803</v>
      </c>
      <c r="B5823" s="48" t="s">
        <v>1568</v>
      </c>
      <c r="C5823" s="49"/>
      <c r="D5823" s="49"/>
      <c r="E5823" s="49"/>
      <c r="F5823" s="49"/>
      <c r="G5823" s="49" t="s">
        <v>989</v>
      </c>
      <c r="H5823" s="49"/>
      <c r="I5823" s="49"/>
      <c r="J5823" s="49" t="s">
        <v>984</v>
      </c>
      <c r="L5823" t="e">
        <v>#VALUE!</v>
      </c>
      <c r="M5823">
        <f t="shared" si="90"/>
        <v>0</v>
      </c>
    </row>
    <row r="5824" spans="1:13" ht="12.75" customHeight="1" x14ac:dyDescent="0.25">
      <c r="A5824" s="48" t="s">
        <v>12804</v>
      </c>
      <c r="B5824" s="48" t="s">
        <v>12805</v>
      </c>
      <c r="C5824" s="50">
        <v>0</v>
      </c>
      <c r="D5824" s="50">
        <v>0</v>
      </c>
      <c r="E5824" s="52">
        <v>1</v>
      </c>
      <c r="F5824" s="50">
        <v>0</v>
      </c>
      <c r="G5824" s="49" t="s">
        <v>989</v>
      </c>
      <c r="H5824" s="52">
        <v>0.99</v>
      </c>
      <c r="I5824" s="50">
        <v>0</v>
      </c>
      <c r="J5824" s="49" t="s">
        <v>984</v>
      </c>
      <c r="L5824" t="e">
        <v>#VALUE!</v>
      </c>
      <c r="M5824" s="56">
        <f t="shared" si="90"/>
        <v>1</v>
      </c>
    </row>
    <row r="5825" spans="1:13" ht="12.75" customHeight="1" x14ac:dyDescent="0.25">
      <c r="A5825" s="48" t="s">
        <v>12806</v>
      </c>
      <c r="B5825" s="48" t="s">
        <v>12807</v>
      </c>
      <c r="C5825" s="49"/>
      <c r="D5825" s="49"/>
      <c r="E5825" s="49"/>
      <c r="F5825" s="49"/>
      <c r="G5825" s="49" t="s">
        <v>989</v>
      </c>
      <c r="H5825" s="49"/>
      <c r="I5825" s="49"/>
      <c r="J5825" s="49" t="s">
        <v>984</v>
      </c>
      <c r="L5825" t="e">
        <v>#VALUE!</v>
      </c>
      <c r="M5825">
        <f t="shared" si="90"/>
        <v>0</v>
      </c>
    </row>
    <row r="5826" spans="1:13" ht="12.75" customHeight="1" x14ac:dyDescent="0.25">
      <c r="A5826" s="48" t="s">
        <v>12808</v>
      </c>
      <c r="B5826" s="48" t="s">
        <v>12807</v>
      </c>
      <c r="C5826" s="49"/>
      <c r="D5826" s="49"/>
      <c r="E5826" s="49"/>
      <c r="F5826" s="49"/>
      <c r="G5826" s="49" t="s">
        <v>989</v>
      </c>
      <c r="H5826" s="49"/>
      <c r="I5826" s="49"/>
      <c r="J5826" s="49" t="s">
        <v>984</v>
      </c>
      <c r="L5826" t="e">
        <v>#VALUE!</v>
      </c>
      <c r="M5826">
        <f t="shared" si="90"/>
        <v>0</v>
      </c>
    </row>
    <row r="5827" spans="1:13" ht="12.75" customHeight="1" x14ac:dyDescent="0.25">
      <c r="A5827" s="48" t="s">
        <v>1569</v>
      </c>
      <c r="B5827" s="48" t="s">
        <v>1570</v>
      </c>
      <c r="C5827" s="51">
        <v>11400</v>
      </c>
      <c r="D5827" s="51">
        <v>3238</v>
      </c>
      <c r="E5827" s="52">
        <v>0.95</v>
      </c>
      <c r="F5827" s="51">
        <v>10792</v>
      </c>
      <c r="G5827" s="49" t="s">
        <v>989</v>
      </c>
      <c r="H5827" s="52">
        <v>0.88</v>
      </c>
      <c r="I5827" s="51">
        <v>10053</v>
      </c>
      <c r="J5827" s="49" t="s">
        <v>984</v>
      </c>
      <c r="L5827" t="e">
        <v>#VALUE!</v>
      </c>
      <c r="M5827" s="56">
        <f t="shared" si="90"/>
        <v>0.95</v>
      </c>
    </row>
    <row r="5828" spans="1:13" ht="12.75" customHeight="1" x14ac:dyDescent="0.25">
      <c r="A5828" s="48" t="s">
        <v>12809</v>
      </c>
      <c r="B5828" s="48" t="s">
        <v>1570</v>
      </c>
      <c r="C5828" s="49"/>
      <c r="D5828" s="49"/>
      <c r="E5828" s="49"/>
      <c r="F5828" s="49"/>
      <c r="G5828" s="49" t="s">
        <v>989</v>
      </c>
      <c r="H5828" s="49"/>
      <c r="I5828" s="49"/>
      <c r="J5828" s="49" t="s">
        <v>984</v>
      </c>
      <c r="L5828" t="e">
        <v>#VALUE!</v>
      </c>
      <c r="M5828">
        <f t="shared" si="90"/>
        <v>0</v>
      </c>
    </row>
    <row r="5829" spans="1:13" ht="12.75" customHeight="1" x14ac:dyDescent="0.25">
      <c r="A5829" s="48" t="s">
        <v>12810</v>
      </c>
      <c r="B5829" s="48" t="s">
        <v>12811</v>
      </c>
      <c r="C5829" s="50">
        <v>0</v>
      </c>
      <c r="D5829" s="50">
        <v>0</v>
      </c>
      <c r="E5829" s="52">
        <v>1.17</v>
      </c>
      <c r="F5829" s="50">
        <v>0</v>
      </c>
      <c r="G5829" s="49" t="s">
        <v>989</v>
      </c>
      <c r="H5829" s="52">
        <v>0.9</v>
      </c>
      <c r="I5829" s="50">
        <v>0</v>
      </c>
      <c r="J5829" s="49" t="s">
        <v>984</v>
      </c>
      <c r="L5829" t="e">
        <v>#VALUE!</v>
      </c>
      <c r="M5829" s="56">
        <f t="shared" ref="M5829:M5892" si="91">+E5829</f>
        <v>1.17</v>
      </c>
    </row>
    <row r="5830" spans="1:13" ht="12.75" customHeight="1" x14ac:dyDescent="0.25">
      <c r="A5830" s="48" t="s">
        <v>12812</v>
      </c>
      <c r="B5830" s="48" t="s">
        <v>12813</v>
      </c>
      <c r="C5830" s="49"/>
      <c r="D5830" s="49"/>
      <c r="E5830" s="49"/>
      <c r="F5830" s="49"/>
      <c r="G5830" s="49" t="s">
        <v>989</v>
      </c>
      <c r="H5830" s="49"/>
      <c r="I5830" s="49"/>
      <c r="J5830" s="49" t="s">
        <v>984</v>
      </c>
      <c r="L5830" t="e">
        <v>#VALUE!</v>
      </c>
      <c r="M5830">
        <f t="shared" si="91"/>
        <v>0</v>
      </c>
    </row>
    <row r="5831" spans="1:13" ht="12.75" customHeight="1" x14ac:dyDescent="0.25">
      <c r="C5831" s="51">
        <v>696645</v>
      </c>
      <c r="D5831" s="51">
        <v>103716</v>
      </c>
      <c r="F5831" s="51">
        <v>347592</v>
      </c>
      <c r="I5831" s="51">
        <v>409057</v>
      </c>
      <c r="L5831" t="e">
        <v>#VALUE!</v>
      </c>
      <c r="M5831">
        <f t="shared" si="91"/>
        <v>0</v>
      </c>
    </row>
    <row r="5832" spans="1:13" ht="12.75" customHeight="1" x14ac:dyDescent="0.25">
      <c r="A5832" s="47" t="s">
        <v>1571</v>
      </c>
      <c r="C5832" s="85" t="s">
        <v>1572</v>
      </c>
      <c r="D5832" s="86"/>
      <c r="L5832">
        <v>305</v>
      </c>
      <c r="M5832">
        <f t="shared" si="91"/>
        <v>0</v>
      </c>
    </row>
    <row r="5833" spans="1:13" ht="12.75" customHeight="1" x14ac:dyDescent="0.25">
      <c r="A5833" s="48" t="s">
        <v>1573</v>
      </c>
      <c r="B5833" s="48" t="s">
        <v>1574</v>
      </c>
      <c r="C5833" s="51">
        <v>49500</v>
      </c>
      <c r="D5833" s="51">
        <v>5188</v>
      </c>
      <c r="E5833" s="52">
        <v>0.38</v>
      </c>
      <c r="F5833" s="51">
        <v>19038</v>
      </c>
      <c r="G5833" s="49" t="s">
        <v>989</v>
      </c>
      <c r="H5833" s="52">
        <v>0.41</v>
      </c>
      <c r="I5833" s="51">
        <v>20147</v>
      </c>
      <c r="J5833" s="49" t="s">
        <v>984</v>
      </c>
      <c r="L5833">
        <v>235001</v>
      </c>
      <c r="M5833" s="56">
        <f t="shared" si="91"/>
        <v>0.38</v>
      </c>
    </row>
    <row r="5834" spans="1:13" ht="12.75" customHeight="1" x14ac:dyDescent="0.25">
      <c r="A5834" s="48" t="s">
        <v>1575</v>
      </c>
      <c r="B5834" s="48" t="s">
        <v>1576</v>
      </c>
      <c r="C5834" s="51">
        <v>28100</v>
      </c>
      <c r="D5834" s="51">
        <v>2945</v>
      </c>
      <c r="E5834" s="52">
        <v>0.39</v>
      </c>
      <c r="F5834" s="51">
        <v>11057</v>
      </c>
      <c r="G5834" s="49" t="s">
        <v>989</v>
      </c>
      <c r="H5834" s="52">
        <v>0.41</v>
      </c>
      <c r="I5834" s="51">
        <v>11383</v>
      </c>
      <c r="J5834" s="49" t="s">
        <v>984</v>
      </c>
      <c r="L5834">
        <v>235001</v>
      </c>
      <c r="M5834" s="56">
        <f t="shared" si="91"/>
        <v>0.39</v>
      </c>
    </row>
    <row r="5835" spans="1:13" ht="12.75" customHeight="1" x14ac:dyDescent="0.25">
      <c r="A5835" s="48" t="s">
        <v>1577</v>
      </c>
      <c r="B5835" s="48" t="s">
        <v>1578</v>
      </c>
      <c r="C5835" s="51">
        <v>64000</v>
      </c>
      <c r="D5835" s="51">
        <v>6707</v>
      </c>
      <c r="E5835" s="52">
        <v>0.42</v>
      </c>
      <c r="F5835" s="51">
        <v>26656</v>
      </c>
      <c r="G5835" s="49" t="s">
        <v>989</v>
      </c>
      <c r="H5835" s="52">
        <v>0.43</v>
      </c>
      <c r="I5835" s="51">
        <v>27392</v>
      </c>
      <c r="J5835" s="49" t="s">
        <v>984</v>
      </c>
      <c r="L5835">
        <v>235001</v>
      </c>
      <c r="M5835" s="56">
        <f t="shared" si="91"/>
        <v>0.42</v>
      </c>
    </row>
    <row r="5836" spans="1:13" ht="12.75" customHeight="1" x14ac:dyDescent="0.25">
      <c r="A5836" s="48" t="s">
        <v>12814</v>
      </c>
      <c r="B5836" s="48" t="s">
        <v>1574</v>
      </c>
      <c r="C5836" s="50">
        <v>0</v>
      </c>
      <c r="D5836" s="50">
        <v>0</v>
      </c>
      <c r="E5836" s="52">
        <v>0.41</v>
      </c>
      <c r="F5836" s="50">
        <v>0</v>
      </c>
      <c r="G5836" s="49" t="s">
        <v>989</v>
      </c>
      <c r="H5836" s="52">
        <v>0.43</v>
      </c>
      <c r="I5836" s="50">
        <v>0</v>
      </c>
      <c r="J5836" s="49" t="s">
        <v>984</v>
      </c>
      <c r="L5836">
        <v>235001</v>
      </c>
      <c r="M5836" s="56">
        <f t="shared" si="91"/>
        <v>0.41</v>
      </c>
    </row>
    <row r="5837" spans="1:13" ht="12.75" customHeight="1" x14ac:dyDescent="0.25">
      <c r="A5837" s="48" t="s">
        <v>12815</v>
      </c>
      <c r="B5837" s="48" t="s">
        <v>12816</v>
      </c>
      <c r="C5837" s="49"/>
      <c r="D5837" s="49"/>
      <c r="E5837" s="49"/>
      <c r="F5837" s="49"/>
      <c r="G5837" s="49" t="s">
        <v>989</v>
      </c>
      <c r="H5837" s="49"/>
      <c r="I5837" s="49"/>
      <c r="J5837" s="49" t="s">
        <v>984</v>
      </c>
      <c r="L5837">
        <v>235001</v>
      </c>
      <c r="M5837">
        <f t="shared" si="91"/>
        <v>0</v>
      </c>
    </row>
    <row r="5838" spans="1:13" ht="12.75" customHeight="1" x14ac:dyDescent="0.25">
      <c r="A5838" s="48" t="s">
        <v>1579</v>
      </c>
      <c r="B5838" s="48" t="s">
        <v>1580</v>
      </c>
      <c r="C5838" s="51">
        <v>67200</v>
      </c>
      <c r="D5838" s="51">
        <v>7043</v>
      </c>
      <c r="E5838" s="52">
        <v>0.37</v>
      </c>
      <c r="F5838" s="51">
        <v>24958</v>
      </c>
      <c r="G5838" s="49" t="s">
        <v>989</v>
      </c>
      <c r="H5838" s="52">
        <v>0.41</v>
      </c>
      <c r="I5838" s="51">
        <v>27418</v>
      </c>
      <c r="J5838" s="49" t="s">
        <v>984</v>
      </c>
      <c r="L5838">
        <v>235001</v>
      </c>
      <c r="M5838" s="56">
        <f t="shared" si="91"/>
        <v>0.37</v>
      </c>
    </row>
    <row r="5839" spans="1:13" ht="12.75" customHeight="1" x14ac:dyDescent="0.25">
      <c r="A5839" s="48" t="s">
        <v>1581</v>
      </c>
      <c r="B5839" s="48" t="s">
        <v>1582</v>
      </c>
      <c r="C5839" s="51">
        <v>9984</v>
      </c>
      <c r="D5839" s="51">
        <v>1046</v>
      </c>
      <c r="E5839" s="52">
        <v>0.42</v>
      </c>
      <c r="F5839" s="51">
        <v>4146</v>
      </c>
      <c r="G5839" s="49" t="s">
        <v>989</v>
      </c>
      <c r="H5839" s="52">
        <v>0.42</v>
      </c>
      <c r="I5839" s="51">
        <v>4187</v>
      </c>
      <c r="J5839" s="49" t="s">
        <v>984</v>
      </c>
      <c r="L5839">
        <v>235002</v>
      </c>
      <c r="M5839" s="56">
        <f t="shared" si="91"/>
        <v>0.42</v>
      </c>
    </row>
    <row r="5840" spans="1:13" ht="12.75" customHeight="1" x14ac:dyDescent="0.25">
      <c r="A5840" s="48" t="s">
        <v>1583</v>
      </c>
      <c r="B5840" s="48" t="s">
        <v>1584</v>
      </c>
      <c r="C5840" s="51">
        <v>6016</v>
      </c>
      <c r="D5840" s="50">
        <v>630</v>
      </c>
      <c r="E5840" s="52">
        <v>0.41</v>
      </c>
      <c r="F5840" s="51">
        <v>2466</v>
      </c>
      <c r="G5840" s="49" t="s">
        <v>989</v>
      </c>
      <c r="H5840" s="52">
        <v>0.41</v>
      </c>
      <c r="I5840" s="51">
        <v>2443</v>
      </c>
      <c r="J5840" s="49" t="s">
        <v>984</v>
      </c>
      <c r="L5840">
        <v>235002</v>
      </c>
      <c r="M5840" s="56">
        <f t="shared" si="91"/>
        <v>0.41</v>
      </c>
    </row>
    <row r="5841" spans="1:13" ht="12.75" customHeight="1" x14ac:dyDescent="0.25">
      <c r="A5841" s="48" t="s">
        <v>1585</v>
      </c>
      <c r="B5841" s="48" t="s">
        <v>1578</v>
      </c>
      <c r="C5841" s="51">
        <v>5888</v>
      </c>
      <c r="D5841" s="50">
        <v>617</v>
      </c>
      <c r="E5841" s="52">
        <v>0.41</v>
      </c>
      <c r="F5841" s="51">
        <v>2409</v>
      </c>
      <c r="G5841" s="49" t="s">
        <v>989</v>
      </c>
      <c r="H5841" s="52">
        <v>0.44</v>
      </c>
      <c r="I5841" s="51">
        <v>2593</v>
      </c>
      <c r="J5841" s="49" t="s">
        <v>984</v>
      </c>
      <c r="L5841">
        <v>235002</v>
      </c>
      <c r="M5841" s="56">
        <f t="shared" si="91"/>
        <v>0.41</v>
      </c>
    </row>
    <row r="5842" spans="1:13" ht="12.75" customHeight="1" x14ac:dyDescent="0.25">
      <c r="A5842" s="48" t="s">
        <v>12817</v>
      </c>
      <c r="B5842" s="48" t="s">
        <v>1582</v>
      </c>
      <c r="C5842" s="50">
        <v>0</v>
      </c>
      <c r="D5842" s="50">
        <v>0</v>
      </c>
      <c r="E5842" s="52">
        <v>0.42</v>
      </c>
      <c r="F5842" s="50">
        <v>0</v>
      </c>
      <c r="G5842" s="49" t="s">
        <v>989</v>
      </c>
      <c r="H5842" s="52">
        <v>0.44</v>
      </c>
      <c r="I5842" s="50">
        <v>0</v>
      </c>
      <c r="J5842" s="49" t="s">
        <v>984</v>
      </c>
      <c r="L5842">
        <v>235002</v>
      </c>
      <c r="M5842" s="56">
        <f t="shared" si="91"/>
        <v>0.42</v>
      </c>
    </row>
    <row r="5843" spans="1:13" ht="12.75" customHeight="1" x14ac:dyDescent="0.25">
      <c r="A5843" s="48" t="s">
        <v>1586</v>
      </c>
      <c r="B5843" s="48" t="s">
        <v>1587</v>
      </c>
      <c r="C5843" s="50">
        <v>128</v>
      </c>
      <c r="D5843" s="50">
        <v>13</v>
      </c>
      <c r="E5843" s="52">
        <v>0</v>
      </c>
      <c r="F5843" s="50">
        <v>0</v>
      </c>
      <c r="G5843" s="49" t="s">
        <v>989</v>
      </c>
      <c r="H5843" s="52">
        <v>0.43</v>
      </c>
      <c r="I5843" s="50">
        <v>55</v>
      </c>
      <c r="J5843" s="49" t="s">
        <v>984</v>
      </c>
      <c r="L5843">
        <v>235002</v>
      </c>
      <c r="M5843" s="56">
        <f t="shared" si="91"/>
        <v>0</v>
      </c>
    </row>
    <row r="5844" spans="1:13" ht="12.75" customHeight="1" x14ac:dyDescent="0.25">
      <c r="A5844" s="48" t="s">
        <v>1588</v>
      </c>
      <c r="B5844" s="48" t="s">
        <v>1589</v>
      </c>
      <c r="C5844" s="51">
        <v>50400</v>
      </c>
      <c r="D5844" s="51">
        <v>7021</v>
      </c>
      <c r="E5844" s="52">
        <v>0.48</v>
      </c>
      <c r="F5844" s="51">
        <v>24036</v>
      </c>
      <c r="G5844" s="49" t="s">
        <v>989</v>
      </c>
      <c r="H5844" s="52">
        <v>0.55000000000000004</v>
      </c>
      <c r="I5844" s="51">
        <v>27634</v>
      </c>
      <c r="J5844" s="49" t="s">
        <v>984</v>
      </c>
      <c r="L5844">
        <v>235002</v>
      </c>
      <c r="M5844" s="56">
        <f t="shared" si="91"/>
        <v>0.48</v>
      </c>
    </row>
    <row r="5845" spans="1:13" ht="12.75" customHeight="1" x14ac:dyDescent="0.25">
      <c r="A5845" s="48" t="s">
        <v>1590</v>
      </c>
      <c r="B5845" s="48" t="s">
        <v>1591</v>
      </c>
      <c r="C5845" s="51">
        <v>7000</v>
      </c>
      <c r="D5845" s="50">
        <v>854</v>
      </c>
      <c r="E5845" s="52">
        <v>0.41</v>
      </c>
      <c r="F5845" s="51">
        <v>2889</v>
      </c>
      <c r="G5845" s="49" t="s">
        <v>989</v>
      </c>
      <c r="H5845" s="52">
        <v>0.59</v>
      </c>
      <c r="I5845" s="51">
        <v>4145</v>
      </c>
      <c r="J5845" s="49" t="s">
        <v>984</v>
      </c>
      <c r="L5845">
        <v>235003</v>
      </c>
      <c r="M5845" s="56">
        <f t="shared" si="91"/>
        <v>0.41</v>
      </c>
    </row>
    <row r="5846" spans="1:13" ht="12.75" customHeight="1" x14ac:dyDescent="0.25">
      <c r="A5846" s="48" t="s">
        <v>1592</v>
      </c>
      <c r="B5846" s="48" t="s">
        <v>1593</v>
      </c>
      <c r="C5846" s="51">
        <v>28800</v>
      </c>
      <c r="D5846" s="51">
        <v>4012</v>
      </c>
      <c r="E5846" s="52">
        <v>0.54</v>
      </c>
      <c r="F5846" s="51">
        <v>15509</v>
      </c>
      <c r="G5846" s="49" t="s">
        <v>989</v>
      </c>
      <c r="H5846" s="52">
        <v>0.55000000000000004</v>
      </c>
      <c r="I5846" s="51">
        <v>15765</v>
      </c>
      <c r="J5846" s="49" t="s">
        <v>984</v>
      </c>
      <c r="L5846">
        <v>235005</v>
      </c>
      <c r="M5846" s="56">
        <f t="shared" si="91"/>
        <v>0.54</v>
      </c>
    </row>
    <row r="5847" spans="1:13" ht="12.75" customHeight="1" x14ac:dyDescent="0.25">
      <c r="A5847" s="48" t="s">
        <v>1594</v>
      </c>
      <c r="B5847" s="48" t="s">
        <v>1595</v>
      </c>
      <c r="C5847" s="51">
        <v>21600</v>
      </c>
      <c r="D5847" s="51">
        <v>3009</v>
      </c>
      <c r="E5847" s="52">
        <v>0.55000000000000004</v>
      </c>
      <c r="F5847" s="51">
        <v>11841</v>
      </c>
      <c r="G5847" s="49" t="s">
        <v>989</v>
      </c>
      <c r="H5847" s="52">
        <v>0.56999999999999995</v>
      </c>
      <c r="I5847" s="51">
        <v>12271</v>
      </c>
      <c r="J5847" s="49" t="s">
        <v>984</v>
      </c>
      <c r="L5847">
        <v>235005</v>
      </c>
      <c r="M5847" s="56">
        <f t="shared" si="91"/>
        <v>0.55000000000000004</v>
      </c>
    </row>
    <row r="5848" spans="1:13" ht="12.75" customHeight="1" x14ac:dyDescent="0.25">
      <c r="A5848" s="48" t="s">
        <v>1596</v>
      </c>
      <c r="B5848" s="48" t="s">
        <v>1593</v>
      </c>
      <c r="C5848" s="50">
        <v>400</v>
      </c>
      <c r="D5848" s="50">
        <v>56</v>
      </c>
      <c r="E5848" s="52">
        <v>0.55000000000000004</v>
      </c>
      <c r="F5848" s="50">
        <v>220</v>
      </c>
      <c r="G5848" s="49" t="s">
        <v>989</v>
      </c>
      <c r="H5848" s="52">
        <v>0.56999999999999995</v>
      </c>
      <c r="I5848" s="50">
        <v>227</v>
      </c>
      <c r="J5848" s="49" t="s">
        <v>984</v>
      </c>
      <c r="L5848">
        <v>235005</v>
      </c>
      <c r="M5848" s="56">
        <f t="shared" si="91"/>
        <v>0.55000000000000004</v>
      </c>
    </row>
    <row r="5849" spans="1:13" ht="12.75" customHeight="1" x14ac:dyDescent="0.25">
      <c r="A5849" s="48" t="s">
        <v>12818</v>
      </c>
      <c r="B5849" s="48" t="s">
        <v>12819</v>
      </c>
      <c r="C5849" s="49"/>
      <c r="D5849" s="49"/>
      <c r="E5849" s="49"/>
      <c r="F5849" s="49"/>
      <c r="G5849" s="49" t="s">
        <v>989</v>
      </c>
      <c r="H5849" s="49"/>
      <c r="I5849" s="49"/>
      <c r="J5849" s="49" t="s">
        <v>984</v>
      </c>
      <c r="L5849">
        <v>235005</v>
      </c>
      <c r="M5849">
        <f t="shared" si="91"/>
        <v>0</v>
      </c>
    </row>
    <row r="5850" spans="1:13" ht="12.75" customHeight="1" x14ac:dyDescent="0.25">
      <c r="A5850" s="48" t="s">
        <v>1597</v>
      </c>
      <c r="B5850" s="48" t="s">
        <v>1598</v>
      </c>
      <c r="C5850" s="51">
        <v>5300</v>
      </c>
      <c r="D5850" s="50">
        <v>738</v>
      </c>
      <c r="E5850" s="52">
        <v>0.5</v>
      </c>
      <c r="F5850" s="51">
        <v>2629</v>
      </c>
      <c r="G5850" s="49" t="s">
        <v>989</v>
      </c>
      <c r="H5850" s="52">
        <v>0.56000000000000005</v>
      </c>
      <c r="I5850" s="51">
        <v>2964</v>
      </c>
      <c r="J5850" s="49" t="s">
        <v>984</v>
      </c>
      <c r="L5850">
        <v>235006</v>
      </c>
      <c r="M5850" s="56">
        <f t="shared" si="91"/>
        <v>0.5</v>
      </c>
    </row>
    <row r="5851" spans="1:13" ht="12.75" customHeight="1" x14ac:dyDescent="0.25">
      <c r="A5851" s="48" t="s">
        <v>1599</v>
      </c>
      <c r="B5851" s="48" t="s">
        <v>1595</v>
      </c>
      <c r="C5851" s="51">
        <v>7200</v>
      </c>
      <c r="D5851" s="51">
        <v>1003</v>
      </c>
      <c r="E5851" s="52">
        <v>0.54</v>
      </c>
      <c r="F5851" s="51">
        <v>3882</v>
      </c>
      <c r="G5851" s="49" t="s">
        <v>989</v>
      </c>
      <c r="H5851" s="52">
        <v>0.57999999999999996</v>
      </c>
      <c r="I5851" s="51">
        <v>4168</v>
      </c>
      <c r="J5851" s="49" t="s">
        <v>984</v>
      </c>
      <c r="L5851">
        <v>235006</v>
      </c>
      <c r="M5851" s="56">
        <f t="shared" si="91"/>
        <v>0.54</v>
      </c>
    </row>
    <row r="5852" spans="1:13" ht="12.75" customHeight="1" x14ac:dyDescent="0.25">
      <c r="A5852" s="48" t="s">
        <v>12820</v>
      </c>
      <c r="B5852" s="48" t="s">
        <v>1598</v>
      </c>
      <c r="C5852" s="50">
        <v>0</v>
      </c>
      <c r="D5852" s="50">
        <v>0</v>
      </c>
      <c r="E5852" s="52">
        <v>0.57999999999999996</v>
      </c>
      <c r="F5852" s="50">
        <v>0</v>
      </c>
      <c r="G5852" s="49" t="s">
        <v>989</v>
      </c>
      <c r="H5852" s="52">
        <v>0.57999999999999996</v>
      </c>
      <c r="I5852" s="50">
        <v>0</v>
      </c>
      <c r="J5852" s="49" t="s">
        <v>984</v>
      </c>
      <c r="L5852">
        <v>235006</v>
      </c>
      <c r="M5852" s="56">
        <f t="shared" si="91"/>
        <v>0.57999999999999996</v>
      </c>
    </row>
    <row r="5853" spans="1:13" ht="12.75" customHeight="1" x14ac:dyDescent="0.25">
      <c r="A5853" s="48" t="s">
        <v>12821</v>
      </c>
      <c r="B5853" s="48" t="s">
        <v>12822</v>
      </c>
      <c r="C5853" s="50">
        <v>0</v>
      </c>
      <c r="D5853" s="50">
        <v>0</v>
      </c>
      <c r="E5853" s="52">
        <v>0</v>
      </c>
      <c r="F5853" s="50">
        <v>0</v>
      </c>
      <c r="G5853" s="49" t="s">
        <v>989</v>
      </c>
      <c r="H5853" s="52">
        <v>0.57999999999999996</v>
      </c>
      <c r="I5853" s="50">
        <v>0</v>
      </c>
      <c r="J5853" s="49" t="s">
        <v>984</v>
      </c>
      <c r="L5853">
        <v>235006</v>
      </c>
      <c r="M5853" s="56">
        <f t="shared" si="91"/>
        <v>0</v>
      </c>
    </row>
    <row r="5854" spans="1:13" ht="12.75" customHeight="1" x14ac:dyDescent="0.25">
      <c r="A5854" s="48" t="s">
        <v>1600</v>
      </c>
      <c r="B5854" s="48" t="s">
        <v>1601</v>
      </c>
      <c r="C5854" s="51">
        <v>29850</v>
      </c>
      <c r="D5854" s="51">
        <v>6352</v>
      </c>
      <c r="E5854" s="52">
        <v>0.76</v>
      </c>
      <c r="F5854" s="51">
        <v>22716</v>
      </c>
      <c r="G5854" s="49" t="s">
        <v>989</v>
      </c>
      <c r="H5854" s="52">
        <v>0.86</v>
      </c>
      <c r="I5854" s="51">
        <v>25722</v>
      </c>
      <c r="J5854" s="49" t="s">
        <v>984</v>
      </c>
      <c r="L5854">
        <v>235007</v>
      </c>
      <c r="M5854" s="56">
        <f t="shared" si="91"/>
        <v>0.76</v>
      </c>
    </row>
    <row r="5855" spans="1:13" ht="12.75" customHeight="1" x14ac:dyDescent="0.25">
      <c r="A5855" s="48" t="s">
        <v>1602</v>
      </c>
      <c r="B5855" s="48" t="s">
        <v>1603</v>
      </c>
      <c r="C5855" s="51">
        <v>30600</v>
      </c>
      <c r="D5855" s="51">
        <v>6512</v>
      </c>
      <c r="E5855" s="52">
        <v>0.9</v>
      </c>
      <c r="F5855" s="51">
        <v>27506</v>
      </c>
      <c r="G5855" s="49" t="s">
        <v>989</v>
      </c>
      <c r="H5855" s="52">
        <v>0.92</v>
      </c>
      <c r="I5855" s="51">
        <v>28244</v>
      </c>
      <c r="J5855" s="49" t="s">
        <v>984</v>
      </c>
      <c r="L5855">
        <v>235007</v>
      </c>
      <c r="M5855" s="56">
        <f t="shared" si="91"/>
        <v>0.9</v>
      </c>
    </row>
    <row r="5856" spans="1:13" ht="12.75" customHeight="1" x14ac:dyDescent="0.25">
      <c r="A5856" s="48" t="s">
        <v>12823</v>
      </c>
      <c r="B5856" s="48" t="s">
        <v>12824</v>
      </c>
      <c r="C5856" s="49"/>
      <c r="D5856" s="49"/>
      <c r="E5856" s="49"/>
      <c r="F5856" s="49"/>
      <c r="G5856" s="49" t="s">
        <v>989</v>
      </c>
      <c r="H5856" s="49"/>
      <c r="I5856" s="49"/>
      <c r="J5856" s="49" t="s">
        <v>984</v>
      </c>
      <c r="L5856">
        <v>235007</v>
      </c>
      <c r="M5856">
        <f t="shared" si="91"/>
        <v>0</v>
      </c>
    </row>
    <row r="5857" spans="1:13" ht="12.75" customHeight="1" x14ac:dyDescent="0.25">
      <c r="A5857" s="48" t="s">
        <v>12825</v>
      </c>
      <c r="B5857" s="48" t="s">
        <v>1601</v>
      </c>
      <c r="C5857" s="50">
        <v>0</v>
      </c>
      <c r="D5857" s="50">
        <v>0</v>
      </c>
      <c r="E5857" s="52">
        <v>0.89</v>
      </c>
      <c r="F5857" s="50">
        <v>0</v>
      </c>
      <c r="G5857" s="49" t="s">
        <v>989</v>
      </c>
      <c r="H5857" s="52">
        <v>0.88</v>
      </c>
      <c r="I5857" s="50">
        <v>0</v>
      </c>
      <c r="J5857" s="49" t="s">
        <v>984</v>
      </c>
      <c r="L5857">
        <v>235007</v>
      </c>
      <c r="M5857" s="56">
        <f t="shared" si="91"/>
        <v>0.89</v>
      </c>
    </row>
    <row r="5858" spans="1:13" ht="12.75" customHeight="1" x14ac:dyDescent="0.25">
      <c r="A5858" s="47" t="s">
        <v>1571</v>
      </c>
      <c r="C5858" s="85" t="s">
        <v>1572</v>
      </c>
      <c r="D5858" s="86"/>
      <c r="L5858">
        <v>305</v>
      </c>
      <c r="M5858">
        <f t="shared" si="91"/>
        <v>0</v>
      </c>
    </row>
    <row r="5859" spans="1:13" ht="12.75" customHeight="1" x14ac:dyDescent="0.25">
      <c r="A5859" s="48" t="s">
        <v>12826</v>
      </c>
      <c r="B5859" s="48" t="s">
        <v>12827</v>
      </c>
      <c r="C5859" s="50">
        <v>0</v>
      </c>
      <c r="D5859" s="50">
        <v>0</v>
      </c>
      <c r="E5859" s="52">
        <v>0</v>
      </c>
      <c r="F5859" s="50">
        <v>0</v>
      </c>
      <c r="G5859" s="49" t="s">
        <v>989</v>
      </c>
      <c r="H5859" s="52">
        <v>0.89</v>
      </c>
      <c r="I5859" s="50">
        <v>0</v>
      </c>
      <c r="J5859" s="49" t="s">
        <v>984</v>
      </c>
      <c r="L5859">
        <v>235007</v>
      </c>
      <c r="M5859" s="56">
        <f t="shared" si="91"/>
        <v>0</v>
      </c>
    </row>
    <row r="5860" spans="1:13" ht="12.75" customHeight="1" x14ac:dyDescent="0.25">
      <c r="A5860" s="48" t="s">
        <v>1604</v>
      </c>
      <c r="B5860" s="48" t="s">
        <v>1605</v>
      </c>
      <c r="C5860" s="51">
        <v>14440</v>
      </c>
      <c r="D5860" s="51">
        <v>3073</v>
      </c>
      <c r="E5860" s="52">
        <v>0.75</v>
      </c>
      <c r="F5860" s="51">
        <v>10892</v>
      </c>
      <c r="G5860" s="49" t="s">
        <v>989</v>
      </c>
      <c r="H5860" s="52">
        <v>0.87</v>
      </c>
      <c r="I5860" s="51">
        <v>12595</v>
      </c>
      <c r="J5860" s="49" t="s">
        <v>984</v>
      </c>
      <c r="L5860">
        <v>235008</v>
      </c>
      <c r="M5860" s="56">
        <f t="shared" si="91"/>
        <v>0.75</v>
      </c>
    </row>
    <row r="5861" spans="1:13" ht="12.75" customHeight="1" x14ac:dyDescent="0.25">
      <c r="A5861" s="48" t="s">
        <v>1606</v>
      </c>
      <c r="B5861" s="48" t="s">
        <v>1603</v>
      </c>
      <c r="C5861" s="51">
        <v>4200</v>
      </c>
      <c r="D5861" s="50">
        <v>894</v>
      </c>
      <c r="E5861" s="52">
        <v>0.87</v>
      </c>
      <c r="F5861" s="51">
        <v>3635</v>
      </c>
      <c r="G5861" s="49" t="s">
        <v>989</v>
      </c>
      <c r="H5861" s="52">
        <v>0.93</v>
      </c>
      <c r="I5861" s="51">
        <v>3915</v>
      </c>
      <c r="J5861" s="49" t="s">
        <v>984</v>
      </c>
      <c r="L5861">
        <v>235008</v>
      </c>
      <c r="M5861" s="56">
        <f t="shared" si="91"/>
        <v>0.87</v>
      </c>
    </row>
    <row r="5862" spans="1:13" ht="12.75" customHeight="1" x14ac:dyDescent="0.25">
      <c r="A5862" s="48" t="s">
        <v>1607</v>
      </c>
      <c r="B5862" s="48" t="s">
        <v>1605</v>
      </c>
      <c r="C5862" s="50">
        <v>900</v>
      </c>
      <c r="D5862" s="50">
        <v>192</v>
      </c>
      <c r="E5862" s="52">
        <v>0.5</v>
      </c>
      <c r="F5862" s="50">
        <v>449</v>
      </c>
      <c r="G5862" s="49" t="s">
        <v>989</v>
      </c>
      <c r="H5862" s="52">
        <v>0.93</v>
      </c>
      <c r="I5862" s="50">
        <v>839</v>
      </c>
      <c r="J5862" s="49" t="s">
        <v>984</v>
      </c>
      <c r="L5862">
        <v>235008</v>
      </c>
      <c r="M5862" s="56">
        <f t="shared" si="91"/>
        <v>0.5</v>
      </c>
    </row>
    <row r="5863" spans="1:13" ht="12.75" customHeight="1" x14ac:dyDescent="0.25">
      <c r="A5863" s="48" t="s">
        <v>12828</v>
      </c>
      <c r="B5863" s="48" t="s">
        <v>1605</v>
      </c>
      <c r="C5863" s="50">
        <v>0</v>
      </c>
      <c r="D5863" s="50">
        <v>0</v>
      </c>
      <c r="E5863" s="52">
        <v>0</v>
      </c>
      <c r="F5863" s="50">
        <v>0</v>
      </c>
      <c r="G5863" s="49" t="s">
        <v>989</v>
      </c>
      <c r="H5863" s="52">
        <v>0.9</v>
      </c>
      <c r="I5863" s="50">
        <v>0</v>
      </c>
      <c r="J5863" s="49" t="s">
        <v>984</v>
      </c>
      <c r="L5863">
        <v>235008</v>
      </c>
      <c r="M5863" s="56">
        <f t="shared" si="91"/>
        <v>0</v>
      </c>
    </row>
    <row r="5864" spans="1:13" ht="12.75" customHeight="1" x14ac:dyDescent="0.25">
      <c r="A5864" s="48" t="s">
        <v>1608</v>
      </c>
      <c r="B5864" s="48" t="s">
        <v>1609</v>
      </c>
      <c r="C5864" s="51">
        <v>14450</v>
      </c>
      <c r="D5864" s="51">
        <v>4927</v>
      </c>
      <c r="E5864" s="52">
        <v>1.34</v>
      </c>
      <c r="F5864" s="51">
        <v>19308</v>
      </c>
      <c r="G5864" s="49" t="s">
        <v>989</v>
      </c>
      <c r="H5864" s="52">
        <v>1.36</v>
      </c>
      <c r="I5864" s="51">
        <v>19620</v>
      </c>
      <c r="J5864" s="49" t="s">
        <v>984</v>
      </c>
      <c r="L5864">
        <v>235009</v>
      </c>
      <c r="M5864" s="56">
        <f t="shared" si="91"/>
        <v>1.34</v>
      </c>
    </row>
    <row r="5865" spans="1:13" ht="12.75" customHeight="1" x14ac:dyDescent="0.25">
      <c r="A5865" s="48" t="s">
        <v>1610</v>
      </c>
      <c r="B5865" s="48" t="s">
        <v>1611</v>
      </c>
      <c r="C5865" s="51">
        <v>3400</v>
      </c>
      <c r="D5865" s="51">
        <v>1159</v>
      </c>
      <c r="E5865" s="52">
        <v>1.42</v>
      </c>
      <c r="F5865" s="51">
        <v>4838</v>
      </c>
      <c r="G5865" s="49" t="s">
        <v>989</v>
      </c>
      <c r="H5865" s="52">
        <v>1.4</v>
      </c>
      <c r="I5865" s="51">
        <v>4752</v>
      </c>
      <c r="J5865" s="49" t="s">
        <v>984</v>
      </c>
      <c r="L5865">
        <v>235009</v>
      </c>
      <c r="M5865" s="56">
        <f t="shared" si="91"/>
        <v>1.42</v>
      </c>
    </row>
    <row r="5866" spans="1:13" ht="12.75" customHeight="1" x14ac:dyDescent="0.25">
      <c r="A5866" s="48" t="s">
        <v>1612</v>
      </c>
      <c r="B5866" s="48" t="s">
        <v>1613</v>
      </c>
      <c r="C5866" s="51">
        <v>15600</v>
      </c>
      <c r="D5866" s="51">
        <v>5320</v>
      </c>
      <c r="E5866" s="52">
        <v>1.4</v>
      </c>
      <c r="F5866" s="51">
        <v>21840</v>
      </c>
      <c r="G5866" s="49" t="s">
        <v>989</v>
      </c>
      <c r="H5866" s="52">
        <v>1.41</v>
      </c>
      <c r="I5866" s="51">
        <v>22055</v>
      </c>
      <c r="J5866" s="49" t="s">
        <v>984</v>
      </c>
      <c r="L5866">
        <v>235009</v>
      </c>
      <c r="M5866" s="56">
        <f t="shared" si="91"/>
        <v>1.4</v>
      </c>
    </row>
    <row r="5867" spans="1:13" ht="12.75" customHeight="1" x14ac:dyDescent="0.25">
      <c r="A5867" s="48" t="s">
        <v>12829</v>
      </c>
      <c r="B5867" s="48" t="s">
        <v>12830</v>
      </c>
      <c r="C5867" s="49"/>
      <c r="D5867" s="49"/>
      <c r="E5867" s="49"/>
      <c r="F5867" s="49"/>
      <c r="G5867" s="49" t="s">
        <v>989</v>
      </c>
      <c r="H5867" s="49"/>
      <c r="I5867" s="49"/>
      <c r="J5867" s="49" t="s">
        <v>984</v>
      </c>
      <c r="L5867">
        <v>235009</v>
      </c>
      <c r="M5867">
        <f t="shared" si="91"/>
        <v>0</v>
      </c>
    </row>
    <row r="5868" spans="1:13" ht="12.75" customHeight="1" x14ac:dyDescent="0.25">
      <c r="A5868" s="48" t="s">
        <v>12831</v>
      </c>
      <c r="B5868" s="48" t="s">
        <v>1609</v>
      </c>
      <c r="C5868" s="50">
        <v>0</v>
      </c>
      <c r="D5868" s="50">
        <v>0</v>
      </c>
      <c r="E5868" s="52">
        <v>1.3</v>
      </c>
      <c r="F5868" s="50">
        <v>0</v>
      </c>
      <c r="G5868" s="49" t="s">
        <v>989</v>
      </c>
      <c r="H5868" s="52">
        <v>1.42</v>
      </c>
      <c r="I5868" s="50">
        <v>0</v>
      </c>
      <c r="J5868" s="49" t="s">
        <v>984</v>
      </c>
      <c r="L5868">
        <v>235009</v>
      </c>
      <c r="M5868" s="56">
        <f t="shared" si="91"/>
        <v>1.3</v>
      </c>
    </row>
    <row r="5869" spans="1:13" ht="12.75" customHeight="1" x14ac:dyDescent="0.25">
      <c r="A5869" s="48" t="s">
        <v>12832</v>
      </c>
      <c r="B5869" s="48" t="s">
        <v>12833</v>
      </c>
      <c r="C5869" s="49"/>
      <c r="D5869" s="49"/>
      <c r="E5869" s="49"/>
      <c r="F5869" s="49"/>
      <c r="G5869" s="49" t="s">
        <v>989</v>
      </c>
      <c r="H5869" s="49"/>
      <c r="I5869" s="49"/>
      <c r="J5869" s="49" t="s">
        <v>984</v>
      </c>
      <c r="L5869">
        <v>235009</v>
      </c>
      <c r="M5869">
        <f t="shared" si="91"/>
        <v>0</v>
      </c>
    </row>
    <row r="5870" spans="1:13" ht="12.75" customHeight="1" x14ac:dyDescent="0.25">
      <c r="A5870" s="48" t="s">
        <v>1614</v>
      </c>
      <c r="B5870" s="48" t="s">
        <v>1615</v>
      </c>
      <c r="C5870" s="51">
        <v>8450</v>
      </c>
      <c r="D5870" s="51">
        <v>2881</v>
      </c>
      <c r="E5870" s="52">
        <v>1.32</v>
      </c>
      <c r="F5870" s="51">
        <v>11163</v>
      </c>
      <c r="G5870" s="49" t="s">
        <v>989</v>
      </c>
      <c r="H5870" s="52">
        <v>1.38</v>
      </c>
      <c r="I5870" s="51">
        <v>11680</v>
      </c>
      <c r="J5870" s="49" t="s">
        <v>984</v>
      </c>
      <c r="L5870">
        <v>235009</v>
      </c>
      <c r="M5870" s="56">
        <f t="shared" si="91"/>
        <v>1.32</v>
      </c>
    </row>
    <row r="5871" spans="1:13" ht="12.75" customHeight="1" x14ac:dyDescent="0.25">
      <c r="A5871" s="48" t="s">
        <v>1616</v>
      </c>
      <c r="B5871" s="48" t="s">
        <v>1617</v>
      </c>
      <c r="C5871" s="51">
        <v>2072</v>
      </c>
      <c r="D5871" s="50">
        <v>707</v>
      </c>
      <c r="E5871" s="52">
        <v>1.34</v>
      </c>
      <c r="F5871" s="51">
        <v>2768</v>
      </c>
      <c r="G5871" s="49" t="s">
        <v>989</v>
      </c>
      <c r="H5871" s="52">
        <v>1.33</v>
      </c>
      <c r="I5871" s="51">
        <v>2747</v>
      </c>
      <c r="J5871" s="49" t="s">
        <v>984</v>
      </c>
      <c r="L5871">
        <v>235010</v>
      </c>
      <c r="M5871" s="56">
        <f t="shared" si="91"/>
        <v>1.34</v>
      </c>
    </row>
    <row r="5872" spans="1:13" ht="12.75" customHeight="1" x14ac:dyDescent="0.25">
      <c r="A5872" s="48" t="s">
        <v>1618</v>
      </c>
      <c r="B5872" s="48" t="s">
        <v>1617</v>
      </c>
      <c r="C5872" s="51">
        <v>1404</v>
      </c>
      <c r="D5872" s="50">
        <v>479</v>
      </c>
      <c r="E5872" s="52">
        <v>1.34</v>
      </c>
      <c r="F5872" s="51">
        <v>1880</v>
      </c>
      <c r="G5872" s="49" t="s">
        <v>989</v>
      </c>
      <c r="H5872" s="52">
        <v>1.31</v>
      </c>
      <c r="I5872" s="51">
        <v>1832</v>
      </c>
      <c r="J5872" s="49" t="s">
        <v>984</v>
      </c>
      <c r="L5872">
        <v>235010</v>
      </c>
      <c r="M5872" s="56">
        <f t="shared" si="91"/>
        <v>1.34</v>
      </c>
    </row>
    <row r="5873" spans="1:13" ht="12.75" customHeight="1" x14ac:dyDescent="0.25">
      <c r="A5873" s="48" t="s">
        <v>1619</v>
      </c>
      <c r="B5873" s="48" t="s">
        <v>1613</v>
      </c>
      <c r="C5873" s="51">
        <v>2664</v>
      </c>
      <c r="D5873" s="50">
        <v>908</v>
      </c>
      <c r="E5873" s="52">
        <v>1.34</v>
      </c>
      <c r="F5873" s="51">
        <v>3577</v>
      </c>
      <c r="G5873" s="49" t="s">
        <v>989</v>
      </c>
      <c r="H5873" s="52">
        <v>1.39</v>
      </c>
      <c r="I5873" s="51">
        <v>3698</v>
      </c>
      <c r="J5873" s="49" t="s">
        <v>984</v>
      </c>
      <c r="L5873">
        <v>235010</v>
      </c>
      <c r="M5873" s="56">
        <f t="shared" si="91"/>
        <v>1.34</v>
      </c>
    </row>
    <row r="5874" spans="1:13" ht="12.75" customHeight="1" x14ac:dyDescent="0.25">
      <c r="A5874" s="48" t="s">
        <v>12834</v>
      </c>
      <c r="B5874" s="48" t="s">
        <v>1617</v>
      </c>
      <c r="C5874" s="50">
        <v>0</v>
      </c>
      <c r="D5874" s="50">
        <v>0</v>
      </c>
      <c r="E5874" s="52">
        <v>1.36</v>
      </c>
      <c r="F5874" s="50">
        <v>0</v>
      </c>
      <c r="G5874" s="49" t="s">
        <v>989</v>
      </c>
      <c r="H5874" s="52">
        <v>1.39</v>
      </c>
      <c r="I5874" s="50">
        <v>0</v>
      </c>
      <c r="J5874" s="49" t="s">
        <v>984</v>
      </c>
      <c r="L5874">
        <v>235010</v>
      </c>
      <c r="M5874" s="56">
        <f t="shared" si="91"/>
        <v>1.36</v>
      </c>
    </row>
    <row r="5875" spans="1:13" ht="12.75" customHeight="1" x14ac:dyDescent="0.25">
      <c r="A5875" s="48" t="s">
        <v>1620</v>
      </c>
      <c r="B5875" s="48" t="s">
        <v>1617</v>
      </c>
      <c r="C5875" s="50">
        <v>648</v>
      </c>
      <c r="D5875" s="50">
        <v>221</v>
      </c>
      <c r="E5875" s="52">
        <v>0</v>
      </c>
      <c r="F5875" s="50">
        <v>0</v>
      </c>
      <c r="G5875" s="49" t="s">
        <v>989</v>
      </c>
      <c r="H5875" s="52">
        <v>1.33</v>
      </c>
      <c r="I5875" s="50">
        <v>859</v>
      </c>
      <c r="J5875" s="49" t="s">
        <v>984</v>
      </c>
      <c r="L5875">
        <v>235010</v>
      </c>
      <c r="M5875" s="56">
        <f t="shared" si="91"/>
        <v>0</v>
      </c>
    </row>
    <row r="5876" spans="1:13" ht="12.75" customHeight="1" x14ac:dyDescent="0.25">
      <c r="A5876" s="48" t="s">
        <v>1621</v>
      </c>
      <c r="B5876" s="48" t="s">
        <v>1580</v>
      </c>
      <c r="C5876" s="51">
        <v>7729</v>
      </c>
      <c r="D5876" s="50">
        <v>810</v>
      </c>
      <c r="E5876" s="52">
        <v>0.41</v>
      </c>
      <c r="F5876" s="51">
        <v>3194</v>
      </c>
      <c r="G5876" s="49" t="s">
        <v>989</v>
      </c>
      <c r="H5876" s="52">
        <v>0.42</v>
      </c>
      <c r="I5876" s="51">
        <v>3209</v>
      </c>
      <c r="J5876" s="49" t="s">
        <v>984</v>
      </c>
      <c r="L5876">
        <v>235019</v>
      </c>
      <c r="M5876" s="56">
        <f t="shared" si="91"/>
        <v>0.41</v>
      </c>
    </row>
    <row r="5877" spans="1:13" ht="12.75" customHeight="1" x14ac:dyDescent="0.25">
      <c r="A5877" s="48" t="s">
        <v>1622</v>
      </c>
      <c r="B5877" s="48" t="s">
        <v>1623</v>
      </c>
      <c r="C5877" s="51">
        <v>13400</v>
      </c>
      <c r="D5877" s="51">
        <v>1867</v>
      </c>
      <c r="E5877" s="52">
        <v>0.4</v>
      </c>
      <c r="F5877" s="51">
        <v>5372</v>
      </c>
      <c r="G5877" s="49" t="s">
        <v>989</v>
      </c>
      <c r="H5877" s="52">
        <v>0.4</v>
      </c>
      <c r="I5877" s="51">
        <v>5369</v>
      </c>
      <c r="J5877" s="49" t="s">
        <v>984</v>
      </c>
      <c r="L5877">
        <v>235020</v>
      </c>
      <c r="M5877" s="56">
        <f t="shared" si="91"/>
        <v>0.4</v>
      </c>
    </row>
    <row r="5878" spans="1:13" ht="12.75" customHeight="1" x14ac:dyDescent="0.25">
      <c r="A5878" s="48" t="s">
        <v>12835</v>
      </c>
      <c r="B5878" s="48" t="s">
        <v>12836</v>
      </c>
      <c r="C5878" s="49"/>
      <c r="D5878" s="49"/>
      <c r="E5878" s="49"/>
      <c r="F5878" s="49"/>
      <c r="G5878" s="49" t="s">
        <v>989</v>
      </c>
      <c r="H5878" s="49"/>
      <c r="I5878" s="49"/>
      <c r="J5878" s="49" t="s">
        <v>984</v>
      </c>
      <c r="L5878">
        <v>235021</v>
      </c>
      <c r="M5878">
        <f t="shared" si="91"/>
        <v>0</v>
      </c>
    </row>
    <row r="5879" spans="1:13" ht="12.75" customHeight="1" x14ac:dyDescent="0.25">
      <c r="A5879" s="48" t="s">
        <v>1624</v>
      </c>
      <c r="B5879" s="48" t="s">
        <v>1625</v>
      </c>
      <c r="C5879" s="50">
        <v>720</v>
      </c>
      <c r="D5879" s="50">
        <v>100</v>
      </c>
      <c r="E5879" s="52">
        <v>0.4</v>
      </c>
      <c r="F5879" s="50">
        <v>289</v>
      </c>
      <c r="G5879" s="49" t="s">
        <v>989</v>
      </c>
      <c r="H5879" s="52">
        <v>0.42</v>
      </c>
      <c r="I5879" s="50">
        <v>304</v>
      </c>
      <c r="J5879" s="49" t="s">
        <v>984</v>
      </c>
      <c r="L5879">
        <v>235022</v>
      </c>
      <c r="M5879" s="56">
        <f t="shared" si="91"/>
        <v>0.4</v>
      </c>
    </row>
    <row r="5880" spans="1:13" ht="12.75" customHeight="1" x14ac:dyDescent="0.25">
      <c r="A5880" s="48" t="s">
        <v>1626</v>
      </c>
      <c r="B5880" s="48" t="s">
        <v>1627</v>
      </c>
      <c r="C5880" s="50">
        <v>880</v>
      </c>
      <c r="D5880" s="50">
        <v>229</v>
      </c>
      <c r="E5880" s="52">
        <v>0.73</v>
      </c>
      <c r="F5880" s="50">
        <v>642</v>
      </c>
      <c r="G5880" s="49" t="s">
        <v>989</v>
      </c>
      <c r="H5880" s="52">
        <v>0.84</v>
      </c>
      <c r="I5880" s="50">
        <v>737</v>
      </c>
      <c r="J5880" s="49" t="s">
        <v>984</v>
      </c>
      <c r="L5880">
        <v>235023</v>
      </c>
      <c r="M5880" s="56">
        <f t="shared" si="91"/>
        <v>0.73</v>
      </c>
    </row>
    <row r="5881" spans="1:13" ht="12.75" customHeight="1" x14ac:dyDescent="0.25">
      <c r="A5881" s="48" t="s">
        <v>1628</v>
      </c>
      <c r="B5881" s="48" t="s">
        <v>1629</v>
      </c>
      <c r="C5881" s="51">
        <v>8400</v>
      </c>
      <c r="D5881" s="50">
        <v>880</v>
      </c>
      <c r="E5881" s="52">
        <v>0.3</v>
      </c>
      <c r="F5881" s="51">
        <v>2492</v>
      </c>
      <c r="G5881" s="49" t="s">
        <v>989</v>
      </c>
      <c r="H5881" s="52">
        <v>0.28000000000000003</v>
      </c>
      <c r="I5881" s="51">
        <v>2383</v>
      </c>
      <c r="J5881" s="49" t="s">
        <v>984</v>
      </c>
      <c r="L5881">
        <v>235025</v>
      </c>
      <c r="M5881" s="56">
        <f t="shared" si="91"/>
        <v>0.3</v>
      </c>
    </row>
    <row r="5882" spans="1:13" ht="12.75" customHeight="1" x14ac:dyDescent="0.25">
      <c r="A5882" s="48" t="s">
        <v>12837</v>
      </c>
      <c r="B5882" s="48" t="s">
        <v>12838</v>
      </c>
      <c r="C5882" s="50">
        <v>0</v>
      </c>
      <c r="D5882" s="50">
        <v>0</v>
      </c>
      <c r="E5882" s="52">
        <v>0</v>
      </c>
      <c r="F5882" s="50">
        <v>0</v>
      </c>
      <c r="G5882" s="49" t="s">
        <v>989</v>
      </c>
      <c r="H5882" s="52">
        <v>0.4</v>
      </c>
      <c r="I5882" s="50">
        <v>0</v>
      </c>
      <c r="J5882" s="49" t="s">
        <v>984</v>
      </c>
      <c r="L5882">
        <v>235025</v>
      </c>
      <c r="M5882" s="56">
        <f t="shared" si="91"/>
        <v>0</v>
      </c>
    </row>
    <row r="5883" spans="1:13" ht="12.75" customHeight="1" x14ac:dyDescent="0.25">
      <c r="A5883" s="48" t="s">
        <v>12839</v>
      </c>
      <c r="B5883" s="48" t="s">
        <v>12838</v>
      </c>
      <c r="C5883" s="49"/>
      <c r="D5883" s="49"/>
      <c r="E5883" s="49"/>
      <c r="F5883" s="49"/>
      <c r="G5883" s="49" t="s">
        <v>989</v>
      </c>
      <c r="H5883" s="49"/>
      <c r="I5883" s="49"/>
      <c r="J5883" s="49" t="s">
        <v>984</v>
      </c>
      <c r="L5883">
        <v>235025</v>
      </c>
      <c r="M5883">
        <f t="shared" si="91"/>
        <v>0</v>
      </c>
    </row>
    <row r="5884" spans="1:13" ht="12.75" customHeight="1" x14ac:dyDescent="0.25">
      <c r="A5884" s="48" t="s">
        <v>1630</v>
      </c>
      <c r="B5884" s="48" t="s">
        <v>1631</v>
      </c>
      <c r="C5884" s="50">
        <v>212</v>
      </c>
      <c r="D5884" s="50">
        <v>72</v>
      </c>
      <c r="E5884" s="52">
        <v>1.3</v>
      </c>
      <c r="F5884" s="50">
        <v>275</v>
      </c>
      <c r="G5884" s="49" t="s">
        <v>989</v>
      </c>
      <c r="H5884" s="52">
        <v>1.3</v>
      </c>
      <c r="I5884" s="50">
        <v>276</v>
      </c>
      <c r="J5884" s="49" t="s">
        <v>984</v>
      </c>
      <c r="L5884">
        <v>235026</v>
      </c>
      <c r="M5884" s="56">
        <f t="shared" si="91"/>
        <v>1.3</v>
      </c>
    </row>
    <row r="5885" spans="1:13" ht="12.75" customHeight="1" x14ac:dyDescent="0.25">
      <c r="A5885" s="48" t="s">
        <v>1632</v>
      </c>
      <c r="B5885" s="48" t="s">
        <v>1633</v>
      </c>
      <c r="C5885" s="50">
        <v>25</v>
      </c>
      <c r="D5885" s="50">
        <v>9</v>
      </c>
      <c r="E5885" s="52">
        <v>1.32</v>
      </c>
      <c r="F5885" s="50">
        <v>33</v>
      </c>
      <c r="G5885" s="49" t="s">
        <v>989</v>
      </c>
      <c r="H5885" s="52">
        <v>1.35</v>
      </c>
      <c r="I5885" s="50">
        <v>34</v>
      </c>
      <c r="J5885" s="49" t="s">
        <v>984</v>
      </c>
      <c r="L5885">
        <v>235026</v>
      </c>
      <c r="M5885" s="56">
        <f t="shared" si="91"/>
        <v>1.32</v>
      </c>
    </row>
    <row r="5886" spans="1:13" ht="12.75" customHeight="1" x14ac:dyDescent="0.25">
      <c r="A5886" s="48" t="s">
        <v>1634</v>
      </c>
      <c r="B5886" s="48" t="s">
        <v>1574</v>
      </c>
      <c r="C5886" s="50">
        <v>300</v>
      </c>
      <c r="D5886" s="50">
        <v>31</v>
      </c>
      <c r="E5886" s="52">
        <v>0.3</v>
      </c>
      <c r="F5886" s="50">
        <v>89</v>
      </c>
      <c r="G5886" s="49" t="s">
        <v>989</v>
      </c>
      <c r="H5886" s="52">
        <v>0.28999999999999998</v>
      </c>
      <c r="I5886" s="50">
        <v>87</v>
      </c>
      <c r="J5886" s="49" t="s">
        <v>984</v>
      </c>
      <c r="L5886">
        <v>235027</v>
      </c>
      <c r="M5886" s="56">
        <f t="shared" si="91"/>
        <v>0.3</v>
      </c>
    </row>
    <row r="5887" spans="1:13" ht="12.75" customHeight="1" x14ac:dyDescent="0.25">
      <c r="A5887" s="48" t="s">
        <v>12840</v>
      </c>
      <c r="B5887" s="48" t="s">
        <v>12841</v>
      </c>
      <c r="C5887" s="49"/>
      <c r="D5887" s="49"/>
      <c r="E5887" s="49"/>
      <c r="F5887" s="49"/>
      <c r="G5887" s="49" t="s">
        <v>989</v>
      </c>
      <c r="H5887" s="49"/>
      <c r="I5887" s="49"/>
      <c r="J5887" s="49" t="s">
        <v>984</v>
      </c>
      <c r="L5887">
        <v>235029</v>
      </c>
      <c r="M5887">
        <f t="shared" si="91"/>
        <v>0</v>
      </c>
    </row>
    <row r="5888" spans="1:13" ht="12.75" customHeight="1" x14ac:dyDescent="0.25">
      <c r="A5888" s="48" t="s">
        <v>1635</v>
      </c>
      <c r="B5888" s="48" t="s">
        <v>1580</v>
      </c>
      <c r="C5888" s="51">
        <v>9618</v>
      </c>
      <c r="D5888" s="51">
        <v>1008</v>
      </c>
      <c r="E5888" s="52">
        <v>0.35</v>
      </c>
      <c r="F5888" s="51">
        <v>3395</v>
      </c>
      <c r="G5888" s="49" t="s">
        <v>989</v>
      </c>
      <c r="H5888" s="52">
        <v>0.39</v>
      </c>
      <c r="I5888" s="51">
        <v>3793</v>
      </c>
      <c r="J5888" s="49" t="s">
        <v>984</v>
      </c>
      <c r="L5888">
        <v>235030</v>
      </c>
      <c r="M5888" s="56">
        <f t="shared" si="91"/>
        <v>0.35</v>
      </c>
    </row>
    <row r="5889" spans="1:13" ht="12.75" customHeight="1" x14ac:dyDescent="0.25">
      <c r="A5889" s="48" t="s">
        <v>12842</v>
      </c>
      <c r="B5889" s="48" t="s">
        <v>1692</v>
      </c>
      <c r="C5889" s="49"/>
      <c r="D5889" s="49"/>
      <c r="E5889" s="49"/>
      <c r="F5889" s="49"/>
      <c r="G5889" s="49" t="s">
        <v>989</v>
      </c>
      <c r="H5889" s="49"/>
      <c r="I5889" s="49"/>
      <c r="J5889" s="49" t="s">
        <v>984</v>
      </c>
      <c r="L5889">
        <v>235031</v>
      </c>
      <c r="M5889">
        <f t="shared" si="91"/>
        <v>0</v>
      </c>
    </row>
    <row r="5890" spans="1:13" ht="12.75" customHeight="1" x14ac:dyDescent="0.25">
      <c r="A5890" s="48" t="s">
        <v>12843</v>
      </c>
      <c r="B5890" s="48" t="s">
        <v>12844</v>
      </c>
      <c r="C5890" s="50">
        <v>0</v>
      </c>
      <c r="D5890" s="50">
        <v>0</v>
      </c>
      <c r="E5890" s="52">
        <v>0.4</v>
      </c>
      <c r="F5890" s="50">
        <v>0</v>
      </c>
      <c r="G5890" s="49" t="s">
        <v>989</v>
      </c>
      <c r="H5890" s="52">
        <v>0.41</v>
      </c>
      <c r="I5890" s="50">
        <v>0</v>
      </c>
      <c r="J5890" s="49" t="s">
        <v>984</v>
      </c>
      <c r="L5890">
        <v>235101</v>
      </c>
      <c r="M5890" s="56">
        <f t="shared" si="91"/>
        <v>0.4</v>
      </c>
    </row>
    <row r="5891" spans="1:13" ht="12.75" customHeight="1" x14ac:dyDescent="0.25">
      <c r="A5891" s="48" t="s">
        <v>12845</v>
      </c>
      <c r="B5891" s="48" t="s">
        <v>12844</v>
      </c>
      <c r="C5891" s="50">
        <v>0</v>
      </c>
      <c r="D5891" s="50">
        <v>0</v>
      </c>
      <c r="E5891" s="52">
        <v>0.39</v>
      </c>
      <c r="F5891" s="50">
        <v>0</v>
      </c>
      <c r="G5891" s="49" t="s">
        <v>989</v>
      </c>
      <c r="H5891" s="52">
        <v>0.41</v>
      </c>
      <c r="I5891" s="50">
        <v>0</v>
      </c>
      <c r="J5891" s="49" t="s">
        <v>984</v>
      </c>
      <c r="L5891">
        <v>235101</v>
      </c>
      <c r="M5891" s="56">
        <f t="shared" si="91"/>
        <v>0.39</v>
      </c>
    </row>
    <row r="5892" spans="1:13" ht="12.75" customHeight="1" x14ac:dyDescent="0.25">
      <c r="A5892" s="48" t="s">
        <v>12846</v>
      </c>
      <c r="B5892" s="48" t="s">
        <v>12847</v>
      </c>
      <c r="C5892" s="49"/>
      <c r="D5892" s="49"/>
      <c r="E5892" s="49"/>
      <c r="F5892" s="49"/>
      <c r="G5892" s="49" t="s">
        <v>989</v>
      </c>
      <c r="H5892" s="49"/>
      <c r="I5892" s="49"/>
      <c r="J5892" s="49" t="s">
        <v>984</v>
      </c>
      <c r="L5892">
        <v>235101</v>
      </c>
      <c r="M5892">
        <f t="shared" si="91"/>
        <v>0</v>
      </c>
    </row>
    <row r="5893" spans="1:13" ht="12.75" customHeight="1" x14ac:dyDescent="0.25">
      <c r="A5893" s="48" t="s">
        <v>12848</v>
      </c>
      <c r="B5893" s="48" t="s">
        <v>12849</v>
      </c>
      <c r="C5893" s="50">
        <v>0</v>
      </c>
      <c r="D5893" s="50">
        <v>0</v>
      </c>
      <c r="E5893" s="52">
        <v>0.35</v>
      </c>
      <c r="F5893" s="50">
        <v>0</v>
      </c>
      <c r="G5893" s="49" t="s">
        <v>989</v>
      </c>
      <c r="H5893" s="52">
        <v>0.41</v>
      </c>
      <c r="I5893" s="50">
        <v>0</v>
      </c>
      <c r="J5893" s="49" t="s">
        <v>984</v>
      </c>
      <c r="L5893">
        <v>235101</v>
      </c>
      <c r="M5893" s="56">
        <f t="shared" ref="M5893:M5956" si="92">+E5893</f>
        <v>0.35</v>
      </c>
    </row>
    <row r="5894" spans="1:13" ht="12.75" customHeight="1" x14ac:dyDescent="0.25">
      <c r="A5894" s="48" t="s">
        <v>12850</v>
      </c>
      <c r="B5894" s="48" t="s">
        <v>12851</v>
      </c>
      <c r="C5894" s="49"/>
      <c r="D5894" s="49"/>
      <c r="E5894" s="49"/>
      <c r="F5894" s="49"/>
      <c r="G5894" s="49" t="s">
        <v>989</v>
      </c>
      <c r="H5894" s="49"/>
      <c r="I5894" s="49"/>
      <c r="J5894" s="49" t="s">
        <v>984</v>
      </c>
      <c r="L5894">
        <v>235102</v>
      </c>
      <c r="M5894">
        <f t="shared" si="92"/>
        <v>0</v>
      </c>
    </row>
    <row r="5895" spans="1:13" ht="12.75" customHeight="1" x14ac:dyDescent="0.25">
      <c r="A5895" s="48" t="s">
        <v>12852</v>
      </c>
      <c r="B5895" s="48" t="s">
        <v>12853</v>
      </c>
      <c r="C5895" s="50">
        <v>0</v>
      </c>
      <c r="D5895" s="50">
        <v>0</v>
      </c>
      <c r="E5895" s="52">
        <v>0.54</v>
      </c>
      <c r="F5895" s="50">
        <v>0</v>
      </c>
      <c r="G5895" s="49" t="s">
        <v>989</v>
      </c>
      <c r="H5895" s="52">
        <v>0.54</v>
      </c>
      <c r="I5895" s="50">
        <v>0</v>
      </c>
      <c r="J5895" s="49" t="s">
        <v>984</v>
      </c>
      <c r="L5895">
        <v>235102</v>
      </c>
      <c r="M5895" s="56">
        <f t="shared" si="92"/>
        <v>0.54</v>
      </c>
    </row>
    <row r="5896" spans="1:13" ht="12.75" customHeight="1" x14ac:dyDescent="0.25">
      <c r="A5896" s="48" t="s">
        <v>12854</v>
      </c>
      <c r="B5896" s="48" t="s">
        <v>1637</v>
      </c>
      <c r="C5896" s="50">
        <v>0</v>
      </c>
      <c r="D5896" s="50">
        <v>0</v>
      </c>
      <c r="E5896" s="52">
        <v>0.54</v>
      </c>
      <c r="F5896" s="50">
        <v>0</v>
      </c>
      <c r="G5896" s="49" t="s">
        <v>989</v>
      </c>
      <c r="H5896" s="52">
        <v>0.55000000000000004</v>
      </c>
      <c r="I5896" s="50">
        <v>0</v>
      </c>
      <c r="J5896" s="49" t="s">
        <v>984</v>
      </c>
      <c r="L5896">
        <v>235105</v>
      </c>
      <c r="M5896" s="56">
        <f t="shared" si="92"/>
        <v>0.54</v>
      </c>
    </row>
    <row r="5897" spans="1:13" ht="12.75" customHeight="1" x14ac:dyDescent="0.25">
      <c r="A5897" s="48" t="s">
        <v>12855</v>
      </c>
      <c r="B5897" s="48" t="s">
        <v>12856</v>
      </c>
      <c r="C5897" s="50">
        <v>0</v>
      </c>
      <c r="D5897" s="50">
        <v>0</v>
      </c>
      <c r="E5897" s="52">
        <v>0.56000000000000005</v>
      </c>
      <c r="F5897" s="50">
        <v>0</v>
      </c>
      <c r="G5897" s="49" t="s">
        <v>989</v>
      </c>
      <c r="H5897" s="52">
        <v>0.56999999999999995</v>
      </c>
      <c r="I5897" s="50">
        <v>0</v>
      </c>
      <c r="J5897" s="49" t="s">
        <v>984</v>
      </c>
      <c r="L5897">
        <v>235105</v>
      </c>
      <c r="M5897" s="56">
        <f t="shared" si="92"/>
        <v>0.56000000000000005</v>
      </c>
    </row>
    <row r="5898" spans="1:13" ht="12.75" customHeight="1" x14ac:dyDescent="0.25">
      <c r="A5898" s="48" t="s">
        <v>12857</v>
      </c>
      <c r="B5898" s="48" t="s">
        <v>12858</v>
      </c>
      <c r="C5898" s="50">
        <v>0</v>
      </c>
      <c r="D5898" s="50">
        <v>0</v>
      </c>
      <c r="E5898" s="52">
        <v>1.02</v>
      </c>
      <c r="F5898" s="50">
        <v>0</v>
      </c>
      <c r="G5898" s="49" t="s">
        <v>989</v>
      </c>
      <c r="H5898" s="52">
        <v>1.67</v>
      </c>
      <c r="I5898" s="50">
        <v>0</v>
      </c>
      <c r="J5898" s="49" t="s">
        <v>984</v>
      </c>
      <c r="L5898">
        <v>235107</v>
      </c>
      <c r="M5898" s="56">
        <f t="shared" si="92"/>
        <v>1.02</v>
      </c>
    </row>
    <row r="5899" spans="1:13" ht="12.75" customHeight="1" x14ac:dyDescent="0.25">
      <c r="A5899" s="48" t="s">
        <v>1636</v>
      </c>
      <c r="B5899" s="48" t="s">
        <v>1637</v>
      </c>
      <c r="C5899" s="51">
        <v>5970</v>
      </c>
      <c r="D5899" s="50">
        <v>832</v>
      </c>
      <c r="E5899" s="52">
        <v>0.4</v>
      </c>
      <c r="F5899" s="51">
        <v>2393</v>
      </c>
      <c r="G5899" s="49" t="s">
        <v>989</v>
      </c>
      <c r="H5899" s="52">
        <v>0.43</v>
      </c>
      <c r="I5899" s="51">
        <v>2552</v>
      </c>
      <c r="J5899" s="49" t="s">
        <v>984</v>
      </c>
      <c r="L5899">
        <v>235121</v>
      </c>
      <c r="M5899" s="56">
        <f t="shared" si="92"/>
        <v>0.4</v>
      </c>
    </row>
    <row r="5900" spans="1:13" ht="12.75" customHeight="1" x14ac:dyDescent="0.25">
      <c r="A5900" s="48" t="s">
        <v>1638</v>
      </c>
      <c r="B5900" s="48" t="s">
        <v>1582</v>
      </c>
      <c r="C5900" s="51">
        <v>2640</v>
      </c>
      <c r="D5900" s="50">
        <v>277</v>
      </c>
      <c r="E5900" s="52">
        <v>0.3</v>
      </c>
      <c r="F5900" s="50">
        <v>783</v>
      </c>
      <c r="G5900" s="49" t="s">
        <v>989</v>
      </c>
      <c r="H5900" s="52">
        <v>0.31</v>
      </c>
      <c r="I5900" s="50">
        <v>814</v>
      </c>
      <c r="J5900" s="49" t="s">
        <v>984</v>
      </c>
      <c r="L5900">
        <v>235124</v>
      </c>
      <c r="M5900" s="56">
        <f t="shared" si="92"/>
        <v>0.3</v>
      </c>
    </row>
    <row r="5901" spans="1:13" ht="12.75" customHeight="1" x14ac:dyDescent="0.25">
      <c r="A5901" s="48" t="s">
        <v>1639</v>
      </c>
      <c r="B5901" s="48" t="s">
        <v>1617</v>
      </c>
      <c r="C5901" s="50">
        <v>352</v>
      </c>
      <c r="D5901" s="50">
        <v>120</v>
      </c>
      <c r="E5901" s="52">
        <v>1</v>
      </c>
      <c r="F5901" s="50">
        <v>350</v>
      </c>
      <c r="G5901" s="49" t="s">
        <v>989</v>
      </c>
      <c r="H5901" s="52">
        <v>0.99</v>
      </c>
      <c r="I5901" s="50">
        <v>348</v>
      </c>
      <c r="J5901" s="49" t="s">
        <v>984</v>
      </c>
      <c r="L5901">
        <v>235125</v>
      </c>
      <c r="M5901" s="56">
        <f t="shared" si="92"/>
        <v>1</v>
      </c>
    </row>
    <row r="5902" spans="1:13" ht="12.75" customHeight="1" x14ac:dyDescent="0.25">
      <c r="A5902" s="48" t="s">
        <v>1640</v>
      </c>
      <c r="B5902" s="48" t="s">
        <v>1641</v>
      </c>
      <c r="C5902" s="50">
        <v>175</v>
      </c>
      <c r="D5902" s="50">
        <v>60</v>
      </c>
      <c r="E5902" s="52">
        <v>1</v>
      </c>
      <c r="F5902" s="50">
        <v>174</v>
      </c>
      <c r="G5902" s="49" t="s">
        <v>989</v>
      </c>
      <c r="H5902" s="52">
        <v>1.02</v>
      </c>
      <c r="I5902" s="50">
        <v>179</v>
      </c>
      <c r="J5902" s="49" t="s">
        <v>984</v>
      </c>
      <c r="L5902">
        <v>235126</v>
      </c>
      <c r="M5902" s="56">
        <f t="shared" si="92"/>
        <v>1</v>
      </c>
    </row>
    <row r="5903" spans="1:13" ht="12.75" customHeight="1" x14ac:dyDescent="0.25">
      <c r="A5903" s="48" t="s">
        <v>12859</v>
      </c>
      <c r="B5903" s="48" t="s">
        <v>12860</v>
      </c>
      <c r="C5903" s="49"/>
      <c r="D5903" s="49"/>
      <c r="E5903" s="49"/>
      <c r="F5903" s="49"/>
      <c r="G5903" s="49" t="s">
        <v>989</v>
      </c>
      <c r="H5903" s="49"/>
      <c r="I5903" s="49"/>
      <c r="J5903" s="49" t="s">
        <v>984</v>
      </c>
      <c r="L5903">
        <v>235127</v>
      </c>
      <c r="M5903">
        <f t="shared" si="92"/>
        <v>0</v>
      </c>
    </row>
    <row r="5904" spans="1:13" ht="12.75" customHeight="1" x14ac:dyDescent="0.25">
      <c r="A5904" s="48" t="s">
        <v>1642</v>
      </c>
      <c r="B5904" s="48" t="s">
        <v>1643</v>
      </c>
      <c r="C5904" s="51">
        <v>21500</v>
      </c>
      <c r="D5904" s="51">
        <v>2253</v>
      </c>
      <c r="E5904" s="52">
        <v>0.41</v>
      </c>
      <c r="F5904" s="51">
        <v>8723</v>
      </c>
      <c r="G5904" s="49" t="s">
        <v>989</v>
      </c>
      <c r="H5904" s="52">
        <v>0.39</v>
      </c>
      <c r="I5904" s="51">
        <v>8430</v>
      </c>
      <c r="J5904" s="49" t="s">
        <v>984</v>
      </c>
      <c r="L5904">
        <v>235129</v>
      </c>
      <c r="M5904" s="56">
        <f t="shared" si="92"/>
        <v>0.41</v>
      </c>
    </row>
    <row r="5905" spans="1:13" ht="12.75" customHeight="1" x14ac:dyDescent="0.25">
      <c r="A5905" s="48" t="s">
        <v>12861</v>
      </c>
      <c r="B5905" s="48" t="s">
        <v>12862</v>
      </c>
      <c r="C5905" s="49"/>
      <c r="D5905" s="49"/>
      <c r="E5905" s="49"/>
      <c r="F5905" s="49"/>
      <c r="G5905" s="49" t="s">
        <v>989</v>
      </c>
      <c r="H5905" s="49"/>
      <c r="I5905" s="49"/>
      <c r="J5905" s="49" t="s">
        <v>984</v>
      </c>
      <c r="L5905">
        <v>235129</v>
      </c>
      <c r="M5905">
        <f t="shared" si="92"/>
        <v>0</v>
      </c>
    </row>
    <row r="5906" spans="1:13" ht="12.75" customHeight="1" x14ac:dyDescent="0.25">
      <c r="A5906" s="48" t="s">
        <v>12863</v>
      </c>
      <c r="B5906" s="48" t="s">
        <v>12824</v>
      </c>
      <c r="C5906" s="49"/>
      <c r="D5906" s="49"/>
      <c r="E5906" s="49"/>
      <c r="F5906" s="49"/>
      <c r="G5906" s="49" t="s">
        <v>989</v>
      </c>
      <c r="H5906" s="49"/>
      <c r="I5906" s="49"/>
      <c r="J5906" s="49" t="s">
        <v>984</v>
      </c>
      <c r="L5906">
        <v>235130</v>
      </c>
      <c r="M5906">
        <f t="shared" si="92"/>
        <v>0</v>
      </c>
    </row>
    <row r="5907" spans="1:13" ht="12.75" customHeight="1" x14ac:dyDescent="0.25">
      <c r="A5907" s="48" t="s">
        <v>1644</v>
      </c>
      <c r="B5907" s="48" t="s">
        <v>1645</v>
      </c>
      <c r="C5907" s="51">
        <v>1111</v>
      </c>
      <c r="D5907" s="50">
        <v>116</v>
      </c>
      <c r="E5907" s="52">
        <v>0.3</v>
      </c>
      <c r="F5907" s="50">
        <v>330</v>
      </c>
      <c r="G5907" s="49" t="s">
        <v>989</v>
      </c>
      <c r="H5907" s="52">
        <v>0.28000000000000003</v>
      </c>
      <c r="I5907" s="50">
        <v>315</v>
      </c>
      <c r="J5907" s="49" t="s">
        <v>984</v>
      </c>
      <c r="L5907">
        <v>235131</v>
      </c>
      <c r="M5907" s="56">
        <f t="shared" si="92"/>
        <v>0.3</v>
      </c>
    </row>
    <row r="5908" spans="1:13" ht="12.75" customHeight="1" x14ac:dyDescent="0.25">
      <c r="A5908" s="48" t="s">
        <v>1646</v>
      </c>
      <c r="B5908" s="48" t="s">
        <v>1574</v>
      </c>
      <c r="C5908" s="51">
        <v>2676</v>
      </c>
      <c r="D5908" s="50">
        <v>280</v>
      </c>
      <c r="E5908" s="52">
        <v>0.33</v>
      </c>
      <c r="F5908" s="50">
        <v>893</v>
      </c>
      <c r="G5908" s="49" t="s">
        <v>989</v>
      </c>
      <c r="H5908" s="52">
        <v>0.43</v>
      </c>
      <c r="I5908" s="51">
        <v>1148</v>
      </c>
      <c r="J5908" s="49" t="s">
        <v>984</v>
      </c>
      <c r="L5908">
        <v>235138</v>
      </c>
      <c r="M5908" s="56">
        <f t="shared" si="92"/>
        <v>0.33</v>
      </c>
    </row>
    <row r="5909" spans="1:13" ht="12.75" customHeight="1" x14ac:dyDescent="0.25">
      <c r="A5909" s="48" t="s">
        <v>1647</v>
      </c>
      <c r="B5909" s="48" t="s">
        <v>1593</v>
      </c>
      <c r="C5909" s="51">
        <v>1725</v>
      </c>
      <c r="D5909" s="50">
        <v>240</v>
      </c>
      <c r="E5909" s="52">
        <v>0.36</v>
      </c>
      <c r="F5909" s="50">
        <v>618</v>
      </c>
      <c r="G5909" s="49" t="s">
        <v>989</v>
      </c>
      <c r="H5909" s="52">
        <v>0.56999999999999995</v>
      </c>
      <c r="I5909" s="50">
        <v>987</v>
      </c>
      <c r="J5909" s="49" t="s">
        <v>984</v>
      </c>
      <c r="L5909">
        <v>235139</v>
      </c>
      <c r="M5909" s="56">
        <f t="shared" si="92"/>
        <v>0.36</v>
      </c>
    </row>
    <row r="5910" spans="1:13" ht="12.75" customHeight="1" x14ac:dyDescent="0.25">
      <c r="A5910" s="48" t="s">
        <v>1648</v>
      </c>
      <c r="B5910" s="48" t="s">
        <v>1601</v>
      </c>
      <c r="C5910" s="50">
        <v>125</v>
      </c>
      <c r="D5910" s="50">
        <v>27</v>
      </c>
      <c r="E5910" s="52">
        <v>0.88</v>
      </c>
      <c r="F5910" s="50">
        <v>110</v>
      </c>
      <c r="G5910" s="49" t="s">
        <v>989</v>
      </c>
      <c r="H5910" s="52">
        <v>1.8</v>
      </c>
      <c r="I5910" s="50">
        <v>225</v>
      </c>
      <c r="J5910" s="49" t="s">
        <v>984</v>
      </c>
      <c r="L5910">
        <v>235140</v>
      </c>
      <c r="M5910" s="56">
        <f t="shared" si="92"/>
        <v>0.88</v>
      </c>
    </row>
    <row r="5911" spans="1:13" ht="12.75" customHeight="1" x14ac:dyDescent="0.25">
      <c r="A5911" s="48" t="s">
        <v>12864</v>
      </c>
      <c r="B5911" s="48" t="s">
        <v>1609</v>
      </c>
      <c r="C5911" s="49"/>
      <c r="D5911" s="49"/>
      <c r="E5911" s="49"/>
      <c r="F5911" s="49"/>
      <c r="G5911" s="49" t="s">
        <v>989</v>
      </c>
      <c r="H5911" s="49"/>
      <c r="I5911" s="49"/>
      <c r="J5911" s="49" t="s">
        <v>984</v>
      </c>
      <c r="L5911">
        <v>235141</v>
      </c>
      <c r="M5911">
        <f t="shared" si="92"/>
        <v>0</v>
      </c>
    </row>
    <row r="5912" spans="1:13" ht="12.75" customHeight="1" x14ac:dyDescent="0.25">
      <c r="A5912" s="48" t="s">
        <v>1649</v>
      </c>
      <c r="B5912" s="48" t="s">
        <v>1650</v>
      </c>
      <c r="C5912" s="51">
        <v>19100</v>
      </c>
      <c r="D5912" s="51">
        <v>2661</v>
      </c>
      <c r="E5912" s="52">
        <v>0.49</v>
      </c>
      <c r="F5912" s="51">
        <v>9328</v>
      </c>
      <c r="G5912" s="49" t="s">
        <v>989</v>
      </c>
      <c r="H5912" s="52">
        <v>0.55000000000000004</v>
      </c>
      <c r="I5912" s="51">
        <v>10411</v>
      </c>
      <c r="J5912" s="49" t="s">
        <v>984</v>
      </c>
      <c r="L5912">
        <v>235305</v>
      </c>
      <c r="M5912" s="56">
        <f t="shared" si="92"/>
        <v>0.49</v>
      </c>
    </row>
    <row r="5913" spans="1:13" ht="12.75" customHeight="1" x14ac:dyDescent="0.25">
      <c r="A5913" s="48" t="s">
        <v>1651</v>
      </c>
      <c r="B5913" s="48" t="s">
        <v>1652</v>
      </c>
      <c r="C5913" s="51">
        <v>6256</v>
      </c>
      <c r="D5913" s="50">
        <v>871</v>
      </c>
      <c r="E5913" s="52">
        <v>0.5</v>
      </c>
      <c r="F5913" s="51">
        <v>3099</v>
      </c>
      <c r="G5913" s="49" t="s">
        <v>989</v>
      </c>
      <c r="H5913" s="52">
        <v>0.55000000000000004</v>
      </c>
      <c r="I5913" s="51">
        <v>3447</v>
      </c>
      <c r="J5913" s="49" t="s">
        <v>984</v>
      </c>
      <c r="L5913">
        <v>235306</v>
      </c>
      <c r="M5913" s="56">
        <f t="shared" si="92"/>
        <v>0.5</v>
      </c>
    </row>
    <row r="5914" spans="1:13" ht="12.75" customHeight="1" x14ac:dyDescent="0.25">
      <c r="A5914" s="48" t="s">
        <v>1653</v>
      </c>
      <c r="B5914" s="48" t="s">
        <v>1654</v>
      </c>
      <c r="C5914" s="51">
        <v>8650</v>
      </c>
      <c r="D5914" s="51">
        <v>1841</v>
      </c>
      <c r="E5914" s="52">
        <v>0.86</v>
      </c>
      <c r="F5914" s="51">
        <v>7431</v>
      </c>
      <c r="G5914" s="49" t="s">
        <v>989</v>
      </c>
      <c r="H5914" s="52">
        <v>0.86</v>
      </c>
      <c r="I5914" s="51">
        <v>7448</v>
      </c>
      <c r="J5914" s="49" t="s">
        <v>984</v>
      </c>
      <c r="L5914">
        <v>235307</v>
      </c>
      <c r="M5914" s="56">
        <f t="shared" si="92"/>
        <v>0.86</v>
      </c>
    </row>
    <row r="5915" spans="1:13" ht="12.75" customHeight="1" x14ac:dyDescent="0.25">
      <c r="A5915" s="48" t="s">
        <v>1655</v>
      </c>
      <c r="B5915" s="48" t="s">
        <v>1656</v>
      </c>
      <c r="C5915" s="51">
        <v>31500</v>
      </c>
      <c r="D5915" s="51">
        <v>6899</v>
      </c>
      <c r="E5915" s="52">
        <v>0.79</v>
      </c>
      <c r="F5915" s="51">
        <v>25014</v>
      </c>
      <c r="G5915" s="49" t="s">
        <v>989</v>
      </c>
      <c r="H5915" s="52">
        <v>1.74</v>
      </c>
      <c r="I5915" s="51">
        <v>54681</v>
      </c>
      <c r="J5915" s="49" t="s">
        <v>984</v>
      </c>
      <c r="L5915">
        <v>235307</v>
      </c>
      <c r="M5915" s="56">
        <f t="shared" si="92"/>
        <v>0.79</v>
      </c>
    </row>
    <row r="5916" spans="1:13" ht="12.75" customHeight="1" x14ac:dyDescent="0.25">
      <c r="A5916" s="48" t="s">
        <v>1657</v>
      </c>
      <c r="B5916" s="48" t="s">
        <v>1658</v>
      </c>
      <c r="C5916" s="51">
        <v>3340</v>
      </c>
      <c r="D5916" s="50">
        <v>711</v>
      </c>
      <c r="E5916" s="52">
        <v>0.85</v>
      </c>
      <c r="F5916" s="51">
        <v>2834</v>
      </c>
      <c r="G5916" s="49" t="s">
        <v>989</v>
      </c>
      <c r="H5916" s="52">
        <v>0.86</v>
      </c>
      <c r="I5916" s="51">
        <v>2856</v>
      </c>
      <c r="J5916" s="49" t="s">
        <v>984</v>
      </c>
      <c r="L5916">
        <v>235308</v>
      </c>
      <c r="M5916" s="56">
        <f t="shared" si="92"/>
        <v>0.85</v>
      </c>
    </row>
    <row r="5917" spans="1:13" ht="12.75" customHeight="1" x14ac:dyDescent="0.25">
      <c r="A5917" s="47" t="s">
        <v>1571</v>
      </c>
      <c r="C5917" s="85" t="s">
        <v>1572</v>
      </c>
      <c r="D5917" s="86"/>
      <c r="L5917">
        <v>305</v>
      </c>
      <c r="M5917">
        <f t="shared" si="92"/>
        <v>0</v>
      </c>
    </row>
    <row r="5918" spans="1:13" ht="12.75" customHeight="1" x14ac:dyDescent="0.25">
      <c r="A5918" s="48" t="s">
        <v>1659</v>
      </c>
      <c r="B5918" s="48" t="s">
        <v>1660</v>
      </c>
      <c r="C5918" s="51">
        <v>31000</v>
      </c>
      <c r="D5918" s="51">
        <v>3249</v>
      </c>
      <c r="E5918" s="52">
        <v>0.42</v>
      </c>
      <c r="F5918" s="51">
        <v>13032</v>
      </c>
      <c r="G5918" s="49" t="s">
        <v>989</v>
      </c>
      <c r="H5918" s="52">
        <v>0.4</v>
      </c>
      <c r="I5918" s="51">
        <v>12540</v>
      </c>
      <c r="J5918" s="49" t="s">
        <v>984</v>
      </c>
      <c r="L5918">
        <v>235311</v>
      </c>
      <c r="M5918" s="56">
        <f t="shared" si="92"/>
        <v>0.42</v>
      </c>
    </row>
    <row r="5919" spans="1:13" ht="12.75" customHeight="1" x14ac:dyDescent="0.25">
      <c r="A5919" s="48" t="s">
        <v>12865</v>
      </c>
      <c r="B5919" s="48" t="s">
        <v>1580</v>
      </c>
      <c r="C5919" s="50">
        <v>0</v>
      </c>
      <c r="D5919" s="50">
        <v>0</v>
      </c>
      <c r="E5919" s="52">
        <v>0.41</v>
      </c>
      <c r="F5919" s="50">
        <v>0</v>
      </c>
      <c r="G5919" s="49" t="s">
        <v>989</v>
      </c>
      <c r="H5919" s="52">
        <v>0.42</v>
      </c>
      <c r="I5919" s="50">
        <v>0</v>
      </c>
      <c r="J5919" s="49" t="s">
        <v>984</v>
      </c>
      <c r="L5919">
        <v>235321</v>
      </c>
      <c r="M5919" s="56">
        <f t="shared" si="92"/>
        <v>0.41</v>
      </c>
    </row>
    <row r="5920" spans="1:13" ht="12.75" customHeight="1" x14ac:dyDescent="0.25">
      <c r="A5920" s="48" t="s">
        <v>12866</v>
      </c>
      <c r="B5920" s="48" t="s">
        <v>1694</v>
      </c>
      <c r="C5920" s="50">
        <v>0</v>
      </c>
      <c r="D5920" s="50">
        <v>0</v>
      </c>
      <c r="E5920" s="52">
        <v>0.59</v>
      </c>
      <c r="F5920" s="50">
        <v>0</v>
      </c>
      <c r="G5920" s="49" t="s">
        <v>989</v>
      </c>
      <c r="H5920" s="52">
        <v>0.55000000000000004</v>
      </c>
      <c r="I5920" s="50">
        <v>0</v>
      </c>
      <c r="J5920" s="49" t="s">
        <v>984</v>
      </c>
      <c r="L5920">
        <v>235322</v>
      </c>
      <c r="M5920" s="56">
        <f t="shared" si="92"/>
        <v>0.59</v>
      </c>
    </row>
    <row r="5921" spans="1:13" ht="12.75" customHeight="1" x14ac:dyDescent="0.25">
      <c r="A5921" s="48" t="s">
        <v>12867</v>
      </c>
      <c r="B5921" s="48" t="s">
        <v>1696</v>
      </c>
      <c r="C5921" s="50">
        <v>0</v>
      </c>
      <c r="D5921" s="50">
        <v>0</v>
      </c>
      <c r="E5921" s="52">
        <v>0.92</v>
      </c>
      <c r="F5921" s="50">
        <v>0</v>
      </c>
      <c r="G5921" s="49" t="s">
        <v>989</v>
      </c>
      <c r="H5921" s="52">
        <v>0.88</v>
      </c>
      <c r="I5921" s="50">
        <v>0</v>
      </c>
      <c r="J5921" s="49" t="s">
        <v>984</v>
      </c>
      <c r="L5921">
        <v>235323</v>
      </c>
      <c r="M5921" s="56">
        <f t="shared" si="92"/>
        <v>0.92</v>
      </c>
    </row>
    <row r="5922" spans="1:13" ht="12.75" customHeight="1" x14ac:dyDescent="0.25">
      <c r="A5922" s="48" t="s">
        <v>12868</v>
      </c>
      <c r="B5922" s="48" t="s">
        <v>1615</v>
      </c>
      <c r="C5922" s="50">
        <v>0</v>
      </c>
      <c r="D5922" s="50">
        <v>0</v>
      </c>
      <c r="E5922" s="52">
        <v>1.39</v>
      </c>
      <c r="F5922" s="50">
        <v>0</v>
      </c>
      <c r="G5922" s="49" t="s">
        <v>989</v>
      </c>
      <c r="H5922" s="52">
        <v>1.37</v>
      </c>
      <c r="I5922" s="50">
        <v>0</v>
      </c>
      <c r="J5922" s="49" t="s">
        <v>984</v>
      </c>
      <c r="L5922">
        <v>235324</v>
      </c>
      <c r="M5922" s="56">
        <f t="shared" si="92"/>
        <v>1.39</v>
      </c>
    </row>
    <row r="5923" spans="1:13" ht="12.75" customHeight="1" x14ac:dyDescent="0.25">
      <c r="A5923" s="48" t="s">
        <v>12869</v>
      </c>
      <c r="B5923" s="48" t="s">
        <v>12870</v>
      </c>
      <c r="C5923" s="50">
        <v>0</v>
      </c>
      <c r="D5923" s="50">
        <v>0</v>
      </c>
      <c r="E5923" s="52">
        <v>0.97</v>
      </c>
      <c r="F5923" s="50">
        <v>0</v>
      </c>
      <c r="G5923" s="49" t="s">
        <v>989</v>
      </c>
      <c r="H5923" s="52">
        <v>0</v>
      </c>
      <c r="I5923" s="50">
        <v>0</v>
      </c>
      <c r="J5923" s="49" t="s">
        <v>984</v>
      </c>
      <c r="L5923">
        <v>235325</v>
      </c>
      <c r="M5923" s="56">
        <f t="shared" si="92"/>
        <v>0.97</v>
      </c>
    </row>
    <row r="5924" spans="1:13" ht="12.75" customHeight="1" x14ac:dyDescent="0.25">
      <c r="A5924" s="48" t="s">
        <v>1661</v>
      </c>
      <c r="B5924" s="48" t="s">
        <v>1656</v>
      </c>
      <c r="C5924" s="50">
        <v>275</v>
      </c>
      <c r="D5924" s="50">
        <v>60</v>
      </c>
      <c r="E5924" s="52">
        <v>0.8</v>
      </c>
      <c r="F5924" s="50">
        <v>219</v>
      </c>
      <c r="G5924" s="49" t="s">
        <v>989</v>
      </c>
      <c r="H5924" s="52">
        <v>0.83</v>
      </c>
      <c r="I5924" s="50">
        <v>229</v>
      </c>
      <c r="J5924" s="49" t="s">
        <v>984</v>
      </c>
      <c r="L5924">
        <v>235332</v>
      </c>
      <c r="M5924" s="56">
        <f t="shared" si="92"/>
        <v>0.8</v>
      </c>
    </row>
    <row r="5925" spans="1:13" ht="12.75" customHeight="1" x14ac:dyDescent="0.25">
      <c r="A5925" s="48" t="s">
        <v>1662</v>
      </c>
      <c r="B5925" s="48" t="s">
        <v>1580</v>
      </c>
      <c r="C5925" s="51">
        <v>5950</v>
      </c>
      <c r="D5925" s="50">
        <v>624</v>
      </c>
      <c r="E5925" s="52">
        <v>0.4</v>
      </c>
      <c r="F5925" s="51">
        <v>2391</v>
      </c>
      <c r="G5925" s="49" t="s">
        <v>989</v>
      </c>
      <c r="H5925" s="52">
        <v>0.33</v>
      </c>
      <c r="I5925" s="51">
        <v>1943</v>
      </c>
      <c r="J5925" s="49" t="s">
        <v>984</v>
      </c>
      <c r="L5925">
        <v>235333</v>
      </c>
      <c r="M5925" s="56">
        <f t="shared" si="92"/>
        <v>0.4</v>
      </c>
    </row>
    <row r="5926" spans="1:13" ht="12.75" customHeight="1" x14ac:dyDescent="0.25">
      <c r="A5926" s="48" t="s">
        <v>12871</v>
      </c>
      <c r="B5926" s="48" t="s">
        <v>1580</v>
      </c>
      <c r="C5926" s="49"/>
      <c r="D5926" s="49"/>
      <c r="E5926" s="49"/>
      <c r="F5926" s="49"/>
      <c r="G5926" s="49" t="s">
        <v>989</v>
      </c>
      <c r="H5926" s="49"/>
      <c r="I5926" s="49"/>
      <c r="J5926" s="49" t="s">
        <v>984</v>
      </c>
      <c r="L5926">
        <v>235334</v>
      </c>
      <c r="M5926">
        <f t="shared" si="92"/>
        <v>0</v>
      </c>
    </row>
    <row r="5927" spans="1:13" ht="12.75" customHeight="1" x14ac:dyDescent="0.25">
      <c r="A5927" s="48" t="s">
        <v>1663</v>
      </c>
      <c r="B5927" s="48" t="s">
        <v>1643</v>
      </c>
      <c r="C5927" s="50">
        <v>950</v>
      </c>
      <c r="D5927" s="50">
        <v>100</v>
      </c>
      <c r="E5927" s="52">
        <v>0.38</v>
      </c>
      <c r="F5927" s="50">
        <v>364</v>
      </c>
      <c r="G5927" s="49" t="s">
        <v>989</v>
      </c>
      <c r="H5927" s="52">
        <v>0.42</v>
      </c>
      <c r="I5927" s="50">
        <v>400</v>
      </c>
      <c r="J5927" s="49" t="s">
        <v>984</v>
      </c>
      <c r="L5927">
        <v>235337</v>
      </c>
      <c r="M5927" s="56">
        <f t="shared" si="92"/>
        <v>0.38</v>
      </c>
    </row>
    <row r="5928" spans="1:13" ht="12.75" customHeight="1" x14ac:dyDescent="0.25">
      <c r="A5928" s="48" t="s">
        <v>1664</v>
      </c>
      <c r="B5928" s="48" t="s">
        <v>1665</v>
      </c>
      <c r="C5928" s="51">
        <v>2400</v>
      </c>
      <c r="D5928" s="50">
        <v>252</v>
      </c>
      <c r="E5928" s="52">
        <v>0.41</v>
      </c>
      <c r="F5928" s="50">
        <v>978</v>
      </c>
      <c r="G5928" s="49" t="s">
        <v>989</v>
      </c>
      <c r="H5928" s="52">
        <v>0.42</v>
      </c>
      <c r="I5928" s="51">
        <v>1002</v>
      </c>
      <c r="J5928" s="49" t="s">
        <v>984</v>
      </c>
      <c r="L5928">
        <v>235339</v>
      </c>
      <c r="M5928" s="56">
        <f t="shared" si="92"/>
        <v>0.41</v>
      </c>
    </row>
    <row r="5929" spans="1:13" ht="12.75" customHeight="1" x14ac:dyDescent="0.25">
      <c r="A5929" s="48" t="s">
        <v>12872</v>
      </c>
      <c r="B5929" s="48" t="s">
        <v>12873</v>
      </c>
      <c r="C5929" s="50">
        <v>0</v>
      </c>
      <c r="D5929" s="50">
        <v>0</v>
      </c>
      <c r="E5929" s="52">
        <v>0.31</v>
      </c>
      <c r="F5929" s="50">
        <v>0</v>
      </c>
      <c r="G5929" s="49" t="s">
        <v>989</v>
      </c>
      <c r="H5929" s="52">
        <v>0.33</v>
      </c>
      <c r="I5929" s="50">
        <v>0</v>
      </c>
      <c r="J5929" s="49" t="s">
        <v>984</v>
      </c>
      <c r="L5929">
        <v>235340</v>
      </c>
      <c r="M5929" s="56">
        <f t="shared" si="92"/>
        <v>0.31</v>
      </c>
    </row>
    <row r="5930" spans="1:13" ht="12.75" customHeight="1" x14ac:dyDescent="0.25">
      <c r="A5930" s="48" t="s">
        <v>12874</v>
      </c>
      <c r="B5930" s="48" t="s">
        <v>1589</v>
      </c>
      <c r="C5930" s="49"/>
      <c r="D5930" s="49"/>
      <c r="E5930" s="49"/>
      <c r="F5930" s="49"/>
      <c r="G5930" s="49" t="s">
        <v>989</v>
      </c>
      <c r="H5930" s="49"/>
      <c r="I5930" s="49"/>
      <c r="J5930" s="49" t="s">
        <v>984</v>
      </c>
      <c r="L5930">
        <v>235341</v>
      </c>
      <c r="M5930">
        <f t="shared" si="92"/>
        <v>0</v>
      </c>
    </row>
    <row r="5931" spans="1:13" ht="12.75" customHeight="1" x14ac:dyDescent="0.25">
      <c r="A5931" s="48" t="s">
        <v>1666</v>
      </c>
      <c r="B5931" s="48" t="s">
        <v>1589</v>
      </c>
      <c r="C5931" s="51">
        <v>10200</v>
      </c>
      <c r="D5931" s="51">
        <v>1421</v>
      </c>
      <c r="E5931" s="52">
        <v>0.55000000000000004</v>
      </c>
      <c r="F5931" s="51">
        <v>5638</v>
      </c>
      <c r="G5931" s="49" t="s">
        <v>989</v>
      </c>
      <c r="H5931" s="52">
        <v>0.97</v>
      </c>
      <c r="I5931" s="51">
        <v>9867</v>
      </c>
      <c r="J5931" s="49" t="s">
        <v>984</v>
      </c>
      <c r="L5931">
        <v>235342</v>
      </c>
      <c r="M5931" s="56">
        <f t="shared" si="92"/>
        <v>0.55000000000000004</v>
      </c>
    </row>
    <row r="5932" spans="1:13" ht="12.75" customHeight="1" x14ac:dyDescent="0.25">
      <c r="A5932" s="48" t="s">
        <v>12875</v>
      </c>
      <c r="B5932" s="48" t="s">
        <v>12876</v>
      </c>
      <c r="C5932" s="50">
        <v>0</v>
      </c>
      <c r="D5932" s="50">
        <v>0</v>
      </c>
      <c r="E5932" s="52">
        <v>0.56999999999999995</v>
      </c>
      <c r="F5932" s="50">
        <v>0</v>
      </c>
      <c r="G5932" s="49" t="s">
        <v>989</v>
      </c>
      <c r="H5932" s="52">
        <v>0.57999999999999996</v>
      </c>
      <c r="I5932" s="50">
        <v>0</v>
      </c>
      <c r="J5932" s="49" t="s">
        <v>984</v>
      </c>
      <c r="L5932">
        <v>235345</v>
      </c>
      <c r="M5932" s="56">
        <f t="shared" si="92"/>
        <v>0.56999999999999995</v>
      </c>
    </row>
    <row r="5933" spans="1:13" ht="12.75" customHeight="1" x14ac:dyDescent="0.25">
      <c r="A5933" s="48" t="s">
        <v>1667</v>
      </c>
      <c r="B5933" s="48" t="s">
        <v>1668</v>
      </c>
      <c r="C5933" s="51">
        <v>1800</v>
      </c>
      <c r="D5933" s="50">
        <v>251</v>
      </c>
      <c r="E5933" s="52">
        <v>0.55000000000000004</v>
      </c>
      <c r="F5933" s="50">
        <v>997</v>
      </c>
      <c r="G5933" s="49" t="s">
        <v>989</v>
      </c>
      <c r="H5933" s="52">
        <v>0.56999999999999995</v>
      </c>
      <c r="I5933" s="51">
        <v>1029</v>
      </c>
      <c r="J5933" s="49" t="s">
        <v>984</v>
      </c>
      <c r="L5933">
        <v>235346</v>
      </c>
      <c r="M5933" s="56">
        <f t="shared" si="92"/>
        <v>0.55000000000000004</v>
      </c>
    </row>
    <row r="5934" spans="1:13" ht="12.75" customHeight="1" x14ac:dyDescent="0.25">
      <c r="A5934" s="48" t="s">
        <v>12877</v>
      </c>
      <c r="B5934" s="48" t="s">
        <v>12878</v>
      </c>
      <c r="C5934" s="49"/>
      <c r="D5934" s="49"/>
      <c r="E5934" s="49"/>
      <c r="F5934" s="49"/>
      <c r="G5934" s="49" t="s">
        <v>989</v>
      </c>
      <c r="H5934" s="49"/>
      <c r="I5934" s="49"/>
      <c r="J5934" s="49" t="s">
        <v>984</v>
      </c>
      <c r="L5934">
        <v>235347</v>
      </c>
      <c r="M5934">
        <f t="shared" si="92"/>
        <v>0</v>
      </c>
    </row>
    <row r="5935" spans="1:13" ht="12.75" customHeight="1" x14ac:dyDescent="0.25">
      <c r="A5935" s="48" t="s">
        <v>1669</v>
      </c>
      <c r="B5935" s="48" t="s">
        <v>1670</v>
      </c>
      <c r="C5935" s="51">
        <v>2600</v>
      </c>
      <c r="D5935" s="50">
        <v>362</v>
      </c>
      <c r="E5935" s="52">
        <v>0.53</v>
      </c>
      <c r="F5935" s="51">
        <v>1375</v>
      </c>
      <c r="G5935" s="49" t="s">
        <v>989</v>
      </c>
      <c r="H5935" s="52">
        <v>0.56999999999999995</v>
      </c>
      <c r="I5935" s="51">
        <v>1484</v>
      </c>
      <c r="J5935" s="49" t="s">
        <v>984</v>
      </c>
      <c r="L5935">
        <v>235348</v>
      </c>
      <c r="M5935" s="56">
        <f t="shared" si="92"/>
        <v>0.53</v>
      </c>
    </row>
    <row r="5936" spans="1:13" ht="12.75" customHeight="1" x14ac:dyDescent="0.25">
      <c r="A5936" s="48" t="s">
        <v>1671</v>
      </c>
      <c r="B5936" s="48" t="s">
        <v>1672</v>
      </c>
      <c r="C5936" s="50">
        <v>575</v>
      </c>
      <c r="D5936" s="50">
        <v>196</v>
      </c>
      <c r="E5936" s="52">
        <v>1.37</v>
      </c>
      <c r="F5936" s="50">
        <v>790</v>
      </c>
      <c r="G5936" s="49" t="s">
        <v>989</v>
      </c>
      <c r="H5936" s="52">
        <v>1.39</v>
      </c>
      <c r="I5936" s="50">
        <v>799</v>
      </c>
      <c r="J5936" s="49" t="s">
        <v>984</v>
      </c>
      <c r="L5936">
        <v>235349</v>
      </c>
      <c r="M5936" s="56">
        <f t="shared" si="92"/>
        <v>1.37</v>
      </c>
    </row>
    <row r="5937" spans="1:13" ht="12.75" customHeight="1" x14ac:dyDescent="0.25">
      <c r="A5937" s="48" t="s">
        <v>1673</v>
      </c>
      <c r="B5937" s="48" t="s">
        <v>1674</v>
      </c>
      <c r="C5937" s="51">
        <v>26600</v>
      </c>
      <c r="D5937" s="51">
        <v>3245</v>
      </c>
      <c r="E5937" s="52">
        <v>0.45</v>
      </c>
      <c r="F5937" s="51">
        <v>11970</v>
      </c>
      <c r="G5937" s="49" t="s">
        <v>989</v>
      </c>
      <c r="H5937" s="52">
        <v>0.49</v>
      </c>
      <c r="I5937" s="51">
        <v>12983</v>
      </c>
      <c r="J5937" s="49" t="s">
        <v>984</v>
      </c>
      <c r="L5937">
        <v>235353</v>
      </c>
      <c r="M5937" s="56">
        <f t="shared" si="92"/>
        <v>0.45</v>
      </c>
    </row>
    <row r="5938" spans="1:13" ht="12.75" customHeight="1" x14ac:dyDescent="0.25">
      <c r="A5938" s="48" t="s">
        <v>1675</v>
      </c>
      <c r="B5938" s="48" t="s">
        <v>1676</v>
      </c>
      <c r="C5938" s="51">
        <v>5000</v>
      </c>
      <c r="D5938" s="51">
        <v>1300</v>
      </c>
      <c r="E5938" s="52">
        <v>1.07</v>
      </c>
      <c r="F5938" s="51">
        <v>5327</v>
      </c>
      <c r="G5938" s="49" t="s">
        <v>989</v>
      </c>
      <c r="H5938" s="52">
        <v>1.1000000000000001</v>
      </c>
      <c r="I5938" s="51">
        <v>5492</v>
      </c>
      <c r="J5938" s="49" t="s">
        <v>984</v>
      </c>
      <c r="L5938">
        <v>235354</v>
      </c>
      <c r="M5938" s="56">
        <f t="shared" si="92"/>
        <v>1.07</v>
      </c>
    </row>
    <row r="5939" spans="1:13" ht="12.75" customHeight="1" x14ac:dyDescent="0.25">
      <c r="A5939" s="48" t="s">
        <v>1677</v>
      </c>
      <c r="B5939" s="48" t="s">
        <v>1678</v>
      </c>
      <c r="C5939" s="51">
        <v>19500</v>
      </c>
      <c r="D5939" s="51">
        <v>2379</v>
      </c>
      <c r="E5939" s="52">
        <v>0.44</v>
      </c>
      <c r="F5939" s="51">
        <v>8627</v>
      </c>
      <c r="G5939" s="49" t="s">
        <v>989</v>
      </c>
      <c r="H5939" s="52">
        <v>0.49</v>
      </c>
      <c r="I5939" s="51">
        <v>9532</v>
      </c>
      <c r="J5939" s="49" t="s">
        <v>984</v>
      </c>
      <c r="L5939">
        <v>235355</v>
      </c>
      <c r="M5939" s="56">
        <f t="shared" si="92"/>
        <v>0.44</v>
      </c>
    </row>
    <row r="5940" spans="1:13" ht="12.75" customHeight="1" x14ac:dyDescent="0.25">
      <c r="A5940" s="48" t="s">
        <v>1679</v>
      </c>
      <c r="B5940" s="48" t="s">
        <v>1680</v>
      </c>
      <c r="C5940" s="51">
        <v>1074</v>
      </c>
      <c r="D5940" s="50">
        <v>131</v>
      </c>
      <c r="E5940" s="52">
        <v>0.46</v>
      </c>
      <c r="F5940" s="50">
        <v>492</v>
      </c>
      <c r="G5940" s="49" t="s">
        <v>989</v>
      </c>
      <c r="H5940" s="52">
        <v>0.5</v>
      </c>
      <c r="I5940" s="50">
        <v>534</v>
      </c>
      <c r="J5940" s="49" t="s">
        <v>984</v>
      </c>
      <c r="L5940">
        <v>235356</v>
      </c>
      <c r="M5940" s="56">
        <f t="shared" si="92"/>
        <v>0.46</v>
      </c>
    </row>
    <row r="5941" spans="1:13" ht="12.75" customHeight="1" x14ac:dyDescent="0.25">
      <c r="A5941" s="48" t="s">
        <v>1681</v>
      </c>
      <c r="B5941" s="48" t="s">
        <v>1682</v>
      </c>
      <c r="C5941" s="50">
        <v>225</v>
      </c>
      <c r="D5941" s="50">
        <v>27</v>
      </c>
      <c r="E5941" s="52">
        <v>0.38</v>
      </c>
      <c r="F5941" s="50">
        <v>84</v>
      </c>
      <c r="G5941" s="49" t="s">
        <v>989</v>
      </c>
      <c r="H5941" s="52">
        <v>0.46</v>
      </c>
      <c r="I5941" s="50">
        <v>104</v>
      </c>
      <c r="J5941" s="49" t="s">
        <v>984</v>
      </c>
      <c r="L5941">
        <v>235357</v>
      </c>
      <c r="M5941" s="56">
        <f t="shared" si="92"/>
        <v>0.38</v>
      </c>
    </row>
    <row r="5942" spans="1:13" ht="12.75" customHeight="1" x14ac:dyDescent="0.25">
      <c r="A5942" s="48" t="s">
        <v>1683</v>
      </c>
      <c r="B5942" s="48" t="s">
        <v>1684</v>
      </c>
      <c r="C5942" s="50">
        <v>100</v>
      </c>
      <c r="D5942" s="50">
        <v>12</v>
      </c>
      <c r="E5942" s="52">
        <v>0.51</v>
      </c>
      <c r="F5942" s="50">
        <v>51</v>
      </c>
      <c r="G5942" s="49" t="s">
        <v>989</v>
      </c>
      <c r="H5942" s="52">
        <v>0.54</v>
      </c>
      <c r="I5942" s="50">
        <v>54</v>
      </c>
      <c r="J5942" s="49" t="s">
        <v>984</v>
      </c>
      <c r="L5942">
        <v>235358</v>
      </c>
      <c r="M5942" s="56">
        <f t="shared" si="92"/>
        <v>0.51</v>
      </c>
    </row>
    <row r="5943" spans="1:13" ht="12.75" customHeight="1" x14ac:dyDescent="0.25">
      <c r="A5943" s="48" t="s">
        <v>1685</v>
      </c>
      <c r="B5943" s="48" t="s">
        <v>1686</v>
      </c>
      <c r="C5943" s="51">
        <v>5788</v>
      </c>
      <c r="D5943" s="50">
        <v>706</v>
      </c>
      <c r="E5943" s="52">
        <v>0.39</v>
      </c>
      <c r="F5943" s="51">
        <v>2273</v>
      </c>
      <c r="G5943" s="49" t="s">
        <v>989</v>
      </c>
      <c r="H5943" s="52">
        <v>0.51</v>
      </c>
      <c r="I5943" s="51">
        <v>2933</v>
      </c>
      <c r="J5943" s="49" t="s">
        <v>984</v>
      </c>
      <c r="L5943">
        <v>235359</v>
      </c>
      <c r="M5943" s="56">
        <f t="shared" si="92"/>
        <v>0.39</v>
      </c>
    </row>
    <row r="5944" spans="1:13" ht="12.75" customHeight="1" x14ac:dyDescent="0.25">
      <c r="A5944" s="48" t="s">
        <v>12879</v>
      </c>
      <c r="B5944" s="48" t="s">
        <v>12880</v>
      </c>
      <c r="C5944" s="50">
        <v>0</v>
      </c>
      <c r="D5944" s="50">
        <v>0</v>
      </c>
      <c r="E5944" s="52">
        <v>0.36</v>
      </c>
      <c r="F5944" s="50">
        <v>0</v>
      </c>
      <c r="G5944" s="49" t="s">
        <v>989</v>
      </c>
      <c r="H5944" s="52">
        <v>0.36</v>
      </c>
      <c r="I5944" s="50">
        <v>0</v>
      </c>
      <c r="J5944" s="49" t="s">
        <v>984</v>
      </c>
      <c r="L5944">
        <v>235360</v>
      </c>
      <c r="M5944" s="56">
        <f t="shared" si="92"/>
        <v>0.36</v>
      </c>
    </row>
    <row r="5945" spans="1:13" ht="12.75" customHeight="1" x14ac:dyDescent="0.25">
      <c r="A5945" s="48" t="s">
        <v>12881</v>
      </c>
      <c r="B5945" s="48" t="s">
        <v>12882</v>
      </c>
      <c r="C5945" s="50">
        <v>0</v>
      </c>
      <c r="D5945" s="50">
        <v>0</v>
      </c>
      <c r="E5945" s="52">
        <v>0.36</v>
      </c>
      <c r="F5945" s="50">
        <v>0</v>
      </c>
      <c r="G5945" s="49" t="s">
        <v>989</v>
      </c>
      <c r="H5945" s="52">
        <v>0.33</v>
      </c>
      <c r="I5945" s="50">
        <v>0</v>
      </c>
      <c r="J5945" s="49" t="s">
        <v>984</v>
      </c>
      <c r="L5945">
        <v>235361</v>
      </c>
      <c r="M5945" s="56">
        <f t="shared" si="92"/>
        <v>0.36</v>
      </c>
    </row>
    <row r="5946" spans="1:13" ht="12.75" customHeight="1" x14ac:dyDescent="0.25">
      <c r="A5946" s="48" t="s">
        <v>1687</v>
      </c>
      <c r="B5946" s="48" t="s">
        <v>1688</v>
      </c>
      <c r="C5946" s="51">
        <v>6600</v>
      </c>
      <c r="D5946" s="50">
        <v>805</v>
      </c>
      <c r="E5946" s="52">
        <v>0.36</v>
      </c>
      <c r="F5946" s="51">
        <v>2401</v>
      </c>
      <c r="G5946" s="49" t="s">
        <v>989</v>
      </c>
      <c r="H5946" s="52">
        <v>0.35</v>
      </c>
      <c r="I5946" s="51">
        <v>2314</v>
      </c>
      <c r="J5946" s="49" t="s">
        <v>984</v>
      </c>
      <c r="L5946">
        <v>235362</v>
      </c>
      <c r="M5946" s="56">
        <f t="shared" si="92"/>
        <v>0.36</v>
      </c>
    </row>
    <row r="5947" spans="1:13" ht="12.75" customHeight="1" x14ac:dyDescent="0.25">
      <c r="A5947" s="48" t="s">
        <v>12883</v>
      </c>
      <c r="B5947" s="48" t="s">
        <v>1656</v>
      </c>
      <c r="C5947" s="50">
        <v>0</v>
      </c>
      <c r="D5947" s="50">
        <v>0</v>
      </c>
      <c r="E5947" s="52">
        <v>0.88</v>
      </c>
      <c r="F5947" s="50">
        <v>0</v>
      </c>
      <c r="G5947" s="49" t="s">
        <v>989</v>
      </c>
      <c r="H5947" s="52">
        <v>1.81</v>
      </c>
      <c r="I5947" s="50">
        <v>0</v>
      </c>
      <c r="J5947" s="49" t="s">
        <v>984</v>
      </c>
      <c r="L5947">
        <v>235363</v>
      </c>
      <c r="M5947" s="56">
        <f t="shared" si="92"/>
        <v>0.88</v>
      </c>
    </row>
    <row r="5948" spans="1:13" ht="12.75" customHeight="1" x14ac:dyDescent="0.25">
      <c r="A5948" s="48" t="s">
        <v>12884</v>
      </c>
      <c r="B5948" s="48" t="s">
        <v>12885</v>
      </c>
      <c r="C5948" s="50">
        <v>0</v>
      </c>
      <c r="D5948" s="50">
        <v>0</v>
      </c>
      <c r="E5948" s="52">
        <v>0.31</v>
      </c>
      <c r="F5948" s="50">
        <v>0</v>
      </c>
      <c r="G5948" s="49" t="s">
        <v>989</v>
      </c>
      <c r="H5948" s="52">
        <v>0.26</v>
      </c>
      <c r="I5948" s="50">
        <v>0</v>
      </c>
      <c r="J5948" s="49" t="s">
        <v>984</v>
      </c>
      <c r="L5948">
        <v>235364</v>
      </c>
      <c r="M5948" s="56">
        <f t="shared" si="92"/>
        <v>0.31</v>
      </c>
    </row>
    <row r="5949" spans="1:13" ht="12.75" customHeight="1" x14ac:dyDescent="0.25">
      <c r="A5949" s="48" t="s">
        <v>1689</v>
      </c>
      <c r="B5949" s="48" t="s">
        <v>1643</v>
      </c>
      <c r="C5949" s="51">
        <v>1350</v>
      </c>
      <c r="D5949" s="50">
        <v>141</v>
      </c>
      <c r="E5949" s="52">
        <v>0.46</v>
      </c>
      <c r="F5949" s="50">
        <v>618</v>
      </c>
      <c r="G5949" s="49" t="s">
        <v>989</v>
      </c>
      <c r="H5949" s="52">
        <v>0.3</v>
      </c>
      <c r="I5949" s="50">
        <v>408</v>
      </c>
      <c r="J5949" s="49" t="s">
        <v>984</v>
      </c>
      <c r="L5949">
        <v>235367</v>
      </c>
      <c r="M5949" s="56">
        <f t="shared" si="92"/>
        <v>0.46</v>
      </c>
    </row>
    <row r="5950" spans="1:13" ht="12.75" customHeight="1" x14ac:dyDescent="0.25">
      <c r="A5950" s="48" t="s">
        <v>12886</v>
      </c>
      <c r="B5950" s="48" t="s">
        <v>12887</v>
      </c>
      <c r="C5950" s="49"/>
      <c r="D5950" s="49"/>
      <c r="E5950" s="49"/>
      <c r="F5950" s="49"/>
      <c r="G5950" s="49" t="s">
        <v>989</v>
      </c>
      <c r="H5950" s="49"/>
      <c r="I5950" s="49"/>
      <c r="J5950" s="49" t="s">
        <v>984</v>
      </c>
      <c r="L5950">
        <v>235370</v>
      </c>
      <c r="M5950">
        <f t="shared" si="92"/>
        <v>0</v>
      </c>
    </row>
    <row r="5951" spans="1:13" ht="12.75" customHeight="1" x14ac:dyDescent="0.25">
      <c r="A5951" s="48" t="s">
        <v>12888</v>
      </c>
      <c r="B5951" s="48" t="s">
        <v>12889</v>
      </c>
      <c r="C5951" s="49"/>
      <c r="D5951" s="49"/>
      <c r="E5951" s="49"/>
      <c r="F5951" s="49"/>
      <c r="G5951" s="49" t="s">
        <v>989</v>
      </c>
      <c r="H5951" s="49"/>
      <c r="I5951" s="49"/>
      <c r="J5951" s="49" t="s">
        <v>984</v>
      </c>
      <c r="L5951">
        <v>235371</v>
      </c>
      <c r="M5951">
        <f t="shared" si="92"/>
        <v>0</v>
      </c>
    </row>
    <row r="5952" spans="1:13" ht="12.75" customHeight="1" x14ac:dyDescent="0.25">
      <c r="A5952" s="48" t="s">
        <v>12890</v>
      </c>
      <c r="B5952" s="48" t="s">
        <v>1591</v>
      </c>
      <c r="C5952" s="50">
        <v>0</v>
      </c>
      <c r="D5952" s="50">
        <v>0</v>
      </c>
      <c r="E5952" s="52">
        <v>0.43</v>
      </c>
      <c r="F5952" s="50">
        <v>0</v>
      </c>
      <c r="G5952" s="49" t="s">
        <v>989</v>
      </c>
      <c r="H5952" s="52">
        <v>0.45</v>
      </c>
      <c r="I5952" s="50">
        <v>0</v>
      </c>
      <c r="J5952" s="49" t="s">
        <v>984</v>
      </c>
      <c r="L5952">
        <v>235374</v>
      </c>
      <c r="M5952" s="56">
        <f t="shared" si="92"/>
        <v>0.43</v>
      </c>
    </row>
    <row r="5953" spans="1:13" ht="12.75" customHeight="1" x14ac:dyDescent="0.25">
      <c r="A5953" s="48" t="s">
        <v>12891</v>
      </c>
      <c r="B5953" s="48" t="s">
        <v>1591</v>
      </c>
      <c r="C5953" s="50">
        <v>0</v>
      </c>
      <c r="D5953" s="50">
        <v>0</v>
      </c>
      <c r="E5953" s="52">
        <v>0.38</v>
      </c>
      <c r="F5953" s="50">
        <v>0</v>
      </c>
      <c r="G5953" s="49" t="s">
        <v>989</v>
      </c>
      <c r="H5953" s="52">
        <v>0.46</v>
      </c>
      <c r="I5953" s="50">
        <v>0</v>
      </c>
      <c r="J5953" s="49" t="s">
        <v>984</v>
      </c>
      <c r="L5953">
        <v>235375</v>
      </c>
      <c r="M5953" s="56">
        <f t="shared" si="92"/>
        <v>0.38</v>
      </c>
    </row>
    <row r="5954" spans="1:13" ht="12.75" customHeight="1" x14ac:dyDescent="0.25">
      <c r="A5954" s="48" t="s">
        <v>12892</v>
      </c>
      <c r="B5954" s="48" t="s">
        <v>12893</v>
      </c>
      <c r="C5954" s="49"/>
      <c r="D5954" s="49"/>
      <c r="E5954" s="49"/>
      <c r="F5954" s="49"/>
      <c r="G5954" s="49" t="s">
        <v>989</v>
      </c>
      <c r="H5954" s="49"/>
      <c r="I5954" s="49"/>
      <c r="J5954" s="49" t="s">
        <v>984</v>
      </c>
      <c r="L5954">
        <v>235376</v>
      </c>
      <c r="M5954">
        <f t="shared" si="92"/>
        <v>0</v>
      </c>
    </row>
    <row r="5955" spans="1:13" ht="12.75" customHeight="1" x14ac:dyDescent="0.25">
      <c r="A5955" s="48" t="s">
        <v>1690</v>
      </c>
      <c r="B5955" s="48" t="s">
        <v>1580</v>
      </c>
      <c r="C5955" s="51">
        <v>16128</v>
      </c>
      <c r="D5955" s="51">
        <v>1690</v>
      </c>
      <c r="E5955" s="52">
        <v>0.38</v>
      </c>
      <c r="F5955" s="51">
        <v>6206</v>
      </c>
      <c r="G5955" s="49" t="s">
        <v>989</v>
      </c>
      <c r="H5955" s="52">
        <v>0.42</v>
      </c>
      <c r="I5955" s="51">
        <v>6808</v>
      </c>
      <c r="J5955" s="49" t="s">
        <v>984</v>
      </c>
      <c r="L5955">
        <v>235376</v>
      </c>
      <c r="M5955" s="56">
        <f t="shared" si="92"/>
        <v>0.38</v>
      </c>
    </row>
    <row r="5956" spans="1:13" ht="12.75" customHeight="1" x14ac:dyDescent="0.25">
      <c r="A5956" s="48" t="s">
        <v>1691</v>
      </c>
      <c r="B5956" s="48" t="s">
        <v>1692</v>
      </c>
      <c r="C5956" s="51">
        <v>1800</v>
      </c>
      <c r="D5956" s="50">
        <v>383</v>
      </c>
      <c r="E5956" s="52">
        <v>0</v>
      </c>
      <c r="F5956" s="50">
        <v>0</v>
      </c>
      <c r="G5956" s="49" t="s">
        <v>989</v>
      </c>
      <c r="H5956" s="52">
        <v>0.86</v>
      </c>
      <c r="I5956" s="51">
        <v>1552</v>
      </c>
      <c r="J5956" s="49" t="s">
        <v>984</v>
      </c>
      <c r="L5956">
        <v>235377</v>
      </c>
      <c r="M5956" s="56">
        <f t="shared" si="92"/>
        <v>0</v>
      </c>
    </row>
    <row r="5957" spans="1:13" ht="12.75" customHeight="1" x14ac:dyDescent="0.25">
      <c r="A5957" s="48" t="s">
        <v>1693</v>
      </c>
      <c r="B5957" s="48" t="s">
        <v>1694</v>
      </c>
      <c r="C5957" s="51">
        <v>13650</v>
      </c>
      <c r="D5957" s="51">
        <v>1901</v>
      </c>
      <c r="E5957" s="52">
        <v>0.5</v>
      </c>
      <c r="F5957" s="51">
        <v>6757</v>
      </c>
      <c r="G5957" s="49" t="s">
        <v>989</v>
      </c>
      <c r="H5957" s="52">
        <v>0.56000000000000005</v>
      </c>
      <c r="I5957" s="51">
        <v>7681</v>
      </c>
      <c r="J5957" s="49" t="s">
        <v>984</v>
      </c>
      <c r="L5957">
        <v>235377</v>
      </c>
      <c r="M5957" s="56">
        <f t="shared" ref="M5957:M6020" si="93">+E5957</f>
        <v>0.5</v>
      </c>
    </row>
    <row r="5958" spans="1:13" ht="12.75" customHeight="1" x14ac:dyDescent="0.25">
      <c r="A5958" s="48" t="s">
        <v>1695</v>
      </c>
      <c r="B5958" s="48" t="s">
        <v>1696</v>
      </c>
      <c r="C5958" s="51">
        <v>27090</v>
      </c>
      <c r="D5958" s="51">
        <v>5765</v>
      </c>
      <c r="E5958" s="52">
        <v>0.8</v>
      </c>
      <c r="F5958" s="51">
        <v>21553</v>
      </c>
      <c r="G5958" s="49" t="s">
        <v>989</v>
      </c>
      <c r="H5958" s="52">
        <v>0.88</v>
      </c>
      <c r="I5958" s="51">
        <v>23780</v>
      </c>
      <c r="J5958" s="49" t="s">
        <v>984</v>
      </c>
      <c r="L5958">
        <v>235378</v>
      </c>
      <c r="M5958" s="56">
        <f t="shared" si="93"/>
        <v>0.8</v>
      </c>
    </row>
    <row r="5959" spans="1:13" ht="12.75" customHeight="1" x14ac:dyDescent="0.25">
      <c r="A5959" s="48" t="s">
        <v>1697</v>
      </c>
      <c r="B5959" s="48" t="s">
        <v>1615</v>
      </c>
      <c r="C5959" s="51">
        <v>4536</v>
      </c>
      <c r="D5959" s="51">
        <v>1547</v>
      </c>
      <c r="E5959" s="52">
        <v>1.29</v>
      </c>
      <c r="F5959" s="51">
        <v>5832</v>
      </c>
      <c r="G5959" s="49" t="s">
        <v>989</v>
      </c>
      <c r="H5959" s="52">
        <v>1.41</v>
      </c>
      <c r="I5959" s="51">
        <v>6383</v>
      </c>
      <c r="J5959" s="49" t="s">
        <v>984</v>
      </c>
      <c r="L5959">
        <v>235379</v>
      </c>
      <c r="M5959" s="56">
        <f t="shared" si="93"/>
        <v>1.29</v>
      </c>
    </row>
    <row r="5960" spans="1:13" ht="12.75" customHeight="1" x14ac:dyDescent="0.25">
      <c r="A5960" s="48" t="s">
        <v>1698</v>
      </c>
      <c r="B5960" s="48" t="s">
        <v>1699</v>
      </c>
      <c r="C5960" s="51">
        <v>1000</v>
      </c>
      <c r="D5960" s="50">
        <v>105</v>
      </c>
      <c r="E5960" s="52">
        <v>0.4</v>
      </c>
      <c r="F5960" s="50">
        <v>398</v>
      </c>
      <c r="G5960" s="49" t="s">
        <v>989</v>
      </c>
      <c r="H5960" s="52">
        <v>0.28999999999999998</v>
      </c>
      <c r="I5960" s="50">
        <v>285</v>
      </c>
      <c r="J5960" s="49" t="s">
        <v>984</v>
      </c>
      <c r="L5960">
        <v>235380</v>
      </c>
      <c r="M5960" s="56">
        <f t="shared" si="93"/>
        <v>0.4</v>
      </c>
    </row>
    <row r="5961" spans="1:13" ht="12.75" customHeight="1" x14ac:dyDescent="0.25">
      <c r="A5961" s="48" t="s">
        <v>1700</v>
      </c>
      <c r="B5961" s="48" t="s">
        <v>1701</v>
      </c>
      <c r="C5961" s="51">
        <v>5303</v>
      </c>
      <c r="D5961" s="50">
        <v>556</v>
      </c>
      <c r="E5961" s="52">
        <v>0.39</v>
      </c>
      <c r="F5961" s="51">
        <v>2050</v>
      </c>
      <c r="G5961" s="49" t="s">
        <v>989</v>
      </c>
      <c r="H5961" s="52">
        <v>0.28999999999999998</v>
      </c>
      <c r="I5961" s="51">
        <v>1511</v>
      </c>
      <c r="J5961" s="49" t="s">
        <v>984</v>
      </c>
      <c r="L5961">
        <v>235381</v>
      </c>
      <c r="M5961" s="56">
        <f t="shared" si="93"/>
        <v>0.39</v>
      </c>
    </row>
    <row r="5962" spans="1:13" ht="12.75" customHeight="1" x14ac:dyDescent="0.25">
      <c r="A5962" s="48" t="s">
        <v>1702</v>
      </c>
      <c r="B5962" s="48" t="s">
        <v>1703</v>
      </c>
      <c r="C5962" s="51">
        <v>2176</v>
      </c>
      <c r="D5962" s="50">
        <v>228</v>
      </c>
      <c r="E5962" s="52">
        <v>0.36</v>
      </c>
      <c r="F5962" s="50">
        <v>794</v>
      </c>
      <c r="G5962" s="49" t="s">
        <v>989</v>
      </c>
      <c r="H5962" s="52">
        <v>0.49</v>
      </c>
      <c r="I5962" s="51">
        <v>1066</v>
      </c>
      <c r="J5962" s="49" t="s">
        <v>984</v>
      </c>
      <c r="L5962">
        <v>235382</v>
      </c>
      <c r="M5962" s="56">
        <f t="shared" si="93"/>
        <v>0.36</v>
      </c>
    </row>
    <row r="5963" spans="1:13" ht="12.75" customHeight="1" x14ac:dyDescent="0.25">
      <c r="A5963" s="48" t="s">
        <v>1704</v>
      </c>
      <c r="B5963" s="48" t="s">
        <v>1578</v>
      </c>
      <c r="C5963" s="51">
        <v>2800</v>
      </c>
      <c r="D5963" s="50">
        <v>293</v>
      </c>
      <c r="E5963" s="52">
        <v>0.4</v>
      </c>
      <c r="F5963" s="51">
        <v>1127</v>
      </c>
      <c r="G5963" s="49" t="s">
        <v>989</v>
      </c>
      <c r="H5963" s="52">
        <v>0</v>
      </c>
      <c r="I5963" s="50">
        <v>0</v>
      </c>
      <c r="J5963" s="49" t="s">
        <v>984</v>
      </c>
      <c r="L5963">
        <v>235383</v>
      </c>
      <c r="M5963" s="56">
        <f t="shared" si="93"/>
        <v>0.4</v>
      </c>
    </row>
    <row r="5964" spans="1:13" ht="12.75" customHeight="1" x14ac:dyDescent="0.25">
      <c r="A5964" s="48" t="s">
        <v>1705</v>
      </c>
      <c r="B5964" s="48" t="s">
        <v>1595</v>
      </c>
      <c r="C5964" s="51">
        <v>2100</v>
      </c>
      <c r="D5964" s="50">
        <v>293</v>
      </c>
      <c r="E5964" s="52">
        <v>0.52</v>
      </c>
      <c r="F5964" s="51">
        <v>1101</v>
      </c>
      <c r="G5964" s="49" t="s">
        <v>989</v>
      </c>
      <c r="H5964" s="52">
        <v>0.64</v>
      </c>
      <c r="I5964" s="51">
        <v>1336</v>
      </c>
      <c r="J5964" s="49" t="s">
        <v>984</v>
      </c>
      <c r="L5964">
        <v>235384</v>
      </c>
      <c r="M5964" s="56">
        <f t="shared" si="93"/>
        <v>0.52</v>
      </c>
    </row>
    <row r="5965" spans="1:13" ht="12.75" customHeight="1" x14ac:dyDescent="0.25">
      <c r="A5965" s="48" t="s">
        <v>12894</v>
      </c>
      <c r="B5965" s="48" t="s">
        <v>1603</v>
      </c>
      <c r="C5965" s="50">
        <v>0</v>
      </c>
      <c r="D5965" s="50">
        <v>0</v>
      </c>
      <c r="E5965" s="52">
        <v>0.87</v>
      </c>
      <c r="F5965" s="50">
        <v>0</v>
      </c>
      <c r="G5965" s="49" t="s">
        <v>989</v>
      </c>
      <c r="H5965" s="52">
        <v>0</v>
      </c>
      <c r="I5965" s="50">
        <v>0</v>
      </c>
      <c r="J5965" s="49" t="s">
        <v>984</v>
      </c>
      <c r="L5965">
        <v>235385</v>
      </c>
      <c r="M5965" s="56">
        <f t="shared" si="93"/>
        <v>0.87</v>
      </c>
    </row>
    <row r="5966" spans="1:13" ht="12.75" customHeight="1" x14ac:dyDescent="0.25">
      <c r="A5966" s="48" t="s">
        <v>1706</v>
      </c>
      <c r="B5966" s="48" t="s">
        <v>1613</v>
      </c>
      <c r="C5966" s="50">
        <v>300</v>
      </c>
      <c r="D5966" s="50">
        <v>102</v>
      </c>
      <c r="E5966" s="52">
        <v>1.39</v>
      </c>
      <c r="F5966" s="50">
        <v>416</v>
      </c>
      <c r="G5966" s="49" t="s">
        <v>989</v>
      </c>
      <c r="H5966" s="52">
        <v>0</v>
      </c>
      <c r="I5966" s="50">
        <v>0</v>
      </c>
      <c r="J5966" s="49" t="s">
        <v>984</v>
      </c>
      <c r="L5966">
        <v>235386</v>
      </c>
      <c r="M5966" s="56">
        <f t="shared" si="93"/>
        <v>1.39</v>
      </c>
    </row>
    <row r="5967" spans="1:13" ht="12.75" customHeight="1" x14ac:dyDescent="0.25">
      <c r="A5967" s="48" t="s">
        <v>12895</v>
      </c>
      <c r="B5967" s="48" t="s">
        <v>12896</v>
      </c>
      <c r="C5967" s="50">
        <v>0</v>
      </c>
      <c r="D5967" s="50">
        <v>0</v>
      </c>
      <c r="E5967" s="52">
        <v>0</v>
      </c>
      <c r="F5967" s="50">
        <v>0</v>
      </c>
      <c r="G5967" s="49" t="s">
        <v>989</v>
      </c>
      <c r="H5967" s="52">
        <v>1.4</v>
      </c>
      <c r="I5967" s="50">
        <v>0</v>
      </c>
      <c r="J5967" s="49" t="s">
        <v>984</v>
      </c>
      <c r="L5967">
        <v>235386</v>
      </c>
      <c r="M5967" s="56">
        <f t="shared" si="93"/>
        <v>0</v>
      </c>
    </row>
    <row r="5968" spans="1:13" ht="12.75" customHeight="1" x14ac:dyDescent="0.25">
      <c r="A5968" s="48" t="s">
        <v>1707</v>
      </c>
      <c r="B5968" s="48" t="s">
        <v>1578</v>
      </c>
      <c r="C5968" s="51">
        <v>1576</v>
      </c>
      <c r="D5968" s="50">
        <v>165</v>
      </c>
      <c r="E5968" s="52">
        <v>0.42</v>
      </c>
      <c r="F5968" s="50">
        <v>658</v>
      </c>
      <c r="G5968" s="49" t="s">
        <v>989</v>
      </c>
      <c r="H5968" s="52">
        <v>0.43</v>
      </c>
      <c r="I5968" s="50">
        <v>675</v>
      </c>
      <c r="J5968" s="49" t="s">
        <v>984</v>
      </c>
      <c r="L5968">
        <v>235387</v>
      </c>
      <c r="M5968" s="56">
        <f t="shared" si="93"/>
        <v>0.42</v>
      </c>
    </row>
    <row r="5969" spans="1:13" ht="12.75" customHeight="1" x14ac:dyDescent="0.25">
      <c r="A5969" s="48" t="s">
        <v>1708</v>
      </c>
      <c r="B5969" s="48" t="s">
        <v>1595</v>
      </c>
      <c r="C5969" s="51">
        <v>1600</v>
      </c>
      <c r="D5969" s="50">
        <v>223</v>
      </c>
      <c r="E5969" s="52">
        <v>0.56999999999999995</v>
      </c>
      <c r="F5969" s="50">
        <v>908</v>
      </c>
      <c r="G5969" s="49" t="s">
        <v>989</v>
      </c>
      <c r="H5969" s="52">
        <v>0.56999999999999995</v>
      </c>
      <c r="I5969" s="50">
        <v>909</v>
      </c>
      <c r="J5969" s="49" t="s">
        <v>984</v>
      </c>
      <c r="L5969">
        <v>235388</v>
      </c>
      <c r="M5969" s="56">
        <f t="shared" si="93"/>
        <v>0.56999999999999995</v>
      </c>
    </row>
    <row r="5970" spans="1:13" ht="12.75" customHeight="1" x14ac:dyDescent="0.25">
      <c r="A5970" s="48" t="s">
        <v>1709</v>
      </c>
      <c r="B5970" s="48" t="s">
        <v>1603</v>
      </c>
      <c r="C5970" s="50">
        <v>363</v>
      </c>
      <c r="D5970" s="50">
        <v>77</v>
      </c>
      <c r="E5970" s="52">
        <v>0.9</v>
      </c>
      <c r="F5970" s="50">
        <v>326</v>
      </c>
      <c r="G5970" s="49" t="s">
        <v>989</v>
      </c>
      <c r="H5970" s="52">
        <v>0.92</v>
      </c>
      <c r="I5970" s="50">
        <v>335</v>
      </c>
      <c r="J5970" s="49" t="s">
        <v>984</v>
      </c>
      <c r="L5970">
        <v>235389</v>
      </c>
      <c r="M5970" s="56">
        <f t="shared" si="93"/>
        <v>0.9</v>
      </c>
    </row>
    <row r="5971" spans="1:13" ht="12.75" customHeight="1" x14ac:dyDescent="0.25">
      <c r="A5971" s="48" t="s">
        <v>12897</v>
      </c>
      <c r="B5971" s="48" t="s">
        <v>1613</v>
      </c>
      <c r="C5971" s="50">
        <v>0</v>
      </c>
      <c r="D5971" s="50">
        <v>0</v>
      </c>
      <c r="E5971" s="52">
        <v>1.4</v>
      </c>
      <c r="F5971" s="50">
        <v>0</v>
      </c>
      <c r="G5971" s="49" t="s">
        <v>989</v>
      </c>
      <c r="H5971" s="52">
        <v>1.42</v>
      </c>
      <c r="I5971" s="50">
        <v>0</v>
      </c>
      <c r="J5971" s="49" t="s">
        <v>984</v>
      </c>
      <c r="L5971">
        <v>235390</v>
      </c>
      <c r="M5971" s="56">
        <f t="shared" si="93"/>
        <v>1.4</v>
      </c>
    </row>
    <row r="5972" spans="1:13" ht="12.75" customHeight="1" x14ac:dyDescent="0.25">
      <c r="A5972" s="48" t="s">
        <v>1710</v>
      </c>
      <c r="B5972" s="48" t="s">
        <v>1711</v>
      </c>
      <c r="C5972" s="51">
        <v>6252</v>
      </c>
      <c r="D5972" s="50">
        <v>655</v>
      </c>
      <c r="E5972" s="52">
        <v>0</v>
      </c>
      <c r="F5972" s="50">
        <v>0</v>
      </c>
      <c r="G5972" s="49" t="s">
        <v>989</v>
      </c>
      <c r="H5972" s="52">
        <v>0.44</v>
      </c>
      <c r="I5972" s="51">
        <v>2762</v>
      </c>
      <c r="J5972" s="49" t="s">
        <v>984</v>
      </c>
      <c r="L5972">
        <v>235391</v>
      </c>
      <c r="M5972" s="56">
        <f t="shared" si="93"/>
        <v>0</v>
      </c>
    </row>
    <row r="5973" spans="1:13" ht="12.75" customHeight="1" x14ac:dyDescent="0.25">
      <c r="A5973" s="48" t="s">
        <v>12898</v>
      </c>
      <c r="B5973" s="48" t="s">
        <v>12899</v>
      </c>
      <c r="C5973" s="50">
        <v>0</v>
      </c>
      <c r="D5973" s="50">
        <v>0</v>
      </c>
      <c r="E5973" s="49"/>
      <c r="F5973" s="49"/>
      <c r="G5973" s="49" t="s">
        <v>989</v>
      </c>
      <c r="H5973" s="49"/>
      <c r="I5973" s="49"/>
      <c r="J5973" s="49" t="s">
        <v>984</v>
      </c>
      <c r="L5973">
        <v>235392</v>
      </c>
      <c r="M5973">
        <f t="shared" si="93"/>
        <v>0</v>
      </c>
    </row>
    <row r="5974" spans="1:13" ht="12.75" customHeight="1" x14ac:dyDescent="0.25">
      <c r="A5974" s="48" t="s">
        <v>1712</v>
      </c>
      <c r="B5974" s="48" t="s">
        <v>1587</v>
      </c>
      <c r="C5974" s="50">
        <v>512</v>
      </c>
      <c r="D5974" s="50">
        <v>54</v>
      </c>
      <c r="E5974" s="52">
        <v>0</v>
      </c>
      <c r="F5974" s="50">
        <v>0</v>
      </c>
      <c r="G5974" s="49" t="s">
        <v>989</v>
      </c>
      <c r="H5974" s="52">
        <v>0.42</v>
      </c>
      <c r="I5974" s="50">
        <v>215</v>
      </c>
      <c r="J5974" s="49" t="s">
        <v>984</v>
      </c>
      <c r="L5974">
        <v>235393</v>
      </c>
      <c r="M5974" s="56">
        <f t="shared" si="93"/>
        <v>0</v>
      </c>
    </row>
    <row r="5975" spans="1:13" ht="12.75" customHeight="1" x14ac:dyDescent="0.25">
      <c r="A5975" s="48" t="s">
        <v>1713</v>
      </c>
      <c r="B5975" s="48" t="s">
        <v>1714</v>
      </c>
      <c r="C5975" s="50">
        <v>800</v>
      </c>
      <c r="D5975" s="50">
        <v>84</v>
      </c>
      <c r="E5975" s="52">
        <v>0</v>
      </c>
      <c r="F5975" s="50">
        <v>0</v>
      </c>
      <c r="G5975" s="49" t="s">
        <v>989</v>
      </c>
      <c r="H5975" s="52">
        <v>0.41</v>
      </c>
      <c r="I5975" s="50">
        <v>326</v>
      </c>
      <c r="J5975" s="49" t="s">
        <v>984</v>
      </c>
      <c r="L5975">
        <v>235394</v>
      </c>
      <c r="M5975" s="56">
        <f t="shared" si="93"/>
        <v>0</v>
      </c>
    </row>
    <row r="5976" spans="1:13" ht="12.75" customHeight="1" x14ac:dyDescent="0.25">
      <c r="A5976" s="47" t="s">
        <v>1571</v>
      </c>
      <c r="C5976" s="85" t="s">
        <v>1572</v>
      </c>
      <c r="D5976" s="86"/>
      <c r="L5976">
        <v>305</v>
      </c>
      <c r="M5976">
        <f t="shared" si="93"/>
        <v>0</v>
      </c>
    </row>
    <row r="5977" spans="1:13" ht="12.75" customHeight="1" x14ac:dyDescent="0.25">
      <c r="C5977" s="51">
        <v>836571</v>
      </c>
      <c r="D5977" s="51">
        <v>126083</v>
      </c>
      <c r="F5977" s="51">
        <v>465923</v>
      </c>
      <c r="I5977" s="51">
        <v>530656</v>
      </c>
      <c r="L5977" t="e">
        <v>#VALUE!</v>
      </c>
      <c r="M5977">
        <f t="shared" si="93"/>
        <v>0</v>
      </c>
    </row>
    <row r="5978" spans="1:13" ht="12.75" customHeight="1" x14ac:dyDescent="0.25">
      <c r="A5978" s="47" t="s">
        <v>1715</v>
      </c>
      <c r="B5978" s="47" t="s">
        <v>1716</v>
      </c>
      <c r="L5978">
        <v>306</v>
      </c>
      <c r="M5978">
        <f t="shared" si="93"/>
        <v>0</v>
      </c>
    </row>
    <row r="5979" spans="1:13" ht="12.75" customHeight="1" x14ac:dyDescent="0.25">
      <c r="A5979" s="50">
        <v>244001</v>
      </c>
      <c r="B5979" s="48" t="s">
        <v>1717</v>
      </c>
      <c r="C5979" s="51">
        <v>26200</v>
      </c>
      <c r="D5979" s="51">
        <v>2790</v>
      </c>
      <c r="E5979" s="52">
        <v>0.31</v>
      </c>
      <c r="F5979" s="51">
        <v>8208</v>
      </c>
      <c r="G5979" s="49" t="s">
        <v>989</v>
      </c>
      <c r="H5979" s="52">
        <v>0.28000000000000003</v>
      </c>
      <c r="I5979" s="51">
        <v>7252</v>
      </c>
      <c r="J5979" s="49" t="s">
        <v>984</v>
      </c>
      <c r="L5979">
        <v>244001</v>
      </c>
      <c r="M5979" s="56">
        <f t="shared" si="93"/>
        <v>0.31</v>
      </c>
    </row>
    <row r="5980" spans="1:13" ht="12.75" customHeight="1" x14ac:dyDescent="0.25">
      <c r="A5980" s="50">
        <v>244003</v>
      </c>
      <c r="B5980" s="48" t="s">
        <v>1718</v>
      </c>
      <c r="C5980" s="51">
        <v>1300</v>
      </c>
      <c r="D5980" s="50">
        <v>283</v>
      </c>
      <c r="E5980" s="52">
        <v>0.66</v>
      </c>
      <c r="F5980" s="50">
        <v>862</v>
      </c>
      <c r="G5980" s="49" t="s">
        <v>989</v>
      </c>
      <c r="H5980" s="52">
        <v>0.56999999999999995</v>
      </c>
      <c r="I5980" s="50">
        <v>743</v>
      </c>
      <c r="J5980" s="49" t="s">
        <v>984</v>
      </c>
      <c r="L5980">
        <v>244003</v>
      </c>
      <c r="M5980" s="56">
        <f t="shared" si="93"/>
        <v>0.66</v>
      </c>
    </row>
    <row r="5981" spans="1:13" ht="12.75" customHeight="1" x14ac:dyDescent="0.25">
      <c r="A5981" s="50">
        <v>244005</v>
      </c>
      <c r="B5981" s="48" t="s">
        <v>12900</v>
      </c>
      <c r="C5981" s="50">
        <v>0</v>
      </c>
      <c r="D5981" s="50">
        <v>0</v>
      </c>
      <c r="E5981" s="52">
        <v>0.31</v>
      </c>
      <c r="F5981" s="50">
        <v>0</v>
      </c>
      <c r="G5981" s="49" t="s">
        <v>989</v>
      </c>
      <c r="H5981" s="52">
        <v>0.27</v>
      </c>
      <c r="I5981" s="50">
        <v>0</v>
      </c>
      <c r="J5981" s="49" t="s">
        <v>984</v>
      </c>
      <c r="L5981">
        <v>244005</v>
      </c>
      <c r="M5981" s="56">
        <f t="shared" si="93"/>
        <v>0.31</v>
      </c>
    </row>
    <row r="5982" spans="1:13" ht="12.75" customHeight="1" x14ac:dyDescent="0.25">
      <c r="A5982" s="50">
        <v>244007</v>
      </c>
      <c r="B5982" s="48" t="s">
        <v>1719</v>
      </c>
      <c r="C5982" s="51">
        <v>1500</v>
      </c>
      <c r="D5982" s="50">
        <v>220</v>
      </c>
      <c r="E5982" s="52">
        <v>0.44</v>
      </c>
      <c r="F5982" s="50">
        <v>659</v>
      </c>
      <c r="G5982" s="49" t="s">
        <v>989</v>
      </c>
      <c r="H5982" s="52">
        <v>0.42</v>
      </c>
      <c r="I5982" s="50">
        <v>623</v>
      </c>
      <c r="J5982" s="49" t="s">
        <v>984</v>
      </c>
      <c r="L5982">
        <v>244007</v>
      </c>
      <c r="M5982" s="56">
        <f t="shared" si="93"/>
        <v>0.44</v>
      </c>
    </row>
    <row r="5983" spans="1:13" ht="12.75" customHeight="1" x14ac:dyDescent="0.25">
      <c r="A5983" s="50">
        <v>244009</v>
      </c>
      <c r="B5983" s="48" t="s">
        <v>12901</v>
      </c>
      <c r="C5983" s="49"/>
      <c r="D5983" s="49"/>
      <c r="E5983" s="49"/>
      <c r="F5983" s="49"/>
      <c r="G5983" s="49" t="s">
        <v>989</v>
      </c>
      <c r="H5983" s="49"/>
      <c r="I5983" s="49"/>
      <c r="J5983" s="49" t="s">
        <v>984</v>
      </c>
      <c r="L5983">
        <v>244009</v>
      </c>
      <c r="M5983">
        <f t="shared" si="93"/>
        <v>0</v>
      </c>
    </row>
    <row r="5984" spans="1:13" ht="12.75" customHeight="1" x14ac:dyDescent="0.25">
      <c r="A5984" s="50">
        <v>244010</v>
      </c>
      <c r="B5984" s="48" t="s">
        <v>1720</v>
      </c>
      <c r="C5984" s="51">
        <v>1900</v>
      </c>
      <c r="D5984" s="50">
        <v>278</v>
      </c>
      <c r="E5984" s="52">
        <v>0.44</v>
      </c>
      <c r="F5984" s="50">
        <v>835</v>
      </c>
      <c r="G5984" s="49" t="s">
        <v>989</v>
      </c>
      <c r="H5984" s="52">
        <v>0.43</v>
      </c>
      <c r="I5984" s="50">
        <v>822</v>
      </c>
      <c r="J5984" s="49" t="s">
        <v>984</v>
      </c>
      <c r="L5984">
        <v>244010</v>
      </c>
      <c r="M5984" s="56">
        <f t="shared" si="93"/>
        <v>0.44</v>
      </c>
    </row>
    <row r="5985" spans="1:13" ht="12.75" customHeight="1" x14ac:dyDescent="0.25">
      <c r="A5985" s="50">
        <v>244011</v>
      </c>
      <c r="B5985" s="48" t="s">
        <v>1720</v>
      </c>
      <c r="C5985" s="51">
        <v>34152</v>
      </c>
      <c r="D5985" s="51">
        <v>5000</v>
      </c>
      <c r="E5985" s="52">
        <v>0.44</v>
      </c>
      <c r="F5985" s="51">
        <v>15003</v>
      </c>
      <c r="G5985" s="49" t="s">
        <v>989</v>
      </c>
      <c r="H5985" s="52">
        <v>0.43</v>
      </c>
      <c r="I5985" s="51">
        <v>14801</v>
      </c>
      <c r="J5985" s="49" t="s">
        <v>984</v>
      </c>
      <c r="L5985">
        <v>244011</v>
      </c>
      <c r="M5985" s="56">
        <f t="shared" si="93"/>
        <v>0.44</v>
      </c>
    </row>
    <row r="5986" spans="1:13" ht="12.75" customHeight="1" x14ac:dyDescent="0.25">
      <c r="A5986" s="50">
        <v>244101</v>
      </c>
      <c r="B5986" s="48" t="s">
        <v>1721</v>
      </c>
      <c r="C5986" s="51">
        <v>67830</v>
      </c>
      <c r="D5986" s="51">
        <v>7224</v>
      </c>
      <c r="E5986" s="52">
        <v>0.33</v>
      </c>
      <c r="F5986" s="51">
        <v>22140</v>
      </c>
      <c r="G5986" s="49" t="s">
        <v>989</v>
      </c>
      <c r="H5986" s="52">
        <v>0.28000000000000003</v>
      </c>
      <c r="I5986" s="51">
        <v>18775</v>
      </c>
      <c r="J5986" s="49" t="s">
        <v>984</v>
      </c>
      <c r="L5986">
        <v>244101</v>
      </c>
      <c r="M5986" s="56">
        <f t="shared" si="93"/>
        <v>0.33</v>
      </c>
    </row>
    <row r="5987" spans="1:13" ht="12.75" customHeight="1" x14ac:dyDescent="0.25">
      <c r="A5987" s="50">
        <v>244102</v>
      </c>
      <c r="B5987" s="48" t="s">
        <v>1722</v>
      </c>
      <c r="C5987" s="51">
        <v>179211</v>
      </c>
      <c r="D5987" s="51">
        <v>19086</v>
      </c>
      <c r="E5987" s="52">
        <v>0.33</v>
      </c>
      <c r="F5987" s="51">
        <v>58817</v>
      </c>
      <c r="G5987" s="49" t="s">
        <v>989</v>
      </c>
      <c r="H5987" s="52">
        <v>0.3</v>
      </c>
      <c r="I5987" s="51">
        <v>52921</v>
      </c>
      <c r="J5987" s="49" t="s">
        <v>984</v>
      </c>
      <c r="L5987">
        <v>244102</v>
      </c>
      <c r="M5987" s="56">
        <f t="shared" si="93"/>
        <v>0.33</v>
      </c>
    </row>
    <row r="5988" spans="1:13" ht="12.75" customHeight="1" x14ac:dyDescent="0.25">
      <c r="A5988" s="50">
        <v>244103</v>
      </c>
      <c r="B5988" s="48" t="s">
        <v>1723</v>
      </c>
      <c r="C5988" s="51">
        <v>9283</v>
      </c>
      <c r="D5988" s="51">
        <v>2024</v>
      </c>
      <c r="E5988" s="52">
        <v>0.64</v>
      </c>
      <c r="F5988" s="51">
        <v>5982</v>
      </c>
      <c r="G5988" s="49" t="s">
        <v>989</v>
      </c>
      <c r="H5988" s="52">
        <v>0.47</v>
      </c>
      <c r="I5988" s="51">
        <v>4323</v>
      </c>
      <c r="J5988" s="49" t="s">
        <v>984</v>
      </c>
      <c r="L5988">
        <v>244103</v>
      </c>
      <c r="M5988" s="56">
        <f t="shared" si="93"/>
        <v>0.64</v>
      </c>
    </row>
    <row r="5989" spans="1:13" ht="12.75" customHeight="1" x14ac:dyDescent="0.25">
      <c r="A5989" s="50">
        <v>244105</v>
      </c>
      <c r="B5989" s="48" t="s">
        <v>1724</v>
      </c>
      <c r="C5989" s="51">
        <v>1578</v>
      </c>
      <c r="D5989" s="50">
        <v>168</v>
      </c>
      <c r="E5989" s="52">
        <v>0.32</v>
      </c>
      <c r="F5989" s="50">
        <v>512</v>
      </c>
      <c r="G5989" s="49" t="s">
        <v>989</v>
      </c>
      <c r="H5989" s="52">
        <v>0.27</v>
      </c>
      <c r="I5989" s="50">
        <v>432</v>
      </c>
      <c r="J5989" s="49" t="s">
        <v>984</v>
      </c>
      <c r="L5989">
        <v>244105</v>
      </c>
      <c r="M5989" s="56">
        <f t="shared" si="93"/>
        <v>0.32</v>
      </c>
    </row>
    <row r="5990" spans="1:13" ht="12.75" customHeight="1" x14ac:dyDescent="0.25">
      <c r="A5990" s="50">
        <v>244107</v>
      </c>
      <c r="B5990" s="48" t="s">
        <v>1725</v>
      </c>
      <c r="C5990" s="51">
        <v>52764</v>
      </c>
      <c r="D5990" s="51">
        <v>7725</v>
      </c>
      <c r="E5990" s="52">
        <v>0.65</v>
      </c>
      <c r="F5990" s="51">
        <v>34481</v>
      </c>
      <c r="G5990" s="49" t="s">
        <v>989</v>
      </c>
      <c r="H5990" s="52">
        <v>0.42</v>
      </c>
      <c r="I5990" s="51">
        <v>21966</v>
      </c>
      <c r="J5990" s="49" t="s">
        <v>984</v>
      </c>
      <c r="L5990">
        <v>244107</v>
      </c>
      <c r="M5990" s="56">
        <f t="shared" si="93"/>
        <v>0.65</v>
      </c>
    </row>
    <row r="5991" spans="1:13" ht="12.75" customHeight="1" x14ac:dyDescent="0.25">
      <c r="A5991" s="50">
        <v>244108</v>
      </c>
      <c r="B5991" s="48" t="s">
        <v>1726</v>
      </c>
      <c r="C5991" s="51">
        <v>4952</v>
      </c>
      <c r="D5991" s="50">
        <v>707</v>
      </c>
      <c r="E5991" s="52">
        <v>0.44</v>
      </c>
      <c r="F5991" s="51">
        <v>2166</v>
      </c>
      <c r="G5991" s="49" t="s">
        <v>989</v>
      </c>
      <c r="H5991" s="52">
        <v>0.4</v>
      </c>
      <c r="I5991" s="51">
        <v>1960</v>
      </c>
      <c r="J5991" s="49" t="s">
        <v>984</v>
      </c>
      <c r="L5991">
        <v>244108</v>
      </c>
      <c r="M5991" s="56">
        <f t="shared" si="93"/>
        <v>0.44</v>
      </c>
    </row>
    <row r="5992" spans="1:13" ht="12.75" customHeight="1" x14ac:dyDescent="0.25">
      <c r="A5992" s="50">
        <v>244109</v>
      </c>
      <c r="B5992" s="48" t="s">
        <v>1727</v>
      </c>
      <c r="C5992" s="50">
        <v>339</v>
      </c>
      <c r="D5992" s="50">
        <v>48</v>
      </c>
      <c r="E5992" s="52">
        <v>0.43</v>
      </c>
      <c r="F5992" s="50">
        <v>146</v>
      </c>
      <c r="G5992" s="49" t="s">
        <v>989</v>
      </c>
      <c r="H5992" s="52">
        <v>0.33</v>
      </c>
      <c r="I5992" s="50">
        <v>113</v>
      </c>
      <c r="J5992" s="49" t="s">
        <v>984</v>
      </c>
      <c r="L5992">
        <v>244109</v>
      </c>
      <c r="M5992" s="56">
        <f t="shared" si="93"/>
        <v>0.43</v>
      </c>
    </row>
    <row r="5993" spans="1:13" ht="12.75" customHeight="1" x14ac:dyDescent="0.25">
      <c r="A5993" s="50">
        <v>244123</v>
      </c>
      <c r="B5993" s="48" t="s">
        <v>1728</v>
      </c>
      <c r="C5993" s="51">
        <v>31000</v>
      </c>
      <c r="D5993" s="51">
        <v>3773</v>
      </c>
      <c r="E5993" s="52">
        <v>0.39</v>
      </c>
      <c r="F5993" s="51">
        <v>12102</v>
      </c>
      <c r="G5993" s="49" t="s">
        <v>989</v>
      </c>
      <c r="H5993" s="52">
        <v>0.26</v>
      </c>
      <c r="I5993" s="51">
        <v>8029</v>
      </c>
      <c r="J5993" s="49" t="s">
        <v>984</v>
      </c>
      <c r="L5993">
        <v>244123</v>
      </c>
      <c r="M5993" s="56">
        <f t="shared" si="93"/>
        <v>0.39</v>
      </c>
    </row>
    <row r="5994" spans="1:13" ht="12.75" customHeight="1" x14ac:dyDescent="0.25">
      <c r="A5994" s="50">
        <v>244124</v>
      </c>
      <c r="B5994" s="48" t="s">
        <v>1729</v>
      </c>
      <c r="C5994" s="51">
        <v>8992</v>
      </c>
      <c r="D5994" s="51">
        <v>1094</v>
      </c>
      <c r="E5994" s="52">
        <v>0.39</v>
      </c>
      <c r="F5994" s="51">
        <v>3463</v>
      </c>
      <c r="G5994" s="49" t="s">
        <v>989</v>
      </c>
      <c r="H5994" s="52">
        <v>0.27</v>
      </c>
      <c r="I5994" s="51">
        <v>2422</v>
      </c>
      <c r="J5994" s="49" t="s">
        <v>984</v>
      </c>
      <c r="L5994">
        <v>244124</v>
      </c>
      <c r="M5994" s="56">
        <f t="shared" si="93"/>
        <v>0.39</v>
      </c>
    </row>
    <row r="5995" spans="1:13" ht="12.75" customHeight="1" x14ac:dyDescent="0.25">
      <c r="A5995" s="50">
        <v>244125</v>
      </c>
      <c r="B5995" s="48" t="s">
        <v>1730</v>
      </c>
      <c r="C5995" s="51">
        <v>9096</v>
      </c>
      <c r="D5995" s="51">
        <v>1107</v>
      </c>
      <c r="E5995" s="52">
        <v>0.39</v>
      </c>
      <c r="F5995" s="51">
        <v>3551</v>
      </c>
      <c r="G5995" s="49" t="s">
        <v>989</v>
      </c>
      <c r="H5995" s="52">
        <v>0.26</v>
      </c>
      <c r="I5995" s="51">
        <v>2356</v>
      </c>
      <c r="J5995" s="49" t="s">
        <v>984</v>
      </c>
      <c r="L5995">
        <v>244125</v>
      </c>
      <c r="M5995" s="56">
        <f t="shared" si="93"/>
        <v>0.39</v>
      </c>
    </row>
    <row r="5996" spans="1:13" ht="12.75" customHeight="1" x14ac:dyDescent="0.25">
      <c r="A5996" s="50">
        <v>244126</v>
      </c>
      <c r="B5996" s="48" t="s">
        <v>1731</v>
      </c>
      <c r="C5996" s="51">
        <v>1972</v>
      </c>
      <c r="D5996" s="50">
        <v>214</v>
      </c>
      <c r="E5996" s="52">
        <v>0.38</v>
      </c>
      <c r="F5996" s="50">
        <v>744</v>
      </c>
      <c r="G5996" s="49" t="s">
        <v>989</v>
      </c>
      <c r="H5996" s="52">
        <v>0.43</v>
      </c>
      <c r="I5996" s="50">
        <v>854</v>
      </c>
      <c r="J5996" s="49" t="s">
        <v>984</v>
      </c>
      <c r="L5996">
        <v>244126</v>
      </c>
      <c r="M5996" s="56">
        <f t="shared" si="93"/>
        <v>0.38</v>
      </c>
    </row>
    <row r="5997" spans="1:13" ht="12.75" customHeight="1" x14ac:dyDescent="0.25">
      <c r="A5997" s="50">
        <v>244127</v>
      </c>
      <c r="B5997" s="48" t="s">
        <v>1731</v>
      </c>
      <c r="C5997" s="51">
        <v>10800</v>
      </c>
      <c r="D5997" s="51">
        <v>1172</v>
      </c>
      <c r="E5997" s="52">
        <v>0.39</v>
      </c>
      <c r="F5997" s="51">
        <v>4251</v>
      </c>
      <c r="G5997" s="49" t="s">
        <v>989</v>
      </c>
      <c r="H5997" s="52">
        <v>0.41</v>
      </c>
      <c r="I5997" s="51">
        <v>4461</v>
      </c>
      <c r="J5997" s="49" t="s">
        <v>984</v>
      </c>
      <c r="L5997">
        <v>244127</v>
      </c>
      <c r="M5997" s="56">
        <f t="shared" si="93"/>
        <v>0.39</v>
      </c>
    </row>
    <row r="5998" spans="1:13" ht="12.75" customHeight="1" x14ac:dyDescent="0.25">
      <c r="A5998" s="50">
        <v>244128</v>
      </c>
      <c r="B5998" s="48" t="s">
        <v>1731</v>
      </c>
      <c r="C5998" s="51">
        <v>14300</v>
      </c>
      <c r="D5998" s="51">
        <v>1552</v>
      </c>
      <c r="E5998" s="52">
        <v>0.38</v>
      </c>
      <c r="F5998" s="51">
        <v>5473</v>
      </c>
      <c r="G5998" s="49" t="s">
        <v>989</v>
      </c>
      <c r="H5998" s="52">
        <v>0.41</v>
      </c>
      <c r="I5998" s="51">
        <v>5912</v>
      </c>
      <c r="J5998" s="49" t="s">
        <v>984</v>
      </c>
      <c r="L5998">
        <v>244128</v>
      </c>
      <c r="M5998" s="56">
        <f t="shared" si="93"/>
        <v>0.38</v>
      </c>
    </row>
    <row r="5999" spans="1:13" ht="12.75" customHeight="1" x14ac:dyDescent="0.25">
      <c r="A5999" s="50">
        <v>244129</v>
      </c>
      <c r="B5999" s="48" t="s">
        <v>1732</v>
      </c>
      <c r="C5999" s="51">
        <v>5944</v>
      </c>
      <c r="D5999" s="50">
        <v>847</v>
      </c>
      <c r="E5999" s="52">
        <v>0.52</v>
      </c>
      <c r="F5999" s="51">
        <v>3118</v>
      </c>
      <c r="G5999" s="49" t="s">
        <v>989</v>
      </c>
      <c r="H5999" s="52">
        <v>0.55000000000000004</v>
      </c>
      <c r="I5999" s="51">
        <v>3265</v>
      </c>
      <c r="J5999" s="49" t="s">
        <v>984</v>
      </c>
      <c r="L5999">
        <v>244129</v>
      </c>
      <c r="M5999" s="56">
        <f t="shared" si="93"/>
        <v>0.52</v>
      </c>
    </row>
    <row r="6000" spans="1:13" ht="12.75" customHeight="1" x14ac:dyDescent="0.25">
      <c r="A6000" s="50">
        <v>244130</v>
      </c>
      <c r="B6000" s="48" t="s">
        <v>1732</v>
      </c>
      <c r="C6000" s="51">
        <v>31350</v>
      </c>
      <c r="D6000" s="51">
        <v>4467</v>
      </c>
      <c r="E6000" s="52">
        <v>0.53</v>
      </c>
      <c r="F6000" s="51">
        <v>16478</v>
      </c>
      <c r="G6000" s="49" t="s">
        <v>989</v>
      </c>
      <c r="H6000" s="52">
        <v>0.53</v>
      </c>
      <c r="I6000" s="51">
        <v>16691</v>
      </c>
      <c r="J6000" s="49" t="s">
        <v>984</v>
      </c>
      <c r="L6000">
        <v>244130</v>
      </c>
      <c r="M6000" s="56">
        <f t="shared" si="93"/>
        <v>0.53</v>
      </c>
    </row>
    <row r="6001" spans="1:13" ht="12.75" customHeight="1" x14ac:dyDescent="0.25">
      <c r="A6001" s="50">
        <v>244131</v>
      </c>
      <c r="B6001" s="48" t="s">
        <v>1732</v>
      </c>
      <c r="C6001" s="51">
        <v>20900</v>
      </c>
      <c r="D6001" s="51">
        <v>2978</v>
      </c>
      <c r="E6001" s="52">
        <v>0.52</v>
      </c>
      <c r="F6001" s="51">
        <v>10922</v>
      </c>
      <c r="G6001" s="49" t="s">
        <v>989</v>
      </c>
      <c r="H6001" s="52">
        <v>0.53</v>
      </c>
      <c r="I6001" s="51">
        <v>10979</v>
      </c>
      <c r="J6001" s="49" t="s">
        <v>984</v>
      </c>
      <c r="L6001">
        <v>244131</v>
      </c>
      <c r="M6001" s="56">
        <f t="shared" si="93"/>
        <v>0.52</v>
      </c>
    </row>
    <row r="6002" spans="1:13" ht="12.75" customHeight="1" x14ac:dyDescent="0.25">
      <c r="A6002" s="50">
        <v>244132</v>
      </c>
      <c r="B6002" s="48" t="s">
        <v>1733</v>
      </c>
      <c r="C6002" s="51">
        <v>8212</v>
      </c>
      <c r="D6002" s="51">
        <v>1807</v>
      </c>
      <c r="E6002" s="52">
        <v>0.79</v>
      </c>
      <c r="F6002" s="51">
        <v>6501</v>
      </c>
      <c r="G6002" s="49" t="s">
        <v>989</v>
      </c>
      <c r="H6002" s="52">
        <v>0.9</v>
      </c>
      <c r="I6002" s="51">
        <v>7388</v>
      </c>
      <c r="J6002" s="49" t="s">
        <v>984</v>
      </c>
      <c r="L6002">
        <v>244132</v>
      </c>
      <c r="M6002" s="56">
        <f t="shared" si="93"/>
        <v>0.79</v>
      </c>
    </row>
    <row r="6003" spans="1:13" ht="12.75" customHeight="1" x14ac:dyDescent="0.25">
      <c r="A6003" s="50">
        <v>244133</v>
      </c>
      <c r="B6003" s="48" t="s">
        <v>1733</v>
      </c>
      <c r="C6003" s="51">
        <v>36600</v>
      </c>
      <c r="D6003" s="51">
        <v>8052</v>
      </c>
      <c r="E6003" s="52">
        <v>0.79</v>
      </c>
      <c r="F6003" s="51">
        <v>28837</v>
      </c>
      <c r="G6003" s="49" t="s">
        <v>989</v>
      </c>
      <c r="H6003" s="52">
        <v>0.85</v>
      </c>
      <c r="I6003" s="51">
        <v>31223</v>
      </c>
      <c r="J6003" s="49" t="s">
        <v>984</v>
      </c>
      <c r="L6003">
        <v>244133</v>
      </c>
      <c r="M6003" s="56">
        <f t="shared" si="93"/>
        <v>0.79</v>
      </c>
    </row>
    <row r="6004" spans="1:13" ht="12.75" customHeight="1" x14ac:dyDescent="0.25">
      <c r="A6004" s="50">
        <v>244134</v>
      </c>
      <c r="B6004" s="48" t="s">
        <v>1734</v>
      </c>
      <c r="C6004" s="51">
        <v>3740</v>
      </c>
      <c r="D6004" s="51">
        <v>1290</v>
      </c>
      <c r="E6004" s="52">
        <v>1.22</v>
      </c>
      <c r="F6004" s="51">
        <v>4544</v>
      </c>
      <c r="G6004" s="49" t="s">
        <v>989</v>
      </c>
      <c r="H6004" s="52">
        <v>1.39</v>
      </c>
      <c r="I6004" s="51">
        <v>5215</v>
      </c>
      <c r="J6004" s="49" t="s">
        <v>984</v>
      </c>
      <c r="L6004">
        <v>244134</v>
      </c>
      <c r="M6004" s="56">
        <f t="shared" si="93"/>
        <v>1.22</v>
      </c>
    </row>
    <row r="6005" spans="1:13" ht="12.75" customHeight="1" x14ac:dyDescent="0.25">
      <c r="A6005" s="50">
        <v>244135</v>
      </c>
      <c r="B6005" s="48" t="s">
        <v>1734</v>
      </c>
      <c r="C6005" s="51">
        <v>3750</v>
      </c>
      <c r="D6005" s="51">
        <v>1294</v>
      </c>
      <c r="E6005" s="52">
        <v>1.22</v>
      </c>
      <c r="F6005" s="51">
        <v>4572</v>
      </c>
      <c r="G6005" s="49" t="s">
        <v>989</v>
      </c>
      <c r="H6005" s="52">
        <v>1.32</v>
      </c>
      <c r="I6005" s="51">
        <v>4937</v>
      </c>
      <c r="J6005" s="49" t="s">
        <v>984</v>
      </c>
      <c r="L6005">
        <v>244135</v>
      </c>
      <c r="M6005" s="56">
        <f t="shared" si="93"/>
        <v>1.22</v>
      </c>
    </row>
    <row r="6006" spans="1:13" ht="12.75" customHeight="1" x14ac:dyDescent="0.25">
      <c r="A6006" s="50">
        <v>244136</v>
      </c>
      <c r="B6006" s="48" t="s">
        <v>1735</v>
      </c>
      <c r="C6006" s="51">
        <v>3248</v>
      </c>
      <c r="D6006" s="50">
        <v>346</v>
      </c>
      <c r="E6006" s="52">
        <v>0.34</v>
      </c>
      <c r="F6006" s="51">
        <v>1089</v>
      </c>
      <c r="G6006" s="49" t="s">
        <v>989</v>
      </c>
      <c r="H6006" s="52">
        <v>0.42</v>
      </c>
      <c r="I6006" s="51">
        <v>1358</v>
      </c>
      <c r="J6006" s="49" t="s">
        <v>984</v>
      </c>
      <c r="L6006">
        <v>244136</v>
      </c>
      <c r="M6006" s="56">
        <f t="shared" si="93"/>
        <v>0.34</v>
      </c>
    </row>
    <row r="6007" spans="1:13" ht="12.75" customHeight="1" x14ac:dyDescent="0.25">
      <c r="A6007" s="50">
        <v>244137</v>
      </c>
      <c r="B6007" s="48" t="s">
        <v>1736</v>
      </c>
      <c r="C6007" s="51">
        <v>7450</v>
      </c>
      <c r="D6007" s="50">
        <v>793</v>
      </c>
      <c r="E6007" s="52">
        <v>0.37</v>
      </c>
      <c r="F6007" s="51">
        <v>2727</v>
      </c>
      <c r="G6007" s="49" t="s">
        <v>989</v>
      </c>
      <c r="H6007" s="52">
        <v>0.4</v>
      </c>
      <c r="I6007" s="51">
        <v>2969</v>
      </c>
      <c r="J6007" s="49" t="s">
        <v>984</v>
      </c>
      <c r="L6007">
        <v>244137</v>
      </c>
      <c r="M6007" s="56">
        <f t="shared" si="93"/>
        <v>0.37</v>
      </c>
    </row>
    <row r="6008" spans="1:13" ht="12.75" customHeight="1" x14ac:dyDescent="0.25">
      <c r="A6008" s="50">
        <v>244138</v>
      </c>
      <c r="B6008" s="48" t="s">
        <v>1736</v>
      </c>
      <c r="C6008" s="51">
        <v>7665</v>
      </c>
      <c r="D6008" s="50">
        <v>816</v>
      </c>
      <c r="E6008" s="52">
        <v>0.35</v>
      </c>
      <c r="F6008" s="51">
        <v>2717</v>
      </c>
      <c r="G6008" s="49" t="s">
        <v>989</v>
      </c>
      <c r="H6008" s="52">
        <v>0.4</v>
      </c>
      <c r="I6008" s="51">
        <v>3054</v>
      </c>
      <c r="J6008" s="49" t="s">
        <v>984</v>
      </c>
      <c r="L6008">
        <v>244138</v>
      </c>
      <c r="M6008" s="56">
        <f t="shared" si="93"/>
        <v>0.35</v>
      </c>
    </row>
    <row r="6009" spans="1:13" ht="12.75" customHeight="1" x14ac:dyDescent="0.25">
      <c r="A6009" s="50">
        <v>244139</v>
      </c>
      <c r="B6009" s="48" t="s">
        <v>1737</v>
      </c>
      <c r="C6009" s="50">
        <v>400</v>
      </c>
      <c r="D6009" s="50">
        <v>57</v>
      </c>
      <c r="E6009" s="52">
        <v>0.51</v>
      </c>
      <c r="F6009" s="50">
        <v>206</v>
      </c>
      <c r="G6009" s="49" t="s">
        <v>989</v>
      </c>
      <c r="H6009" s="52">
        <v>0.56000000000000005</v>
      </c>
      <c r="I6009" s="50">
        <v>223</v>
      </c>
      <c r="J6009" s="49" t="s">
        <v>984</v>
      </c>
      <c r="L6009">
        <v>244139</v>
      </c>
      <c r="M6009" s="56">
        <f t="shared" si="93"/>
        <v>0.51</v>
      </c>
    </row>
    <row r="6010" spans="1:13" ht="12.75" customHeight="1" x14ac:dyDescent="0.25">
      <c r="A6010" s="50">
        <v>244140</v>
      </c>
      <c r="B6010" s="48" t="s">
        <v>1738</v>
      </c>
      <c r="C6010" s="51">
        <v>5650</v>
      </c>
      <c r="D6010" s="50">
        <v>806</v>
      </c>
      <c r="E6010" s="52">
        <v>0.5</v>
      </c>
      <c r="F6010" s="51">
        <v>2830</v>
      </c>
      <c r="G6010" s="49" t="s">
        <v>989</v>
      </c>
      <c r="H6010" s="52">
        <v>0.53</v>
      </c>
      <c r="I6010" s="51">
        <v>3004</v>
      </c>
      <c r="J6010" s="49" t="s">
        <v>984</v>
      </c>
      <c r="L6010">
        <v>244140</v>
      </c>
      <c r="M6010" s="56">
        <f t="shared" si="93"/>
        <v>0.5</v>
      </c>
    </row>
    <row r="6011" spans="1:13" ht="12.75" customHeight="1" x14ac:dyDescent="0.25">
      <c r="A6011" s="50">
        <v>244141</v>
      </c>
      <c r="B6011" s="48" t="s">
        <v>1738</v>
      </c>
      <c r="C6011" s="51">
        <v>7600</v>
      </c>
      <c r="D6011" s="51">
        <v>1085</v>
      </c>
      <c r="E6011" s="52">
        <v>0.46</v>
      </c>
      <c r="F6011" s="51">
        <v>3528</v>
      </c>
      <c r="G6011" s="49" t="s">
        <v>989</v>
      </c>
      <c r="H6011" s="52">
        <v>0.53</v>
      </c>
      <c r="I6011" s="51">
        <v>4064</v>
      </c>
      <c r="J6011" s="49" t="s">
        <v>984</v>
      </c>
      <c r="L6011">
        <v>244141</v>
      </c>
      <c r="M6011" s="56">
        <f t="shared" si="93"/>
        <v>0.46</v>
      </c>
    </row>
    <row r="6012" spans="1:13" ht="12.75" customHeight="1" x14ac:dyDescent="0.25">
      <c r="A6012" s="50">
        <v>244142</v>
      </c>
      <c r="B6012" s="48" t="s">
        <v>12902</v>
      </c>
      <c r="C6012" s="50">
        <v>0</v>
      </c>
      <c r="D6012" s="50">
        <v>0</v>
      </c>
      <c r="E6012" s="52">
        <v>0.69</v>
      </c>
      <c r="F6012" s="50">
        <v>0</v>
      </c>
      <c r="G6012" s="49" t="s">
        <v>989</v>
      </c>
      <c r="H6012" s="52">
        <v>0.87</v>
      </c>
      <c r="I6012" s="50">
        <v>0</v>
      </c>
      <c r="J6012" s="49" t="s">
        <v>984</v>
      </c>
      <c r="L6012">
        <v>244142</v>
      </c>
      <c r="M6012" s="56">
        <f t="shared" si="93"/>
        <v>0.69</v>
      </c>
    </row>
    <row r="6013" spans="1:13" ht="12.75" customHeight="1" x14ac:dyDescent="0.25">
      <c r="A6013" s="50">
        <v>244143</v>
      </c>
      <c r="B6013" s="48" t="s">
        <v>1739</v>
      </c>
      <c r="C6013" s="51">
        <v>6150</v>
      </c>
      <c r="D6013" s="51">
        <v>1341</v>
      </c>
      <c r="E6013" s="52">
        <v>0.76</v>
      </c>
      <c r="F6013" s="51">
        <v>4697</v>
      </c>
      <c r="G6013" s="49" t="s">
        <v>989</v>
      </c>
      <c r="H6013" s="52">
        <v>0.83</v>
      </c>
      <c r="I6013" s="51">
        <v>5090</v>
      </c>
      <c r="J6013" s="49" t="s">
        <v>984</v>
      </c>
      <c r="L6013">
        <v>244143</v>
      </c>
      <c r="M6013" s="56">
        <f t="shared" si="93"/>
        <v>0.76</v>
      </c>
    </row>
    <row r="6014" spans="1:13" ht="12.75" customHeight="1" x14ac:dyDescent="0.25">
      <c r="A6014" s="50">
        <v>244144</v>
      </c>
      <c r="B6014" s="48" t="s">
        <v>1740</v>
      </c>
      <c r="C6014" s="50">
        <v>700</v>
      </c>
      <c r="D6014" s="50">
        <v>237</v>
      </c>
      <c r="E6014" s="52">
        <v>1.06</v>
      </c>
      <c r="F6014" s="50">
        <v>745</v>
      </c>
      <c r="G6014" s="49" t="s">
        <v>989</v>
      </c>
      <c r="H6014" s="52">
        <v>1.36</v>
      </c>
      <c r="I6014" s="50">
        <v>950</v>
      </c>
      <c r="J6014" s="49" t="s">
        <v>984</v>
      </c>
      <c r="L6014">
        <v>244144</v>
      </c>
      <c r="M6014" s="56">
        <f t="shared" si="93"/>
        <v>1.06</v>
      </c>
    </row>
    <row r="6015" spans="1:13" ht="12.75" customHeight="1" x14ac:dyDescent="0.25">
      <c r="A6015" s="50">
        <v>244145</v>
      </c>
      <c r="B6015" s="48" t="s">
        <v>1741</v>
      </c>
      <c r="C6015" s="51">
        <v>2800</v>
      </c>
      <c r="D6015" s="50">
        <v>949</v>
      </c>
      <c r="E6015" s="52">
        <v>1.1599999999999999</v>
      </c>
      <c r="F6015" s="51">
        <v>3261</v>
      </c>
      <c r="G6015" s="49" t="s">
        <v>989</v>
      </c>
      <c r="H6015" s="52">
        <v>1.28</v>
      </c>
      <c r="I6015" s="51">
        <v>3585</v>
      </c>
      <c r="J6015" s="49" t="s">
        <v>984</v>
      </c>
      <c r="L6015">
        <v>244145</v>
      </c>
      <c r="M6015" s="56">
        <f t="shared" si="93"/>
        <v>1.1599999999999999</v>
      </c>
    </row>
    <row r="6016" spans="1:13" ht="12.75" customHeight="1" x14ac:dyDescent="0.25">
      <c r="A6016" s="50">
        <v>244158</v>
      </c>
      <c r="B6016" s="48" t="s">
        <v>12903</v>
      </c>
      <c r="C6016" s="50">
        <v>0</v>
      </c>
      <c r="D6016" s="50">
        <v>0</v>
      </c>
      <c r="E6016" s="52">
        <v>0.41</v>
      </c>
      <c r="F6016" s="50">
        <v>0</v>
      </c>
      <c r="G6016" s="49" t="s">
        <v>989</v>
      </c>
      <c r="H6016" s="52">
        <v>0.45</v>
      </c>
      <c r="I6016" s="50">
        <v>0</v>
      </c>
      <c r="J6016" s="49" t="s">
        <v>984</v>
      </c>
      <c r="L6016">
        <v>244158</v>
      </c>
      <c r="M6016" s="56">
        <f t="shared" si="93"/>
        <v>0.41</v>
      </c>
    </row>
    <row r="6017" spans="1:13" ht="12.75" customHeight="1" x14ac:dyDescent="0.25">
      <c r="A6017" s="50">
        <v>244161</v>
      </c>
      <c r="B6017" s="48" t="s">
        <v>1742</v>
      </c>
      <c r="C6017" s="50">
        <v>75</v>
      </c>
      <c r="D6017" s="50">
        <v>8</v>
      </c>
      <c r="E6017" s="52">
        <v>0.39</v>
      </c>
      <c r="F6017" s="50">
        <v>29</v>
      </c>
      <c r="G6017" s="49" t="s">
        <v>989</v>
      </c>
      <c r="H6017" s="52">
        <v>0.41</v>
      </c>
      <c r="I6017" s="50">
        <v>31</v>
      </c>
      <c r="J6017" s="49" t="s">
        <v>984</v>
      </c>
      <c r="L6017">
        <v>244161</v>
      </c>
      <c r="M6017" s="56">
        <f t="shared" si="93"/>
        <v>0.39</v>
      </c>
    </row>
    <row r="6018" spans="1:13" ht="12.75" customHeight="1" x14ac:dyDescent="0.25">
      <c r="A6018" s="50">
        <v>244162</v>
      </c>
      <c r="B6018" s="48" t="s">
        <v>1732</v>
      </c>
      <c r="C6018" s="51">
        <v>1581</v>
      </c>
      <c r="D6018" s="50">
        <v>225</v>
      </c>
      <c r="E6018" s="52">
        <v>0.47</v>
      </c>
      <c r="F6018" s="50">
        <v>736</v>
      </c>
      <c r="G6018" s="49" t="s">
        <v>989</v>
      </c>
      <c r="H6018" s="52">
        <v>0.56999999999999995</v>
      </c>
      <c r="I6018" s="50">
        <v>902</v>
      </c>
      <c r="J6018" s="49" t="s">
        <v>984</v>
      </c>
      <c r="L6018">
        <v>244162</v>
      </c>
      <c r="M6018" s="56">
        <f t="shared" si="93"/>
        <v>0.47</v>
      </c>
    </row>
    <row r="6019" spans="1:13" ht="12.75" customHeight="1" x14ac:dyDescent="0.25">
      <c r="A6019" s="50">
        <v>244163</v>
      </c>
      <c r="B6019" s="48" t="s">
        <v>1732</v>
      </c>
      <c r="C6019" s="50">
        <v>300</v>
      </c>
      <c r="D6019" s="50">
        <v>43</v>
      </c>
      <c r="E6019" s="52">
        <v>0.54</v>
      </c>
      <c r="F6019" s="50">
        <v>161</v>
      </c>
      <c r="G6019" s="49" t="s">
        <v>989</v>
      </c>
      <c r="H6019" s="52">
        <v>0.65</v>
      </c>
      <c r="I6019" s="50">
        <v>194</v>
      </c>
      <c r="J6019" s="49" t="s">
        <v>984</v>
      </c>
      <c r="L6019">
        <v>244163</v>
      </c>
      <c r="M6019" s="56">
        <f t="shared" si="93"/>
        <v>0.54</v>
      </c>
    </row>
    <row r="6020" spans="1:13" ht="12.75" customHeight="1" x14ac:dyDescent="0.25">
      <c r="A6020" s="50">
        <v>244164</v>
      </c>
      <c r="B6020" s="48" t="s">
        <v>1743</v>
      </c>
      <c r="C6020" s="50">
        <v>877</v>
      </c>
      <c r="D6020" s="50">
        <v>125</v>
      </c>
      <c r="E6020" s="52">
        <v>0.47</v>
      </c>
      <c r="F6020" s="50">
        <v>416</v>
      </c>
      <c r="G6020" s="49" t="s">
        <v>989</v>
      </c>
      <c r="H6020" s="52">
        <v>0.54</v>
      </c>
      <c r="I6020" s="50">
        <v>474</v>
      </c>
      <c r="J6020" s="49" t="s">
        <v>984</v>
      </c>
      <c r="L6020">
        <v>244164</v>
      </c>
      <c r="M6020" s="56">
        <f t="shared" si="93"/>
        <v>0.47</v>
      </c>
    </row>
    <row r="6021" spans="1:13" ht="12.75" customHeight="1" x14ac:dyDescent="0.25">
      <c r="A6021" s="50">
        <v>244165</v>
      </c>
      <c r="B6021" s="48" t="s">
        <v>1743</v>
      </c>
      <c r="C6021" s="50">
        <v>0</v>
      </c>
      <c r="D6021" s="50">
        <v>0</v>
      </c>
      <c r="E6021" s="52">
        <v>0.44</v>
      </c>
      <c r="F6021" s="50">
        <v>0</v>
      </c>
      <c r="G6021" s="49" t="s">
        <v>989</v>
      </c>
      <c r="H6021" s="52">
        <v>0.48</v>
      </c>
      <c r="I6021" s="50">
        <v>0</v>
      </c>
      <c r="J6021" s="49" t="s">
        <v>984</v>
      </c>
      <c r="L6021">
        <v>244165</v>
      </c>
      <c r="M6021" s="56">
        <f t="shared" ref="M6021:M6084" si="94">+E6021</f>
        <v>0.44</v>
      </c>
    </row>
    <row r="6022" spans="1:13" ht="12.75" customHeight="1" x14ac:dyDescent="0.25">
      <c r="A6022" s="50">
        <v>244166</v>
      </c>
      <c r="B6022" s="48" t="s">
        <v>1744</v>
      </c>
      <c r="C6022" s="51">
        <v>1624</v>
      </c>
      <c r="D6022" s="50">
        <v>357</v>
      </c>
      <c r="E6022" s="52">
        <v>0.74</v>
      </c>
      <c r="F6022" s="51">
        <v>1194</v>
      </c>
      <c r="G6022" s="49" t="s">
        <v>989</v>
      </c>
      <c r="H6022" s="52">
        <v>0.82</v>
      </c>
      <c r="I6022" s="51">
        <v>1330</v>
      </c>
      <c r="J6022" s="49" t="s">
        <v>984</v>
      </c>
      <c r="L6022">
        <v>244166</v>
      </c>
      <c r="M6022" s="56">
        <f t="shared" si="94"/>
        <v>0.74</v>
      </c>
    </row>
    <row r="6023" spans="1:13" ht="12.75" customHeight="1" x14ac:dyDescent="0.25">
      <c r="A6023" s="50">
        <v>244167</v>
      </c>
      <c r="B6023" s="48" t="s">
        <v>1745</v>
      </c>
      <c r="C6023" s="50">
        <v>175</v>
      </c>
      <c r="D6023" s="50">
        <v>39</v>
      </c>
      <c r="E6023" s="52">
        <v>0.67</v>
      </c>
      <c r="F6023" s="50">
        <v>116</v>
      </c>
      <c r="G6023" s="49" t="s">
        <v>989</v>
      </c>
      <c r="H6023" s="52">
        <v>0.64</v>
      </c>
      <c r="I6023" s="50">
        <v>112</v>
      </c>
      <c r="J6023" s="49" t="s">
        <v>984</v>
      </c>
      <c r="L6023">
        <v>244167</v>
      </c>
      <c r="M6023" s="56">
        <f t="shared" si="94"/>
        <v>0.67</v>
      </c>
    </row>
    <row r="6024" spans="1:13" ht="12.75" customHeight="1" x14ac:dyDescent="0.25">
      <c r="A6024" s="50">
        <v>244168</v>
      </c>
      <c r="B6024" s="48" t="s">
        <v>1734</v>
      </c>
      <c r="C6024" s="50">
        <v>192</v>
      </c>
      <c r="D6024" s="50">
        <v>66</v>
      </c>
      <c r="E6024" s="52">
        <v>1.02</v>
      </c>
      <c r="F6024" s="50">
        <v>197</v>
      </c>
      <c r="G6024" s="49" t="s">
        <v>989</v>
      </c>
      <c r="H6024" s="52">
        <v>1.01</v>
      </c>
      <c r="I6024" s="50">
        <v>195</v>
      </c>
      <c r="J6024" s="49" t="s">
        <v>984</v>
      </c>
      <c r="L6024">
        <v>244168</v>
      </c>
      <c r="M6024" s="56">
        <f t="shared" si="94"/>
        <v>1.02</v>
      </c>
    </row>
    <row r="6025" spans="1:13" ht="12.75" customHeight="1" x14ac:dyDescent="0.25">
      <c r="C6025" s="51">
        <v>614152</v>
      </c>
      <c r="D6025" s="51">
        <v>82493</v>
      </c>
      <c r="F6025" s="51">
        <v>279015</v>
      </c>
      <c r="I6025" s="51">
        <v>255997</v>
      </c>
      <c r="L6025" t="e">
        <v>#VALUE!</v>
      </c>
      <c r="M6025">
        <f t="shared" si="94"/>
        <v>0</v>
      </c>
    </row>
    <row r="6026" spans="1:13" ht="12.75" customHeight="1" x14ac:dyDescent="0.25">
      <c r="A6026" s="47" t="s">
        <v>1746</v>
      </c>
      <c r="B6026" s="85" t="s">
        <v>1747</v>
      </c>
      <c r="C6026" s="86"/>
      <c r="D6026" s="86"/>
      <c r="L6026">
        <v>307</v>
      </c>
      <c r="M6026">
        <f t="shared" si="94"/>
        <v>0</v>
      </c>
    </row>
    <row r="6027" spans="1:13" ht="12.75" customHeight="1" x14ac:dyDescent="0.25">
      <c r="A6027" s="50">
        <v>247001</v>
      </c>
      <c r="B6027" s="48" t="s">
        <v>1748</v>
      </c>
      <c r="C6027" s="51">
        <v>4650</v>
      </c>
      <c r="D6027" s="50">
        <v>316</v>
      </c>
      <c r="E6027" s="52">
        <v>0.24</v>
      </c>
      <c r="F6027" s="51">
        <v>1123</v>
      </c>
      <c r="G6027" s="49" t="s">
        <v>989</v>
      </c>
      <c r="H6027" s="52">
        <v>0.22</v>
      </c>
      <c r="I6027" s="51">
        <v>1035</v>
      </c>
      <c r="J6027" s="49" t="s">
        <v>984</v>
      </c>
      <c r="L6027">
        <v>247001</v>
      </c>
      <c r="M6027" s="56">
        <f t="shared" si="94"/>
        <v>0.24</v>
      </c>
    </row>
    <row r="6028" spans="1:13" ht="12.75" customHeight="1" x14ac:dyDescent="0.25">
      <c r="A6028" s="50">
        <v>247002</v>
      </c>
      <c r="B6028" s="48" t="s">
        <v>1749</v>
      </c>
      <c r="C6028" s="51">
        <v>4800</v>
      </c>
      <c r="D6028" s="50">
        <v>470</v>
      </c>
      <c r="E6028" s="52">
        <v>0.33</v>
      </c>
      <c r="F6028" s="51">
        <v>1587</v>
      </c>
      <c r="G6028" s="49" t="s">
        <v>989</v>
      </c>
      <c r="H6028" s="52">
        <v>0.32</v>
      </c>
      <c r="I6028" s="51">
        <v>1549</v>
      </c>
      <c r="J6028" s="49" t="s">
        <v>984</v>
      </c>
      <c r="L6028">
        <v>247002</v>
      </c>
      <c r="M6028" s="56">
        <f t="shared" si="94"/>
        <v>0.33</v>
      </c>
    </row>
    <row r="6029" spans="1:13" ht="12.75" customHeight="1" x14ac:dyDescent="0.25">
      <c r="A6029" s="50">
        <v>247003</v>
      </c>
      <c r="B6029" s="48" t="s">
        <v>1750</v>
      </c>
      <c r="C6029" s="51">
        <v>8650</v>
      </c>
      <c r="D6029" s="51">
        <v>1038</v>
      </c>
      <c r="E6029" s="52">
        <v>0.39</v>
      </c>
      <c r="F6029" s="51">
        <v>3375</v>
      </c>
      <c r="G6029" s="49" t="s">
        <v>989</v>
      </c>
      <c r="H6029" s="52">
        <v>0.39</v>
      </c>
      <c r="I6029" s="51">
        <v>3394</v>
      </c>
      <c r="J6029" s="49" t="s">
        <v>984</v>
      </c>
      <c r="L6029">
        <v>247003</v>
      </c>
      <c r="M6029" s="56">
        <f t="shared" si="94"/>
        <v>0.39</v>
      </c>
    </row>
    <row r="6030" spans="1:13" ht="12.75" customHeight="1" x14ac:dyDescent="0.25">
      <c r="A6030" s="50">
        <v>247005</v>
      </c>
      <c r="B6030" s="48" t="s">
        <v>1751</v>
      </c>
      <c r="C6030" s="51">
        <v>8400</v>
      </c>
      <c r="D6030" s="50">
        <v>571</v>
      </c>
      <c r="E6030" s="52">
        <v>0.18</v>
      </c>
      <c r="F6030" s="51">
        <v>1478</v>
      </c>
      <c r="G6030" s="49" t="s">
        <v>989</v>
      </c>
      <c r="H6030" s="52">
        <v>0.18</v>
      </c>
      <c r="I6030" s="51">
        <v>1478</v>
      </c>
      <c r="J6030" s="49" t="s">
        <v>984</v>
      </c>
      <c r="L6030">
        <v>247005</v>
      </c>
      <c r="M6030" s="56">
        <f t="shared" si="94"/>
        <v>0.18</v>
      </c>
    </row>
    <row r="6031" spans="1:13" ht="12.75" customHeight="1" x14ac:dyDescent="0.25">
      <c r="A6031" s="50">
        <v>247008</v>
      </c>
      <c r="B6031" s="48" t="s">
        <v>1752</v>
      </c>
      <c r="C6031" s="51">
        <v>3000</v>
      </c>
      <c r="D6031" s="50">
        <v>204</v>
      </c>
      <c r="E6031" s="52">
        <v>0.22</v>
      </c>
      <c r="F6031" s="50">
        <v>667</v>
      </c>
      <c r="G6031" s="49" t="s">
        <v>989</v>
      </c>
      <c r="H6031" s="52">
        <v>0.22</v>
      </c>
      <c r="I6031" s="50">
        <v>659</v>
      </c>
      <c r="J6031" s="49" t="s">
        <v>984</v>
      </c>
      <c r="L6031">
        <v>247008</v>
      </c>
      <c r="M6031" s="56">
        <f t="shared" si="94"/>
        <v>0.22</v>
      </c>
    </row>
    <row r="6032" spans="1:13" ht="12.75" customHeight="1" x14ac:dyDescent="0.25">
      <c r="A6032" s="50">
        <v>247009</v>
      </c>
      <c r="B6032" s="48" t="s">
        <v>12904</v>
      </c>
      <c r="C6032" s="50">
        <v>0</v>
      </c>
      <c r="D6032" s="50">
        <v>0</v>
      </c>
      <c r="E6032" s="52">
        <v>0.25</v>
      </c>
      <c r="F6032" s="50">
        <v>0</v>
      </c>
      <c r="G6032" s="49" t="s">
        <v>989</v>
      </c>
      <c r="H6032" s="52">
        <v>0.14000000000000001</v>
      </c>
      <c r="I6032" s="50">
        <v>0</v>
      </c>
      <c r="J6032" s="49" t="s">
        <v>984</v>
      </c>
      <c r="L6032">
        <v>247009</v>
      </c>
      <c r="M6032" s="56">
        <f t="shared" si="94"/>
        <v>0.25</v>
      </c>
    </row>
    <row r="6033" spans="1:13" ht="12.75" customHeight="1" x14ac:dyDescent="0.25">
      <c r="A6033" s="50">
        <v>247010</v>
      </c>
      <c r="B6033" s="48" t="s">
        <v>12905</v>
      </c>
      <c r="C6033" s="49"/>
      <c r="D6033" s="49"/>
      <c r="E6033" s="49"/>
      <c r="F6033" s="49"/>
      <c r="G6033" s="49" t="s">
        <v>989</v>
      </c>
      <c r="H6033" s="49"/>
      <c r="I6033" s="49"/>
      <c r="J6033" s="49" t="s">
        <v>984</v>
      </c>
      <c r="L6033">
        <v>247010</v>
      </c>
      <c r="M6033">
        <f t="shared" si="94"/>
        <v>0</v>
      </c>
    </row>
    <row r="6034" spans="1:13" ht="12.75" customHeight="1" x14ac:dyDescent="0.25">
      <c r="A6034" s="47" t="s">
        <v>1746</v>
      </c>
      <c r="B6034" s="85" t="s">
        <v>1747</v>
      </c>
      <c r="C6034" s="86"/>
      <c r="D6034" s="86"/>
      <c r="L6034">
        <v>307</v>
      </c>
      <c r="M6034">
        <f t="shared" si="94"/>
        <v>0</v>
      </c>
    </row>
    <row r="6035" spans="1:13" ht="12.75" customHeight="1" x14ac:dyDescent="0.25">
      <c r="A6035" s="50">
        <v>247011</v>
      </c>
      <c r="B6035" s="48" t="s">
        <v>12906</v>
      </c>
      <c r="C6035" s="49"/>
      <c r="D6035" s="49"/>
      <c r="E6035" s="49"/>
      <c r="F6035" s="49"/>
      <c r="G6035" s="49" t="s">
        <v>989</v>
      </c>
      <c r="H6035" s="49"/>
      <c r="I6035" s="49"/>
      <c r="J6035" s="49" t="s">
        <v>984</v>
      </c>
      <c r="L6035">
        <v>247011</v>
      </c>
      <c r="M6035">
        <f t="shared" si="94"/>
        <v>0</v>
      </c>
    </row>
    <row r="6036" spans="1:13" ht="12.75" customHeight="1" x14ac:dyDescent="0.25">
      <c r="A6036" s="50">
        <v>247012</v>
      </c>
      <c r="B6036" s="48" t="s">
        <v>1753</v>
      </c>
      <c r="C6036" s="51">
        <v>3900</v>
      </c>
      <c r="D6036" s="50">
        <v>468</v>
      </c>
      <c r="E6036" s="52">
        <v>3.28</v>
      </c>
      <c r="F6036" s="51">
        <v>12810</v>
      </c>
      <c r="G6036" s="49" t="s">
        <v>989</v>
      </c>
      <c r="H6036" s="52">
        <v>0.39</v>
      </c>
      <c r="I6036" s="51">
        <v>1532</v>
      </c>
      <c r="J6036" s="49" t="s">
        <v>984</v>
      </c>
      <c r="L6036">
        <v>247012</v>
      </c>
      <c r="M6036" s="56">
        <f t="shared" si="94"/>
        <v>3.28</v>
      </c>
    </row>
    <row r="6037" spans="1:13" ht="12.75" customHeight="1" x14ac:dyDescent="0.25">
      <c r="A6037" s="50">
        <v>247013</v>
      </c>
      <c r="B6037" s="48" t="s">
        <v>1754</v>
      </c>
      <c r="C6037" s="51">
        <v>9000</v>
      </c>
      <c r="D6037" s="50">
        <v>612</v>
      </c>
      <c r="E6037" s="52">
        <v>4.2300000000000004</v>
      </c>
      <c r="F6037" s="51">
        <v>38066</v>
      </c>
      <c r="G6037" s="49" t="s">
        <v>989</v>
      </c>
      <c r="H6037" s="52">
        <v>0.22</v>
      </c>
      <c r="I6037" s="51">
        <v>1983</v>
      </c>
      <c r="J6037" s="49" t="s">
        <v>984</v>
      </c>
      <c r="L6037">
        <v>247013</v>
      </c>
      <c r="M6037" s="56">
        <f t="shared" si="94"/>
        <v>4.2300000000000004</v>
      </c>
    </row>
    <row r="6038" spans="1:13" ht="12.75" customHeight="1" x14ac:dyDescent="0.25">
      <c r="A6038" s="50">
        <v>247014</v>
      </c>
      <c r="B6038" s="48" t="s">
        <v>12907</v>
      </c>
      <c r="C6038" s="49"/>
      <c r="D6038" s="49"/>
      <c r="E6038" s="49"/>
      <c r="F6038" s="49"/>
      <c r="G6038" s="49" t="s">
        <v>989</v>
      </c>
      <c r="H6038" s="49"/>
      <c r="I6038" s="49"/>
      <c r="J6038" s="49" t="s">
        <v>984</v>
      </c>
      <c r="L6038">
        <v>247014</v>
      </c>
      <c r="M6038">
        <f t="shared" si="94"/>
        <v>0</v>
      </c>
    </row>
    <row r="6039" spans="1:13" ht="12.75" customHeight="1" x14ac:dyDescent="0.25">
      <c r="A6039" s="50">
        <v>247015</v>
      </c>
      <c r="B6039" s="48" t="s">
        <v>12908</v>
      </c>
      <c r="C6039" s="49"/>
      <c r="D6039" s="49"/>
      <c r="E6039" s="49"/>
      <c r="F6039" s="49"/>
      <c r="G6039" s="49" t="s">
        <v>989</v>
      </c>
      <c r="H6039" s="49"/>
      <c r="I6039" s="49"/>
      <c r="J6039" s="49" t="s">
        <v>984</v>
      </c>
      <c r="L6039">
        <v>247015</v>
      </c>
      <c r="M6039">
        <f t="shared" si="94"/>
        <v>0</v>
      </c>
    </row>
    <row r="6040" spans="1:13" ht="12.75" customHeight="1" x14ac:dyDescent="0.25">
      <c r="C6040" s="51">
        <v>42400</v>
      </c>
      <c r="D6040" s="51">
        <v>3680</v>
      </c>
      <c r="F6040" s="51">
        <v>59106</v>
      </c>
      <c r="I6040" s="51">
        <v>11630</v>
      </c>
      <c r="L6040" t="e">
        <v>#VALUE!</v>
      </c>
      <c r="M6040">
        <f t="shared" si="94"/>
        <v>0</v>
      </c>
    </row>
    <row r="6041" spans="1:13" ht="12.75" customHeight="1" x14ac:dyDescent="0.25">
      <c r="A6041" s="47" t="s">
        <v>1755</v>
      </c>
      <c r="B6041" s="47" t="s">
        <v>1756</v>
      </c>
      <c r="L6041">
        <v>308</v>
      </c>
      <c r="M6041">
        <f t="shared" si="94"/>
        <v>0</v>
      </c>
    </row>
    <row r="6042" spans="1:13" ht="12.75" customHeight="1" x14ac:dyDescent="0.25">
      <c r="A6042" s="48" t="s">
        <v>12909</v>
      </c>
      <c r="B6042" s="48" t="s">
        <v>12910</v>
      </c>
      <c r="C6042" s="50">
        <v>0</v>
      </c>
      <c r="D6042" s="50">
        <v>0</v>
      </c>
      <c r="E6042" s="52">
        <v>0.26</v>
      </c>
      <c r="F6042" s="50">
        <v>0</v>
      </c>
      <c r="G6042" s="49" t="s">
        <v>989</v>
      </c>
      <c r="H6042" s="52">
        <v>0.7</v>
      </c>
      <c r="I6042" s="50">
        <v>0</v>
      </c>
      <c r="J6042" s="49" t="s">
        <v>984</v>
      </c>
      <c r="L6042">
        <v>248001</v>
      </c>
      <c r="M6042" s="56">
        <f t="shared" si="94"/>
        <v>0.26</v>
      </c>
    </row>
    <row r="6043" spans="1:13" ht="12.75" customHeight="1" x14ac:dyDescent="0.25">
      <c r="A6043" s="48" t="s">
        <v>12911</v>
      </c>
      <c r="B6043" s="48" t="s">
        <v>12912</v>
      </c>
      <c r="C6043" s="50">
        <v>0</v>
      </c>
      <c r="D6043" s="50">
        <v>0</v>
      </c>
      <c r="E6043" s="52">
        <v>0.35</v>
      </c>
      <c r="F6043" s="50">
        <v>0</v>
      </c>
      <c r="G6043" s="49" t="s">
        <v>989</v>
      </c>
      <c r="H6043" s="52">
        <v>0.28999999999999998</v>
      </c>
      <c r="I6043" s="50">
        <v>0</v>
      </c>
      <c r="J6043" s="49" t="s">
        <v>984</v>
      </c>
      <c r="L6043">
        <v>248002</v>
      </c>
      <c r="M6043" s="56">
        <f t="shared" si="94"/>
        <v>0.35</v>
      </c>
    </row>
    <row r="6044" spans="1:13" ht="12.75" customHeight="1" x14ac:dyDescent="0.25">
      <c r="A6044" s="48" t="s">
        <v>12913</v>
      </c>
      <c r="B6044" s="48" t="s">
        <v>12914</v>
      </c>
      <c r="C6044" s="49"/>
      <c r="D6044" s="49"/>
      <c r="E6044" s="49"/>
      <c r="F6044" s="49"/>
      <c r="G6044" s="49" t="s">
        <v>989</v>
      </c>
      <c r="H6044" s="49"/>
      <c r="I6044" s="49"/>
      <c r="J6044" s="49" t="s">
        <v>984</v>
      </c>
      <c r="L6044">
        <v>248004</v>
      </c>
      <c r="M6044">
        <f t="shared" si="94"/>
        <v>0</v>
      </c>
    </row>
    <row r="6045" spans="1:13" ht="12.75" customHeight="1" x14ac:dyDescent="0.25">
      <c r="A6045" s="48" t="s">
        <v>1757</v>
      </c>
      <c r="B6045" s="48" t="s">
        <v>1758</v>
      </c>
      <c r="C6045" s="51">
        <v>3400</v>
      </c>
      <c r="D6045" s="50">
        <v>289</v>
      </c>
      <c r="E6045" s="52">
        <v>0.36</v>
      </c>
      <c r="F6045" s="51">
        <v>1210</v>
      </c>
      <c r="G6045" s="49" t="s">
        <v>989</v>
      </c>
      <c r="H6045" s="52">
        <v>1.29</v>
      </c>
      <c r="I6045" s="51">
        <v>4388</v>
      </c>
      <c r="J6045" s="49" t="s">
        <v>984</v>
      </c>
      <c r="L6045">
        <v>248006</v>
      </c>
      <c r="M6045" s="56">
        <f t="shared" si="94"/>
        <v>0.36</v>
      </c>
    </row>
    <row r="6046" spans="1:13" ht="12.75" customHeight="1" x14ac:dyDescent="0.25">
      <c r="A6046" s="48" t="s">
        <v>1759</v>
      </c>
      <c r="B6046" s="48" t="s">
        <v>1760</v>
      </c>
      <c r="C6046" s="51">
        <v>1500</v>
      </c>
      <c r="D6046" s="50">
        <v>128</v>
      </c>
      <c r="E6046" s="52">
        <v>0.34</v>
      </c>
      <c r="F6046" s="50">
        <v>513</v>
      </c>
      <c r="G6046" s="49" t="s">
        <v>989</v>
      </c>
      <c r="H6046" s="52">
        <v>0.28999999999999998</v>
      </c>
      <c r="I6046" s="50">
        <v>433</v>
      </c>
      <c r="J6046" s="49" t="s">
        <v>984</v>
      </c>
      <c r="L6046">
        <v>248007</v>
      </c>
      <c r="M6046" s="56">
        <f t="shared" si="94"/>
        <v>0.34</v>
      </c>
    </row>
    <row r="6047" spans="1:13" ht="12.75" customHeight="1" x14ac:dyDescent="0.25">
      <c r="A6047" s="48" t="s">
        <v>1761</v>
      </c>
      <c r="B6047" s="48" t="s">
        <v>1762</v>
      </c>
      <c r="C6047" s="51">
        <v>14000</v>
      </c>
      <c r="D6047" s="51">
        <v>1190</v>
      </c>
      <c r="E6047" s="52">
        <v>0</v>
      </c>
      <c r="F6047" s="50">
        <v>0</v>
      </c>
      <c r="G6047" s="49" t="s">
        <v>989</v>
      </c>
      <c r="H6047" s="52">
        <v>0.28999999999999998</v>
      </c>
      <c r="I6047" s="51">
        <v>4004</v>
      </c>
      <c r="J6047" s="49" t="s">
        <v>984</v>
      </c>
      <c r="L6047">
        <v>248007</v>
      </c>
      <c r="M6047" s="56">
        <f t="shared" si="94"/>
        <v>0</v>
      </c>
    </row>
    <row r="6048" spans="1:13" ht="12.75" customHeight="1" x14ac:dyDescent="0.25">
      <c r="A6048" s="48" t="s">
        <v>1763</v>
      </c>
      <c r="B6048" s="48" t="s">
        <v>1764</v>
      </c>
      <c r="C6048" s="50">
        <v>153</v>
      </c>
      <c r="D6048" s="50">
        <v>13</v>
      </c>
      <c r="E6048" s="52">
        <v>0.26</v>
      </c>
      <c r="F6048" s="50">
        <v>39</v>
      </c>
      <c r="G6048" s="49" t="s">
        <v>989</v>
      </c>
      <c r="H6048" s="52">
        <v>0.27</v>
      </c>
      <c r="I6048" s="50">
        <v>41</v>
      </c>
      <c r="J6048" s="49" t="s">
        <v>984</v>
      </c>
      <c r="L6048">
        <v>248008</v>
      </c>
      <c r="M6048" s="56">
        <f t="shared" si="94"/>
        <v>0.26</v>
      </c>
    </row>
    <row r="6049" spans="1:13" ht="12.75" customHeight="1" x14ac:dyDescent="0.25">
      <c r="A6049" s="48" t="s">
        <v>1765</v>
      </c>
      <c r="B6049" s="48" t="s">
        <v>1766</v>
      </c>
      <c r="C6049" s="51">
        <v>4400</v>
      </c>
      <c r="D6049" s="50">
        <v>489</v>
      </c>
      <c r="E6049" s="52">
        <v>0.34</v>
      </c>
      <c r="F6049" s="51">
        <v>1490</v>
      </c>
      <c r="G6049" s="49" t="s">
        <v>989</v>
      </c>
      <c r="H6049" s="52">
        <v>0.35</v>
      </c>
      <c r="I6049" s="51">
        <v>1525</v>
      </c>
      <c r="J6049" s="49" t="s">
        <v>984</v>
      </c>
      <c r="L6049">
        <v>248010</v>
      </c>
      <c r="M6049" s="56">
        <f t="shared" si="94"/>
        <v>0.34</v>
      </c>
    </row>
    <row r="6050" spans="1:13" ht="12.75" customHeight="1" x14ac:dyDescent="0.25">
      <c r="A6050" s="48" t="s">
        <v>1767</v>
      </c>
      <c r="B6050" s="48" t="s">
        <v>1768</v>
      </c>
      <c r="C6050" s="51">
        <v>7000</v>
      </c>
      <c r="D6050" s="50">
        <v>778</v>
      </c>
      <c r="E6050" s="52">
        <v>0.34</v>
      </c>
      <c r="F6050" s="51">
        <v>2370</v>
      </c>
      <c r="G6050" s="49" t="s">
        <v>989</v>
      </c>
      <c r="H6050" s="52">
        <v>0.35</v>
      </c>
      <c r="I6050" s="51">
        <v>2426</v>
      </c>
      <c r="J6050" s="49" t="s">
        <v>984</v>
      </c>
      <c r="L6050">
        <v>248013</v>
      </c>
      <c r="M6050" s="56">
        <f t="shared" si="94"/>
        <v>0.34</v>
      </c>
    </row>
    <row r="6051" spans="1:13" ht="12.75" customHeight="1" x14ac:dyDescent="0.25">
      <c r="C6051" s="51">
        <v>30453</v>
      </c>
      <c r="D6051" s="51">
        <v>2886</v>
      </c>
      <c r="F6051" s="51">
        <v>5623</v>
      </c>
      <c r="I6051" s="51">
        <v>12816</v>
      </c>
      <c r="L6051" t="e">
        <v>#VALUE!</v>
      </c>
      <c r="M6051">
        <f t="shared" si="94"/>
        <v>0</v>
      </c>
    </row>
    <row r="6052" spans="1:13" ht="12.75" customHeight="1" x14ac:dyDescent="0.25">
      <c r="A6052" s="47" t="s">
        <v>1769</v>
      </c>
      <c r="B6052" s="85" t="s">
        <v>1770</v>
      </c>
      <c r="C6052" s="86"/>
      <c r="D6052" s="86"/>
      <c r="E6052" s="86"/>
      <c r="L6052">
        <v>310</v>
      </c>
      <c r="M6052">
        <f t="shared" si="94"/>
        <v>0</v>
      </c>
    </row>
    <row r="6053" spans="1:13" ht="12.75" customHeight="1" x14ac:dyDescent="0.25">
      <c r="A6053" s="50">
        <v>314013</v>
      </c>
      <c r="B6053" s="48" t="s">
        <v>1771</v>
      </c>
      <c r="C6053" s="50">
        <v>45</v>
      </c>
      <c r="D6053" s="50">
        <v>24</v>
      </c>
      <c r="E6053" s="52">
        <v>2.76</v>
      </c>
      <c r="F6053" s="50">
        <v>124</v>
      </c>
      <c r="G6053" s="49" t="s">
        <v>983</v>
      </c>
      <c r="H6053" s="52">
        <v>2.76</v>
      </c>
      <c r="I6053" s="50">
        <v>124</v>
      </c>
      <c r="J6053" s="49" t="s">
        <v>984</v>
      </c>
      <c r="L6053">
        <v>314013</v>
      </c>
      <c r="M6053" s="56">
        <f t="shared" si="94"/>
        <v>2.76</v>
      </c>
    </row>
    <row r="6054" spans="1:13" ht="12.75" customHeight="1" x14ac:dyDescent="0.25">
      <c r="A6054" s="50">
        <v>314014</v>
      </c>
      <c r="B6054" s="48" t="s">
        <v>12915</v>
      </c>
      <c r="C6054" s="49"/>
      <c r="D6054" s="49"/>
      <c r="E6054" s="49"/>
      <c r="F6054" s="49"/>
      <c r="G6054" s="49" t="s">
        <v>983</v>
      </c>
      <c r="H6054" s="49"/>
      <c r="I6054" s="49"/>
      <c r="J6054" s="49" t="s">
        <v>984</v>
      </c>
      <c r="L6054">
        <v>314014</v>
      </c>
      <c r="M6054">
        <f t="shared" si="94"/>
        <v>0</v>
      </c>
    </row>
    <row r="6055" spans="1:13" ht="12.75" customHeight="1" x14ac:dyDescent="0.25">
      <c r="A6055" s="50">
        <v>314015</v>
      </c>
      <c r="B6055" s="48" t="s">
        <v>1772</v>
      </c>
      <c r="C6055" s="50">
        <v>3</v>
      </c>
      <c r="D6055" s="50">
        <v>1</v>
      </c>
      <c r="E6055" s="52">
        <v>5.08</v>
      </c>
      <c r="F6055" s="50">
        <v>15</v>
      </c>
      <c r="G6055" s="49" t="s">
        <v>983</v>
      </c>
      <c r="H6055" s="52">
        <v>5.08</v>
      </c>
      <c r="I6055" s="50">
        <v>15</v>
      </c>
      <c r="J6055" s="49" t="s">
        <v>984</v>
      </c>
      <c r="L6055">
        <v>314015</v>
      </c>
      <c r="M6055" s="56">
        <f t="shared" si="94"/>
        <v>5.08</v>
      </c>
    </row>
    <row r="6056" spans="1:13" ht="12.75" customHeight="1" x14ac:dyDescent="0.25">
      <c r="A6056" s="50">
        <v>314016</v>
      </c>
      <c r="B6056" s="48" t="s">
        <v>1773</v>
      </c>
      <c r="C6056" s="50">
        <v>1</v>
      </c>
      <c r="D6056" s="50">
        <v>0</v>
      </c>
      <c r="E6056" s="52">
        <v>6.62</v>
      </c>
      <c r="F6056" s="50">
        <v>7</v>
      </c>
      <c r="G6056" s="49" t="s">
        <v>983</v>
      </c>
      <c r="H6056" s="52">
        <v>6.62</v>
      </c>
      <c r="I6056" s="50">
        <v>7</v>
      </c>
      <c r="J6056" s="49" t="s">
        <v>984</v>
      </c>
      <c r="L6056">
        <v>314016</v>
      </c>
      <c r="M6056" s="56">
        <f t="shared" si="94"/>
        <v>6.62</v>
      </c>
    </row>
    <row r="6057" spans="1:13" ht="12.75" customHeight="1" x14ac:dyDescent="0.25">
      <c r="A6057" s="50">
        <v>314017</v>
      </c>
      <c r="B6057" s="48" t="s">
        <v>1774</v>
      </c>
      <c r="C6057" s="50">
        <v>12</v>
      </c>
      <c r="D6057" s="50">
        <v>5</v>
      </c>
      <c r="E6057" s="52">
        <v>7.67</v>
      </c>
      <c r="F6057" s="50">
        <v>92</v>
      </c>
      <c r="G6057" s="49" t="s">
        <v>983</v>
      </c>
      <c r="H6057" s="52">
        <v>7.67</v>
      </c>
      <c r="I6057" s="50">
        <v>92</v>
      </c>
      <c r="J6057" s="49" t="s">
        <v>984</v>
      </c>
      <c r="L6057">
        <v>314017</v>
      </c>
      <c r="M6057" s="56">
        <f t="shared" si="94"/>
        <v>7.67</v>
      </c>
    </row>
    <row r="6058" spans="1:13" ht="12.75" customHeight="1" x14ac:dyDescent="0.25">
      <c r="A6058" s="50">
        <v>314018</v>
      </c>
      <c r="B6058" s="48" t="s">
        <v>1775</v>
      </c>
      <c r="C6058" s="50">
        <v>48</v>
      </c>
      <c r="D6058" s="50">
        <v>20</v>
      </c>
      <c r="E6058" s="52">
        <v>9.09</v>
      </c>
      <c r="F6058" s="50">
        <v>436</v>
      </c>
      <c r="G6058" s="49" t="s">
        <v>983</v>
      </c>
      <c r="H6058" s="52">
        <v>9.09</v>
      </c>
      <c r="I6058" s="50">
        <v>436</v>
      </c>
      <c r="J6058" s="49" t="s">
        <v>984</v>
      </c>
      <c r="L6058">
        <v>314018</v>
      </c>
      <c r="M6058" s="56">
        <f t="shared" si="94"/>
        <v>9.09</v>
      </c>
    </row>
    <row r="6059" spans="1:13" ht="12.75" customHeight="1" x14ac:dyDescent="0.25">
      <c r="A6059" s="50">
        <v>314019</v>
      </c>
      <c r="B6059" s="48" t="s">
        <v>1776</v>
      </c>
      <c r="C6059" s="50">
        <v>40</v>
      </c>
      <c r="D6059" s="50">
        <v>17</v>
      </c>
      <c r="E6059" s="52">
        <v>11.47</v>
      </c>
      <c r="F6059" s="50">
        <v>459</v>
      </c>
      <c r="G6059" s="49" t="s">
        <v>983</v>
      </c>
      <c r="H6059" s="52">
        <v>12.13</v>
      </c>
      <c r="I6059" s="50">
        <v>485</v>
      </c>
      <c r="J6059" s="49" t="s">
        <v>984</v>
      </c>
      <c r="L6059">
        <v>314019</v>
      </c>
      <c r="M6059" s="56">
        <f t="shared" si="94"/>
        <v>11.47</v>
      </c>
    </row>
    <row r="6060" spans="1:13" ht="12.75" customHeight="1" x14ac:dyDescent="0.25">
      <c r="A6060" s="50">
        <v>314020</v>
      </c>
      <c r="B6060" s="48" t="s">
        <v>1777</v>
      </c>
      <c r="C6060" s="50">
        <v>40</v>
      </c>
      <c r="D6060" s="50">
        <v>17</v>
      </c>
      <c r="E6060" s="52">
        <v>11.54</v>
      </c>
      <c r="F6060" s="50">
        <v>462</v>
      </c>
      <c r="G6060" s="49" t="s">
        <v>983</v>
      </c>
      <c r="H6060" s="52">
        <v>11.54</v>
      </c>
      <c r="I6060" s="50">
        <v>462</v>
      </c>
      <c r="J6060" s="49" t="s">
        <v>984</v>
      </c>
      <c r="L6060">
        <v>314020</v>
      </c>
      <c r="M6060" s="56">
        <f t="shared" si="94"/>
        <v>11.54</v>
      </c>
    </row>
    <row r="6061" spans="1:13" ht="12.75" customHeight="1" x14ac:dyDescent="0.25">
      <c r="A6061" s="50">
        <v>314021</v>
      </c>
      <c r="B6061" s="48" t="s">
        <v>1778</v>
      </c>
      <c r="C6061" s="50">
        <v>1</v>
      </c>
      <c r="D6061" s="50">
        <v>0</v>
      </c>
      <c r="E6061" s="52">
        <v>13.36</v>
      </c>
      <c r="F6061" s="50">
        <v>13</v>
      </c>
      <c r="G6061" s="49" t="s">
        <v>983</v>
      </c>
      <c r="H6061" s="52">
        <v>13.36</v>
      </c>
      <c r="I6061" s="50">
        <v>13</v>
      </c>
      <c r="J6061" s="49" t="s">
        <v>984</v>
      </c>
      <c r="L6061">
        <v>314021</v>
      </c>
      <c r="M6061" s="56">
        <f t="shared" si="94"/>
        <v>13.36</v>
      </c>
    </row>
    <row r="6062" spans="1:13" ht="12.75" customHeight="1" x14ac:dyDescent="0.25">
      <c r="A6062" s="50">
        <v>314022</v>
      </c>
      <c r="B6062" s="48" t="s">
        <v>1779</v>
      </c>
      <c r="C6062" s="50">
        <v>5</v>
      </c>
      <c r="D6062" s="50">
        <v>2</v>
      </c>
      <c r="E6062" s="52">
        <v>2.41</v>
      </c>
      <c r="F6062" s="50">
        <v>12</v>
      </c>
      <c r="G6062" s="49" t="s">
        <v>983</v>
      </c>
      <c r="H6062" s="52">
        <v>2.41</v>
      </c>
      <c r="I6062" s="50">
        <v>12</v>
      </c>
      <c r="J6062" s="49" t="s">
        <v>984</v>
      </c>
      <c r="L6062">
        <v>314022</v>
      </c>
      <c r="M6062" s="56">
        <f t="shared" si="94"/>
        <v>2.41</v>
      </c>
    </row>
    <row r="6063" spans="1:13" ht="12.75" customHeight="1" x14ac:dyDescent="0.25">
      <c r="A6063" s="50">
        <v>314023</v>
      </c>
      <c r="B6063" s="48" t="s">
        <v>1780</v>
      </c>
      <c r="C6063" s="50">
        <v>15</v>
      </c>
      <c r="D6063" s="50">
        <v>6</v>
      </c>
      <c r="E6063" s="52">
        <v>3.35</v>
      </c>
      <c r="F6063" s="50">
        <v>50</v>
      </c>
      <c r="G6063" s="49" t="s">
        <v>983</v>
      </c>
      <c r="H6063" s="52">
        <v>3.35</v>
      </c>
      <c r="I6063" s="50">
        <v>50</v>
      </c>
      <c r="J6063" s="49" t="s">
        <v>984</v>
      </c>
      <c r="L6063">
        <v>314023</v>
      </c>
      <c r="M6063" s="56">
        <f t="shared" si="94"/>
        <v>3.35</v>
      </c>
    </row>
    <row r="6064" spans="1:13" ht="12.75" customHeight="1" x14ac:dyDescent="0.25">
      <c r="A6064" s="50">
        <v>314024</v>
      </c>
      <c r="B6064" s="48" t="s">
        <v>1781</v>
      </c>
      <c r="C6064" s="50">
        <v>21</v>
      </c>
      <c r="D6064" s="50">
        <v>9</v>
      </c>
      <c r="E6064" s="52">
        <v>4.33</v>
      </c>
      <c r="F6064" s="50">
        <v>91</v>
      </c>
      <c r="G6064" s="49" t="s">
        <v>983</v>
      </c>
      <c r="H6064" s="52">
        <v>4.33</v>
      </c>
      <c r="I6064" s="50">
        <v>91</v>
      </c>
      <c r="J6064" s="49" t="s">
        <v>984</v>
      </c>
      <c r="L6064">
        <v>314024</v>
      </c>
      <c r="M6064" s="56">
        <f t="shared" si="94"/>
        <v>4.33</v>
      </c>
    </row>
    <row r="6065" spans="1:13" ht="12.75" customHeight="1" x14ac:dyDescent="0.25">
      <c r="A6065" s="50">
        <v>314032</v>
      </c>
      <c r="B6065" s="48" t="s">
        <v>1782</v>
      </c>
      <c r="C6065" s="50">
        <v>900</v>
      </c>
      <c r="D6065" s="50">
        <v>180</v>
      </c>
      <c r="E6065" s="52">
        <v>0.95</v>
      </c>
      <c r="F6065" s="50">
        <v>856</v>
      </c>
      <c r="G6065" s="49" t="s">
        <v>983</v>
      </c>
      <c r="H6065" s="52">
        <v>0.95</v>
      </c>
      <c r="I6065" s="50">
        <v>856</v>
      </c>
      <c r="J6065" s="49" t="s">
        <v>984</v>
      </c>
      <c r="L6065">
        <v>314032</v>
      </c>
      <c r="M6065" s="56">
        <f t="shared" si="94"/>
        <v>0.95</v>
      </c>
    </row>
    <row r="6066" spans="1:13" ht="12.75" customHeight="1" x14ac:dyDescent="0.25">
      <c r="A6066" s="50">
        <v>314035</v>
      </c>
      <c r="B6066" s="48" t="s">
        <v>12916</v>
      </c>
      <c r="C6066" s="50">
        <v>0</v>
      </c>
      <c r="D6066" s="50">
        <v>0</v>
      </c>
      <c r="E6066" s="52">
        <v>0.56000000000000005</v>
      </c>
      <c r="F6066" s="50">
        <v>0</v>
      </c>
      <c r="G6066" s="49" t="s">
        <v>983</v>
      </c>
      <c r="H6066" s="52">
        <v>0.56000000000000005</v>
      </c>
      <c r="I6066" s="50">
        <v>0</v>
      </c>
      <c r="J6066" s="49" t="s">
        <v>984</v>
      </c>
      <c r="L6066">
        <v>314035</v>
      </c>
      <c r="M6066" s="56">
        <f t="shared" si="94"/>
        <v>0.56000000000000005</v>
      </c>
    </row>
    <row r="6067" spans="1:13" ht="12.75" customHeight="1" x14ac:dyDescent="0.25">
      <c r="A6067" s="50">
        <v>314065</v>
      </c>
      <c r="B6067" s="48" t="s">
        <v>1783</v>
      </c>
      <c r="C6067" s="50">
        <v>1</v>
      </c>
      <c r="D6067" s="50">
        <v>1</v>
      </c>
      <c r="E6067" s="52">
        <v>10.29</v>
      </c>
      <c r="F6067" s="50">
        <v>10</v>
      </c>
      <c r="G6067" s="49" t="s">
        <v>983</v>
      </c>
      <c r="H6067" s="52">
        <v>10.33</v>
      </c>
      <c r="I6067" s="50">
        <v>10</v>
      </c>
      <c r="J6067" s="49" t="s">
        <v>984</v>
      </c>
      <c r="L6067">
        <v>314065</v>
      </c>
      <c r="M6067" s="56">
        <f t="shared" si="94"/>
        <v>10.29</v>
      </c>
    </row>
    <row r="6068" spans="1:13" ht="12.75" customHeight="1" x14ac:dyDescent="0.25">
      <c r="A6068" s="50">
        <v>314071</v>
      </c>
      <c r="B6068" s="48" t="s">
        <v>12917</v>
      </c>
      <c r="C6068" s="50">
        <v>0</v>
      </c>
      <c r="D6068" s="50">
        <v>0</v>
      </c>
      <c r="E6068" s="52">
        <v>3.48</v>
      </c>
      <c r="F6068" s="50">
        <v>0</v>
      </c>
      <c r="G6068" s="49" t="s">
        <v>983</v>
      </c>
      <c r="H6068" s="52">
        <v>3.48</v>
      </c>
      <c r="I6068" s="50">
        <v>0</v>
      </c>
      <c r="J6068" s="49" t="s">
        <v>984</v>
      </c>
      <c r="L6068">
        <v>314071</v>
      </c>
      <c r="M6068" s="56">
        <f t="shared" si="94"/>
        <v>3.48</v>
      </c>
    </row>
    <row r="6069" spans="1:13" ht="12.75" customHeight="1" x14ac:dyDescent="0.25">
      <c r="A6069" s="50">
        <v>314075</v>
      </c>
      <c r="B6069" s="48" t="s">
        <v>1784</v>
      </c>
      <c r="C6069" s="50">
        <v>5</v>
      </c>
      <c r="D6069" s="50">
        <v>1</v>
      </c>
      <c r="E6069" s="52">
        <v>1.73</v>
      </c>
      <c r="F6069" s="50">
        <v>9</v>
      </c>
      <c r="G6069" s="49" t="s">
        <v>983</v>
      </c>
      <c r="H6069" s="52">
        <v>1.73</v>
      </c>
      <c r="I6069" s="50">
        <v>9</v>
      </c>
      <c r="J6069" s="49" t="s">
        <v>984</v>
      </c>
      <c r="L6069">
        <v>314075</v>
      </c>
      <c r="M6069" s="56">
        <f t="shared" si="94"/>
        <v>1.73</v>
      </c>
    </row>
    <row r="6070" spans="1:13" ht="12.75" customHeight="1" x14ac:dyDescent="0.25">
      <c r="A6070" s="50">
        <v>314087</v>
      </c>
      <c r="B6070" s="48" t="s">
        <v>12918</v>
      </c>
      <c r="C6070" s="50">
        <v>0</v>
      </c>
      <c r="D6070" s="50">
        <v>0</v>
      </c>
      <c r="E6070" s="52">
        <v>4.1500000000000004</v>
      </c>
      <c r="F6070" s="50">
        <v>0</v>
      </c>
      <c r="G6070" s="49" t="s">
        <v>983</v>
      </c>
      <c r="H6070" s="52">
        <v>4.1500000000000004</v>
      </c>
      <c r="I6070" s="50">
        <v>0</v>
      </c>
      <c r="J6070" s="49" t="s">
        <v>984</v>
      </c>
      <c r="L6070">
        <v>314087</v>
      </c>
      <c r="M6070" s="56">
        <f t="shared" si="94"/>
        <v>4.1500000000000004</v>
      </c>
    </row>
    <row r="6071" spans="1:13" ht="12.75" customHeight="1" x14ac:dyDescent="0.25">
      <c r="A6071" s="50">
        <v>314199</v>
      </c>
      <c r="B6071" s="48" t="s">
        <v>1785</v>
      </c>
      <c r="C6071" s="50">
        <v>64</v>
      </c>
      <c r="D6071" s="50">
        <v>5</v>
      </c>
      <c r="E6071" s="52">
        <v>1.53</v>
      </c>
      <c r="F6071" s="50">
        <v>98</v>
      </c>
      <c r="G6071" s="49" t="s">
        <v>983</v>
      </c>
      <c r="H6071" s="52">
        <v>1.53</v>
      </c>
      <c r="I6071" s="50">
        <v>98</v>
      </c>
      <c r="J6071" s="49" t="s">
        <v>984</v>
      </c>
      <c r="L6071">
        <v>314199</v>
      </c>
      <c r="M6071" s="56">
        <f t="shared" si="94"/>
        <v>1.53</v>
      </c>
    </row>
    <row r="6072" spans="1:13" ht="12.75" customHeight="1" x14ac:dyDescent="0.25">
      <c r="A6072" s="50">
        <v>314200</v>
      </c>
      <c r="B6072" s="48" t="s">
        <v>1786</v>
      </c>
      <c r="C6072" s="50">
        <v>44</v>
      </c>
      <c r="D6072" s="50">
        <v>0</v>
      </c>
      <c r="E6072" s="52">
        <v>9.41</v>
      </c>
      <c r="F6072" s="50">
        <v>414</v>
      </c>
      <c r="G6072" s="49" t="s">
        <v>983</v>
      </c>
      <c r="H6072" s="52">
        <v>32.880000000000003</v>
      </c>
      <c r="I6072" s="51">
        <v>1447</v>
      </c>
      <c r="J6072" s="49" t="s">
        <v>984</v>
      </c>
      <c r="L6072">
        <v>314200</v>
      </c>
      <c r="M6072" s="56">
        <f t="shared" si="94"/>
        <v>9.41</v>
      </c>
    </row>
    <row r="6073" spans="1:13" ht="12.75" customHeight="1" x14ac:dyDescent="0.25">
      <c r="A6073" s="48" t="s">
        <v>926</v>
      </c>
      <c r="B6073" s="48" t="s">
        <v>1787</v>
      </c>
      <c r="C6073" s="50">
        <v>456</v>
      </c>
      <c r="D6073" s="50">
        <v>18</v>
      </c>
      <c r="E6073" s="52">
        <v>0</v>
      </c>
      <c r="F6073" s="50">
        <v>0</v>
      </c>
      <c r="G6073" s="49" t="s">
        <v>989</v>
      </c>
      <c r="H6073" s="52">
        <v>0.67</v>
      </c>
      <c r="I6073" s="50">
        <v>307</v>
      </c>
      <c r="J6073" s="49" t="s">
        <v>984</v>
      </c>
      <c r="L6073">
        <v>314256</v>
      </c>
      <c r="M6073" s="56">
        <f t="shared" si="94"/>
        <v>0</v>
      </c>
    </row>
    <row r="6074" spans="1:13" ht="12.75" customHeight="1" x14ac:dyDescent="0.25">
      <c r="A6074" s="48" t="s">
        <v>896</v>
      </c>
      <c r="B6074" s="48" t="s">
        <v>1788</v>
      </c>
      <c r="C6074" s="50">
        <v>433</v>
      </c>
      <c r="D6074" s="50">
        <v>19</v>
      </c>
      <c r="E6074" s="52">
        <v>0</v>
      </c>
      <c r="F6074" s="50">
        <v>0</v>
      </c>
      <c r="G6074" s="49" t="s">
        <v>989</v>
      </c>
      <c r="H6074" s="52">
        <v>0.71</v>
      </c>
      <c r="I6074" s="50">
        <v>309</v>
      </c>
      <c r="J6074" s="49" t="s">
        <v>984</v>
      </c>
      <c r="L6074">
        <v>314257</v>
      </c>
      <c r="M6074" s="56">
        <f t="shared" si="94"/>
        <v>0</v>
      </c>
    </row>
    <row r="6075" spans="1:13" ht="12.75" customHeight="1" x14ac:dyDescent="0.25">
      <c r="A6075" s="48" t="s">
        <v>897</v>
      </c>
      <c r="B6075" s="48" t="s">
        <v>1789</v>
      </c>
      <c r="C6075" s="50">
        <v>441</v>
      </c>
      <c r="D6075" s="50">
        <v>25</v>
      </c>
      <c r="E6075" s="52">
        <v>0</v>
      </c>
      <c r="F6075" s="50">
        <v>0</v>
      </c>
      <c r="G6075" s="49" t="s">
        <v>989</v>
      </c>
      <c r="H6075" s="52">
        <v>0.74</v>
      </c>
      <c r="I6075" s="50">
        <v>326</v>
      </c>
      <c r="J6075" s="49" t="s">
        <v>984</v>
      </c>
      <c r="L6075">
        <v>314258</v>
      </c>
      <c r="M6075" s="56">
        <f t="shared" si="94"/>
        <v>0</v>
      </c>
    </row>
    <row r="6076" spans="1:13" ht="12.75" customHeight="1" x14ac:dyDescent="0.25">
      <c r="A6076" s="50">
        <v>314259</v>
      </c>
      <c r="B6076" s="48" t="s">
        <v>1790</v>
      </c>
      <c r="C6076" s="50">
        <v>6</v>
      </c>
      <c r="D6076" s="50">
        <v>0</v>
      </c>
      <c r="E6076" s="52">
        <v>1.19</v>
      </c>
      <c r="F6076" s="50">
        <v>7</v>
      </c>
      <c r="G6076" s="49" t="s">
        <v>983</v>
      </c>
      <c r="H6076" s="52">
        <v>1.19</v>
      </c>
      <c r="I6076" s="50">
        <v>7</v>
      </c>
      <c r="J6076" s="49" t="s">
        <v>984</v>
      </c>
      <c r="L6076">
        <v>314259</v>
      </c>
      <c r="M6076" s="56">
        <f t="shared" si="94"/>
        <v>1.19</v>
      </c>
    </row>
    <row r="6077" spans="1:13" ht="12.75" customHeight="1" x14ac:dyDescent="0.25">
      <c r="A6077" s="48" t="s">
        <v>898</v>
      </c>
      <c r="B6077" s="48" t="s">
        <v>1790</v>
      </c>
      <c r="C6077" s="50">
        <v>304</v>
      </c>
      <c r="D6077" s="50">
        <v>23</v>
      </c>
      <c r="E6077" s="52">
        <v>0</v>
      </c>
      <c r="F6077" s="50">
        <v>0</v>
      </c>
      <c r="G6077" s="49" t="s">
        <v>989</v>
      </c>
      <c r="H6077" s="52">
        <v>2.15</v>
      </c>
      <c r="I6077" s="50">
        <v>653</v>
      </c>
      <c r="J6077" s="49" t="s">
        <v>984</v>
      </c>
      <c r="L6077">
        <v>314259</v>
      </c>
      <c r="M6077" s="56">
        <f t="shared" si="94"/>
        <v>0</v>
      </c>
    </row>
    <row r="6078" spans="1:13" ht="12.75" customHeight="1" x14ac:dyDescent="0.25">
      <c r="A6078" s="48" t="s">
        <v>899</v>
      </c>
      <c r="B6078" s="48" t="s">
        <v>1791</v>
      </c>
      <c r="C6078" s="50">
        <v>196</v>
      </c>
      <c r="D6078" s="50">
        <v>21</v>
      </c>
      <c r="E6078" s="52">
        <v>0</v>
      </c>
      <c r="F6078" s="50">
        <v>0</v>
      </c>
      <c r="G6078" s="49" t="s">
        <v>989</v>
      </c>
      <c r="H6078" s="52">
        <v>1.63</v>
      </c>
      <c r="I6078" s="50">
        <v>319</v>
      </c>
      <c r="J6078" s="49" t="s">
        <v>984</v>
      </c>
      <c r="L6078">
        <v>314260</v>
      </c>
      <c r="M6078" s="56">
        <f t="shared" si="94"/>
        <v>0</v>
      </c>
    </row>
    <row r="6079" spans="1:13" ht="12.75" customHeight="1" x14ac:dyDescent="0.25">
      <c r="A6079" s="48" t="s">
        <v>911</v>
      </c>
      <c r="B6079" s="48" t="s">
        <v>1792</v>
      </c>
      <c r="C6079" s="50">
        <v>655</v>
      </c>
      <c r="D6079" s="50">
        <v>33</v>
      </c>
      <c r="E6079" s="52">
        <v>0</v>
      </c>
      <c r="F6079" s="50">
        <v>0</v>
      </c>
      <c r="G6079" s="49" t="s">
        <v>989</v>
      </c>
      <c r="H6079" s="52">
        <v>0.52</v>
      </c>
      <c r="I6079" s="50">
        <v>339</v>
      </c>
      <c r="J6079" s="49" t="s">
        <v>984</v>
      </c>
      <c r="L6079">
        <v>314262</v>
      </c>
      <c r="M6079" s="56">
        <f t="shared" si="94"/>
        <v>0</v>
      </c>
    </row>
    <row r="6080" spans="1:13" ht="12.75" customHeight="1" x14ac:dyDescent="0.25">
      <c r="A6080" s="48" t="s">
        <v>912</v>
      </c>
      <c r="B6080" s="48" t="s">
        <v>1793</v>
      </c>
      <c r="C6080" s="50">
        <v>164</v>
      </c>
      <c r="D6080" s="50">
        <v>9</v>
      </c>
      <c r="E6080" s="52">
        <v>0</v>
      </c>
      <c r="F6080" s="50">
        <v>0</v>
      </c>
      <c r="G6080" s="49" t="s">
        <v>989</v>
      </c>
      <c r="H6080" s="52">
        <v>0.6</v>
      </c>
      <c r="I6080" s="50">
        <v>99</v>
      </c>
      <c r="J6080" s="49" t="s">
        <v>984</v>
      </c>
      <c r="L6080">
        <v>314263</v>
      </c>
      <c r="M6080" s="56">
        <f t="shared" si="94"/>
        <v>0</v>
      </c>
    </row>
    <row r="6081" spans="1:13" ht="12.75" customHeight="1" x14ac:dyDescent="0.25">
      <c r="A6081" s="48" t="s">
        <v>913</v>
      </c>
      <c r="B6081" s="48" t="s">
        <v>1794</v>
      </c>
      <c r="C6081" s="50">
        <v>200</v>
      </c>
      <c r="D6081" s="50">
        <v>15</v>
      </c>
      <c r="E6081" s="52">
        <v>0</v>
      </c>
      <c r="F6081" s="50">
        <v>0</v>
      </c>
      <c r="G6081" s="49" t="s">
        <v>989</v>
      </c>
      <c r="H6081" s="52">
        <v>1.72</v>
      </c>
      <c r="I6081" s="50">
        <v>343</v>
      </c>
      <c r="J6081" s="49" t="s">
        <v>984</v>
      </c>
      <c r="L6081">
        <v>314264</v>
      </c>
      <c r="M6081" s="56">
        <f t="shared" si="94"/>
        <v>0</v>
      </c>
    </row>
    <row r="6082" spans="1:13" ht="12.75" customHeight="1" x14ac:dyDescent="0.25">
      <c r="A6082" s="48" t="s">
        <v>1795</v>
      </c>
      <c r="B6082" s="48" t="s">
        <v>1796</v>
      </c>
      <c r="C6082" s="50">
        <v>54</v>
      </c>
      <c r="D6082" s="50">
        <v>5</v>
      </c>
      <c r="E6082" s="52">
        <v>0</v>
      </c>
      <c r="F6082" s="50">
        <v>0</v>
      </c>
      <c r="G6082" s="49" t="s">
        <v>989</v>
      </c>
      <c r="H6082" s="52">
        <v>1.99</v>
      </c>
      <c r="I6082" s="50">
        <v>107</v>
      </c>
      <c r="J6082" s="49" t="s">
        <v>984</v>
      </c>
      <c r="L6082">
        <v>314265</v>
      </c>
      <c r="M6082" s="56">
        <f t="shared" si="94"/>
        <v>0</v>
      </c>
    </row>
    <row r="6083" spans="1:13" ht="12.75" customHeight="1" x14ac:dyDescent="0.25">
      <c r="A6083" s="48" t="s">
        <v>1797</v>
      </c>
      <c r="B6083" s="48" t="s">
        <v>1798</v>
      </c>
      <c r="C6083" s="50">
        <v>218</v>
      </c>
      <c r="D6083" s="50">
        <v>26</v>
      </c>
      <c r="E6083" s="52">
        <v>0</v>
      </c>
      <c r="F6083" s="50">
        <v>0</v>
      </c>
      <c r="G6083" s="49" t="s">
        <v>989</v>
      </c>
      <c r="H6083" s="52">
        <v>1.1100000000000001</v>
      </c>
      <c r="I6083" s="50">
        <v>242</v>
      </c>
      <c r="J6083" s="49" t="s">
        <v>984</v>
      </c>
      <c r="L6083">
        <v>314266</v>
      </c>
      <c r="M6083" s="56">
        <f t="shared" si="94"/>
        <v>0</v>
      </c>
    </row>
    <row r="6084" spans="1:13" ht="12.75" customHeight="1" x14ac:dyDescent="0.25">
      <c r="A6084" s="48" t="s">
        <v>900</v>
      </c>
      <c r="B6084" s="48" t="s">
        <v>1799</v>
      </c>
      <c r="C6084" s="50">
        <v>230</v>
      </c>
      <c r="D6084" s="50">
        <v>33</v>
      </c>
      <c r="E6084" s="52">
        <v>0</v>
      </c>
      <c r="F6084" s="50">
        <v>0</v>
      </c>
      <c r="G6084" s="49" t="s">
        <v>989</v>
      </c>
      <c r="H6084" s="52">
        <v>1.61</v>
      </c>
      <c r="I6084" s="50">
        <v>371</v>
      </c>
      <c r="J6084" s="49" t="s">
        <v>984</v>
      </c>
      <c r="L6084">
        <v>314267</v>
      </c>
      <c r="M6084" s="56">
        <f t="shared" si="94"/>
        <v>0</v>
      </c>
    </row>
    <row r="6085" spans="1:13" ht="12.75" customHeight="1" x14ac:dyDescent="0.25">
      <c r="A6085" s="48" t="s">
        <v>927</v>
      </c>
      <c r="B6085" s="48" t="s">
        <v>1800</v>
      </c>
      <c r="C6085" s="50">
        <v>97</v>
      </c>
      <c r="D6085" s="50">
        <v>4</v>
      </c>
      <c r="E6085" s="52">
        <v>0</v>
      </c>
      <c r="F6085" s="50">
        <v>0</v>
      </c>
      <c r="G6085" s="49" t="s">
        <v>989</v>
      </c>
      <c r="H6085" s="52">
        <v>0.36</v>
      </c>
      <c r="I6085" s="50">
        <v>35</v>
      </c>
      <c r="J6085" s="49" t="s">
        <v>984</v>
      </c>
      <c r="L6085">
        <v>314269</v>
      </c>
      <c r="M6085" s="56">
        <f t="shared" ref="M6085:M6148" si="95">+E6085</f>
        <v>0</v>
      </c>
    </row>
    <row r="6086" spans="1:13" ht="12.75" customHeight="1" x14ac:dyDescent="0.25">
      <c r="A6086" s="48" t="s">
        <v>928</v>
      </c>
      <c r="B6086" s="48" t="s">
        <v>1801</v>
      </c>
      <c r="C6086" s="50">
        <v>492</v>
      </c>
      <c r="D6086" s="50">
        <v>23</v>
      </c>
      <c r="E6086" s="52">
        <v>0</v>
      </c>
      <c r="F6086" s="50">
        <v>0</v>
      </c>
      <c r="G6086" s="49" t="s">
        <v>989</v>
      </c>
      <c r="H6086" s="52">
        <v>0.42</v>
      </c>
      <c r="I6086" s="50">
        <v>207</v>
      </c>
      <c r="J6086" s="49" t="s">
        <v>984</v>
      </c>
      <c r="L6086">
        <v>314270</v>
      </c>
      <c r="M6086" s="56">
        <f t="shared" si="95"/>
        <v>0</v>
      </c>
    </row>
    <row r="6087" spans="1:13" ht="12.75" customHeight="1" x14ac:dyDescent="0.25">
      <c r="A6087" s="48" t="s">
        <v>929</v>
      </c>
      <c r="B6087" s="48" t="s">
        <v>1802</v>
      </c>
      <c r="C6087" s="51">
        <v>1664</v>
      </c>
      <c r="D6087" s="50">
        <v>113</v>
      </c>
      <c r="E6087" s="52">
        <v>0</v>
      </c>
      <c r="F6087" s="50">
        <v>0</v>
      </c>
      <c r="G6087" s="49" t="s">
        <v>989</v>
      </c>
      <c r="H6087" s="52">
        <v>0.89</v>
      </c>
      <c r="I6087" s="51">
        <v>1481</v>
      </c>
      <c r="J6087" s="49" t="s">
        <v>984</v>
      </c>
      <c r="L6087">
        <v>314271</v>
      </c>
      <c r="M6087" s="56">
        <f t="shared" si="95"/>
        <v>0</v>
      </c>
    </row>
    <row r="6088" spans="1:13" ht="12.75" customHeight="1" x14ac:dyDescent="0.25">
      <c r="A6088" s="48" t="s">
        <v>901</v>
      </c>
      <c r="B6088" s="48" t="s">
        <v>1803</v>
      </c>
      <c r="C6088" s="50">
        <v>199</v>
      </c>
      <c r="D6088" s="50">
        <v>17</v>
      </c>
      <c r="E6088" s="52">
        <v>0</v>
      </c>
      <c r="F6088" s="50">
        <v>0</v>
      </c>
      <c r="G6088" s="49" t="s">
        <v>989</v>
      </c>
      <c r="H6088" s="52">
        <v>0.96</v>
      </c>
      <c r="I6088" s="50">
        <v>191</v>
      </c>
      <c r="J6088" s="49" t="s">
        <v>984</v>
      </c>
      <c r="L6088">
        <v>314272</v>
      </c>
      <c r="M6088" s="56">
        <f t="shared" si="95"/>
        <v>0</v>
      </c>
    </row>
    <row r="6089" spans="1:13" ht="12.75" customHeight="1" x14ac:dyDescent="0.25">
      <c r="A6089" s="48" t="s">
        <v>1804</v>
      </c>
      <c r="B6089" s="48" t="s">
        <v>1805</v>
      </c>
      <c r="C6089" s="50">
        <v>775</v>
      </c>
      <c r="D6089" s="50">
        <v>86</v>
      </c>
      <c r="E6089" s="52">
        <v>0</v>
      </c>
      <c r="F6089" s="50">
        <v>0</v>
      </c>
      <c r="G6089" s="49" t="s">
        <v>989</v>
      </c>
      <c r="H6089" s="52">
        <v>0.73</v>
      </c>
      <c r="I6089" s="50">
        <v>567</v>
      </c>
      <c r="J6089" s="49" t="s">
        <v>984</v>
      </c>
      <c r="L6089">
        <v>314273</v>
      </c>
      <c r="M6089" s="56">
        <f t="shared" si="95"/>
        <v>0</v>
      </c>
    </row>
    <row r="6090" spans="1:13" ht="12.75" customHeight="1" x14ac:dyDescent="0.25">
      <c r="A6090" s="48" t="s">
        <v>1806</v>
      </c>
      <c r="B6090" s="48" t="s">
        <v>1807</v>
      </c>
      <c r="C6090" s="50">
        <v>472</v>
      </c>
      <c r="D6090" s="50">
        <v>52</v>
      </c>
      <c r="E6090" s="52">
        <v>0</v>
      </c>
      <c r="F6090" s="50">
        <v>0</v>
      </c>
      <c r="G6090" s="49" t="s">
        <v>989</v>
      </c>
      <c r="H6090" s="52">
        <v>1.24</v>
      </c>
      <c r="I6090" s="50">
        <v>585</v>
      </c>
      <c r="J6090" s="49" t="s">
        <v>984</v>
      </c>
      <c r="L6090">
        <v>314274</v>
      </c>
      <c r="M6090" s="56">
        <f t="shared" si="95"/>
        <v>0</v>
      </c>
    </row>
    <row r="6091" spans="1:13" ht="12.75" customHeight="1" x14ac:dyDescent="0.25">
      <c r="A6091" s="48" t="s">
        <v>914</v>
      </c>
      <c r="B6091" s="48" t="s">
        <v>1808</v>
      </c>
      <c r="C6091" s="50">
        <v>453</v>
      </c>
      <c r="D6091" s="50">
        <v>18</v>
      </c>
      <c r="E6091" s="52">
        <v>0</v>
      </c>
      <c r="F6091" s="50">
        <v>0</v>
      </c>
      <c r="G6091" s="49" t="s">
        <v>989</v>
      </c>
      <c r="H6091" s="52">
        <v>0.78</v>
      </c>
      <c r="I6091" s="50">
        <v>354</v>
      </c>
      <c r="J6091" s="49" t="s">
        <v>984</v>
      </c>
      <c r="L6091">
        <v>314276</v>
      </c>
      <c r="M6091" s="56">
        <f t="shared" si="95"/>
        <v>0</v>
      </c>
    </row>
    <row r="6092" spans="1:13" ht="12.75" customHeight="1" x14ac:dyDescent="0.25">
      <c r="A6092" s="47" t="s">
        <v>1769</v>
      </c>
      <c r="B6092" s="85" t="s">
        <v>1770</v>
      </c>
      <c r="C6092" s="86"/>
      <c r="D6092" s="86"/>
      <c r="E6092" s="86"/>
      <c r="L6092">
        <v>310</v>
      </c>
      <c r="M6092">
        <f t="shared" si="95"/>
        <v>0</v>
      </c>
    </row>
    <row r="6093" spans="1:13" ht="12.75" customHeight="1" x14ac:dyDescent="0.25">
      <c r="A6093" s="48" t="s">
        <v>902</v>
      </c>
      <c r="B6093" s="48" t="s">
        <v>1809</v>
      </c>
      <c r="C6093" s="50">
        <v>380</v>
      </c>
      <c r="D6093" s="50">
        <v>19</v>
      </c>
      <c r="E6093" s="52">
        <v>0</v>
      </c>
      <c r="F6093" s="50">
        <v>0</v>
      </c>
      <c r="G6093" s="49" t="s">
        <v>989</v>
      </c>
      <c r="H6093" s="52">
        <v>0.71</v>
      </c>
      <c r="I6093" s="50">
        <v>271</v>
      </c>
      <c r="J6093" s="49" t="s">
        <v>984</v>
      </c>
      <c r="L6093">
        <v>314277</v>
      </c>
      <c r="M6093" s="56">
        <f t="shared" si="95"/>
        <v>0</v>
      </c>
    </row>
    <row r="6094" spans="1:13" ht="12.75" customHeight="1" x14ac:dyDescent="0.25">
      <c r="A6094" s="48" t="s">
        <v>930</v>
      </c>
      <c r="B6094" s="48" t="s">
        <v>1810</v>
      </c>
      <c r="C6094" s="50">
        <v>257</v>
      </c>
      <c r="D6094" s="50">
        <v>14</v>
      </c>
      <c r="E6094" s="52">
        <v>0</v>
      </c>
      <c r="F6094" s="50">
        <v>0</v>
      </c>
      <c r="G6094" s="49" t="s">
        <v>989</v>
      </c>
      <c r="H6094" s="52">
        <v>0.77</v>
      </c>
      <c r="I6094" s="50">
        <v>197</v>
      </c>
      <c r="J6094" s="49" t="s">
        <v>984</v>
      </c>
      <c r="L6094">
        <v>314278</v>
      </c>
      <c r="M6094" s="56">
        <f t="shared" si="95"/>
        <v>0</v>
      </c>
    </row>
    <row r="6095" spans="1:13" ht="12.75" customHeight="1" x14ac:dyDescent="0.25">
      <c r="A6095" s="48" t="s">
        <v>931</v>
      </c>
      <c r="B6095" s="48" t="s">
        <v>1811</v>
      </c>
      <c r="C6095" s="50">
        <v>491</v>
      </c>
      <c r="D6095" s="50">
        <v>47</v>
      </c>
      <c r="E6095" s="52">
        <v>0</v>
      </c>
      <c r="F6095" s="50">
        <v>0</v>
      </c>
      <c r="G6095" s="49" t="s">
        <v>989</v>
      </c>
      <c r="H6095" s="52">
        <v>1.24</v>
      </c>
      <c r="I6095" s="50">
        <v>607</v>
      </c>
      <c r="J6095" s="49" t="s">
        <v>984</v>
      </c>
      <c r="L6095">
        <v>314279</v>
      </c>
      <c r="M6095" s="56">
        <f t="shared" si="95"/>
        <v>0</v>
      </c>
    </row>
    <row r="6096" spans="1:13" ht="12.75" customHeight="1" x14ac:dyDescent="0.25">
      <c r="A6096" s="48" t="s">
        <v>932</v>
      </c>
      <c r="B6096" s="48" t="s">
        <v>1812</v>
      </c>
      <c r="C6096" s="50">
        <v>62</v>
      </c>
      <c r="D6096" s="50">
        <v>5</v>
      </c>
      <c r="E6096" s="52">
        <v>0</v>
      </c>
      <c r="F6096" s="50">
        <v>0</v>
      </c>
      <c r="G6096" s="49" t="s">
        <v>989</v>
      </c>
      <c r="H6096" s="52">
        <v>1.08</v>
      </c>
      <c r="I6096" s="50">
        <v>67</v>
      </c>
      <c r="J6096" s="49" t="s">
        <v>984</v>
      </c>
      <c r="L6096">
        <v>314280</v>
      </c>
      <c r="M6096" s="56">
        <f t="shared" si="95"/>
        <v>0</v>
      </c>
    </row>
    <row r="6097" spans="1:13" ht="12.75" customHeight="1" x14ac:dyDescent="0.25">
      <c r="A6097" s="48" t="s">
        <v>903</v>
      </c>
      <c r="B6097" s="48" t="s">
        <v>1813</v>
      </c>
      <c r="C6097" s="50">
        <v>416</v>
      </c>
      <c r="D6097" s="50">
        <v>67</v>
      </c>
      <c r="E6097" s="52">
        <v>0</v>
      </c>
      <c r="F6097" s="50">
        <v>0</v>
      </c>
      <c r="G6097" s="49" t="s">
        <v>989</v>
      </c>
      <c r="H6097" s="52">
        <v>1.63</v>
      </c>
      <c r="I6097" s="50">
        <v>679</v>
      </c>
      <c r="J6097" s="49" t="s">
        <v>984</v>
      </c>
      <c r="L6097">
        <v>314281</v>
      </c>
      <c r="M6097" s="56">
        <f t="shared" si="95"/>
        <v>0</v>
      </c>
    </row>
    <row r="6098" spans="1:13" ht="12.75" customHeight="1" x14ac:dyDescent="0.25">
      <c r="A6098" s="48" t="s">
        <v>933</v>
      </c>
      <c r="B6098" s="48" t="s">
        <v>1814</v>
      </c>
      <c r="C6098" s="50">
        <v>194</v>
      </c>
      <c r="D6098" s="50">
        <v>29</v>
      </c>
      <c r="E6098" s="52">
        <v>0</v>
      </c>
      <c r="F6098" s="50">
        <v>0</v>
      </c>
      <c r="G6098" s="49" t="s">
        <v>989</v>
      </c>
      <c r="H6098" s="52">
        <v>2.36</v>
      </c>
      <c r="I6098" s="50">
        <v>457</v>
      </c>
      <c r="J6098" s="49" t="s">
        <v>984</v>
      </c>
      <c r="L6098">
        <v>314282</v>
      </c>
      <c r="M6098" s="56">
        <f t="shared" si="95"/>
        <v>0</v>
      </c>
    </row>
    <row r="6099" spans="1:13" ht="12.75" customHeight="1" x14ac:dyDescent="0.25">
      <c r="A6099" s="48" t="s">
        <v>904</v>
      </c>
      <c r="B6099" s="48" t="s">
        <v>1815</v>
      </c>
      <c r="C6099" s="50">
        <v>616</v>
      </c>
      <c r="D6099" s="50">
        <v>47</v>
      </c>
      <c r="E6099" s="52">
        <v>0</v>
      </c>
      <c r="F6099" s="50">
        <v>0</v>
      </c>
      <c r="G6099" s="49" t="s">
        <v>989</v>
      </c>
      <c r="H6099" s="52">
        <v>1.17</v>
      </c>
      <c r="I6099" s="50">
        <v>719</v>
      </c>
      <c r="J6099" s="49" t="s">
        <v>984</v>
      </c>
      <c r="L6099">
        <v>314283</v>
      </c>
      <c r="M6099" s="56">
        <f t="shared" si="95"/>
        <v>0</v>
      </c>
    </row>
    <row r="6100" spans="1:13" ht="12.75" customHeight="1" x14ac:dyDescent="0.25">
      <c r="A6100" s="48" t="s">
        <v>915</v>
      </c>
      <c r="B6100" s="48" t="s">
        <v>12919</v>
      </c>
      <c r="C6100" s="50">
        <v>0</v>
      </c>
      <c r="D6100" s="50">
        <v>0</v>
      </c>
      <c r="E6100" s="52">
        <v>1.1299999999999999</v>
      </c>
      <c r="F6100" s="50">
        <v>0</v>
      </c>
      <c r="G6100" s="49" t="s">
        <v>989</v>
      </c>
      <c r="H6100" s="52">
        <v>1.33</v>
      </c>
      <c r="I6100" s="50">
        <v>0</v>
      </c>
      <c r="J6100" s="49" t="s">
        <v>984</v>
      </c>
      <c r="L6100">
        <v>314284</v>
      </c>
      <c r="M6100" s="56">
        <f t="shared" si="95"/>
        <v>1.1299999999999999</v>
      </c>
    </row>
    <row r="6101" spans="1:13" ht="12.75" customHeight="1" x14ac:dyDescent="0.25">
      <c r="A6101" s="48" t="s">
        <v>916</v>
      </c>
      <c r="B6101" s="48" t="s">
        <v>1816</v>
      </c>
      <c r="C6101" s="50">
        <v>246</v>
      </c>
      <c r="D6101" s="50">
        <v>35</v>
      </c>
      <c r="E6101" s="52">
        <v>0</v>
      </c>
      <c r="F6101" s="50">
        <v>0</v>
      </c>
      <c r="G6101" s="49" t="s">
        <v>989</v>
      </c>
      <c r="H6101" s="52">
        <v>2.3199999999999998</v>
      </c>
      <c r="I6101" s="50">
        <v>571</v>
      </c>
      <c r="J6101" s="49" t="s">
        <v>984</v>
      </c>
      <c r="L6101">
        <v>314285</v>
      </c>
      <c r="M6101" s="56">
        <f t="shared" si="95"/>
        <v>0</v>
      </c>
    </row>
    <row r="6102" spans="1:13" ht="12.75" customHeight="1" x14ac:dyDescent="0.25">
      <c r="A6102" s="48" t="s">
        <v>905</v>
      </c>
      <c r="B6102" s="48" t="s">
        <v>1817</v>
      </c>
      <c r="C6102" s="50">
        <v>210</v>
      </c>
      <c r="D6102" s="50">
        <v>30</v>
      </c>
      <c r="E6102" s="52">
        <v>0</v>
      </c>
      <c r="F6102" s="50">
        <v>0</v>
      </c>
      <c r="G6102" s="49" t="s">
        <v>989</v>
      </c>
      <c r="H6102" s="52">
        <v>4</v>
      </c>
      <c r="I6102" s="50">
        <v>840</v>
      </c>
      <c r="J6102" s="49" t="s">
        <v>984</v>
      </c>
      <c r="L6102">
        <v>314286</v>
      </c>
      <c r="M6102" s="56">
        <f t="shared" si="95"/>
        <v>0</v>
      </c>
    </row>
    <row r="6103" spans="1:13" ht="12.75" customHeight="1" x14ac:dyDescent="0.25">
      <c r="A6103" s="48" t="s">
        <v>917</v>
      </c>
      <c r="B6103" s="48" t="s">
        <v>1818</v>
      </c>
      <c r="C6103" s="50">
        <v>275</v>
      </c>
      <c r="D6103" s="50">
        <v>36</v>
      </c>
      <c r="E6103" s="52">
        <v>0</v>
      </c>
      <c r="F6103" s="50">
        <v>0</v>
      </c>
      <c r="G6103" s="49" t="s">
        <v>989</v>
      </c>
      <c r="H6103" s="52">
        <v>2.4500000000000002</v>
      </c>
      <c r="I6103" s="50">
        <v>675</v>
      </c>
      <c r="J6103" s="49" t="s">
        <v>984</v>
      </c>
      <c r="L6103">
        <v>314299</v>
      </c>
      <c r="M6103" s="56">
        <f t="shared" si="95"/>
        <v>0</v>
      </c>
    </row>
    <row r="6104" spans="1:13" ht="12.75" customHeight="1" x14ac:dyDescent="0.25">
      <c r="A6104" s="48" t="s">
        <v>937</v>
      </c>
      <c r="B6104" s="48" t="s">
        <v>1819</v>
      </c>
      <c r="C6104" s="50">
        <v>172</v>
      </c>
      <c r="D6104" s="50">
        <v>21</v>
      </c>
      <c r="E6104" s="52">
        <v>0</v>
      </c>
      <c r="F6104" s="50">
        <v>0</v>
      </c>
      <c r="G6104" s="49" t="s">
        <v>989</v>
      </c>
      <c r="H6104" s="52">
        <v>0.88</v>
      </c>
      <c r="I6104" s="50">
        <v>151</v>
      </c>
      <c r="J6104" s="49" t="s">
        <v>984</v>
      </c>
      <c r="L6104">
        <v>314300</v>
      </c>
      <c r="M6104" s="56">
        <f t="shared" si="95"/>
        <v>0</v>
      </c>
    </row>
    <row r="6105" spans="1:13" ht="12.75" customHeight="1" x14ac:dyDescent="0.25">
      <c r="A6105" s="48" t="s">
        <v>1820</v>
      </c>
      <c r="B6105" s="48" t="s">
        <v>1821</v>
      </c>
      <c r="C6105" s="50">
        <v>125</v>
      </c>
      <c r="D6105" s="50">
        <v>15</v>
      </c>
      <c r="E6105" s="52">
        <v>0</v>
      </c>
      <c r="F6105" s="50">
        <v>0</v>
      </c>
      <c r="G6105" s="49" t="s">
        <v>989</v>
      </c>
      <c r="H6105" s="52">
        <v>1.44</v>
      </c>
      <c r="I6105" s="50">
        <v>180</v>
      </c>
      <c r="J6105" s="49" t="s">
        <v>984</v>
      </c>
      <c r="L6105">
        <v>314301</v>
      </c>
      <c r="M6105" s="56">
        <f t="shared" si="95"/>
        <v>0</v>
      </c>
    </row>
    <row r="6106" spans="1:13" ht="12.75" customHeight="1" x14ac:dyDescent="0.25">
      <c r="A6106" s="48" t="s">
        <v>918</v>
      </c>
      <c r="B6106" s="48" t="s">
        <v>1822</v>
      </c>
      <c r="C6106" s="50">
        <v>125</v>
      </c>
      <c r="D6106" s="50">
        <v>16</v>
      </c>
      <c r="E6106" s="52">
        <v>0</v>
      </c>
      <c r="F6106" s="50">
        <v>0</v>
      </c>
      <c r="G6106" s="49" t="s">
        <v>989</v>
      </c>
      <c r="H6106" s="52">
        <v>1.37</v>
      </c>
      <c r="I6106" s="50">
        <v>171</v>
      </c>
      <c r="J6106" s="49" t="s">
        <v>984</v>
      </c>
      <c r="L6106">
        <v>314302</v>
      </c>
      <c r="M6106" s="56">
        <f t="shared" si="95"/>
        <v>0</v>
      </c>
    </row>
    <row r="6107" spans="1:13" ht="12.75" customHeight="1" x14ac:dyDescent="0.25">
      <c r="A6107" s="48" t="s">
        <v>1823</v>
      </c>
      <c r="B6107" s="48" t="s">
        <v>1824</v>
      </c>
      <c r="C6107" s="50">
        <v>737</v>
      </c>
      <c r="D6107" s="50">
        <v>86</v>
      </c>
      <c r="E6107" s="52">
        <v>0</v>
      </c>
      <c r="F6107" s="50">
        <v>0</v>
      </c>
      <c r="G6107" s="49" t="s">
        <v>989</v>
      </c>
      <c r="H6107" s="52">
        <v>1.27</v>
      </c>
      <c r="I6107" s="50">
        <v>936</v>
      </c>
      <c r="J6107" s="49" t="s">
        <v>984</v>
      </c>
      <c r="L6107">
        <v>314303</v>
      </c>
      <c r="M6107" s="56">
        <f t="shared" si="95"/>
        <v>0</v>
      </c>
    </row>
    <row r="6108" spans="1:13" ht="12.75" customHeight="1" x14ac:dyDescent="0.25">
      <c r="A6108" s="48" t="s">
        <v>1825</v>
      </c>
      <c r="B6108" s="48" t="s">
        <v>1826</v>
      </c>
      <c r="C6108" s="51">
        <v>1764</v>
      </c>
      <c r="D6108" s="50">
        <v>196</v>
      </c>
      <c r="E6108" s="52">
        <v>0</v>
      </c>
      <c r="F6108" s="50">
        <v>0</v>
      </c>
      <c r="G6108" s="49" t="s">
        <v>989</v>
      </c>
      <c r="H6108" s="52">
        <v>1.33</v>
      </c>
      <c r="I6108" s="51">
        <v>2349</v>
      </c>
      <c r="J6108" s="49" t="s">
        <v>984</v>
      </c>
      <c r="L6108">
        <v>314304</v>
      </c>
      <c r="M6108" s="56">
        <f t="shared" si="95"/>
        <v>0</v>
      </c>
    </row>
    <row r="6109" spans="1:13" ht="12.75" customHeight="1" x14ac:dyDescent="0.25">
      <c r="A6109" s="48" t="s">
        <v>1827</v>
      </c>
      <c r="B6109" s="48" t="s">
        <v>1828</v>
      </c>
      <c r="C6109" s="50">
        <v>280</v>
      </c>
      <c r="D6109" s="50">
        <v>33</v>
      </c>
      <c r="E6109" s="52">
        <v>0</v>
      </c>
      <c r="F6109" s="50">
        <v>0</v>
      </c>
      <c r="G6109" s="49" t="s">
        <v>989</v>
      </c>
      <c r="H6109" s="52">
        <v>1.28</v>
      </c>
      <c r="I6109" s="50">
        <v>359</v>
      </c>
      <c r="J6109" s="49" t="s">
        <v>984</v>
      </c>
      <c r="L6109">
        <v>314305</v>
      </c>
      <c r="M6109" s="56">
        <f t="shared" si="95"/>
        <v>0</v>
      </c>
    </row>
    <row r="6110" spans="1:13" ht="12.75" customHeight="1" x14ac:dyDescent="0.25">
      <c r="A6110" s="48" t="s">
        <v>1829</v>
      </c>
      <c r="B6110" s="48" t="s">
        <v>1830</v>
      </c>
      <c r="C6110" s="51">
        <v>1060</v>
      </c>
      <c r="D6110" s="50">
        <v>198</v>
      </c>
      <c r="E6110" s="52">
        <v>2.29</v>
      </c>
      <c r="F6110" s="51">
        <v>2426</v>
      </c>
      <c r="G6110" s="49" t="s">
        <v>983</v>
      </c>
      <c r="H6110" s="52">
        <v>2.29</v>
      </c>
      <c r="I6110" s="51">
        <v>2426</v>
      </c>
      <c r="J6110" s="49" t="s">
        <v>984</v>
      </c>
      <c r="L6110">
        <v>314306</v>
      </c>
      <c r="M6110" s="56">
        <f t="shared" si="95"/>
        <v>2.29</v>
      </c>
    </row>
    <row r="6111" spans="1:13" ht="12.75" customHeight="1" x14ac:dyDescent="0.25">
      <c r="A6111" s="48" t="s">
        <v>919</v>
      </c>
      <c r="B6111" s="48" t="s">
        <v>1831</v>
      </c>
      <c r="C6111" s="50">
        <v>38</v>
      </c>
      <c r="D6111" s="50">
        <v>4</v>
      </c>
      <c r="E6111" s="52">
        <v>0</v>
      </c>
      <c r="F6111" s="50">
        <v>0</v>
      </c>
      <c r="G6111" s="49" t="s">
        <v>989</v>
      </c>
      <c r="H6111" s="52">
        <v>1.72</v>
      </c>
      <c r="I6111" s="50">
        <v>65</v>
      </c>
      <c r="J6111" s="49" t="s">
        <v>984</v>
      </c>
      <c r="L6111">
        <v>314307</v>
      </c>
      <c r="M6111" s="56">
        <f t="shared" si="95"/>
        <v>0</v>
      </c>
    </row>
    <row r="6112" spans="1:13" ht="12.75" customHeight="1" x14ac:dyDescent="0.25">
      <c r="A6112" s="48" t="s">
        <v>920</v>
      </c>
      <c r="B6112" s="48" t="s">
        <v>1832</v>
      </c>
      <c r="C6112" s="51">
        <v>2014</v>
      </c>
      <c r="D6112" s="50">
        <v>220</v>
      </c>
      <c r="E6112" s="52">
        <v>0</v>
      </c>
      <c r="F6112" s="50">
        <v>0</v>
      </c>
      <c r="G6112" s="49" t="s">
        <v>989</v>
      </c>
      <c r="H6112" s="52">
        <v>1.82</v>
      </c>
      <c r="I6112" s="51">
        <v>3673</v>
      </c>
      <c r="J6112" s="49" t="s">
        <v>984</v>
      </c>
      <c r="L6112">
        <v>314308</v>
      </c>
      <c r="M6112" s="56">
        <f t="shared" si="95"/>
        <v>0</v>
      </c>
    </row>
    <row r="6113" spans="1:13" ht="12.75" customHeight="1" x14ac:dyDescent="0.25">
      <c r="A6113" s="48" t="s">
        <v>1833</v>
      </c>
      <c r="B6113" s="48" t="s">
        <v>1834</v>
      </c>
      <c r="C6113" s="50">
        <v>118</v>
      </c>
      <c r="D6113" s="50">
        <v>23</v>
      </c>
      <c r="E6113" s="52">
        <v>0</v>
      </c>
      <c r="F6113" s="50">
        <v>0</v>
      </c>
      <c r="G6113" s="49" t="s">
        <v>989</v>
      </c>
      <c r="H6113" s="52">
        <v>2.94</v>
      </c>
      <c r="I6113" s="50">
        <v>347</v>
      </c>
      <c r="J6113" s="49" t="s">
        <v>984</v>
      </c>
      <c r="L6113">
        <v>314309</v>
      </c>
      <c r="M6113" s="56">
        <f t="shared" si="95"/>
        <v>0</v>
      </c>
    </row>
    <row r="6114" spans="1:13" ht="12.75" customHeight="1" x14ac:dyDescent="0.25">
      <c r="A6114" s="48" t="s">
        <v>906</v>
      </c>
      <c r="B6114" s="48" t="s">
        <v>1835</v>
      </c>
      <c r="C6114" s="50">
        <v>637</v>
      </c>
      <c r="D6114" s="50">
        <v>193</v>
      </c>
      <c r="E6114" s="52">
        <v>0</v>
      </c>
      <c r="F6114" s="50">
        <v>0</v>
      </c>
      <c r="G6114" s="49" t="s">
        <v>989</v>
      </c>
      <c r="H6114" s="52">
        <v>5.25</v>
      </c>
      <c r="I6114" s="51">
        <v>3346</v>
      </c>
      <c r="J6114" s="49" t="s">
        <v>984</v>
      </c>
      <c r="L6114">
        <v>314310</v>
      </c>
      <c r="M6114" s="56">
        <f t="shared" si="95"/>
        <v>0</v>
      </c>
    </row>
    <row r="6115" spans="1:13" ht="12.75" customHeight="1" x14ac:dyDescent="0.25">
      <c r="A6115" s="48" t="s">
        <v>1836</v>
      </c>
      <c r="B6115" s="48" t="s">
        <v>1837</v>
      </c>
      <c r="C6115" s="50">
        <v>162</v>
      </c>
      <c r="D6115" s="50">
        <v>49</v>
      </c>
      <c r="E6115" s="52">
        <v>4.9400000000000004</v>
      </c>
      <c r="F6115" s="50">
        <v>800</v>
      </c>
      <c r="G6115" s="49" t="s">
        <v>983</v>
      </c>
      <c r="H6115" s="52">
        <v>4.9400000000000004</v>
      </c>
      <c r="I6115" s="50">
        <v>800</v>
      </c>
      <c r="J6115" s="49" t="s">
        <v>984</v>
      </c>
      <c r="L6115">
        <v>314310</v>
      </c>
      <c r="M6115" s="56">
        <f t="shared" si="95"/>
        <v>4.9400000000000004</v>
      </c>
    </row>
    <row r="6116" spans="1:13" ht="12.75" customHeight="1" x14ac:dyDescent="0.25">
      <c r="A6116" s="48" t="s">
        <v>921</v>
      </c>
      <c r="B6116" s="48" t="s">
        <v>1838</v>
      </c>
      <c r="C6116" s="50">
        <v>276</v>
      </c>
      <c r="D6116" s="50">
        <v>28</v>
      </c>
      <c r="E6116" s="52">
        <v>0</v>
      </c>
      <c r="F6116" s="50">
        <v>0</v>
      </c>
      <c r="G6116" s="49" t="s">
        <v>989</v>
      </c>
      <c r="H6116" s="52">
        <v>2.52</v>
      </c>
      <c r="I6116" s="50">
        <v>696</v>
      </c>
      <c r="J6116" s="49" t="s">
        <v>984</v>
      </c>
      <c r="L6116">
        <v>314312</v>
      </c>
      <c r="M6116" s="56">
        <f t="shared" si="95"/>
        <v>0</v>
      </c>
    </row>
    <row r="6117" spans="1:13" ht="12.75" customHeight="1" x14ac:dyDescent="0.25">
      <c r="A6117" s="50">
        <v>314313</v>
      </c>
      <c r="B6117" s="48" t="s">
        <v>1839</v>
      </c>
      <c r="C6117" s="49"/>
      <c r="D6117" s="49"/>
      <c r="E6117" s="49"/>
      <c r="F6117" s="49"/>
      <c r="G6117" s="49" t="s">
        <v>983</v>
      </c>
      <c r="H6117" s="49"/>
      <c r="I6117" s="49"/>
      <c r="J6117" s="49" t="s">
        <v>984</v>
      </c>
      <c r="L6117">
        <v>314313</v>
      </c>
      <c r="M6117">
        <f t="shared" si="95"/>
        <v>0</v>
      </c>
    </row>
    <row r="6118" spans="1:13" ht="12.75" customHeight="1" x14ac:dyDescent="0.25">
      <c r="A6118" s="48" t="s">
        <v>922</v>
      </c>
      <c r="B6118" s="48" t="s">
        <v>1839</v>
      </c>
      <c r="C6118" s="50">
        <v>618</v>
      </c>
      <c r="D6118" s="50">
        <v>66</v>
      </c>
      <c r="E6118" s="52">
        <v>0</v>
      </c>
      <c r="F6118" s="50">
        <v>0</v>
      </c>
      <c r="G6118" s="49" t="s">
        <v>989</v>
      </c>
      <c r="H6118" s="52">
        <v>2.93</v>
      </c>
      <c r="I6118" s="51">
        <v>1809</v>
      </c>
      <c r="J6118" s="49" t="s">
        <v>984</v>
      </c>
      <c r="L6118">
        <v>314313</v>
      </c>
      <c r="M6118" s="56">
        <f t="shared" si="95"/>
        <v>0</v>
      </c>
    </row>
    <row r="6119" spans="1:13" ht="12.75" customHeight="1" x14ac:dyDescent="0.25">
      <c r="A6119" s="48" t="s">
        <v>1840</v>
      </c>
      <c r="B6119" s="48" t="s">
        <v>1841</v>
      </c>
      <c r="C6119" s="50">
        <v>362</v>
      </c>
      <c r="D6119" s="50">
        <v>38</v>
      </c>
      <c r="E6119" s="52">
        <v>0</v>
      </c>
      <c r="F6119" s="50">
        <v>0</v>
      </c>
      <c r="G6119" s="49" t="s">
        <v>989</v>
      </c>
      <c r="H6119" s="52">
        <v>1.47</v>
      </c>
      <c r="I6119" s="50">
        <v>532</v>
      </c>
      <c r="J6119" s="49" t="s">
        <v>984</v>
      </c>
      <c r="L6119">
        <v>314314</v>
      </c>
      <c r="M6119" s="56">
        <f t="shared" si="95"/>
        <v>0</v>
      </c>
    </row>
    <row r="6120" spans="1:13" ht="12.75" customHeight="1" x14ac:dyDescent="0.25">
      <c r="A6120" s="48" t="s">
        <v>1842</v>
      </c>
      <c r="B6120" s="48" t="s">
        <v>1843</v>
      </c>
      <c r="C6120" s="50">
        <v>886</v>
      </c>
      <c r="D6120" s="50">
        <v>162</v>
      </c>
      <c r="E6120" s="52">
        <v>0</v>
      </c>
      <c r="F6120" s="50">
        <v>0</v>
      </c>
      <c r="G6120" s="49" t="s">
        <v>989</v>
      </c>
      <c r="H6120" s="52">
        <v>2.7</v>
      </c>
      <c r="I6120" s="51">
        <v>2390</v>
      </c>
      <c r="J6120" s="49" t="s">
        <v>984</v>
      </c>
      <c r="L6120">
        <v>314315</v>
      </c>
      <c r="M6120" s="56">
        <f t="shared" si="95"/>
        <v>0</v>
      </c>
    </row>
    <row r="6121" spans="1:13" ht="12.75" customHeight="1" x14ac:dyDescent="0.25">
      <c r="A6121" s="48" t="s">
        <v>938</v>
      </c>
      <c r="B6121" s="48" t="s">
        <v>1844</v>
      </c>
      <c r="C6121" s="51">
        <v>1186</v>
      </c>
      <c r="D6121" s="50">
        <v>213</v>
      </c>
      <c r="E6121" s="52">
        <v>0</v>
      </c>
      <c r="F6121" s="50">
        <v>0</v>
      </c>
      <c r="G6121" s="49" t="s">
        <v>989</v>
      </c>
      <c r="H6121" s="52">
        <v>3.86</v>
      </c>
      <c r="I6121" s="51">
        <v>4574</v>
      </c>
      <c r="J6121" s="49" t="s">
        <v>984</v>
      </c>
      <c r="L6121">
        <v>314317</v>
      </c>
      <c r="M6121" s="56">
        <f t="shared" si="95"/>
        <v>0</v>
      </c>
    </row>
    <row r="6122" spans="1:13" ht="12.75" customHeight="1" x14ac:dyDescent="0.25">
      <c r="A6122" s="48" t="s">
        <v>1845</v>
      </c>
      <c r="B6122" s="48" t="s">
        <v>1846</v>
      </c>
      <c r="C6122" s="50">
        <v>459</v>
      </c>
      <c r="D6122" s="50">
        <v>79</v>
      </c>
      <c r="E6122" s="52">
        <v>0</v>
      </c>
      <c r="F6122" s="50">
        <v>0</v>
      </c>
      <c r="G6122" s="49" t="s">
        <v>989</v>
      </c>
      <c r="H6122" s="52">
        <v>3.93</v>
      </c>
      <c r="I6122" s="51">
        <v>1806</v>
      </c>
      <c r="J6122" s="49" t="s">
        <v>984</v>
      </c>
      <c r="L6122">
        <v>314318</v>
      </c>
      <c r="M6122" s="56">
        <f t="shared" si="95"/>
        <v>0</v>
      </c>
    </row>
    <row r="6123" spans="1:13" ht="12.75" customHeight="1" x14ac:dyDescent="0.25">
      <c r="A6123" s="48" t="s">
        <v>923</v>
      </c>
      <c r="B6123" s="48" t="s">
        <v>1847</v>
      </c>
      <c r="C6123" s="50">
        <v>216</v>
      </c>
      <c r="D6123" s="50">
        <v>42</v>
      </c>
      <c r="E6123" s="52">
        <v>0</v>
      </c>
      <c r="F6123" s="50">
        <v>0</v>
      </c>
      <c r="G6123" s="49" t="s">
        <v>989</v>
      </c>
      <c r="H6123" s="52">
        <v>4.0999999999999996</v>
      </c>
      <c r="I6123" s="50">
        <v>886</v>
      </c>
      <c r="J6123" s="49" t="s">
        <v>984</v>
      </c>
      <c r="L6123">
        <v>314319</v>
      </c>
      <c r="M6123" s="56">
        <f t="shared" si="95"/>
        <v>0</v>
      </c>
    </row>
    <row r="6124" spans="1:13" ht="12.75" customHeight="1" x14ac:dyDescent="0.25">
      <c r="A6124" s="48" t="s">
        <v>1848</v>
      </c>
      <c r="B6124" s="48" t="s">
        <v>1849</v>
      </c>
      <c r="C6124" s="50">
        <v>751</v>
      </c>
      <c r="D6124" s="50">
        <v>130</v>
      </c>
      <c r="E6124" s="52">
        <v>0</v>
      </c>
      <c r="F6124" s="50">
        <v>0</v>
      </c>
      <c r="G6124" s="49" t="s">
        <v>989</v>
      </c>
      <c r="H6124" s="52">
        <v>2.35</v>
      </c>
      <c r="I6124" s="51">
        <v>1765</v>
      </c>
      <c r="J6124" s="49" t="s">
        <v>984</v>
      </c>
      <c r="L6124">
        <v>314320</v>
      </c>
      <c r="M6124" s="56">
        <f t="shared" si="95"/>
        <v>0</v>
      </c>
    </row>
    <row r="6125" spans="1:13" ht="12.75" customHeight="1" x14ac:dyDescent="0.25">
      <c r="A6125" s="48" t="s">
        <v>939</v>
      </c>
      <c r="B6125" s="48" t="s">
        <v>1850</v>
      </c>
      <c r="C6125" s="50">
        <v>509</v>
      </c>
      <c r="D6125" s="50">
        <v>93</v>
      </c>
      <c r="E6125" s="52">
        <v>0</v>
      </c>
      <c r="F6125" s="50">
        <v>0</v>
      </c>
      <c r="G6125" s="49" t="s">
        <v>989</v>
      </c>
      <c r="H6125" s="52">
        <v>4.04</v>
      </c>
      <c r="I6125" s="51">
        <v>2056</v>
      </c>
      <c r="J6125" s="49" t="s">
        <v>984</v>
      </c>
      <c r="L6125">
        <v>314321</v>
      </c>
      <c r="M6125" s="56">
        <f t="shared" si="95"/>
        <v>0</v>
      </c>
    </row>
    <row r="6126" spans="1:13" ht="12.75" customHeight="1" x14ac:dyDescent="0.25">
      <c r="A6126" s="48" t="s">
        <v>907</v>
      </c>
      <c r="B6126" s="48" t="s">
        <v>1851</v>
      </c>
      <c r="C6126" s="50">
        <v>138</v>
      </c>
      <c r="D6126" s="50">
        <v>27</v>
      </c>
      <c r="E6126" s="52">
        <v>0</v>
      </c>
      <c r="F6126" s="50">
        <v>0</v>
      </c>
      <c r="G6126" s="49" t="s">
        <v>989</v>
      </c>
      <c r="H6126" s="52">
        <v>4.22</v>
      </c>
      <c r="I6126" s="50">
        <v>583</v>
      </c>
      <c r="J6126" s="49" t="s">
        <v>984</v>
      </c>
      <c r="L6126">
        <v>314322</v>
      </c>
      <c r="M6126" s="56">
        <f t="shared" si="95"/>
        <v>0</v>
      </c>
    </row>
    <row r="6127" spans="1:13" ht="12.75" customHeight="1" x14ac:dyDescent="0.25">
      <c r="A6127" s="48" t="s">
        <v>1852</v>
      </c>
      <c r="B6127" s="48" t="s">
        <v>1853</v>
      </c>
      <c r="C6127" s="50">
        <v>430</v>
      </c>
      <c r="D6127" s="50">
        <v>83</v>
      </c>
      <c r="E6127" s="52">
        <v>0</v>
      </c>
      <c r="F6127" s="50">
        <v>0</v>
      </c>
      <c r="G6127" s="49" t="s">
        <v>989</v>
      </c>
      <c r="H6127" s="52">
        <v>4.18</v>
      </c>
      <c r="I6127" s="51">
        <v>1798</v>
      </c>
      <c r="J6127" s="49" t="s">
        <v>984</v>
      </c>
      <c r="L6127">
        <v>314323</v>
      </c>
      <c r="M6127" s="56">
        <f t="shared" si="95"/>
        <v>0</v>
      </c>
    </row>
    <row r="6128" spans="1:13" ht="12.75" customHeight="1" x14ac:dyDescent="0.25">
      <c r="A6128" s="48" t="s">
        <v>1854</v>
      </c>
      <c r="B6128" s="48" t="s">
        <v>1855</v>
      </c>
      <c r="C6128" s="51">
        <v>1116</v>
      </c>
      <c r="D6128" s="50">
        <v>333</v>
      </c>
      <c r="E6128" s="52">
        <v>0</v>
      </c>
      <c r="F6128" s="50">
        <v>0</v>
      </c>
      <c r="G6128" s="49" t="s">
        <v>989</v>
      </c>
      <c r="H6128" s="52">
        <v>3.32</v>
      </c>
      <c r="I6128" s="51">
        <v>3705</v>
      </c>
      <c r="J6128" s="49" t="s">
        <v>984</v>
      </c>
      <c r="L6128">
        <v>314324</v>
      </c>
      <c r="M6128" s="56">
        <f t="shared" si="95"/>
        <v>0</v>
      </c>
    </row>
    <row r="6129" spans="1:13" ht="12.75" customHeight="1" x14ac:dyDescent="0.25">
      <c r="A6129" s="48" t="s">
        <v>1856</v>
      </c>
      <c r="B6129" s="48" t="s">
        <v>1857</v>
      </c>
      <c r="C6129" s="50">
        <v>45</v>
      </c>
      <c r="D6129" s="50">
        <v>5</v>
      </c>
      <c r="E6129" s="52">
        <v>0</v>
      </c>
      <c r="F6129" s="50">
        <v>0</v>
      </c>
      <c r="G6129" s="49" t="s">
        <v>989</v>
      </c>
      <c r="H6129" s="52">
        <v>1.27</v>
      </c>
      <c r="I6129" s="50">
        <v>57</v>
      </c>
      <c r="J6129" s="49" t="s">
        <v>984</v>
      </c>
      <c r="L6129">
        <v>314326</v>
      </c>
      <c r="M6129" s="56">
        <f t="shared" si="95"/>
        <v>0</v>
      </c>
    </row>
    <row r="6130" spans="1:13" ht="12.75" customHeight="1" x14ac:dyDescent="0.25">
      <c r="A6130" s="48" t="s">
        <v>1858</v>
      </c>
      <c r="B6130" s="48" t="s">
        <v>1859</v>
      </c>
      <c r="C6130" s="50">
        <v>377</v>
      </c>
      <c r="D6130" s="50">
        <v>69</v>
      </c>
      <c r="E6130" s="52">
        <v>0</v>
      </c>
      <c r="F6130" s="50">
        <v>0</v>
      </c>
      <c r="G6130" s="49" t="s">
        <v>989</v>
      </c>
      <c r="H6130" s="52">
        <v>1.92</v>
      </c>
      <c r="I6130" s="50">
        <v>725</v>
      </c>
      <c r="J6130" s="49" t="s">
        <v>984</v>
      </c>
      <c r="L6130">
        <v>314327</v>
      </c>
      <c r="M6130" s="56">
        <f t="shared" si="95"/>
        <v>0</v>
      </c>
    </row>
    <row r="6131" spans="1:13" ht="12.75" customHeight="1" x14ac:dyDescent="0.25">
      <c r="A6131" s="48" t="s">
        <v>1860</v>
      </c>
      <c r="B6131" s="48" t="s">
        <v>1861</v>
      </c>
      <c r="C6131" s="50">
        <v>342</v>
      </c>
      <c r="D6131" s="50">
        <v>97</v>
      </c>
      <c r="E6131" s="52">
        <v>0</v>
      </c>
      <c r="F6131" s="50">
        <v>0</v>
      </c>
      <c r="G6131" s="49" t="s">
        <v>989</v>
      </c>
      <c r="H6131" s="52">
        <v>3.13</v>
      </c>
      <c r="I6131" s="51">
        <v>1069</v>
      </c>
      <c r="J6131" s="49" t="s">
        <v>984</v>
      </c>
      <c r="L6131">
        <v>314332</v>
      </c>
      <c r="M6131" s="56">
        <f t="shared" si="95"/>
        <v>0</v>
      </c>
    </row>
    <row r="6132" spans="1:13" ht="12.75" customHeight="1" x14ac:dyDescent="0.25">
      <c r="A6132" s="48" t="s">
        <v>1862</v>
      </c>
      <c r="B6132" s="48" t="s">
        <v>1863</v>
      </c>
      <c r="C6132" s="50">
        <v>136</v>
      </c>
      <c r="D6132" s="50">
        <v>39</v>
      </c>
      <c r="E6132" s="52">
        <v>0</v>
      </c>
      <c r="F6132" s="50">
        <v>0</v>
      </c>
      <c r="G6132" s="49" t="s">
        <v>989</v>
      </c>
      <c r="H6132" s="52">
        <v>4.8899999999999997</v>
      </c>
      <c r="I6132" s="50">
        <v>665</v>
      </c>
      <c r="J6132" s="49" t="s">
        <v>984</v>
      </c>
      <c r="L6132">
        <v>314333</v>
      </c>
      <c r="M6132" s="56">
        <f t="shared" si="95"/>
        <v>0</v>
      </c>
    </row>
    <row r="6133" spans="1:13" ht="12.75" customHeight="1" x14ac:dyDescent="0.25">
      <c r="A6133" s="48" t="s">
        <v>940</v>
      </c>
      <c r="B6133" s="48" t="s">
        <v>1864</v>
      </c>
      <c r="C6133" s="50">
        <v>208</v>
      </c>
      <c r="D6133" s="50">
        <v>61</v>
      </c>
      <c r="E6133" s="52">
        <v>0</v>
      </c>
      <c r="F6133" s="50">
        <v>0</v>
      </c>
      <c r="G6133" s="49" t="s">
        <v>989</v>
      </c>
      <c r="H6133" s="52">
        <v>3.2</v>
      </c>
      <c r="I6133" s="50">
        <v>666</v>
      </c>
      <c r="J6133" s="49" t="s">
        <v>984</v>
      </c>
      <c r="L6133">
        <v>314334</v>
      </c>
      <c r="M6133" s="56">
        <f t="shared" si="95"/>
        <v>0</v>
      </c>
    </row>
    <row r="6134" spans="1:13" ht="12.75" customHeight="1" x14ac:dyDescent="0.25">
      <c r="A6134" s="48" t="s">
        <v>1865</v>
      </c>
      <c r="B6134" s="48" t="s">
        <v>1866</v>
      </c>
      <c r="C6134" s="50">
        <v>320</v>
      </c>
      <c r="D6134" s="50">
        <v>97</v>
      </c>
      <c r="E6134" s="52">
        <v>0</v>
      </c>
      <c r="F6134" s="50">
        <v>0</v>
      </c>
      <c r="G6134" s="49" t="s">
        <v>989</v>
      </c>
      <c r="H6134" s="52">
        <v>6.05</v>
      </c>
      <c r="I6134" s="51">
        <v>1937</v>
      </c>
      <c r="J6134" s="49" t="s">
        <v>984</v>
      </c>
      <c r="L6134">
        <v>314337</v>
      </c>
      <c r="M6134" s="56">
        <f t="shared" si="95"/>
        <v>0</v>
      </c>
    </row>
    <row r="6135" spans="1:13" ht="12.75" customHeight="1" x14ac:dyDescent="0.25">
      <c r="A6135" s="50">
        <v>314344</v>
      </c>
      <c r="B6135" s="48" t="s">
        <v>1867</v>
      </c>
      <c r="C6135" s="51">
        <v>4745</v>
      </c>
      <c r="D6135" s="50">
        <v>769</v>
      </c>
      <c r="E6135" s="52">
        <v>1.1599999999999999</v>
      </c>
      <c r="F6135" s="51">
        <v>5499</v>
      </c>
      <c r="G6135" s="49" t="s">
        <v>983</v>
      </c>
      <c r="H6135" s="52">
        <v>1.17</v>
      </c>
      <c r="I6135" s="51">
        <v>5552</v>
      </c>
      <c r="J6135" s="49" t="s">
        <v>984</v>
      </c>
      <c r="L6135">
        <v>314344</v>
      </c>
      <c r="M6135" s="56">
        <f t="shared" si="95"/>
        <v>1.1599999999999999</v>
      </c>
    </row>
    <row r="6136" spans="1:13" ht="12.75" customHeight="1" x14ac:dyDescent="0.25">
      <c r="A6136" s="50">
        <v>314350</v>
      </c>
      <c r="B6136" s="48" t="s">
        <v>12920</v>
      </c>
      <c r="C6136" s="50">
        <v>0</v>
      </c>
      <c r="D6136" s="50">
        <v>0</v>
      </c>
      <c r="E6136" s="52">
        <v>175.48</v>
      </c>
      <c r="F6136" s="50">
        <v>0</v>
      </c>
      <c r="G6136" s="49" t="s">
        <v>983</v>
      </c>
      <c r="H6136" s="52">
        <v>175.48</v>
      </c>
      <c r="I6136" s="50">
        <v>0</v>
      </c>
      <c r="J6136" s="49" t="s">
        <v>984</v>
      </c>
      <c r="L6136">
        <v>314350</v>
      </c>
      <c r="M6136" s="56">
        <f t="shared" si="95"/>
        <v>175.48</v>
      </c>
    </row>
    <row r="6137" spans="1:13" ht="12.75" customHeight="1" x14ac:dyDescent="0.25">
      <c r="A6137" s="50">
        <v>314354</v>
      </c>
      <c r="B6137" s="48" t="s">
        <v>1868</v>
      </c>
      <c r="C6137" s="50">
        <v>67</v>
      </c>
      <c r="D6137" s="50">
        <v>2</v>
      </c>
      <c r="E6137" s="52">
        <v>0.41</v>
      </c>
      <c r="F6137" s="50">
        <v>28</v>
      </c>
      <c r="G6137" s="49" t="s">
        <v>983</v>
      </c>
      <c r="H6137" s="52">
        <v>0.41</v>
      </c>
      <c r="I6137" s="50">
        <v>28</v>
      </c>
      <c r="J6137" s="49" t="s">
        <v>984</v>
      </c>
      <c r="L6137">
        <v>314354</v>
      </c>
      <c r="M6137" s="56">
        <f t="shared" si="95"/>
        <v>0.41</v>
      </c>
    </row>
    <row r="6138" spans="1:13" ht="12.75" customHeight="1" x14ac:dyDescent="0.25">
      <c r="A6138" s="50">
        <v>314355</v>
      </c>
      <c r="B6138" s="48" t="s">
        <v>1869</v>
      </c>
      <c r="C6138" s="50">
        <v>86</v>
      </c>
      <c r="D6138" s="50">
        <v>6</v>
      </c>
      <c r="E6138" s="52">
        <v>0.6</v>
      </c>
      <c r="F6138" s="50">
        <v>51</v>
      </c>
      <c r="G6138" s="49" t="s">
        <v>983</v>
      </c>
      <c r="H6138" s="52">
        <v>0.6</v>
      </c>
      <c r="I6138" s="50">
        <v>51</v>
      </c>
      <c r="J6138" s="49" t="s">
        <v>984</v>
      </c>
      <c r="L6138">
        <v>314355</v>
      </c>
      <c r="M6138" s="56">
        <f t="shared" si="95"/>
        <v>0.6</v>
      </c>
    </row>
    <row r="6139" spans="1:13" ht="12.75" customHeight="1" x14ac:dyDescent="0.25">
      <c r="A6139" s="48" t="s">
        <v>1870</v>
      </c>
      <c r="B6139" s="48" t="s">
        <v>1871</v>
      </c>
      <c r="C6139" s="50">
        <v>96</v>
      </c>
      <c r="D6139" s="50">
        <v>26</v>
      </c>
      <c r="E6139" s="52">
        <v>2.37</v>
      </c>
      <c r="F6139" s="50">
        <v>228</v>
      </c>
      <c r="G6139" s="49" t="s">
        <v>983</v>
      </c>
      <c r="H6139" s="52">
        <v>2.37</v>
      </c>
      <c r="I6139" s="50">
        <v>228</v>
      </c>
      <c r="J6139" s="49" t="s">
        <v>984</v>
      </c>
      <c r="L6139">
        <v>314356</v>
      </c>
      <c r="M6139" s="56">
        <f t="shared" si="95"/>
        <v>2.37</v>
      </c>
    </row>
    <row r="6140" spans="1:13" ht="12.75" customHeight="1" x14ac:dyDescent="0.25">
      <c r="A6140" s="48" t="s">
        <v>1872</v>
      </c>
      <c r="B6140" s="48" t="s">
        <v>1873</v>
      </c>
      <c r="C6140" s="50">
        <v>108</v>
      </c>
      <c r="D6140" s="50">
        <v>48</v>
      </c>
      <c r="E6140" s="52">
        <v>2.93</v>
      </c>
      <c r="F6140" s="50">
        <v>317</v>
      </c>
      <c r="G6140" s="49" t="s">
        <v>983</v>
      </c>
      <c r="H6140" s="52">
        <v>2.93</v>
      </c>
      <c r="I6140" s="50">
        <v>317</v>
      </c>
      <c r="J6140" s="49" t="s">
        <v>984</v>
      </c>
      <c r="L6140">
        <v>314357</v>
      </c>
      <c r="M6140" s="56">
        <f t="shared" si="95"/>
        <v>2.93</v>
      </c>
    </row>
    <row r="6141" spans="1:13" ht="12.75" customHeight="1" x14ac:dyDescent="0.25">
      <c r="A6141" s="48" t="s">
        <v>1874</v>
      </c>
      <c r="B6141" s="48" t="s">
        <v>1875</v>
      </c>
      <c r="C6141" s="50">
        <v>526</v>
      </c>
      <c r="D6141" s="50">
        <v>110</v>
      </c>
      <c r="E6141" s="52">
        <v>1.65</v>
      </c>
      <c r="F6141" s="50">
        <v>869</v>
      </c>
      <c r="G6141" s="49" t="s">
        <v>983</v>
      </c>
      <c r="H6141" s="52">
        <v>1.65</v>
      </c>
      <c r="I6141" s="50">
        <v>869</v>
      </c>
      <c r="J6141" s="49" t="s">
        <v>984</v>
      </c>
      <c r="L6141">
        <v>314358</v>
      </c>
      <c r="M6141" s="56">
        <f t="shared" si="95"/>
        <v>1.65</v>
      </c>
    </row>
    <row r="6142" spans="1:13" ht="12.75" customHeight="1" x14ac:dyDescent="0.25">
      <c r="A6142" s="48" t="s">
        <v>12921</v>
      </c>
      <c r="B6142" s="48" t="s">
        <v>12922</v>
      </c>
      <c r="C6142" s="50">
        <v>0</v>
      </c>
      <c r="D6142" s="50">
        <v>0</v>
      </c>
      <c r="E6142" s="52">
        <v>4.4800000000000004</v>
      </c>
      <c r="F6142" s="50">
        <v>0</v>
      </c>
      <c r="G6142" s="49" t="s">
        <v>983</v>
      </c>
      <c r="H6142" s="52">
        <v>4.4800000000000004</v>
      </c>
      <c r="I6142" s="50">
        <v>0</v>
      </c>
      <c r="J6142" s="49" t="s">
        <v>984</v>
      </c>
      <c r="L6142">
        <v>314359</v>
      </c>
      <c r="M6142" s="56">
        <f t="shared" si="95"/>
        <v>4.4800000000000004</v>
      </c>
    </row>
    <row r="6143" spans="1:13" ht="12.75" customHeight="1" x14ac:dyDescent="0.25">
      <c r="A6143" s="48" t="s">
        <v>1876</v>
      </c>
      <c r="B6143" s="48" t="s">
        <v>1877</v>
      </c>
      <c r="C6143" s="50">
        <v>500</v>
      </c>
      <c r="D6143" s="50">
        <v>107</v>
      </c>
      <c r="E6143" s="52">
        <v>1.5</v>
      </c>
      <c r="F6143" s="50">
        <v>751</v>
      </c>
      <c r="G6143" s="49" t="s">
        <v>983</v>
      </c>
      <c r="H6143" s="52">
        <v>1.5</v>
      </c>
      <c r="I6143" s="50">
        <v>751</v>
      </c>
      <c r="J6143" s="49" t="s">
        <v>984</v>
      </c>
      <c r="L6143">
        <v>314361</v>
      </c>
      <c r="M6143" s="56">
        <f t="shared" si="95"/>
        <v>1.5</v>
      </c>
    </row>
    <row r="6144" spans="1:13" ht="12.75" customHeight="1" x14ac:dyDescent="0.25">
      <c r="A6144" s="48" t="s">
        <v>1878</v>
      </c>
      <c r="B6144" s="48" t="s">
        <v>1879</v>
      </c>
      <c r="C6144" s="50">
        <v>273</v>
      </c>
      <c r="D6144" s="50">
        <v>74</v>
      </c>
      <c r="E6144" s="52">
        <v>2.35</v>
      </c>
      <c r="F6144" s="50">
        <v>642</v>
      </c>
      <c r="G6144" s="49" t="s">
        <v>983</v>
      </c>
      <c r="H6144" s="52">
        <v>2.35</v>
      </c>
      <c r="I6144" s="50">
        <v>642</v>
      </c>
      <c r="J6144" s="49" t="s">
        <v>984</v>
      </c>
      <c r="L6144">
        <v>314362</v>
      </c>
      <c r="M6144" s="56">
        <f t="shared" si="95"/>
        <v>2.35</v>
      </c>
    </row>
    <row r="6145" spans="1:13" ht="12.75" customHeight="1" x14ac:dyDescent="0.25">
      <c r="A6145" s="48" t="s">
        <v>1880</v>
      </c>
      <c r="B6145" s="48" t="s">
        <v>1881</v>
      </c>
      <c r="C6145" s="50">
        <v>200</v>
      </c>
      <c r="D6145" s="50">
        <v>90</v>
      </c>
      <c r="E6145" s="52">
        <v>3.69</v>
      </c>
      <c r="F6145" s="50">
        <v>739</v>
      </c>
      <c r="G6145" s="49" t="s">
        <v>983</v>
      </c>
      <c r="H6145" s="52">
        <v>3.69</v>
      </c>
      <c r="I6145" s="50">
        <v>739</v>
      </c>
      <c r="J6145" s="49" t="s">
        <v>984</v>
      </c>
      <c r="L6145">
        <v>314363</v>
      </c>
      <c r="M6145" s="56">
        <f t="shared" si="95"/>
        <v>3.69</v>
      </c>
    </row>
    <row r="6146" spans="1:13" ht="12.75" customHeight="1" x14ac:dyDescent="0.25">
      <c r="A6146" s="48" t="s">
        <v>1882</v>
      </c>
      <c r="B6146" s="48" t="s">
        <v>1883</v>
      </c>
      <c r="C6146" s="50">
        <v>749</v>
      </c>
      <c r="D6146" s="50">
        <v>58</v>
      </c>
      <c r="E6146" s="52">
        <v>0</v>
      </c>
      <c r="F6146" s="50">
        <v>0</v>
      </c>
      <c r="G6146" s="49" t="s">
        <v>989</v>
      </c>
      <c r="H6146" s="52">
        <v>0.94</v>
      </c>
      <c r="I6146" s="50">
        <v>704</v>
      </c>
      <c r="J6146" s="49" t="s">
        <v>984</v>
      </c>
      <c r="L6146">
        <v>314364</v>
      </c>
      <c r="M6146" s="56">
        <f t="shared" si="95"/>
        <v>0</v>
      </c>
    </row>
    <row r="6147" spans="1:13" ht="12.75" customHeight="1" x14ac:dyDescent="0.25">
      <c r="A6147" s="48" t="s">
        <v>12923</v>
      </c>
      <c r="B6147" s="48" t="s">
        <v>4992</v>
      </c>
      <c r="C6147" s="49"/>
      <c r="D6147" s="49"/>
      <c r="E6147" s="49"/>
      <c r="F6147" s="49"/>
      <c r="G6147" s="49" t="s">
        <v>983</v>
      </c>
      <c r="H6147" s="49"/>
      <c r="I6147" s="49"/>
      <c r="J6147" s="49" t="s">
        <v>984</v>
      </c>
      <c r="L6147">
        <v>314365</v>
      </c>
      <c r="M6147">
        <f t="shared" si="95"/>
        <v>0</v>
      </c>
    </row>
    <row r="6148" spans="1:13" ht="12.75" customHeight="1" x14ac:dyDescent="0.25">
      <c r="A6148" s="48" t="s">
        <v>1884</v>
      </c>
      <c r="B6148" s="48" t="s">
        <v>1885</v>
      </c>
      <c r="C6148" s="50">
        <v>44</v>
      </c>
      <c r="D6148" s="50">
        <v>2</v>
      </c>
      <c r="E6148" s="52">
        <v>4.92</v>
      </c>
      <c r="F6148" s="50">
        <v>217</v>
      </c>
      <c r="G6148" s="49" t="s">
        <v>983</v>
      </c>
      <c r="H6148" s="52">
        <v>4.92</v>
      </c>
      <c r="I6148" s="50">
        <v>217</v>
      </c>
      <c r="J6148" s="49" t="s">
        <v>984</v>
      </c>
      <c r="L6148">
        <v>314366</v>
      </c>
      <c r="M6148" s="56">
        <f t="shared" si="95"/>
        <v>4.92</v>
      </c>
    </row>
    <row r="6149" spans="1:13" ht="12.75" customHeight="1" x14ac:dyDescent="0.25">
      <c r="A6149" s="48" t="s">
        <v>12924</v>
      </c>
      <c r="B6149" s="48" t="s">
        <v>1925</v>
      </c>
      <c r="C6149" s="49"/>
      <c r="D6149" s="49"/>
      <c r="E6149" s="49"/>
      <c r="F6149" s="49"/>
      <c r="G6149" s="49" t="s">
        <v>983</v>
      </c>
      <c r="H6149" s="49"/>
      <c r="I6149" s="49"/>
      <c r="J6149" s="49" t="s">
        <v>984</v>
      </c>
      <c r="L6149">
        <v>314367</v>
      </c>
      <c r="M6149">
        <f t="shared" ref="M6149:M6212" si="96">+E6149</f>
        <v>0</v>
      </c>
    </row>
    <row r="6150" spans="1:13" ht="12.75" customHeight="1" x14ac:dyDescent="0.25">
      <c r="A6150" s="48" t="s">
        <v>924</v>
      </c>
      <c r="B6150" s="48" t="s">
        <v>1886</v>
      </c>
      <c r="C6150" s="50">
        <v>280</v>
      </c>
      <c r="D6150" s="50">
        <v>25</v>
      </c>
      <c r="E6150" s="52">
        <v>0</v>
      </c>
      <c r="F6150" s="50">
        <v>0</v>
      </c>
      <c r="G6150" s="49" t="s">
        <v>989</v>
      </c>
      <c r="H6150" s="52">
        <v>1.23</v>
      </c>
      <c r="I6150" s="50">
        <v>345</v>
      </c>
      <c r="J6150" s="49" t="s">
        <v>984</v>
      </c>
      <c r="L6150">
        <v>314372</v>
      </c>
      <c r="M6150" s="56">
        <f t="shared" si="96"/>
        <v>0</v>
      </c>
    </row>
    <row r="6151" spans="1:13" ht="12.75" customHeight="1" x14ac:dyDescent="0.25">
      <c r="A6151" s="47" t="s">
        <v>1769</v>
      </c>
      <c r="B6151" s="85" t="s">
        <v>1770</v>
      </c>
      <c r="C6151" s="86"/>
      <c r="D6151" s="86"/>
      <c r="E6151" s="86"/>
      <c r="L6151">
        <v>310</v>
      </c>
      <c r="M6151">
        <f t="shared" si="96"/>
        <v>0</v>
      </c>
    </row>
    <row r="6152" spans="1:13" ht="12.75" customHeight="1" x14ac:dyDescent="0.25">
      <c r="A6152" s="48" t="s">
        <v>1887</v>
      </c>
      <c r="B6152" s="48" t="s">
        <v>1888</v>
      </c>
      <c r="C6152" s="50">
        <v>65</v>
      </c>
      <c r="D6152" s="50">
        <v>6</v>
      </c>
      <c r="E6152" s="52">
        <v>0</v>
      </c>
      <c r="F6152" s="50">
        <v>0</v>
      </c>
      <c r="G6152" s="49" t="s">
        <v>989</v>
      </c>
      <c r="H6152" s="52">
        <v>1.44</v>
      </c>
      <c r="I6152" s="50">
        <v>93</v>
      </c>
      <c r="J6152" s="49" t="s">
        <v>984</v>
      </c>
      <c r="L6152">
        <v>314373</v>
      </c>
      <c r="M6152" s="56">
        <f t="shared" si="96"/>
        <v>0</v>
      </c>
    </row>
    <row r="6153" spans="1:13" ht="12.75" customHeight="1" x14ac:dyDescent="0.25">
      <c r="A6153" s="48" t="s">
        <v>925</v>
      </c>
      <c r="B6153" s="48" t="s">
        <v>1889</v>
      </c>
      <c r="C6153" s="50">
        <v>266</v>
      </c>
      <c r="D6153" s="50">
        <v>34</v>
      </c>
      <c r="E6153" s="52">
        <v>0</v>
      </c>
      <c r="F6153" s="50">
        <v>0</v>
      </c>
      <c r="G6153" s="49" t="s">
        <v>989</v>
      </c>
      <c r="H6153" s="52">
        <v>2.67</v>
      </c>
      <c r="I6153" s="50">
        <v>710</v>
      </c>
      <c r="J6153" s="49" t="s">
        <v>984</v>
      </c>
      <c r="L6153">
        <v>314374</v>
      </c>
      <c r="M6153" s="56">
        <f t="shared" si="96"/>
        <v>0</v>
      </c>
    </row>
    <row r="6154" spans="1:13" ht="12.75" customHeight="1" x14ac:dyDescent="0.25">
      <c r="A6154" s="48" t="s">
        <v>1890</v>
      </c>
      <c r="B6154" s="48" t="s">
        <v>1891</v>
      </c>
      <c r="C6154" s="51">
        <v>1141</v>
      </c>
      <c r="D6154" s="50">
        <v>91</v>
      </c>
      <c r="E6154" s="52">
        <v>0</v>
      </c>
      <c r="F6154" s="50">
        <v>0</v>
      </c>
      <c r="G6154" s="49" t="s">
        <v>989</v>
      </c>
      <c r="H6154" s="52">
        <v>0.86</v>
      </c>
      <c r="I6154" s="50">
        <v>986</v>
      </c>
      <c r="J6154" s="49" t="s">
        <v>984</v>
      </c>
      <c r="L6154">
        <v>314375</v>
      </c>
      <c r="M6154" s="56">
        <f t="shared" si="96"/>
        <v>0</v>
      </c>
    </row>
    <row r="6155" spans="1:13" ht="12.75" customHeight="1" x14ac:dyDescent="0.25">
      <c r="A6155" s="48" t="s">
        <v>909</v>
      </c>
      <c r="B6155" s="48" t="s">
        <v>1892</v>
      </c>
      <c r="C6155" s="50">
        <v>311</v>
      </c>
      <c r="D6155" s="50">
        <v>25</v>
      </c>
      <c r="E6155" s="52">
        <v>0</v>
      </c>
      <c r="F6155" s="50">
        <v>0</v>
      </c>
      <c r="G6155" s="49" t="s">
        <v>989</v>
      </c>
      <c r="H6155" s="52">
        <v>2.65</v>
      </c>
      <c r="I6155" s="50">
        <v>824</v>
      </c>
      <c r="J6155" s="49" t="s">
        <v>984</v>
      </c>
      <c r="L6155">
        <v>314376</v>
      </c>
      <c r="M6155" s="56">
        <f t="shared" si="96"/>
        <v>0</v>
      </c>
    </row>
    <row r="6156" spans="1:13" ht="12.75" customHeight="1" x14ac:dyDescent="0.25">
      <c r="A6156" s="48" t="s">
        <v>910</v>
      </c>
      <c r="B6156" s="48" t="s">
        <v>1893</v>
      </c>
      <c r="C6156" s="50">
        <v>185</v>
      </c>
      <c r="D6156" s="50">
        <v>24</v>
      </c>
      <c r="E6156" s="52">
        <v>0</v>
      </c>
      <c r="F6156" s="50">
        <v>0</v>
      </c>
      <c r="G6156" s="49" t="s">
        <v>989</v>
      </c>
      <c r="H6156" s="52">
        <v>2.33</v>
      </c>
      <c r="I6156" s="50">
        <v>431</v>
      </c>
      <c r="J6156" s="49" t="s">
        <v>984</v>
      </c>
      <c r="L6156">
        <v>314377</v>
      </c>
      <c r="M6156" s="56">
        <f t="shared" si="96"/>
        <v>0</v>
      </c>
    </row>
    <row r="6157" spans="1:13" ht="12.75" customHeight="1" x14ac:dyDescent="0.25">
      <c r="A6157" s="48" t="s">
        <v>1894</v>
      </c>
      <c r="B6157" s="48" t="s">
        <v>1895</v>
      </c>
      <c r="C6157" s="51">
        <v>1747</v>
      </c>
      <c r="D6157" s="50">
        <v>297</v>
      </c>
      <c r="E6157" s="52">
        <v>0</v>
      </c>
      <c r="F6157" s="50">
        <v>0</v>
      </c>
      <c r="G6157" s="49" t="s">
        <v>989</v>
      </c>
      <c r="H6157" s="52">
        <v>1.28</v>
      </c>
      <c r="I6157" s="51">
        <v>2230</v>
      </c>
      <c r="J6157" s="49" t="s">
        <v>984</v>
      </c>
      <c r="L6157">
        <v>314378</v>
      </c>
      <c r="M6157" s="56">
        <f t="shared" si="96"/>
        <v>0</v>
      </c>
    </row>
    <row r="6158" spans="1:13" ht="12.75" customHeight="1" x14ac:dyDescent="0.25">
      <c r="A6158" s="48" t="s">
        <v>1896</v>
      </c>
      <c r="B6158" s="48" t="s">
        <v>1897</v>
      </c>
      <c r="C6158" s="50">
        <v>225</v>
      </c>
      <c r="D6158" s="50">
        <v>25</v>
      </c>
      <c r="E6158" s="52">
        <v>1.69</v>
      </c>
      <c r="F6158" s="50">
        <v>379</v>
      </c>
      <c r="G6158" s="49" t="s">
        <v>983</v>
      </c>
      <c r="H6158" s="52">
        <v>1.69</v>
      </c>
      <c r="I6158" s="50">
        <v>379</v>
      </c>
      <c r="J6158" s="49" t="s">
        <v>984</v>
      </c>
      <c r="L6158">
        <v>314379</v>
      </c>
      <c r="M6158" s="56">
        <f t="shared" si="96"/>
        <v>1.69</v>
      </c>
    </row>
    <row r="6159" spans="1:13" ht="12.75" customHeight="1" x14ac:dyDescent="0.25">
      <c r="A6159" s="48" t="s">
        <v>1898</v>
      </c>
      <c r="B6159" s="48" t="s">
        <v>1899</v>
      </c>
      <c r="C6159" s="50">
        <v>25</v>
      </c>
      <c r="D6159" s="50">
        <v>3</v>
      </c>
      <c r="E6159" s="52">
        <v>1.74</v>
      </c>
      <c r="F6159" s="50">
        <v>43</v>
      </c>
      <c r="G6159" s="49" t="s">
        <v>983</v>
      </c>
      <c r="H6159" s="52">
        <v>1.74</v>
      </c>
      <c r="I6159" s="50">
        <v>43</v>
      </c>
      <c r="J6159" s="49" t="s">
        <v>984</v>
      </c>
      <c r="L6159">
        <v>314380</v>
      </c>
      <c r="M6159" s="56">
        <f t="shared" si="96"/>
        <v>1.74</v>
      </c>
    </row>
    <row r="6160" spans="1:13" ht="12.75" customHeight="1" x14ac:dyDescent="0.25">
      <c r="A6160" s="48" t="s">
        <v>1900</v>
      </c>
      <c r="B6160" s="48" t="s">
        <v>1901</v>
      </c>
      <c r="C6160" s="50">
        <v>395</v>
      </c>
      <c r="D6160" s="50">
        <v>43</v>
      </c>
      <c r="E6160" s="52">
        <v>0</v>
      </c>
      <c r="F6160" s="50">
        <v>0</v>
      </c>
      <c r="G6160" s="49" t="s">
        <v>989</v>
      </c>
      <c r="H6160" s="52">
        <v>0.71</v>
      </c>
      <c r="I6160" s="50">
        <v>280</v>
      </c>
      <c r="J6160" s="49" t="s">
        <v>984</v>
      </c>
      <c r="L6160">
        <v>314381</v>
      </c>
      <c r="M6160" s="56">
        <f t="shared" si="96"/>
        <v>0</v>
      </c>
    </row>
    <row r="6161" spans="1:13" ht="12.75" customHeight="1" x14ac:dyDescent="0.25">
      <c r="A6161" s="48" t="s">
        <v>1902</v>
      </c>
      <c r="B6161" s="48" t="s">
        <v>1903</v>
      </c>
      <c r="C6161" s="50">
        <v>274</v>
      </c>
      <c r="D6161" s="50">
        <v>44</v>
      </c>
      <c r="E6161" s="52">
        <v>0</v>
      </c>
      <c r="F6161" s="50">
        <v>0</v>
      </c>
      <c r="G6161" s="49" t="s">
        <v>989</v>
      </c>
      <c r="H6161" s="52">
        <v>1.21</v>
      </c>
      <c r="I6161" s="50">
        <v>332</v>
      </c>
      <c r="J6161" s="49" t="s">
        <v>984</v>
      </c>
      <c r="L6161">
        <v>314382</v>
      </c>
      <c r="M6161" s="56">
        <f t="shared" si="96"/>
        <v>0</v>
      </c>
    </row>
    <row r="6162" spans="1:13" ht="12.75" customHeight="1" x14ac:dyDescent="0.25">
      <c r="A6162" s="48" t="s">
        <v>1904</v>
      </c>
      <c r="B6162" s="48" t="s">
        <v>1905</v>
      </c>
      <c r="C6162" s="51">
        <v>1955</v>
      </c>
      <c r="D6162" s="50">
        <v>340</v>
      </c>
      <c r="E6162" s="52">
        <v>0</v>
      </c>
      <c r="F6162" s="50">
        <v>0</v>
      </c>
      <c r="G6162" s="49" t="s">
        <v>989</v>
      </c>
      <c r="H6162" s="52">
        <v>1.52</v>
      </c>
      <c r="I6162" s="51">
        <v>2974</v>
      </c>
      <c r="J6162" s="49" t="s">
        <v>984</v>
      </c>
      <c r="L6162">
        <v>314383</v>
      </c>
      <c r="M6162" s="56">
        <f t="shared" si="96"/>
        <v>0</v>
      </c>
    </row>
    <row r="6163" spans="1:13" ht="12.75" customHeight="1" x14ac:dyDescent="0.25">
      <c r="A6163" s="48" t="s">
        <v>1906</v>
      </c>
      <c r="B6163" s="48" t="s">
        <v>1907</v>
      </c>
      <c r="C6163" s="50">
        <v>127</v>
      </c>
      <c r="D6163" s="50">
        <v>38</v>
      </c>
      <c r="E6163" s="52">
        <v>1.95</v>
      </c>
      <c r="F6163" s="50">
        <v>248</v>
      </c>
      <c r="G6163" s="49" t="s">
        <v>983</v>
      </c>
      <c r="H6163" s="52">
        <v>1.88</v>
      </c>
      <c r="I6163" s="50">
        <v>239</v>
      </c>
      <c r="J6163" s="49" t="s">
        <v>984</v>
      </c>
      <c r="L6163">
        <v>314384</v>
      </c>
      <c r="M6163" s="56">
        <f t="shared" si="96"/>
        <v>1.95</v>
      </c>
    </row>
    <row r="6164" spans="1:13" ht="12.75" customHeight="1" x14ac:dyDescent="0.25">
      <c r="A6164" s="48" t="s">
        <v>1908</v>
      </c>
      <c r="B6164" s="48" t="s">
        <v>1909</v>
      </c>
      <c r="C6164" s="50">
        <v>48</v>
      </c>
      <c r="D6164" s="50">
        <v>3</v>
      </c>
      <c r="E6164" s="52">
        <v>0.79</v>
      </c>
      <c r="F6164" s="50">
        <v>38</v>
      </c>
      <c r="G6164" s="49" t="s">
        <v>983</v>
      </c>
      <c r="H6164" s="52">
        <v>0.79</v>
      </c>
      <c r="I6164" s="50">
        <v>38</v>
      </c>
      <c r="J6164" s="49" t="s">
        <v>984</v>
      </c>
      <c r="L6164">
        <v>314386</v>
      </c>
      <c r="M6164" s="56">
        <f t="shared" si="96"/>
        <v>0.79</v>
      </c>
    </row>
    <row r="6165" spans="1:13" ht="12.75" customHeight="1" x14ac:dyDescent="0.25">
      <c r="A6165" s="48" t="s">
        <v>1910</v>
      </c>
      <c r="B6165" s="48" t="s">
        <v>1911</v>
      </c>
      <c r="C6165" s="50">
        <v>298</v>
      </c>
      <c r="D6165" s="50">
        <v>16</v>
      </c>
      <c r="E6165" s="52">
        <v>0.82</v>
      </c>
      <c r="F6165" s="50">
        <v>243</v>
      </c>
      <c r="G6165" s="49" t="s">
        <v>983</v>
      </c>
      <c r="H6165" s="52">
        <v>0.82</v>
      </c>
      <c r="I6165" s="50">
        <v>245</v>
      </c>
      <c r="J6165" s="49" t="s">
        <v>984</v>
      </c>
      <c r="L6165">
        <v>314388</v>
      </c>
      <c r="M6165" s="56">
        <f t="shared" si="96"/>
        <v>0.82</v>
      </c>
    </row>
    <row r="6166" spans="1:13" ht="12.75" customHeight="1" x14ac:dyDescent="0.25">
      <c r="A6166" s="48" t="s">
        <v>1912</v>
      </c>
      <c r="B6166" s="48" t="s">
        <v>1913</v>
      </c>
      <c r="C6166" s="50">
        <v>75</v>
      </c>
      <c r="D6166" s="50">
        <v>5</v>
      </c>
      <c r="E6166" s="52">
        <v>0.88</v>
      </c>
      <c r="F6166" s="50">
        <v>66</v>
      </c>
      <c r="G6166" s="49" t="s">
        <v>983</v>
      </c>
      <c r="H6166" s="52">
        <v>0.88</v>
      </c>
      <c r="I6166" s="50">
        <v>66</v>
      </c>
      <c r="J6166" s="49" t="s">
        <v>984</v>
      </c>
      <c r="L6166">
        <v>314389</v>
      </c>
      <c r="M6166" s="56">
        <f t="shared" si="96"/>
        <v>0.88</v>
      </c>
    </row>
    <row r="6167" spans="1:13" ht="12.75" customHeight="1" x14ac:dyDescent="0.25">
      <c r="A6167" s="48" t="s">
        <v>1914</v>
      </c>
      <c r="B6167" s="48" t="s">
        <v>1915</v>
      </c>
      <c r="C6167" s="51">
        <v>2355</v>
      </c>
      <c r="D6167" s="50">
        <v>424</v>
      </c>
      <c r="E6167" s="52">
        <v>0</v>
      </c>
      <c r="F6167" s="50">
        <v>0</v>
      </c>
      <c r="G6167" s="49" t="s">
        <v>989</v>
      </c>
      <c r="H6167" s="52">
        <v>1.59</v>
      </c>
      <c r="I6167" s="51">
        <v>3738</v>
      </c>
      <c r="J6167" s="49" t="s">
        <v>984</v>
      </c>
      <c r="L6167">
        <v>314390</v>
      </c>
      <c r="M6167" s="56">
        <f t="shared" si="96"/>
        <v>0</v>
      </c>
    </row>
    <row r="6168" spans="1:13" ht="12.75" customHeight="1" x14ac:dyDescent="0.25">
      <c r="A6168" s="48" t="s">
        <v>1916</v>
      </c>
      <c r="B6168" s="48" t="s">
        <v>1917</v>
      </c>
      <c r="C6168" s="50">
        <v>821</v>
      </c>
      <c r="D6168" s="50">
        <v>255</v>
      </c>
      <c r="E6168" s="52">
        <v>2.3199999999999998</v>
      </c>
      <c r="F6168" s="51">
        <v>1902</v>
      </c>
      <c r="G6168" s="49" t="s">
        <v>983</v>
      </c>
      <c r="H6168" s="52">
        <v>2.3199999999999998</v>
      </c>
      <c r="I6168" s="51">
        <v>1902</v>
      </c>
      <c r="J6168" s="49" t="s">
        <v>984</v>
      </c>
      <c r="L6168">
        <v>314391</v>
      </c>
      <c r="M6168" s="56">
        <f t="shared" si="96"/>
        <v>2.3199999999999998</v>
      </c>
    </row>
    <row r="6169" spans="1:13" ht="12.75" customHeight="1" x14ac:dyDescent="0.25">
      <c r="A6169" s="48" t="s">
        <v>1918</v>
      </c>
      <c r="B6169" s="48" t="s">
        <v>1919</v>
      </c>
      <c r="C6169" s="51">
        <v>1020</v>
      </c>
      <c r="D6169" s="50">
        <v>306</v>
      </c>
      <c r="E6169" s="52">
        <v>2.21</v>
      </c>
      <c r="F6169" s="51">
        <v>2252</v>
      </c>
      <c r="G6169" s="49" t="s">
        <v>983</v>
      </c>
      <c r="H6169" s="52">
        <v>2.21</v>
      </c>
      <c r="I6169" s="51">
        <v>2252</v>
      </c>
      <c r="J6169" s="49" t="s">
        <v>984</v>
      </c>
      <c r="L6169">
        <v>314393</v>
      </c>
      <c r="M6169" s="56">
        <f t="shared" si="96"/>
        <v>2.21</v>
      </c>
    </row>
    <row r="6170" spans="1:13" ht="12.75" customHeight="1" x14ac:dyDescent="0.25">
      <c r="A6170" s="48" t="s">
        <v>1920</v>
      </c>
      <c r="B6170" s="48" t="s">
        <v>1921</v>
      </c>
      <c r="C6170" s="50">
        <v>519</v>
      </c>
      <c r="D6170" s="50">
        <v>101</v>
      </c>
      <c r="E6170" s="52">
        <v>0</v>
      </c>
      <c r="F6170" s="50">
        <v>0</v>
      </c>
      <c r="G6170" s="49" t="s">
        <v>989</v>
      </c>
      <c r="H6170" s="52">
        <v>12.9</v>
      </c>
      <c r="I6170" s="51">
        <v>6695</v>
      </c>
      <c r="J6170" s="49" t="s">
        <v>984</v>
      </c>
      <c r="L6170">
        <v>314394</v>
      </c>
      <c r="M6170" s="56">
        <f t="shared" si="96"/>
        <v>0</v>
      </c>
    </row>
    <row r="6171" spans="1:13" ht="12.75" customHeight="1" x14ac:dyDescent="0.25">
      <c r="A6171" s="48" t="s">
        <v>1922</v>
      </c>
      <c r="B6171" s="48" t="s">
        <v>1923</v>
      </c>
      <c r="C6171" s="50">
        <v>310</v>
      </c>
      <c r="D6171" s="50">
        <v>79</v>
      </c>
      <c r="E6171" s="52">
        <v>0</v>
      </c>
      <c r="F6171" s="50">
        <v>0</v>
      </c>
      <c r="G6171" s="49" t="s">
        <v>989</v>
      </c>
      <c r="H6171" s="52">
        <v>3.61</v>
      </c>
      <c r="I6171" s="51">
        <v>1119</v>
      </c>
      <c r="J6171" s="49" t="s">
        <v>984</v>
      </c>
      <c r="L6171">
        <v>314395</v>
      </c>
      <c r="M6171" s="56">
        <f t="shared" si="96"/>
        <v>0</v>
      </c>
    </row>
    <row r="6172" spans="1:13" ht="12.75" customHeight="1" x14ac:dyDescent="0.25">
      <c r="A6172" s="48" t="s">
        <v>1924</v>
      </c>
      <c r="B6172" s="48" t="s">
        <v>1925</v>
      </c>
      <c r="C6172" s="50">
        <v>275</v>
      </c>
      <c r="D6172" s="50">
        <v>8</v>
      </c>
      <c r="E6172" s="52">
        <v>0.41</v>
      </c>
      <c r="F6172" s="50">
        <v>113</v>
      </c>
      <c r="G6172" s="49" t="s">
        <v>983</v>
      </c>
      <c r="H6172" s="52">
        <v>0.41</v>
      </c>
      <c r="I6172" s="50">
        <v>113</v>
      </c>
      <c r="J6172" s="49" t="s">
        <v>984</v>
      </c>
      <c r="L6172">
        <v>314401</v>
      </c>
      <c r="M6172" s="56">
        <f t="shared" si="96"/>
        <v>0.41</v>
      </c>
    </row>
    <row r="6173" spans="1:13" ht="12.75" customHeight="1" x14ac:dyDescent="0.25">
      <c r="A6173" s="48" t="s">
        <v>1926</v>
      </c>
      <c r="B6173" s="48" t="s">
        <v>1927</v>
      </c>
      <c r="C6173" s="50">
        <v>75</v>
      </c>
      <c r="D6173" s="50">
        <v>2</v>
      </c>
      <c r="E6173" s="52">
        <v>1.45</v>
      </c>
      <c r="F6173" s="50">
        <v>109</v>
      </c>
      <c r="G6173" s="49" t="s">
        <v>983</v>
      </c>
      <c r="H6173" s="52">
        <v>1.75</v>
      </c>
      <c r="I6173" s="50">
        <v>131</v>
      </c>
      <c r="J6173" s="49" t="s">
        <v>984</v>
      </c>
      <c r="L6173">
        <v>314402</v>
      </c>
      <c r="M6173" s="56">
        <f t="shared" si="96"/>
        <v>1.45</v>
      </c>
    </row>
    <row r="6174" spans="1:13" ht="12.75" customHeight="1" x14ac:dyDescent="0.25">
      <c r="A6174" s="48" t="s">
        <v>1928</v>
      </c>
      <c r="B6174" s="48" t="s">
        <v>1929</v>
      </c>
      <c r="C6174" s="50">
        <v>800</v>
      </c>
      <c r="D6174" s="50">
        <v>160</v>
      </c>
      <c r="E6174" s="52">
        <v>0</v>
      </c>
      <c r="F6174" s="50">
        <v>0</v>
      </c>
      <c r="G6174" s="49" t="s">
        <v>989</v>
      </c>
      <c r="H6174" s="52">
        <v>1.94</v>
      </c>
      <c r="I6174" s="51">
        <v>1550</v>
      </c>
      <c r="J6174" s="49" t="s">
        <v>984</v>
      </c>
      <c r="L6174">
        <v>314403</v>
      </c>
      <c r="M6174" s="56">
        <f t="shared" si="96"/>
        <v>0</v>
      </c>
    </row>
    <row r="6175" spans="1:13" ht="12.75" customHeight="1" x14ac:dyDescent="0.25">
      <c r="A6175" s="48" t="s">
        <v>1930</v>
      </c>
      <c r="B6175" s="48" t="s">
        <v>1931</v>
      </c>
      <c r="C6175" s="51">
        <v>2905</v>
      </c>
      <c r="D6175" s="50">
        <v>813</v>
      </c>
      <c r="E6175" s="52">
        <v>1.97</v>
      </c>
      <c r="F6175" s="51">
        <v>5724</v>
      </c>
      <c r="G6175" s="49" t="s">
        <v>983</v>
      </c>
      <c r="H6175" s="52">
        <v>1.97</v>
      </c>
      <c r="I6175" s="51">
        <v>5724</v>
      </c>
      <c r="J6175" s="49" t="s">
        <v>984</v>
      </c>
      <c r="L6175">
        <v>314404</v>
      </c>
      <c r="M6175" s="56">
        <f t="shared" si="96"/>
        <v>1.97</v>
      </c>
    </row>
    <row r="6176" spans="1:13" ht="12.75" customHeight="1" x14ac:dyDescent="0.25">
      <c r="A6176" s="48" t="s">
        <v>1932</v>
      </c>
      <c r="B6176" s="48" t="s">
        <v>1933</v>
      </c>
      <c r="C6176" s="51">
        <v>1651</v>
      </c>
      <c r="D6176" s="50">
        <v>490</v>
      </c>
      <c r="E6176" s="52">
        <v>2.0499999999999998</v>
      </c>
      <c r="F6176" s="51">
        <v>3386</v>
      </c>
      <c r="G6176" s="49" t="s">
        <v>983</v>
      </c>
      <c r="H6176" s="52">
        <v>2.0499999999999998</v>
      </c>
      <c r="I6176" s="51">
        <v>3386</v>
      </c>
      <c r="J6176" s="49" t="s">
        <v>984</v>
      </c>
      <c r="L6176">
        <v>314405</v>
      </c>
      <c r="M6176" s="56">
        <f t="shared" si="96"/>
        <v>2.0499999999999998</v>
      </c>
    </row>
    <row r="6177" spans="1:13" ht="12.75" customHeight="1" x14ac:dyDescent="0.25">
      <c r="A6177" s="48" t="s">
        <v>1934</v>
      </c>
      <c r="B6177" s="48" t="s">
        <v>1935</v>
      </c>
      <c r="C6177" s="51">
        <v>3295</v>
      </c>
      <c r="D6177" s="50">
        <v>857</v>
      </c>
      <c r="E6177" s="52">
        <v>1.93</v>
      </c>
      <c r="F6177" s="51">
        <v>6369</v>
      </c>
      <c r="G6177" s="49" t="s">
        <v>983</v>
      </c>
      <c r="H6177" s="52">
        <v>1.93</v>
      </c>
      <c r="I6177" s="51">
        <v>6369</v>
      </c>
      <c r="J6177" s="49" t="s">
        <v>984</v>
      </c>
      <c r="L6177">
        <v>314406</v>
      </c>
      <c r="M6177" s="56">
        <f t="shared" si="96"/>
        <v>1.93</v>
      </c>
    </row>
    <row r="6178" spans="1:13" ht="12.75" customHeight="1" x14ac:dyDescent="0.25">
      <c r="A6178" s="48" t="s">
        <v>1936</v>
      </c>
      <c r="B6178" s="48" t="s">
        <v>1937</v>
      </c>
      <c r="C6178" s="50">
        <v>1</v>
      </c>
      <c r="D6178" s="50">
        <v>0</v>
      </c>
      <c r="E6178" s="52">
        <v>4.33</v>
      </c>
      <c r="F6178" s="50">
        <v>4</v>
      </c>
      <c r="G6178" s="49" t="s">
        <v>983</v>
      </c>
      <c r="H6178" s="52">
        <v>4.45</v>
      </c>
      <c r="I6178" s="50">
        <v>4</v>
      </c>
      <c r="J6178" s="49" t="s">
        <v>984</v>
      </c>
      <c r="L6178">
        <v>314407</v>
      </c>
      <c r="M6178" s="56">
        <f t="shared" si="96"/>
        <v>4.33</v>
      </c>
    </row>
    <row r="6179" spans="1:13" ht="12.75" customHeight="1" x14ac:dyDescent="0.25">
      <c r="A6179" s="48" t="s">
        <v>1938</v>
      </c>
      <c r="B6179" s="48" t="s">
        <v>1939</v>
      </c>
      <c r="C6179" s="50">
        <v>330</v>
      </c>
      <c r="D6179" s="50">
        <v>16</v>
      </c>
      <c r="E6179" s="52">
        <v>0.85</v>
      </c>
      <c r="F6179" s="50">
        <v>281</v>
      </c>
      <c r="G6179" s="49" t="s">
        <v>983</v>
      </c>
      <c r="H6179" s="52">
        <v>0.85</v>
      </c>
      <c r="I6179" s="50">
        <v>281</v>
      </c>
      <c r="J6179" s="49" t="s">
        <v>984</v>
      </c>
      <c r="L6179">
        <v>314410</v>
      </c>
      <c r="M6179" s="56">
        <f t="shared" si="96"/>
        <v>0.85</v>
      </c>
    </row>
    <row r="6180" spans="1:13" ht="12.75" customHeight="1" x14ac:dyDescent="0.25">
      <c r="A6180" s="48" t="s">
        <v>1940</v>
      </c>
      <c r="B6180" s="48" t="s">
        <v>1941</v>
      </c>
      <c r="C6180" s="51">
        <v>1782</v>
      </c>
      <c r="D6180" s="50">
        <v>285</v>
      </c>
      <c r="E6180" s="52">
        <v>1.08</v>
      </c>
      <c r="F6180" s="51">
        <v>1933</v>
      </c>
      <c r="G6180" s="49" t="s">
        <v>983</v>
      </c>
      <c r="H6180" s="52">
        <v>1.5</v>
      </c>
      <c r="I6180" s="51">
        <v>2673</v>
      </c>
      <c r="J6180" s="49" t="s">
        <v>984</v>
      </c>
      <c r="L6180">
        <v>314411</v>
      </c>
      <c r="M6180" s="56">
        <f t="shared" si="96"/>
        <v>1.08</v>
      </c>
    </row>
    <row r="6181" spans="1:13" ht="12.75" customHeight="1" x14ac:dyDescent="0.25">
      <c r="A6181" s="48" t="s">
        <v>1942</v>
      </c>
      <c r="B6181" s="48" t="s">
        <v>1943</v>
      </c>
      <c r="C6181" s="51">
        <v>1963</v>
      </c>
      <c r="D6181" s="50">
        <v>275</v>
      </c>
      <c r="E6181" s="52">
        <v>1.07</v>
      </c>
      <c r="F6181" s="51">
        <v>2092</v>
      </c>
      <c r="G6181" s="49" t="s">
        <v>983</v>
      </c>
      <c r="H6181" s="52">
        <v>1.07</v>
      </c>
      <c r="I6181" s="51">
        <v>2092</v>
      </c>
      <c r="J6181" s="49" t="s">
        <v>984</v>
      </c>
      <c r="L6181">
        <v>314412</v>
      </c>
      <c r="M6181" s="56">
        <f t="shared" si="96"/>
        <v>1.07</v>
      </c>
    </row>
    <row r="6182" spans="1:13" ht="12.75" customHeight="1" x14ac:dyDescent="0.25">
      <c r="A6182" s="48" t="s">
        <v>1944</v>
      </c>
      <c r="B6182" s="48" t="s">
        <v>1945</v>
      </c>
      <c r="C6182" s="51">
        <v>1080</v>
      </c>
      <c r="D6182" s="50">
        <v>190</v>
      </c>
      <c r="E6182" s="52">
        <v>0</v>
      </c>
      <c r="F6182" s="50">
        <v>0</v>
      </c>
      <c r="G6182" s="49" t="s">
        <v>989</v>
      </c>
      <c r="H6182" s="52">
        <v>1.21</v>
      </c>
      <c r="I6182" s="51">
        <v>1310</v>
      </c>
      <c r="J6182" s="49" t="s">
        <v>984</v>
      </c>
      <c r="L6182">
        <v>314413</v>
      </c>
      <c r="M6182" s="56">
        <f t="shared" si="96"/>
        <v>0</v>
      </c>
    </row>
    <row r="6183" spans="1:13" ht="12.75" customHeight="1" x14ac:dyDescent="0.25">
      <c r="A6183" s="50">
        <v>314419</v>
      </c>
      <c r="B6183" s="48" t="s">
        <v>1946</v>
      </c>
      <c r="C6183" s="50">
        <v>40</v>
      </c>
      <c r="D6183" s="50">
        <v>9</v>
      </c>
      <c r="E6183" s="52">
        <v>2.65</v>
      </c>
      <c r="F6183" s="50">
        <v>106</v>
      </c>
      <c r="G6183" s="49" t="s">
        <v>983</v>
      </c>
      <c r="H6183" s="52">
        <v>2.66</v>
      </c>
      <c r="I6183" s="50">
        <v>107</v>
      </c>
      <c r="J6183" s="49" t="s">
        <v>984</v>
      </c>
      <c r="L6183">
        <v>314419</v>
      </c>
      <c r="M6183" s="56">
        <f t="shared" si="96"/>
        <v>2.65</v>
      </c>
    </row>
    <row r="6184" spans="1:13" ht="12.75" customHeight="1" x14ac:dyDescent="0.25">
      <c r="A6184" s="50">
        <v>314420</v>
      </c>
      <c r="B6184" s="48" t="s">
        <v>1947</v>
      </c>
      <c r="C6184" s="50">
        <v>20</v>
      </c>
      <c r="D6184" s="50">
        <v>7</v>
      </c>
      <c r="E6184" s="52">
        <v>4.18</v>
      </c>
      <c r="F6184" s="50">
        <v>84</v>
      </c>
      <c r="G6184" s="49" t="s">
        <v>983</v>
      </c>
      <c r="H6184" s="52">
        <v>4.18</v>
      </c>
      <c r="I6184" s="50">
        <v>84</v>
      </c>
      <c r="J6184" s="49" t="s">
        <v>984</v>
      </c>
      <c r="L6184">
        <v>314420</v>
      </c>
      <c r="M6184" s="56">
        <f t="shared" si="96"/>
        <v>4.18</v>
      </c>
    </row>
    <row r="6185" spans="1:13" ht="12.75" customHeight="1" x14ac:dyDescent="0.25">
      <c r="A6185" s="48" t="s">
        <v>1948</v>
      </c>
      <c r="B6185" s="48" t="s">
        <v>1949</v>
      </c>
      <c r="C6185" s="51">
        <v>1814</v>
      </c>
      <c r="D6185" s="50">
        <v>655</v>
      </c>
      <c r="E6185" s="52">
        <v>3</v>
      </c>
      <c r="F6185" s="51">
        <v>5438</v>
      </c>
      <c r="G6185" s="49" t="s">
        <v>983</v>
      </c>
      <c r="H6185" s="52">
        <v>3</v>
      </c>
      <c r="I6185" s="51">
        <v>5438</v>
      </c>
      <c r="J6185" s="49" t="s">
        <v>984</v>
      </c>
      <c r="L6185">
        <v>314432</v>
      </c>
      <c r="M6185" s="56">
        <f t="shared" si="96"/>
        <v>3</v>
      </c>
    </row>
    <row r="6186" spans="1:13" ht="12.75" customHeight="1" x14ac:dyDescent="0.25">
      <c r="A6186" s="48" t="s">
        <v>12925</v>
      </c>
      <c r="B6186" s="48" t="s">
        <v>12926</v>
      </c>
      <c r="C6186" s="49"/>
      <c r="D6186" s="49"/>
      <c r="E6186" s="49"/>
      <c r="F6186" s="49"/>
      <c r="G6186" s="49" t="s">
        <v>983</v>
      </c>
      <c r="H6186" s="49"/>
      <c r="I6186" s="49"/>
      <c r="J6186" s="49" t="s">
        <v>984</v>
      </c>
      <c r="L6186">
        <v>314433</v>
      </c>
      <c r="M6186">
        <f t="shared" si="96"/>
        <v>0</v>
      </c>
    </row>
    <row r="6187" spans="1:13" ht="12.75" customHeight="1" x14ac:dyDescent="0.25">
      <c r="A6187" s="48" t="s">
        <v>1950</v>
      </c>
      <c r="B6187" s="48" t="s">
        <v>1951</v>
      </c>
      <c r="C6187" s="51">
        <v>1023</v>
      </c>
      <c r="D6187" s="50">
        <v>527</v>
      </c>
      <c r="E6187" s="52">
        <v>4.2300000000000004</v>
      </c>
      <c r="F6187" s="51">
        <v>4324</v>
      </c>
      <c r="G6187" s="49" t="s">
        <v>983</v>
      </c>
      <c r="H6187" s="52">
        <v>4.2300000000000004</v>
      </c>
      <c r="I6187" s="51">
        <v>4324</v>
      </c>
      <c r="J6187" s="49" t="s">
        <v>984</v>
      </c>
      <c r="L6187">
        <v>314434</v>
      </c>
      <c r="M6187" s="56">
        <f t="shared" si="96"/>
        <v>4.2300000000000004</v>
      </c>
    </row>
    <row r="6188" spans="1:13" ht="12.75" customHeight="1" x14ac:dyDescent="0.25">
      <c r="A6188" s="48" t="s">
        <v>1952</v>
      </c>
      <c r="B6188" s="48" t="s">
        <v>1953</v>
      </c>
      <c r="C6188" s="50">
        <v>786</v>
      </c>
      <c r="D6188" s="50">
        <v>244</v>
      </c>
      <c r="E6188" s="52">
        <v>3.02</v>
      </c>
      <c r="F6188" s="51">
        <v>2377</v>
      </c>
      <c r="G6188" s="49" t="s">
        <v>983</v>
      </c>
      <c r="H6188" s="52">
        <v>3.02</v>
      </c>
      <c r="I6188" s="51">
        <v>2377</v>
      </c>
      <c r="J6188" s="49" t="s">
        <v>984</v>
      </c>
      <c r="L6188">
        <v>314435</v>
      </c>
      <c r="M6188" s="56">
        <f t="shared" si="96"/>
        <v>3.02</v>
      </c>
    </row>
    <row r="6189" spans="1:13" ht="12.75" customHeight="1" x14ac:dyDescent="0.25">
      <c r="A6189" s="48" t="s">
        <v>1954</v>
      </c>
      <c r="B6189" s="48" t="s">
        <v>1955</v>
      </c>
      <c r="C6189" s="50">
        <v>110</v>
      </c>
      <c r="D6189" s="50">
        <v>29</v>
      </c>
      <c r="E6189" s="52">
        <v>6.3</v>
      </c>
      <c r="F6189" s="50">
        <v>694</v>
      </c>
      <c r="G6189" s="49" t="s">
        <v>983</v>
      </c>
      <c r="H6189" s="52">
        <v>6.3</v>
      </c>
      <c r="I6189" s="50">
        <v>694</v>
      </c>
      <c r="J6189" s="49" t="s">
        <v>984</v>
      </c>
      <c r="L6189">
        <v>314436</v>
      </c>
      <c r="M6189" s="56">
        <f t="shared" si="96"/>
        <v>6.3</v>
      </c>
    </row>
    <row r="6190" spans="1:13" ht="12.75" customHeight="1" x14ac:dyDescent="0.25">
      <c r="A6190" s="48" t="s">
        <v>1956</v>
      </c>
      <c r="B6190" s="48" t="s">
        <v>1957</v>
      </c>
      <c r="C6190" s="50">
        <v>873</v>
      </c>
      <c r="D6190" s="50">
        <v>351</v>
      </c>
      <c r="E6190" s="52">
        <v>4.13</v>
      </c>
      <c r="F6190" s="51">
        <v>3605</v>
      </c>
      <c r="G6190" s="49" t="s">
        <v>983</v>
      </c>
      <c r="H6190" s="52">
        <v>4.13</v>
      </c>
      <c r="I6190" s="51">
        <v>3605</v>
      </c>
      <c r="J6190" s="49" t="s">
        <v>984</v>
      </c>
      <c r="L6190">
        <v>314437</v>
      </c>
      <c r="M6190" s="56">
        <f t="shared" si="96"/>
        <v>4.13</v>
      </c>
    </row>
    <row r="6191" spans="1:13" ht="12.75" customHeight="1" x14ac:dyDescent="0.25">
      <c r="A6191" s="50">
        <v>314438</v>
      </c>
      <c r="B6191" s="48" t="s">
        <v>1958</v>
      </c>
      <c r="C6191" s="50">
        <v>199</v>
      </c>
      <c r="D6191" s="50">
        <v>18</v>
      </c>
      <c r="E6191" s="52">
        <v>1.1000000000000001</v>
      </c>
      <c r="F6191" s="50">
        <v>219</v>
      </c>
      <c r="G6191" s="49" t="s">
        <v>983</v>
      </c>
      <c r="H6191" s="52">
        <v>1.1000000000000001</v>
      </c>
      <c r="I6191" s="50">
        <v>219</v>
      </c>
      <c r="J6191" s="49" t="s">
        <v>984</v>
      </c>
      <c r="L6191">
        <v>314438</v>
      </c>
      <c r="M6191" s="56">
        <f t="shared" si="96"/>
        <v>1.1000000000000001</v>
      </c>
    </row>
    <row r="6192" spans="1:13" ht="12.75" customHeight="1" x14ac:dyDescent="0.25">
      <c r="A6192" s="50">
        <v>314440</v>
      </c>
      <c r="B6192" s="48" t="s">
        <v>12927</v>
      </c>
      <c r="C6192" s="49"/>
      <c r="D6192" s="49"/>
      <c r="E6192" s="49"/>
      <c r="F6192" s="49"/>
      <c r="G6192" s="49" t="s">
        <v>983</v>
      </c>
      <c r="H6192" s="49"/>
      <c r="I6192" s="49"/>
      <c r="J6192" s="49" t="s">
        <v>984</v>
      </c>
      <c r="L6192">
        <v>314440</v>
      </c>
      <c r="M6192">
        <f t="shared" si="96"/>
        <v>0</v>
      </c>
    </row>
    <row r="6193" spans="1:13" ht="12.75" customHeight="1" x14ac:dyDescent="0.25">
      <c r="A6193" s="50">
        <v>314443</v>
      </c>
      <c r="B6193" s="48" t="s">
        <v>1959</v>
      </c>
      <c r="C6193" s="50">
        <v>23</v>
      </c>
      <c r="D6193" s="50">
        <v>9</v>
      </c>
      <c r="E6193" s="52">
        <v>37.26</v>
      </c>
      <c r="F6193" s="50">
        <v>857</v>
      </c>
      <c r="G6193" s="49" t="s">
        <v>983</v>
      </c>
      <c r="H6193" s="52">
        <v>35.9</v>
      </c>
      <c r="I6193" s="50">
        <v>826</v>
      </c>
      <c r="J6193" s="49" t="s">
        <v>984</v>
      </c>
      <c r="L6193">
        <v>314443</v>
      </c>
      <c r="M6193" s="56">
        <f t="shared" si="96"/>
        <v>37.26</v>
      </c>
    </row>
    <row r="6194" spans="1:13" ht="12.75" customHeight="1" x14ac:dyDescent="0.25">
      <c r="A6194" s="50">
        <v>314444</v>
      </c>
      <c r="B6194" s="48" t="s">
        <v>1960</v>
      </c>
      <c r="C6194" s="50">
        <v>67</v>
      </c>
      <c r="D6194" s="50">
        <v>27</v>
      </c>
      <c r="E6194" s="52">
        <v>18.72</v>
      </c>
      <c r="F6194" s="51">
        <v>1254</v>
      </c>
      <c r="G6194" s="49" t="s">
        <v>983</v>
      </c>
      <c r="H6194" s="52">
        <v>19</v>
      </c>
      <c r="I6194" s="51">
        <v>1273</v>
      </c>
      <c r="J6194" s="49" t="s">
        <v>984</v>
      </c>
      <c r="L6194">
        <v>314444</v>
      </c>
      <c r="M6194" s="56">
        <f t="shared" si="96"/>
        <v>18.72</v>
      </c>
    </row>
    <row r="6195" spans="1:13" ht="12.75" customHeight="1" x14ac:dyDescent="0.25">
      <c r="A6195" s="50">
        <v>314445</v>
      </c>
      <c r="B6195" s="48" t="s">
        <v>1961</v>
      </c>
      <c r="C6195" s="50">
        <v>378</v>
      </c>
      <c r="D6195" s="50">
        <v>89</v>
      </c>
      <c r="E6195" s="52">
        <v>1.07</v>
      </c>
      <c r="F6195" s="50">
        <v>405</v>
      </c>
      <c r="G6195" s="49" t="s">
        <v>983</v>
      </c>
      <c r="H6195" s="52">
        <v>1.07</v>
      </c>
      <c r="I6195" s="50">
        <v>405</v>
      </c>
      <c r="J6195" s="49" t="s">
        <v>984</v>
      </c>
      <c r="L6195">
        <v>314445</v>
      </c>
      <c r="M6195" s="56">
        <f t="shared" si="96"/>
        <v>1.07</v>
      </c>
    </row>
    <row r="6196" spans="1:13" ht="12.75" customHeight="1" x14ac:dyDescent="0.25">
      <c r="A6196" s="50">
        <v>314446</v>
      </c>
      <c r="B6196" s="48" t="s">
        <v>1962</v>
      </c>
      <c r="C6196" s="50">
        <v>493</v>
      </c>
      <c r="D6196" s="50">
        <v>174</v>
      </c>
      <c r="E6196" s="52">
        <v>1.34</v>
      </c>
      <c r="F6196" s="50">
        <v>659</v>
      </c>
      <c r="G6196" s="49" t="s">
        <v>983</v>
      </c>
      <c r="H6196" s="52">
        <v>1.34</v>
      </c>
      <c r="I6196" s="50">
        <v>659</v>
      </c>
      <c r="J6196" s="49" t="s">
        <v>984</v>
      </c>
      <c r="L6196">
        <v>314446</v>
      </c>
      <c r="M6196" s="56">
        <f t="shared" si="96"/>
        <v>1.34</v>
      </c>
    </row>
    <row r="6197" spans="1:13" ht="12.75" customHeight="1" x14ac:dyDescent="0.25">
      <c r="A6197" s="50">
        <v>314447</v>
      </c>
      <c r="B6197" s="48" t="s">
        <v>1963</v>
      </c>
      <c r="C6197" s="50">
        <v>792</v>
      </c>
      <c r="D6197" s="50">
        <v>367</v>
      </c>
      <c r="E6197" s="52">
        <v>1.59</v>
      </c>
      <c r="F6197" s="51">
        <v>1258</v>
      </c>
      <c r="G6197" s="49" t="s">
        <v>983</v>
      </c>
      <c r="H6197" s="52">
        <v>1.59</v>
      </c>
      <c r="I6197" s="51">
        <v>1258</v>
      </c>
      <c r="J6197" s="49" t="s">
        <v>984</v>
      </c>
      <c r="L6197">
        <v>314447</v>
      </c>
      <c r="M6197" s="56">
        <f t="shared" si="96"/>
        <v>1.59</v>
      </c>
    </row>
    <row r="6198" spans="1:13" ht="12.75" customHeight="1" x14ac:dyDescent="0.25">
      <c r="A6198" s="48" t="s">
        <v>1964</v>
      </c>
      <c r="B6198" s="48" t="s">
        <v>1965</v>
      </c>
      <c r="C6198" s="51">
        <v>2335</v>
      </c>
      <c r="D6198" s="50">
        <v>444</v>
      </c>
      <c r="E6198" s="52">
        <v>0</v>
      </c>
      <c r="F6198" s="50">
        <v>0</v>
      </c>
      <c r="G6198" s="49" t="s">
        <v>989</v>
      </c>
      <c r="H6198" s="52">
        <v>1.18</v>
      </c>
      <c r="I6198" s="51">
        <v>2757</v>
      </c>
      <c r="J6198" s="49" t="s">
        <v>984</v>
      </c>
      <c r="L6198">
        <v>314448</v>
      </c>
      <c r="M6198" s="56">
        <f t="shared" si="96"/>
        <v>0</v>
      </c>
    </row>
    <row r="6199" spans="1:13" ht="12.75" customHeight="1" x14ac:dyDescent="0.25">
      <c r="A6199" s="48" t="s">
        <v>12928</v>
      </c>
      <c r="B6199" s="48" t="s">
        <v>12929</v>
      </c>
      <c r="C6199" s="49"/>
      <c r="D6199" s="49"/>
      <c r="E6199" s="49"/>
      <c r="F6199" s="49"/>
      <c r="G6199" s="49" t="s">
        <v>983</v>
      </c>
      <c r="H6199" s="49"/>
      <c r="I6199" s="49"/>
      <c r="J6199" s="49" t="s">
        <v>984</v>
      </c>
      <c r="L6199">
        <v>314449</v>
      </c>
      <c r="M6199">
        <f t="shared" si="96"/>
        <v>0</v>
      </c>
    </row>
    <row r="6200" spans="1:13" ht="12.75" customHeight="1" x14ac:dyDescent="0.25">
      <c r="A6200" s="50">
        <v>314453</v>
      </c>
      <c r="B6200" s="48" t="s">
        <v>12930</v>
      </c>
      <c r="C6200" s="49"/>
      <c r="D6200" s="49"/>
      <c r="E6200" s="49"/>
      <c r="F6200" s="49"/>
      <c r="G6200" s="49" t="s">
        <v>983</v>
      </c>
      <c r="H6200" s="49"/>
      <c r="I6200" s="49"/>
      <c r="J6200" s="49" t="s">
        <v>984</v>
      </c>
      <c r="L6200">
        <v>314453</v>
      </c>
      <c r="M6200">
        <f t="shared" si="96"/>
        <v>0</v>
      </c>
    </row>
    <row r="6201" spans="1:13" ht="12.75" customHeight="1" x14ac:dyDescent="0.25">
      <c r="A6201" s="48" t="s">
        <v>1966</v>
      </c>
      <c r="B6201" s="48" t="s">
        <v>1967</v>
      </c>
      <c r="C6201" s="50">
        <v>235</v>
      </c>
      <c r="D6201" s="50">
        <v>55</v>
      </c>
      <c r="E6201" s="52">
        <v>5</v>
      </c>
      <c r="F6201" s="51">
        <v>1176</v>
      </c>
      <c r="G6201" s="49" t="s">
        <v>983</v>
      </c>
      <c r="H6201" s="52">
        <v>5</v>
      </c>
      <c r="I6201" s="51">
        <v>1176</v>
      </c>
      <c r="J6201" s="49" t="s">
        <v>984</v>
      </c>
      <c r="L6201">
        <v>314455</v>
      </c>
      <c r="M6201" s="56">
        <f t="shared" si="96"/>
        <v>5</v>
      </c>
    </row>
    <row r="6202" spans="1:13" ht="12.75" customHeight="1" x14ac:dyDescent="0.25">
      <c r="A6202" s="48" t="s">
        <v>1968</v>
      </c>
      <c r="B6202" s="48" t="s">
        <v>1969</v>
      </c>
      <c r="C6202" s="50">
        <v>129</v>
      </c>
      <c r="D6202" s="50">
        <v>43</v>
      </c>
      <c r="E6202" s="52">
        <v>6.4</v>
      </c>
      <c r="F6202" s="50">
        <v>825</v>
      </c>
      <c r="G6202" s="49" t="s">
        <v>983</v>
      </c>
      <c r="H6202" s="52">
        <v>6.4</v>
      </c>
      <c r="I6202" s="50">
        <v>825</v>
      </c>
      <c r="J6202" s="49" t="s">
        <v>984</v>
      </c>
      <c r="L6202">
        <v>314456</v>
      </c>
      <c r="M6202" s="56">
        <f t="shared" si="96"/>
        <v>6.4</v>
      </c>
    </row>
    <row r="6203" spans="1:13" ht="12.75" customHeight="1" x14ac:dyDescent="0.25">
      <c r="A6203" s="50">
        <v>314457</v>
      </c>
      <c r="B6203" s="48" t="s">
        <v>1970</v>
      </c>
      <c r="C6203" s="50">
        <v>511</v>
      </c>
      <c r="D6203" s="50">
        <v>102</v>
      </c>
      <c r="E6203" s="52">
        <v>2.13</v>
      </c>
      <c r="F6203" s="51">
        <v>1089</v>
      </c>
      <c r="G6203" s="49" t="s">
        <v>983</v>
      </c>
      <c r="H6203" s="52">
        <v>2.13</v>
      </c>
      <c r="I6203" s="51">
        <v>1089</v>
      </c>
      <c r="J6203" s="49" t="s">
        <v>984</v>
      </c>
      <c r="L6203">
        <v>314457</v>
      </c>
      <c r="M6203" s="56">
        <f t="shared" si="96"/>
        <v>2.13</v>
      </c>
    </row>
    <row r="6204" spans="1:13" ht="12.75" customHeight="1" x14ac:dyDescent="0.25">
      <c r="A6204" s="50">
        <v>314458</v>
      </c>
      <c r="B6204" s="48" t="s">
        <v>1971</v>
      </c>
      <c r="C6204" s="50">
        <v>15</v>
      </c>
      <c r="D6204" s="50">
        <v>3</v>
      </c>
      <c r="E6204" s="52">
        <v>4.1399999999999997</v>
      </c>
      <c r="F6204" s="50">
        <v>62</v>
      </c>
      <c r="G6204" s="49" t="s">
        <v>983</v>
      </c>
      <c r="H6204" s="52">
        <v>4.21</v>
      </c>
      <c r="I6204" s="50">
        <v>63</v>
      </c>
      <c r="J6204" s="49" t="s">
        <v>984</v>
      </c>
      <c r="L6204">
        <v>314458</v>
      </c>
      <c r="M6204" s="56">
        <f t="shared" si="96"/>
        <v>4.1399999999999997</v>
      </c>
    </row>
    <row r="6205" spans="1:13" ht="12.75" customHeight="1" x14ac:dyDescent="0.25">
      <c r="A6205" s="50">
        <v>314459</v>
      </c>
      <c r="B6205" s="48" t="s">
        <v>1972</v>
      </c>
      <c r="C6205" s="50">
        <v>19</v>
      </c>
      <c r="D6205" s="50">
        <v>4</v>
      </c>
      <c r="E6205" s="52">
        <v>3.6</v>
      </c>
      <c r="F6205" s="50">
        <v>68</v>
      </c>
      <c r="G6205" s="49" t="s">
        <v>983</v>
      </c>
      <c r="H6205" s="52">
        <v>3.6</v>
      </c>
      <c r="I6205" s="50">
        <v>68</v>
      </c>
      <c r="J6205" s="49" t="s">
        <v>984</v>
      </c>
      <c r="L6205">
        <v>314459</v>
      </c>
      <c r="M6205" s="56">
        <f t="shared" si="96"/>
        <v>3.6</v>
      </c>
    </row>
    <row r="6206" spans="1:13" ht="12.75" customHeight="1" x14ac:dyDescent="0.25">
      <c r="A6206" s="50">
        <v>314460</v>
      </c>
      <c r="B6206" s="48" t="s">
        <v>1973</v>
      </c>
      <c r="C6206" s="50">
        <v>6</v>
      </c>
      <c r="D6206" s="50">
        <v>1</v>
      </c>
      <c r="E6206" s="52">
        <v>5.48</v>
      </c>
      <c r="F6206" s="50">
        <v>33</v>
      </c>
      <c r="G6206" s="49" t="s">
        <v>983</v>
      </c>
      <c r="H6206" s="52">
        <v>5.56</v>
      </c>
      <c r="I6206" s="50">
        <v>33</v>
      </c>
      <c r="J6206" s="49" t="s">
        <v>984</v>
      </c>
      <c r="L6206">
        <v>314460</v>
      </c>
      <c r="M6206" s="56">
        <f t="shared" si="96"/>
        <v>5.48</v>
      </c>
    </row>
    <row r="6207" spans="1:13" ht="12.75" customHeight="1" x14ac:dyDescent="0.25">
      <c r="A6207" s="50">
        <v>314464</v>
      </c>
      <c r="B6207" s="48" t="s">
        <v>12931</v>
      </c>
      <c r="C6207" s="49"/>
      <c r="D6207" s="49"/>
      <c r="E6207" s="49"/>
      <c r="F6207" s="49"/>
      <c r="G6207" s="49" t="s">
        <v>989</v>
      </c>
      <c r="H6207" s="49"/>
      <c r="I6207" s="49"/>
      <c r="J6207" s="49" t="s">
        <v>984</v>
      </c>
      <c r="L6207">
        <v>314464</v>
      </c>
      <c r="M6207">
        <f t="shared" si="96"/>
        <v>0</v>
      </c>
    </row>
    <row r="6208" spans="1:13" ht="12.75" customHeight="1" x14ac:dyDescent="0.25">
      <c r="A6208" s="48" t="s">
        <v>1974</v>
      </c>
      <c r="B6208" s="48" t="s">
        <v>1975</v>
      </c>
      <c r="C6208" s="51">
        <v>1065</v>
      </c>
      <c r="D6208" s="50">
        <v>51</v>
      </c>
      <c r="E6208" s="52">
        <v>0</v>
      </c>
      <c r="F6208" s="50">
        <v>0</v>
      </c>
      <c r="G6208" s="49" t="s">
        <v>989</v>
      </c>
      <c r="H6208" s="52">
        <v>0.83</v>
      </c>
      <c r="I6208" s="50">
        <v>879</v>
      </c>
      <c r="J6208" s="49" t="s">
        <v>984</v>
      </c>
      <c r="L6208">
        <v>314464</v>
      </c>
      <c r="M6208" s="56">
        <f t="shared" si="96"/>
        <v>0</v>
      </c>
    </row>
    <row r="6209" spans="1:13" ht="12.75" customHeight="1" x14ac:dyDescent="0.25">
      <c r="A6209" s="48" t="s">
        <v>12932</v>
      </c>
      <c r="B6209" s="48" t="s">
        <v>12933</v>
      </c>
      <c r="C6209" s="49"/>
      <c r="D6209" s="49"/>
      <c r="E6209" s="49"/>
      <c r="F6209" s="49"/>
      <c r="G6209" s="49" t="s">
        <v>989</v>
      </c>
      <c r="H6209" s="49"/>
      <c r="I6209" s="49"/>
      <c r="J6209" s="49" t="s">
        <v>984</v>
      </c>
      <c r="L6209">
        <v>314468</v>
      </c>
      <c r="M6209">
        <f t="shared" si="96"/>
        <v>0</v>
      </c>
    </row>
    <row r="6210" spans="1:13" ht="12.75" customHeight="1" x14ac:dyDescent="0.25">
      <c r="A6210" s="47" t="s">
        <v>1769</v>
      </c>
      <c r="B6210" s="85" t="s">
        <v>1770</v>
      </c>
      <c r="C6210" s="86"/>
      <c r="D6210" s="86"/>
      <c r="E6210" s="86"/>
      <c r="L6210">
        <v>310</v>
      </c>
      <c r="M6210">
        <f t="shared" si="96"/>
        <v>0</v>
      </c>
    </row>
    <row r="6211" spans="1:13" ht="12.75" customHeight="1" x14ac:dyDescent="0.25">
      <c r="A6211" s="50">
        <v>314484</v>
      </c>
      <c r="B6211" s="48" t="s">
        <v>1976</v>
      </c>
      <c r="C6211" s="50">
        <v>41</v>
      </c>
      <c r="D6211" s="50">
        <v>4</v>
      </c>
      <c r="E6211" s="52">
        <v>3.42</v>
      </c>
      <c r="F6211" s="50">
        <v>140</v>
      </c>
      <c r="G6211" s="49" t="s">
        <v>983</v>
      </c>
      <c r="H6211" s="52">
        <v>3.42</v>
      </c>
      <c r="I6211" s="50">
        <v>140</v>
      </c>
      <c r="J6211" s="49" t="s">
        <v>984</v>
      </c>
      <c r="L6211">
        <v>314484</v>
      </c>
      <c r="M6211" s="56">
        <f t="shared" si="96"/>
        <v>3.42</v>
      </c>
    </row>
    <row r="6212" spans="1:13" ht="12.75" customHeight="1" x14ac:dyDescent="0.25">
      <c r="A6212" s="50">
        <v>314486</v>
      </c>
      <c r="B6212" s="48" t="s">
        <v>1977</v>
      </c>
      <c r="C6212" s="50">
        <v>378</v>
      </c>
      <c r="D6212" s="50">
        <v>19</v>
      </c>
      <c r="E6212" s="52">
        <v>0.82</v>
      </c>
      <c r="F6212" s="50">
        <v>311</v>
      </c>
      <c r="G6212" s="49" t="s">
        <v>983</v>
      </c>
      <c r="H6212" s="52">
        <v>0.82</v>
      </c>
      <c r="I6212" s="50">
        <v>311</v>
      </c>
      <c r="J6212" s="49" t="s">
        <v>984</v>
      </c>
      <c r="L6212">
        <v>314486</v>
      </c>
      <c r="M6212" s="56">
        <f t="shared" si="96"/>
        <v>0.82</v>
      </c>
    </row>
    <row r="6213" spans="1:13" ht="12.75" customHeight="1" x14ac:dyDescent="0.25">
      <c r="A6213" s="50">
        <v>314487</v>
      </c>
      <c r="B6213" s="48" t="s">
        <v>1978</v>
      </c>
      <c r="C6213" s="50">
        <v>10</v>
      </c>
      <c r="D6213" s="50">
        <v>1</v>
      </c>
      <c r="E6213" s="52">
        <v>0.82</v>
      </c>
      <c r="F6213" s="50">
        <v>8</v>
      </c>
      <c r="G6213" s="49" t="s">
        <v>983</v>
      </c>
      <c r="H6213" s="52">
        <v>0.82</v>
      </c>
      <c r="I6213" s="50">
        <v>8</v>
      </c>
      <c r="J6213" s="49" t="s">
        <v>984</v>
      </c>
      <c r="L6213">
        <v>314487</v>
      </c>
      <c r="M6213" s="56">
        <f t="shared" ref="M6213:M6276" si="97">+E6213</f>
        <v>0.82</v>
      </c>
    </row>
    <row r="6214" spans="1:13" ht="12.75" customHeight="1" x14ac:dyDescent="0.25">
      <c r="A6214" s="50">
        <v>314497</v>
      </c>
      <c r="B6214" s="48" t="s">
        <v>1979</v>
      </c>
      <c r="C6214" s="50">
        <v>117</v>
      </c>
      <c r="D6214" s="50">
        <v>82</v>
      </c>
      <c r="E6214" s="52">
        <v>5.14</v>
      </c>
      <c r="F6214" s="50">
        <v>601</v>
      </c>
      <c r="G6214" s="49" t="s">
        <v>983</v>
      </c>
      <c r="H6214" s="52">
        <v>5.14</v>
      </c>
      <c r="I6214" s="50">
        <v>601</v>
      </c>
      <c r="J6214" s="49" t="s">
        <v>984</v>
      </c>
      <c r="L6214">
        <v>314497</v>
      </c>
      <c r="M6214" s="56">
        <f t="shared" si="97"/>
        <v>5.14</v>
      </c>
    </row>
    <row r="6215" spans="1:13" ht="12.75" customHeight="1" x14ac:dyDescent="0.25">
      <c r="A6215" s="50">
        <v>314498</v>
      </c>
      <c r="B6215" s="48" t="s">
        <v>1980</v>
      </c>
      <c r="C6215" s="50">
        <v>81</v>
      </c>
      <c r="D6215" s="50">
        <v>58</v>
      </c>
      <c r="E6215" s="52">
        <v>7.41</v>
      </c>
      <c r="F6215" s="50">
        <v>600</v>
      </c>
      <c r="G6215" s="49" t="s">
        <v>983</v>
      </c>
      <c r="H6215" s="52">
        <v>7.41</v>
      </c>
      <c r="I6215" s="50">
        <v>600</v>
      </c>
      <c r="J6215" s="49" t="s">
        <v>984</v>
      </c>
      <c r="L6215">
        <v>314498</v>
      </c>
      <c r="M6215" s="56">
        <f t="shared" si="97"/>
        <v>7.41</v>
      </c>
    </row>
    <row r="6216" spans="1:13" ht="12.75" customHeight="1" x14ac:dyDescent="0.25">
      <c r="A6216" s="50">
        <v>314499</v>
      </c>
      <c r="B6216" s="48" t="s">
        <v>1979</v>
      </c>
      <c r="C6216" s="50">
        <v>53</v>
      </c>
      <c r="D6216" s="50">
        <v>37</v>
      </c>
      <c r="E6216" s="52">
        <v>5.07</v>
      </c>
      <c r="F6216" s="50">
        <v>269</v>
      </c>
      <c r="G6216" s="49" t="s">
        <v>983</v>
      </c>
      <c r="H6216" s="52">
        <v>5.07</v>
      </c>
      <c r="I6216" s="50">
        <v>269</v>
      </c>
      <c r="J6216" s="49" t="s">
        <v>984</v>
      </c>
      <c r="L6216">
        <v>314499</v>
      </c>
      <c r="M6216" s="56">
        <f t="shared" si="97"/>
        <v>5.07</v>
      </c>
    </row>
    <row r="6217" spans="1:13" ht="12.75" customHeight="1" x14ac:dyDescent="0.25">
      <c r="A6217" s="50">
        <v>314500</v>
      </c>
      <c r="B6217" s="48" t="s">
        <v>1980</v>
      </c>
      <c r="C6217" s="50">
        <v>40</v>
      </c>
      <c r="D6217" s="50">
        <v>28</v>
      </c>
      <c r="E6217" s="52">
        <v>7.44</v>
      </c>
      <c r="F6217" s="50">
        <v>298</v>
      </c>
      <c r="G6217" s="49" t="s">
        <v>983</v>
      </c>
      <c r="H6217" s="52">
        <v>7.44</v>
      </c>
      <c r="I6217" s="50">
        <v>298</v>
      </c>
      <c r="J6217" s="49" t="s">
        <v>984</v>
      </c>
      <c r="L6217">
        <v>314500</v>
      </c>
      <c r="M6217" s="56">
        <f t="shared" si="97"/>
        <v>7.44</v>
      </c>
    </row>
    <row r="6218" spans="1:13" ht="12.75" customHeight="1" x14ac:dyDescent="0.25">
      <c r="A6218" s="48" t="s">
        <v>12934</v>
      </c>
      <c r="B6218" s="48" t="s">
        <v>12935</v>
      </c>
      <c r="C6218" s="49"/>
      <c r="D6218" s="49"/>
      <c r="E6218" s="49"/>
      <c r="F6218" s="49"/>
      <c r="G6218" s="49" t="s">
        <v>983</v>
      </c>
      <c r="H6218" s="49"/>
      <c r="I6218" s="49"/>
      <c r="J6218" s="49" t="s">
        <v>984</v>
      </c>
      <c r="L6218">
        <v>314500</v>
      </c>
      <c r="M6218">
        <f t="shared" si="97"/>
        <v>0</v>
      </c>
    </row>
    <row r="6219" spans="1:13" ht="12.75" customHeight="1" x14ac:dyDescent="0.25">
      <c r="A6219" s="50">
        <v>314501</v>
      </c>
      <c r="B6219" s="48" t="s">
        <v>1981</v>
      </c>
      <c r="C6219" s="50">
        <v>13</v>
      </c>
      <c r="D6219" s="50">
        <v>9</v>
      </c>
      <c r="E6219" s="52">
        <v>11.25</v>
      </c>
      <c r="F6219" s="50">
        <v>146</v>
      </c>
      <c r="G6219" s="49" t="s">
        <v>983</v>
      </c>
      <c r="H6219" s="52">
        <v>12.56</v>
      </c>
      <c r="I6219" s="50">
        <v>163</v>
      </c>
      <c r="J6219" s="49" t="s">
        <v>984</v>
      </c>
      <c r="L6219">
        <v>314501</v>
      </c>
      <c r="M6219" s="56">
        <f t="shared" si="97"/>
        <v>11.25</v>
      </c>
    </row>
    <row r="6220" spans="1:13" ht="12.75" customHeight="1" x14ac:dyDescent="0.25">
      <c r="A6220" s="48" t="s">
        <v>1982</v>
      </c>
      <c r="B6220" s="48" t="s">
        <v>1925</v>
      </c>
      <c r="C6220" s="50">
        <v>50</v>
      </c>
      <c r="D6220" s="50">
        <v>2</v>
      </c>
      <c r="E6220" s="52">
        <v>0.46</v>
      </c>
      <c r="F6220" s="50">
        <v>23</v>
      </c>
      <c r="G6220" s="49" t="s">
        <v>983</v>
      </c>
      <c r="H6220" s="52">
        <v>0.46</v>
      </c>
      <c r="I6220" s="50">
        <v>23</v>
      </c>
      <c r="J6220" s="49" t="s">
        <v>984</v>
      </c>
      <c r="L6220">
        <v>314505</v>
      </c>
      <c r="M6220" s="56">
        <f t="shared" si="97"/>
        <v>0.46</v>
      </c>
    </row>
    <row r="6221" spans="1:13" ht="12.75" customHeight="1" x14ac:dyDescent="0.25">
      <c r="A6221" s="50">
        <v>314519</v>
      </c>
      <c r="B6221" s="48" t="s">
        <v>1983</v>
      </c>
      <c r="C6221" s="50">
        <v>43</v>
      </c>
      <c r="D6221" s="50">
        <v>13</v>
      </c>
      <c r="E6221" s="52">
        <v>1.97</v>
      </c>
      <c r="F6221" s="50">
        <v>85</v>
      </c>
      <c r="G6221" s="49" t="s">
        <v>983</v>
      </c>
      <c r="H6221" s="52">
        <v>1.97</v>
      </c>
      <c r="I6221" s="50">
        <v>85</v>
      </c>
      <c r="J6221" s="49" t="s">
        <v>984</v>
      </c>
      <c r="L6221">
        <v>314519</v>
      </c>
      <c r="M6221" s="56">
        <f t="shared" si="97"/>
        <v>1.97</v>
      </c>
    </row>
    <row r="6222" spans="1:13" ht="12.75" customHeight="1" x14ac:dyDescent="0.25">
      <c r="A6222" s="50">
        <v>314520</v>
      </c>
      <c r="B6222" s="48" t="s">
        <v>1785</v>
      </c>
      <c r="C6222" s="50">
        <v>26</v>
      </c>
      <c r="D6222" s="50">
        <v>9</v>
      </c>
      <c r="E6222" s="52">
        <v>1.1399999999999999</v>
      </c>
      <c r="F6222" s="50">
        <v>30</v>
      </c>
      <c r="G6222" s="49" t="s">
        <v>983</v>
      </c>
      <c r="H6222" s="52">
        <v>1.1399999999999999</v>
      </c>
      <c r="I6222" s="50">
        <v>30</v>
      </c>
      <c r="J6222" s="49" t="s">
        <v>984</v>
      </c>
      <c r="L6222">
        <v>314520</v>
      </c>
      <c r="M6222" s="56">
        <f t="shared" si="97"/>
        <v>1.1399999999999999</v>
      </c>
    </row>
    <row r="6223" spans="1:13" ht="12.75" customHeight="1" x14ac:dyDescent="0.25">
      <c r="A6223" s="48" t="s">
        <v>1984</v>
      </c>
      <c r="B6223" s="48" t="s">
        <v>1985</v>
      </c>
      <c r="C6223" s="50">
        <v>58</v>
      </c>
      <c r="D6223" s="50">
        <v>3</v>
      </c>
      <c r="E6223" s="52">
        <v>3.72</v>
      </c>
      <c r="F6223" s="50">
        <v>216</v>
      </c>
      <c r="G6223" s="49" t="s">
        <v>983</v>
      </c>
      <c r="H6223" s="52">
        <v>3.72</v>
      </c>
      <c r="I6223" s="50">
        <v>216</v>
      </c>
      <c r="J6223" s="49" t="s">
        <v>984</v>
      </c>
      <c r="L6223">
        <v>314532</v>
      </c>
      <c r="M6223" s="56">
        <f t="shared" si="97"/>
        <v>3.72</v>
      </c>
    </row>
    <row r="6224" spans="1:13" ht="12.75" customHeight="1" x14ac:dyDescent="0.25">
      <c r="A6224" s="48" t="s">
        <v>1986</v>
      </c>
      <c r="B6224" s="48" t="s">
        <v>1987</v>
      </c>
      <c r="C6224" s="50">
        <v>375</v>
      </c>
      <c r="D6224" s="50">
        <v>33</v>
      </c>
      <c r="E6224" s="52">
        <v>0.81</v>
      </c>
      <c r="F6224" s="50">
        <v>304</v>
      </c>
      <c r="G6224" s="49" t="s">
        <v>983</v>
      </c>
      <c r="H6224" s="52">
        <v>0.81</v>
      </c>
      <c r="I6224" s="50">
        <v>304</v>
      </c>
      <c r="J6224" s="49" t="s">
        <v>984</v>
      </c>
      <c r="L6224">
        <v>314563</v>
      </c>
      <c r="M6224" s="56">
        <f t="shared" si="97"/>
        <v>0.81</v>
      </c>
    </row>
    <row r="6225" spans="1:13" ht="12.75" customHeight="1" x14ac:dyDescent="0.25">
      <c r="A6225" s="50">
        <v>314618</v>
      </c>
      <c r="B6225" s="48" t="s">
        <v>1988</v>
      </c>
      <c r="C6225" s="50">
        <v>100</v>
      </c>
      <c r="D6225" s="50">
        <v>2</v>
      </c>
      <c r="E6225" s="52">
        <v>1.04</v>
      </c>
      <c r="F6225" s="50">
        <v>104</v>
      </c>
      <c r="G6225" s="49" t="s">
        <v>983</v>
      </c>
      <c r="H6225" s="52">
        <v>1.04</v>
      </c>
      <c r="I6225" s="50">
        <v>104</v>
      </c>
      <c r="J6225" s="49" t="s">
        <v>984</v>
      </c>
      <c r="L6225">
        <v>314618</v>
      </c>
      <c r="M6225" s="56">
        <f t="shared" si="97"/>
        <v>1.04</v>
      </c>
    </row>
    <row r="6226" spans="1:13" ht="12.75" customHeight="1" x14ac:dyDescent="0.25">
      <c r="A6226" s="48" t="s">
        <v>12936</v>
      </c>
      <c r="B6226" s="48" t="s">
        <v>12937</v>
      </c>
      <c r="C6226" s="49"/>
      <c r="D6226" s="49"/>
      <c r="E6226" s="49"/>
      <c r="F6226" s="49"/>
      <c r="G6226" s="49" t="s">
        <v>983</v>
      </c>
      <c r="H6226" s="49"/>
      <c r="I6226" s="49"/>
      <c r="J6226" s="49" t="s">
        <v>984</v>
      </c>
      <c r="L6226">
        <v>314623</v>
      </c>
      <c r="M6226">
        <f t="shared" si="97"/>
        <v>0</v>
      </c>
    </row>
    <row r="6227" spans="1:13" ht="12.75" customHeight="1" x14ac:dyDescent="0.25">
      <c r="A6227" s="48" t="s">
        <v>1989</v>
      </c>
      <c r="B6227" s="48" t="s">
        <v>1990</v>
      </c>
      <c r="C6227" s="50">
        <v>175</v>
      </c>
      <c r="D6227" s="50">
        <v>16</v>
      </c>
      <c r="E6227" s="52">
        <v>1.43</v>
      </c>
      <c r="F6227" s="50">
        <v>251</v>
      </c>
      <c r="G6227" s="49" t="s">
        <v>983</v>
      </c>
      <c r="H6227" s="52">
        <v>1.43</v>
      </c>
      <c r="I6227" s="50">
        <v>251</v>
      </c>
      <c r="J6227" s="49" t="s">
        <v>984</v>
      </c>
      <c r="L6227">
        <v>314643</v>
      </c>
      <c r="M6227" s="56">
        <f t="shared" si="97"/>
        <v>1.43</v>
      </c>
    </row>
    <row r="6228" spans="1:13" ht="12.75" customHeight="1" x14ac:dyDescent="0.25">
      <c r="A6228" s="50">
        <v>314644</v>
      </c>
      <c r="B6228" s="48" t="s">
        <v>1783</v>
      </c>
      <c r="C6228" s="49"/>
      <c r="D6228" s="49"/>
      <c r="E6228" s="49"/>
      <c r="F6228" s="49"/>
      <c r="G6228" s="49" t="s">
        <v>983</v>
      </c>
      <c r="H6228" s="49"/>
      <c r="I6228" s="49"/>
      <c r="J6228" s="49" t="s">
        <v>984</v>
      </c>
      <c r="L6228">
        <v>314644</v>
      </c>
      <c r="M6228">
        <f t="shared" si="97"/>
        <v>0</v>
      </c>
    </row>
    <row r="6229" spans="1:13" ht="12.75" customHeight="1" x14ac:dyDescent="0.25">
      <c r="A6229" s="50">
        <v>314645</v>
      </c>
      <c r="B6229" s="48" t="s">
        <v>1991</v>
      </c>
      <c r="C6229" s="50">
        <v>3</v>
      </c>
      <c r="D6229" s="50">
        <v>0</v>
      </c>
      <c r="E6229" s="52">
        <v>0.28000000000000003</v>
      </c>
      <c r="F6229" s="50">
        <v>1</v>
      </c>
      <c r="G6229" s="49" t="s">
        <v>983</v>
      </c>
      <c r="H6229" s="52">
        <v>0.28000000000000003</v>
      </c>
      <c r="I6229" s="50">
        <v>1</v>
      </c>
      <c r="J6229" s="49" t="s">
        <v>984</v>
      </c>
      <c r="L6229">
        <v>314645</v>
      </c>
      <c r="M6229" s="56">
        <f t="shared" si="97"/>
        <v>0.28000000000000003</v>
      </c>
    </row>
    <row r="6230" spans="1:13" ht="12.75" customHeight="1" x14ac:dyDescent="0.25">
      <c r="A6230" s="50">
        <v>314646</v>
      </c>
      <c r="B6230" s="48" t="s">
        <v>1992</v>
      </c>
      <c r="C6230" s="50">
        <v>3</v>
      </c>
      <c r="D6230" s="50">
        <v>0</v>
      </c>
      <c r="E6230" s="52">
        <v>0.19</v>
      </c>
      <c r="F6230" s="50">
        <v>1</v>
      </c>
      <c r="G6230" s="49" t="s">
        <v>983</v>
      </c>
      <c r="H6230" s="52">
        <v>0.18</v>
      </c>
      <c r="I6230" s="50">
        <v>1</v>
      </c>
      <c r="J6230" s="49" t="s">
        <v>984</v>
      </c>
      <c r="L6230">
        <v>314646</v>
      </c>
      <c r="M6230" s="56">
        <f t="shared" si="97"/>
        <v>0.19</v>
      </c>
    </row>
    <row r="6231" spans="1:13" ht="12.75" customHeight="1" x14ac:dyDescent="0.25">
      <c r="A6231" s="50">
        <v>314647</v>
      </c>
      <c r="B6231" s="48" t="s">
        <v>1993</v>
      </c>
      <c r="C6231" s="50">
        <v>7</v>
      </c>
      <c r="D6231" s="50">
        <v>0</v>
      </c>
      <c r="E6231" s="52">
        <v>6.97</v>
      </c>
      <c r="F6231" s="50">
        <v>49</v>
      </c>
      <c r="G6231" s="49" t="s">
        <v>983</v>
      </c>
      <c r="H6231" s="52">
        <v>6.97</v>
      </c>
      <c r="I6231" s="50">
        <v>49</v>
      </c>
      <c r="J6231" s="49" t="s">
        <v>984</v>
      </c>
      <c r="L6231">
        <v>314647</v>
      </c>
      <c r="M6231" s="56">
        <f t="shared" si="97"/>
        <v>6.97</v>
      </c>
    </row>
    <row r="6232" spans="1:13" ht="12.75" customHeight="1" x14ac:dyDescent="0.25">
      <c r="A6232" s="50">
        <v>314648</v>
      </c>
      <c r="B6232" s="48" t="s">
        <v>1994</v>
      </c>
      <c r="C6232" s="50">
        <v>4</v>
      </c>
      <c r="D6232" s="50">
        <v>0</v>
      </c>
      <c r="E6232" s="52">
        <v>8.2200000000000006</v>
      </c>
      <c r="F6232" s="50">
        <v>33</v>
      </c>
      <c r="G6232" s="49" t="s">
        <v>983</v>
      </c>
      <c r="H6232" s="52">
        <v>8.2200000000000006</v>
      </c>
      <c r="I6232" s="50">
        <v>33</v>
      </c>
      <c r="J6232" s="49" t="s">
        <v>984</v>
      </c>
      <c r="L6232">
        <v>314648</v>
      </c>
      <c r="M6232" s="56">
        <f t="shared" si="97"/>
        <v>8.2200000000000006</v>
      </c>
    </row>
    <row r="6233" spans="1:13" ht="12.75" customHeight="1" x14ac:dyDescent="0.25">
      <c r="A6233" s="50">
        <v>314649</v>
      </c>
      <c r="B6233" s="48" t="s">
        <v>1995</v>
      </c>
      <c r="C6233" s="50">
        <v>7</v>
      </c>
      <c r="D6233" s="50">
        <v>0</v>
      </c>
      <c r="E6233" s="52">
        <v>6.93</v>
      </c>
      <c r="F6233" s="50">
        <v>49</v>
      </c>
      <c r="G6233" s="49" t="s">
        <v>983</v>
      </c>
      <c r="H6233" s="52">
        <v>8.1999999999999993</v>
      </c>
      <c r="I6233" s="50">
        <v>57</v>
      </c>
      <c r="J6233" s="49" t="s">
        <v>984</v>
      </c>
      <c r="L6233">
        <v>314649</v>
      </c>
      <c r="M6233" s="56">
        <f t="shared" si="97"/>
        <v>6.93</v>
      </c>
    </row>
    <row r="6234" spans="1:13" ht="12.75" customHeight="1" x14ac:dyDescent="0.25">
      <c r="A6234" s="50">
        <v>314650</v>
      </c>
      <c r="B6234" s="48" t="s">
        <v>1996</v>
      </c>
      <c r="C6234" s="50">
        <v>12</v>
      </c>
      <c r="D6234" s="50">
        <v>0</v>
      </c>
      <c r="E6234" s="52">
        <v>14.36</v>
      </c>
      <c r="F6234" s="50">
        <v>172</v>
      </c>
      <c r="G6234" s="49" t="s">
        <v>983</v>
      </c>
      <c r="H6234" s="52">
        <v>14.36</v>
      </c>
      <c r="I6234" s="50">
        <v>172</v>
      </c>
      <c r="J6234" s="49" t="s">
        <v>984</v>
      </c>
      <c r="L6234">
        <v>314650</v>
      </c>
      <c r="M6234" s="56">
        <f t="shared" si="97"/>
        <v>14.36</v>
      </c>
    </row>
    <row r="6235" spans="1:13" ht="12.75" customHeight="1" x14ac:dyDescent="0.25">
      <c r="A6235" s="50">
        <v>314651</v>
      </c>
      <c r="B6235" s="48" t="s">
        <v>1997</v>
      </c>
      <c r="C6235" s="50">
        <v>4</v>
      </c>
      <c r="D6235" s="50">
        <v>0</v>
      </c>
      <c r="E6235" s="52">
        <v>9.31</v>
      </c>
      <c r="F6235" s="50">
        <v>37</v>
      </c>
      <c r="G6235" s="49" t="s">
        <v>983</v>
      </c>
      <c r="H6235" s="52">
        <v>9.42</v>
      </c>
      <c r="I6235" s="50">
        <v>38</v>
      </c>
      <c r="J6235" s="49" t="s">
        <v>984</v>
      </c>
      <c r="L6235">
        <v>314651</v>
      </c>
      <c r="M6235" s="56">
        <f t="shared" si="97"/>
        <v>9.31</v>
      </c>
    </row>
    <row r="6236" spans="1:13" ht="12.75" customHeight="1" x14ac:dyDescent="0.25">
      <c r="A6236" s="50">
        <v>314652</v>
      </c>
      <c r="B6236" s="48" t="s">
        <v>1998</v>
      </c>
      <c r="C6236" s="50">
        <v>6</v>
      </c>
      <c r="D6236" s="50">
        <v>1</v>
      </c>
      <c r="E6236" s="52">
        <v>3.95</v>
      </c>
      <c r="F6236" s="50">
        <v>24</v>
      </c>
      <c r="G6236" s="49" t="s">
        <v>983</v>
      </c>
      <c r="H6236" s="52">
        <v>3.95</v>
      </c>
      <c r="I6236" s="50">
        <v>24</v>
      </c>
      <c r="J6236" s="49" t="s">
        <v>984</v>
      </c>
      <c r="L6236">
        <v>314652</v>
      </c>
      <c r="M6236" s="56">
        <f t="shared" si="97"/>
        <v>3.95</v>
      </c>
    </row>
    <row r="6237" spans="1:13" ht="12.75" customHeight="1" x14ac:dyDescent="0.25">
      <c r="A6237" s="50">
        <v>314653</v>
      </c>
      <c r="B6237" s="48" t="s">
        <v>1981</v>
      </c>
      <c r="C6237" s="50">
        <v>0</v>
      </c>
      <c r="D6237" s="50">
        <v>0</v>
      </c>
      <c r="E6237" s="52">
        <v>9.6999999999999993</v>
      </c>
      <c r="F6237" s="50">
        <v>0</v>
      </c>
      <c r="G6237" s="49" t="s">
        <v>983</v>
      </c>
      <c r="H6237" s="52">
        <v>9.6999999999999993</v>
      </c>
      <c r="I6237" s="50">
        <v>0</v>
      </c>
      <c r="J6237" s="49" t="s">
        <v>984</v>
      </c>
      <c r="L6237">
        <v>314653</v>
      </c>
      <c r="M6237" s="56">
        <f t="shared" si="97"/>
        <v>9.6999999999999993</v>
      </c>
    </row>
    <row r="6238" spans="1:13" ht="12.75" customHeight="1" x14ac:dyDescent="0.25">
      <c r="A6238" s="50">
        <v>314655</v>
      </c>
      <c r="B6238" s="48" t="s">
        <v>1999</v>
      </c>
      <c r="C6238" s="50">
        <v>1</v>
      </c>
      <c r="D6238" s="50">
        <v>0</v>
      </c>
      <c r="E6238" s="52">
        <v>66.59</v>
      </c>
      <c r="F6238" s="50">
        <v>67</v>
      </c>
      <c r="G6238" s="49" t="s">
        <v>983</v>
      </c>
      <c r="H6238" s="52">
        <v>79.91</v>
      </c>
      <c r="I6238" s="50">
        <v>80</v>
      </c>
      <c r="J6238" s="49" t="s">
        <v>984</v>
      </c>
      <c r="L6238">
        <v>314655</v>
      </c>
      <c r="M6238" s="56">
        <f t="shared" si="97"/>
        <v>66.59</v>
      </c>
    </row>
    <row r="6239" spans="1:13" ht="12.75" customHeight="1" x14ac:dyDescent="0.25">
      <c r="A6239" s="50">
        <v>314656</v>
      </c>
      <c r="B6239" s="48" t="s">
        <v>2000</v>
      </c>
      <c r="C6239" s="50">
        <v>1</v>
      </c>
      <c r="D6239" s="50">
        <v>0</v>
      </c>
      <c r="E6239" s="52">
        <v>66.59</v>
      </c>
      <c r="F6239" s="50">
        <v>67</v>
      </c>
      <c r="G6239" s="49" t="s">
        <v>983</v>
      </c>
      <c r="H6239" s="52">
        <v>79.91</v>
      </c>
      <c r="I6239" s="50">
        <v>80</v>
      </c>
      <c r="J6239" s="49" t="s">
        <v>984</v>
      </c>
      <c r="L6239">
        <v>314656</v>
      </c>
      <c r="M6239" s="56">
        <f t="shared" si="97"/>
        <v>66.59</v>
      </c>
    </row>
    <row r="6240" spans="1:13" ht="12.75" customHeight="1" x14ac:dyDescent="0.25">
      <c r="A6240" s="50">
        <v>314661</v>
      </c>
      <c r="B6240" s="48" t="s">
        <v>12938</v>
      </c>
      <c r="C6240" s="49"/>
      <c r="D6240" s="49"/>
      <c r="E6240" s="49"/>
      <c r="F6240" s="49"/>
      <c r="G6240" s="49" t="s">
        <v>983</v>
      </c>
      <c r="H6240" s="49"/>
      <c r="I6240" s="49"/>
      <c r="J6240" s="49" t="s">
        <v>984</v>
      </c>
      <c r="L6240">
        <v>314661</v>
      </c>
      <c r="M6240">
        <f t="shared" si="97"/>
        <v>0</v>
      </c>
    </row>
    <row r="6241" spans="1:13" ht="12.75" customHeight="1" x14ac:dyDescent="0.25">
      <c r="A6241" s="50">
        <v>314666</v>
      </c>
      <c r="B6241" s="48" t="s">
        <v>12939</v>
      </c>
      <c r="C6241" s="49"/>
      <c r="D6241" s="49"/>
      <c r="E6241" s="49"/>
      <c r="F6241" s="49"/>
      <c r="G6241" s="49" t="s">
        <v>983</v>
      </c>
      <c r="H6241" s="49"/>
      <c r="I6241" s="49"/>
      <c r="J6241" s="49" t="s">
        <v>984</v>
      </c>
      <c r="L6241">
        <v>314666</v>
      </c>
      <c r="M6241">
        <f t="shared" si="97"/>
        <v>0</v>
      </c>
    </row>
    <row r="6242" spans="1:13" ht="12.75" customHeight="1" x14ac:dyDescent="0.25">
      <c r="A6242" s="50">
        <v>314674</v>
      </c>
      <c r="B6242" s="48" t="s">
        <v>12940</v>
      </c>
      <c r="C6242" s="49"/>
      <c r="D6242" s="49"/>
      <c r="E6242" s="49"/>
      <c r="F6242" s="49"/>
      <c r="G6242" s="49" t="s">
        <v>983</v>
      </c>
      <c r="H6242" s="49"/>
      <c r="I6242" s="49"/>
      <c r="J6242" s="49" t="s">
        <v>984</v>
      </c>
      <c r="L6242">
        <v>314674</v>
      </c>
      <c r="M6242">
        <f t="shared" si="97"/>
        <v>0</v>
      </c>
    </row>
    <row r="6243" spans="1:13" ht="12.75" customHeight="1" x14ac:dyDescent="0.25">
      <c r="A6243" s="48" t="s">
        <v>2001</v>
      </c>
      <c r="B6243" s="48" t="s">
        <v>2002</v>
      </c>
      <c r="C6243" s="50">
        <v>222</v>
      </c>
      <c r="D6243" s="50">
        <v>80</v>
      </c>
      <c r="E6243" s="52">
        <v>4.22</v>
      </c>
      <c r="F6243" s="50">
        <v>937</v>
      </c>
      <c r="G6243" s="49" t="s">
        <v>983</v>
      </c>
      <c r="H6243" s="52">
        <v>4.22</v>
      </c>
      <c r="I6243" s="50">
        <v>937</v>
      </c>
      <c r="J6243" s="49" t="s">
        <v>984</v>
      </c>
      <c r="L6243">
        <v>314679</v>
      </c>
      <c r="M6243" s="56">
        <f t="shared" si="97"/>
        <v>4.22</v>
      </c>
    </row>
    <row r="6244" spans="1:13" ht="12.75" customHeight="1" x14ac:dyDescent="0.25">
      <c r="A6244" s="48" t="s">
        <v>2003</v>
      </c>
      <c r="B6244" s="48" t="s">
        <v>2004</v>
      </c>
      <c r="C6244" s="50">
        <v>140</v>
      </c>
      <c r="D6244" s="50">
        <v>15</v>
      </c>
      <c r="E6244" s="52">
        <v>1.66</v>
      </c>
      <c r="F6244" s="50">
        <v>232</v>
      </c>
      <c r="G6244" s="49" t="s">
        <v>983</v>
      </c>
      <c r="H6244" s="52">
        <v>1.66</v>
      </c>
      <c r="I6244" s="50">
        <v>232</v>
      </c>
      <c r="J6244" s="49" t="s">
        <v>984</v>
      </c>
      <c r="L6244">
        <v>314680</v>
      </c>
      <c r="M6244" s="56">
        <f t="shared" si="97"/>
        <v>1.66</v>
      </c>
    </row>
    <row r="6245" spans="1:13" ht="12.75" customHeight="1" x14ac:dyDescent="0.25">
      <c r="A6245" s="48" t="s">
        <v>12941</v>
      </c>
      <c r="B6245" s="48" t="s">
        <v>12942</v>
      </c>
      <c r="C6245" s="49"/>
      <c r="D6245" s="49"/>
      <c r="E6245" s="49"/>
      <c r="F6245" s="49"/>
      <c r="G6245" s="49" t="s">
        <v>989</v>
      </c>
      <c r="H6245" s="49"/>
      <c r="I6245" s="49"/>
      <c r="J6245" s="49" t="s">
        <v>984</v>
      </c>
      <c r="L6245">
        <v>314722</v>
      </c>
      <c r="M6245">
        <f t="shared" si="97"/>
        <v>0</v>
      </c>
    </row>
    <row r="6246" spans="1:13" ht="12.75" customHeight="1" x14ac:dyDescent="0.25">
      <c r="A6246" s="48" t="s">
        <v>12943</v>
      </c>
      <c r="B6246" s="48" t="s">
        <v>12944</v>
      </c>
      <c r="C6246" s="49"/>
      <c r="D6246" s="49"/>
      <c r="E6246" s="49"/>
      <c r="F6246" s="49"/>
      <c r="G6246" s="49" t="s">
        <v>989</v>
      </c>
      <c r="H6246" s="49"/>
      <c r="I6246" s="49"/>
      <c r="J6246" s="49" t="s">
        <v>984</v>
      </c>
      <c r="L6246">
        <v>314724</v>
      </c>
      <c r="M6246">
        <f t="shared" si="97"/>
        <v>0</v>
      </c>
    </row>
    <row r="6247" spans="1:13" ht="12.75" customHeight="1" x14ac:dyDescent="0.25">
      <c r="A6247" s="48" t="s">
        <v>12945</v>
      </c>
      <c r="B6247" s="48" t="s">
        <v>12946</v>
      </c>
      <c r="C6247" s="49"/>
      <c r="D6247" s="49"/>
      <c r="E6247" s="49"/>
      <c r="F6247" s="49"/>
      <c r="G6247" s="49" t="s">
        <v>989</v>
      </c>
      <c r="H6247" s="49"/>
      <c r="I6247" s="49"/>
      <c r="J6247" s="49" t="s">
        <v>984</v>
      </c>
      <c r="L6247">
        <v>314725</v>
      </c>
      <c r="M6247">
        <f t="shared" si="97"/>
        <v>0</v>
      </c>
    </row>
    <row r="6248" spans="1:13" ht="12.75" customHeight="1" x14ac:dyDescent="0.25">
      <c r="A6248" s="48" t="s">
        <v>12947</v>
      </c>
      <c r="B6248" s="48" t="s">
        <v>12948</v>
      </c>
      <c r="C6248" s="49"/>
      <c r="D6248" s="49"/>
      <c r="E6248" s="49"/>
      <c r="F6248" s="49"/>
      <c r="G6248" s="49" t="s">
        <v>989</v>
      </c>
      <c r="H6248" s="49"/>
      <c r="I6248" s="49"/>
      <c r="J6248" s="49" t="s">
        <v>984</v>
      </c>
      <c r="L6248">
        <v>314726</v>
      </c>
      <c r="M6248">
        <f t="shared" si="97"/>
        <v>0</v>
      </c>
    </row>
    <row r="6249" spans="1:13" ht="12.75" customHeight="1" x14ac:dyDescent="0.25">
      <c r="A6249" s="48" t="s">
        <v>12949</v>
      </c>
      <c r="B6249" s="48" t="s">
        <v>12950</v>
      </c>
      <c r="C6249" s="50">
        <v>0</v>
      </c>
      <c r="D6249" s="50">
        <v>0</v>
      </c>
      <c r="E6249" s="52">
        <v>3.13</v>
      </c>
      <c r="F6249" s="50">
        <v>0</v>
      </c>
      <c r="G6249" s="49" t="s">
        <v>983</v>
      </c>
      <c r="H6249" s="52">
        <v>3.13</v>
      </c>
      <c r="I6249" s="50">
        <v>0</v>
      </c>
      <c r="J6249" s="49" t="s">
        <v>984</v>
      </c>
      <c r="L6249">
        <v>314727</v>
      </c>
      <c r="M6249" s="56">
        <f t="shared" si="97"/>
        <v>3.13</v>
      </c>
    </row>
    <row r="6250" spans="1:13" ht="12.75" customHeight="1" x14ac:dyDescent="0.25">
      <c r="A6250" s="48" t="s">
        <v>12951</v>
      </c>
      <c r="B6250" s="48" t="s">
        <v>12952</v>
      </c>
      <c r="C6250" s="49"/>
      <c r="D6250" s="49"/>
      <c r="E6250" s="49"/>
      <c r="F6250" s="49"/>
      <c r="G6250" s="49" t="s">
        <v>989</v>
      </c>
      <c r="H6250" s="49"/>
      <c r="I6250" s="49"/>
      <c r="J6250" s="49" t="s">
        <v>984</v>
      </c>
      <c r="L6250">
        <v>314727</v>
      </c>
      <c r="M6250">
        <f t="shared" si="97"/>
        <v>0</v>
      </c>
    </row>
    <row r="6251" spans="1:13" ht="12.75" customHeight="1" x14ac:dyDescent="0.25">
      <c r="A6251" s="48" t="s">
        <v>12953</v>
      </c>
      <c r="B6251" s="48" t="s">
        <v>12954</v>
      </c>
      <c r="C6251" s="50">
        <v>0</v>
      </c>
      <c r="D6251" s="50">
        <v>0</v>
      </c>
      <c r="E6251" s="52">
        <v>0.68</v>
      </c>
      <c r="F6251" s="50">
        <v>0</v>
      </c>
      <c r="G6251" s="49" t="s">
        <v>983</v>
      </c>
      <c r="H6251" s="52">
        <v>0.68</v>
      </c>
      <c r="I6251" s="50">
        <v>0</v>
      </c>
      <c r="J6251" s="49" t="s">
        <v>984</v>
      </c>
      <c r="L6251">
        <v>314728</v>
      </c>
      <c r="M6251" s="56">
        <f t="shared" si="97"/>
        <v>0.68</v>
      </c>
    </row>
    <row r="6252" spans="1:13" ht="12.75" customHeight="1" x14ac:dyDescent="0.25">
      <c r="A6252" s="50">
        <v>314806</v>
      </c>
      <c r="B6252" s="48" t="s">
        <v>12954</v>
      </c>
      <c r="C6252" s="49"/>
      <c r="D6252" s="49"/>
      <c r="E6252" s="49"/>
      <c r="F6252" s="49"/>
      <c r="G6252" s="49" t="s">
        <v>989</v>
      </c>
      <c r="H6252" s="49"/>
      <c r="I6252" s="49"/>
      <c r="J6252" s="49" t="s">
        <v>984</v>
      </c>
      <c r="L6252">
        <v>314806</v>
      </c>
      <c r="M6252">
        <f t="shared" si="97"/>
        <v>0</v>
      </c>
    </row>
    <row r="6253" spans="1:13" ht="12.75" customHeight="1" x14ac:dyDescent="0.25">
      <c r="A6253" s="48" t="s">
        <v>12955</v>
      </c>
      <c r="B6253" s="48" t="s">
        <v>2021</v>
      </c>
      <c r="C6253" s="49"/>
      <c r="D6253" s="49"/>
      <c r="E6253" s="49"/>
      <c r="F6253" s="49"/>
      <c r="G6253" s="49" t="s">
        <v>989</v>
      </c>
      <c r="H6253" s="49"/>
      <c r="I6253" s="49"/>
      <c r="J6253" s="49" t="s">
        <v>984</v>
      </c>
      <c r="L6253">
        <v>314806</v>
      </c>
      <c r="M6253">
        <f t="shared" si="97"/>
        <v>0</v>
      </c>
    </row>
    <row r="6254" spans="1:13" ht="12.75" customHeight="1" x14ac:dyDescent="0.25">
      <c r="A6254" s="48" t="s">
        <v>12956</v>
      </c>
      <c r="B6254" s="48" t="s">
        <v>12957</v>
      </c>
      <c r="C6254" s="49"/>
      <c r="D6254" s="49"/>
      <c r="E6254" s="49"/>
      <c r="F6254" s="49"/>
      <c r="G6254" s="49" t="s">
        <v>989</v>
      </c>
      <c r="H6254" s="49"/>
      <c r="I6254" s="49"/>
      <c r="J6254" s="49" t="s">
        <v>984</v>
      </c>
      <c r="L6254">
        <v>314807</v>
      </c>
      <c r="M6254">
        <f t="shared" si="97"/>
        <v>0</v>
      </c>
    </row>
    <row r="6255" spans="1:13" ht="12.75" customHeight="1" x14ac:dyDescent="0.25">
      <c r="A6255" s="48" t="s">
        <v>12958</v>
      </c>
      <c r="B6255" s="48" t="s">
        <v>12959</v>
      </c>
      <c r="C6255" s="49"/>
      <c r="D6255" s="49"/>
      <c r="E6255" s="49"/>
      <c r="F6255" s="49"/>
      <c r="G6255" s="49" t="s">
        <v>989</v>
      </c>
      <c r="H6255" s="49"/>
      <c r="I6255" s="49"/>
      <c r="J6255" s="49" t="s">
        <v>984</v>
      </c>
      <c r="L6255">
        <v>314808</v>
      </c>
      <c r="M6255">
        <f t="shared" si="97"/>
        <v>0</v>
      </c>
    </row>
    <row r="6256" spans="1:13" ht="12.75" customHeight="1" x14ac:dyDescent="0.25">
      <c r="A6256" s="48" t="s">
        <v>12960</v>
      </c>
      <c r="B6256" s="48" t="s">
        <v>12961</v>
      </c>
      <c r="C6256" s="49"/>
      <c r="D6256" s="49"/>
      <c r="E6256" s="49"/>
      <c r="F6256" s="49"/>
      <c r="G6256" s="49" t="s">
        <v>989</v>
      </c>
      <c r="H6256" s="49"/>
      <c r="I6256" s="49"/>
      <c r="J6256" s="49" t="s">
        <v>984</v>
      </c>
      <c r="L6256">
        <v>314809</v>
      </c>
      <c r="M6256">
        <f t="shared" si="97"/>
        <v>0</v>
      </c>
    </row>
    <row r="6257" spans="1:13" ht="12.75" customHeight="1" x14ac:dyDescent="0.25">
      <c r="A6257" s="50">
        <v>314810</v>
      </c>
      <c r="B6257" s="48" t="s">
        <v>12962</v>
      </c>
      <c r="C6257" s="50">
        <v>0</v>
      </c>
      <c r="D6257" s="50">
        <v>0</v>
      </c>
      <c r="E6257" s="52">
        <v>1.73</v>
      </c>
      <c r="F6257" s="50">
        <v>0</v>
      </c>
      <c r="G6257" s="49" t="s">
        <v>989</v>
      </c>
      <c r="H6257" s="52">
        <v>1.73</v>
      </c>
      <c r="I6257" s="50">
        <v>0</v>
      </c>
      <c r="J6257" s="49" t="s">
        <v>984</v>
      </c>
      <c r="L6257">
        <v>314810</v>
      </c>
      <c r="M6257" s="56">
        <f t="shared" si="97"/>
        <v>1.73</v>
      </c>
    </row>
    <row r="6258" spans="1:13" ht="12.75" customHeight="1" x14ac:dyDescent="0.25">
      <c r="A6258" s="48" t="s">
        <v>12963</v>
      </c>
      <c r="B6258" s="48" t="s">
        <v>2023</v>
      </c>
      <c r="C6258" s="49"/>
      <c r="D6258" s="49"/>
      <c r="E6258" s="49"/>
      <c r="F6258" s="49"/>
      <c r="G6258" s="49" t="s">
        <v>989</v>
      </c>
      <c r="H6258" s="49"/>
      <c r="I6258" s="49"/>
      <c r="J6258" s="49" t="s">
        <v>984</v>
      </c>
      <c r="L6258">
        <v>314810</v>
      </c>
      <c r="M6258">
        <f t="shared" si="97"/>
        <v>0</v>
      </c>
    </row>
    <row r="6259" spans="1:13" ht="12.75" customHeight="1" x14ac:dyDescent="0.25">
      <c r="A6259" s="48" t="s">
        <v>12964</v>
      </c>
      <c r="B6259" s="48" t="s">
        <v>12965</v>
      </c>
      <c r="C6259" s="49"/>
      <c r="D6259" s="49"/>
      <c r="E6259" s="49"/>
      <c r="F6259" s="49"/>
      <c r="G6259" s="49" t="s">
        <v>989</v>
      </c>
      <c r="H6259" s="49"/>
      <c r="I6259" s="49"/>
      <c r="J6259" s="49" t="s">
        <v>984</v>
      </c>
      <c r="L6259">
        <v>314811</v>
      </c>
      <c r="M6259">
        <f t="shared" si="97"/>
        <v>0</v>
      </c>
    </row>
    <row r="6260" spans="1:13" ht="12.75" customHeight="1" x14ac:dyDescent="0.25">
      <c r="A6260" s="48" t="s">
        <v>12966</v>
      </c>
      <c r="B6260" s="48" t="s">
        <v>12967</v>
      </c>
      <c r="C6260" s="49"/>
      <c r="D6260" s="49"/>
      <c r="E6260" s="49"/>
      <c r="F6260" s="49"/>
      <c r="G6260" s="49" t="s">
        <v>989</v>
      </c>
      <c r="H6260" s="49"/>
      <c r="I6260" s="49"/>
      <c r="J6260" s="49" t="s">
        <v>984</v>
      </c>
      <c r="L6260">
        <v>314814</v>
      </c>
      <c r="M6260">
        <f t="shared" si="97"/>
        <v>0</v>
      </c>
    </row>
    <row r="6261" spans="1:13" ht="12.75" customHeight="1" x14ac:dyDescent="0.25">
      <c r="A6261" s="48" t="s">
        <v>12968</v>
      </c>
      <c r="B6261" s="48" t="s">
        <v>12969</v>
      </c>
      <c r="C6261" s="49"/>
      <c r="D6261" s="49"/>
      <c r="E6261" s="49"/>
      <c r="F6261" s="49"/>
      <c r="G6261" s="49" t="s">
        <v>989</v>
      </c>
      <c r="H6261" s="49"/>
      <c r="I6261" s="49"/>
      <c r="J6261" s="49" t="s">
        <v>984</v>
      </c>
      <c r="L6261">
        <v>314815</v>
      </c>
      <c r="M6261">
        <f t="shared" si="97"/>
        <v>0</v>
      </c>
    </row>
    <row r="6262" spans="1:13" ht="12.75" customHeight="1" x14ac:dyDescent="0.25">
      <c r="A6262" s="48" t="s">
        <v>12970</v>
      </c>
      <c r="B6262" s="48" t="s">
        <v>12971</v>
      </c>
      <c r="C6262" s="49"/>
      <c r="D6262" s="49"/>
      <c r="E6262" s="49"/>
      <c r="F6262" s="49"/>
      <c r="G6262" s="49" t="s">
        <v>989</v>
      </c>
      <c r="H6262" s="49"/>
      <c r="I6262" s="49"/>
      <c r="J6262" s="49" t="s">
        <v>984</v>
      </c>
      <c r="L6262">
        <v>314816</v>
      </c>
      <c r="M6262">
        <f t="shared" si="97"/>
        <v>0</v>
      </c>
    </row>
    <row r="6263" spans="1:13" ht="12.75" customHeight="1" x14ac:dyDescent="0.25">
      <c r="A6263" s="48" t="s">
        <v>2005</v>
      </c>
      <c r="B6263" s="48" t="s">
        <v>2006</v>
      </c>
      <c r="C6263" s="50">
        <v>250</v>
      </c>
      <c r="D6263" s="50">
        <v>17</v>
      </c>
      <c r="E6263" s="52">
        <v>2.46</v>
      </c>
      <c r="F6263" s="50">
        <v>615</v>
      </c>
      <c r="G6263" s="49" t="s">
        <v>983</v>
      </c>
      <c r="H6263" s="52">
        <v>3.03</v>
      </c>
      <c r="I6263" s="50">
        <v>759</v>
      </c>
      <c r="J6263" s="49" t="s">
        <v>984</v>
      </c>
      <c r="L6263">
        <v>314819</v>
      </c>
      <c r="M6263" s="56">
        <f t="shared" si="97"/>
        <v>2.46</v>
      </c>
    </row>
    <row r="6264" spans="1:13" ht="12.75" customHeight="1" x14ac:dyDescent="0.25">
      <c r="A6264" s="50">
        <v>314846</v>
      </c>
      <c r="B6264" s="48" t="s">
        <v>2007</v>
      </c>
      <c r="C6264" s="50">
        <v>2</v>
      </c>
      <c r="D6264" s="50">
        <v>0</v>
      </c>
      <c r="E6264" s="52">
        <v>694.96</v>
      </c>
      <c r="F6264" s="51">
        <v>1390</v>
      </c>
      <c r="G6264" s="49" t="s">
        <v>983</v>
      </c>
      <c r="H6264" s="52">
        <v>694.96</v>
      </c>
      <c r="I6264" s="51">
        <v>1390</v>
      </c>
      <c r="J6264" s="49" t="s">
        <v>984</v>
      </c>
      <c r="L6264">
        <v>314846</v>
      </c>
      <c r="M6264" s="56">
        <f t="shared" si="97"/>
        <v>694.96</v>
      </c>
    </row>
    <row r="6265" spans="1:13" ht="12.75" customHeight="1" x14ac:dyDescent="0.25">
      <c r="A6265" s="50">
        <v>314847</v>
      </c>
      <c r="B6265" s="48" t="s">
        <v>2008</v>
      </c>
      <c r="C6265" s="50">
        <v>7</v>
      </c>
      <c r="D6265" s="50">
        <v>0</v>
      </c>
      <c r="E6265" s="52">
        <v>67.680000000000007</v>
      </c>
      <c r="F6265" s="50">
        <v>474</v>
      </c>
      <c r="G6265" s="49" t="s">
        <v>983</v>
      </c>
      <c r="H6265" s="52">
        <v>67.680000000000007</v>
      </c>
      <c r="I6265" s="50">
        <v>474</v>
      </c>
      <c r="J6265" s="49" t="s">
        <v>984</v>
      </c>
      <c r="L6265">
        <v>314847</v>
      </c>
      <c r="M6265" s="56">
        <f t="shared" si="97"/>
        <v>67.680000000000007</v>
      </c>
    </row>
    <row r="6266" spans="1:13" ht="12.75" customHeight="1" x14ac:dyDescent="0.25">
      <c r="A6266" s="50">
        <v>314848</v>
      </c>
      <c r="B6266" s="48" t="s">
        <v>2009</v>
      </c>
      <c r="C6266" s="50">
        <v>10</v>
      </c>
      <c r="D6266" s="50">
        <v>0</v>
      </c>
      <c r="E6266" s="52">
        <v>71.37</v>
      </c>
      <c r="F6266" s="50">
        <v>714</v>
      </c>
      <c r="G6266" s="49" t="s">
        <v>983</v>
      </c>
      <c r="H6266" s="52">
        <v>71.37</v>
      </c>
      <c r="I6266" s="50">
        <v>714</v>
      </c>
      <c r="J6266" s="49" t="s">
        <v>984</v>
      </c>
      <c r="L6266">
        <v>314848</v>
      </c>
      <c r="M6266" s="56">
        <f t="shared" si="97"/>
        <v>71.37</v>
      </c>
    </row>
    <row r="6267" spans="1:13" ht="12.75" customHeight="1" x14ac:dyDescent="0.25">
      <c r="A6267" s="50">
        <v>314849</v>
      </c>
      <c r="B6267" s="48" t="s">
        <v>2010</v>
      </c>
      <c r="C6267" s="50">
        <v>7</v>
      </c>
      <c r="D6267" s="50">
        <v>0</v>
      </c>
      <c r="E6267" s="52">
        <v>84.67</v>
      </c>
      <c r="F6267" s="50">
        <v>593</v>
      </c>
      <c r="G6267" s="49" t="s">
        <v>983</v>
      </c>
      <c r="H6267" s="52">
        <v>84.67</v>
      </c>
      <c r="I6267" s="50">
        <v>593</v>
      </c>
      <c r="J6267" s="49" t="s">
        <v>984</v>
      </c>
      <c r="L6267">
        <v>314849</v>
      </c>
      <c r="M6267" s="56">
        <f t="shared" si="97"/>
        <v>84.67</v>
      </c>
    </row>
    <row r="6268" spans="1:13" ht="12.75" customHeight="1" x14ac:dyDescent="0.25">
      <c r="A6268" s="50">
        <v>314850</v>
      </c>
      <c r="B6268" s="48" t="s">
        <v>2011</v>
      </c>
      <c r="C6268" s="50">
        <v>3</v>
      </c>
      <c r="D6268" s="50">
        <v>0</v>
      </c>
      <c r="E6268" s="52">
        <v>84.4</v>
      </c>
      <c r="F6268" s="50">
        <v>253</v>
      </c>
      <c r="G6268" s="49" t="s">
        <v>983</v>
      </c>
      <c r="H6268" s="52">
        <v>86.65</v>
      </c>
      <c r="I6268" s="50">
        <v>260</v>
      </c>
      <c r="J6268" s="49" t="s">
        <v>984</v>
      </c>
      <c r="L6268">
        <v>314850</v>
      </c>
      <c r="M6268" s="56">
        <f t="shared" si="97"/>
        <v>84.4</v>
      </c>
    </row>
    <row r="6269" spans="1:13" ht="12.75" customHeight="1" x14ac:dyDescent="0.25">
      <c r="A6269" s="47" t="s">
        <v>1769</v>
      </c>
      <c r="B6269" s="85" t="s">
        <v>1770</v>
      </c>
      <c r="C6269" s="86"/>
      <c r="D6269" s="86"/>
      <c r="E6269" s="86"/>
      <c r="L6269">
        <v>310</v>
      </c>
      <c r="M6269">
        <f t="shared" si="97"/>
        <v>0</v>
      </c>
    </row>
    <row r="6270" spans="1:13" ht="12.75" customHeight="1" x14ac:dyDescent="0.25">
      <c r="A6270" s="50">
        <v>314851</v>
      </c>
      <c r="B6270" s="48" t="s">
        <v>2012</v>
      </c>
      <c r="C6270" s="50">
        <v>6</v>
      </c>
      <c r="D6270" s="50">
        <v>0</v>
      </c>
      <c r="E6270" s="52">
        <v>723.05</v>
      </c>
      <c r="F6270" s="51">
        <v>4338</v>
      </c>
      <c r="G6270" s="49" t="s">
        <v>983</v>
      </c>
      <c r="H6270" s="52">
        <v>721.86</v>
      </c>
      <c r="I6270" s="51">
        <v>4331</v>
      </c>
      <c r="J6270" s="49" t="s">
        <v>984</v>
      </c>
      <c r="L6270">
        <v>314851</v>
      </c>
      <c r="M6270" s="56">
        <f t="shared" si="97"/>
        <v>723.05</v>
      </c>
    </row>
    <row r="6271" spans="1:13" ht="12.75" customHeight="1" x14ac:dyDescent="0.25">
      <c r="A6271" s="50">
        <v>314852</v>
      </c>
      <c r="B6271" s="48" t="s">
        <v>2013</v>
      </c>
      <c r="C6271" s="50">
        <v>31</v>
      </c>
      <c r="D6271" s="50">
        <v>0</v>
      </c>
      <c r="E6271" s="52">
        <v>20.25</v>
      </c>
      <c r="F6271" s="50">
        <v>628</v>
      </c>
      <c r="G6271" s="49" t="s">
        <v>983</v>
      </c>
      <c r="H6271" s="52">
        <v>20.38</v>
      </c>
      <c r="I6271" s="50">
        <v>632</v>
      </c>
      <c r="J6271" s="49" t="s">
        <v>984</v>
      </c>
      <c r="L6271">
        <v>314852</v>
      </c>
      <c r="M6271" s="56">
        <f t="shared" si="97"/>
        <v>20.25</v>
      </c>
    </row>
    <row r="6272" spans="1:13" ht="12.75" customHeight="1" x14ac:dyDescent="0.25">
      <c r="A6272" s="50">
        <v>314881</v>
      </c>
      <c r="B6272" s="48" t="s">
        <v>12972</v>
      </c>
      <c r="C6272" s="50">
        <v>0</v>
      </c>
      <c r="D6272" s="50">
        <v>0</v>
      </c>
      <c r="E6272" s="52">
        <v>311.81</v>
      </c>
      <c r="F6272" s="50">
        <v>0</v>
      </c>
      <c r="G6272" s="49" t="s">
        <v>983</v>
      </c>
      <c r="H6272" s="52">
        <v>311.81</v>
      </c>
      <c r="I6272" s="50">
        <v>0</v>
      </c>
      <c r="J6272" s="49" t="s">
        <v>984</v>
      </c>
      <c r="L6272">
        <v>314881</v>
      </c>
      <c r="M6272" s="56">
        <f t="shared" si="97"/>
        <v>311.81</v>
      </c>
    </row>
    <row r="6273" spans="1:13" ht="12.75" customHeight="1" x14ac:dyDescent="0.25">
      <c r="A6273" s="50">
        <v>314884</v>
      </c>
      <c r="B6273" s="48" t="s">
        <v>12973</v>
      </c>
      <c r="C6273" s="50">
        <v>0</v>
      </c>
      <c r="D6273" s="50">
        <v>0</v>
      </c>
      <c r="E6273" s="52">
        <v>115.27</v>
      </c>
      <c r="F6273" s="50">
        <v>0</v>
      </c>
      <c r="G6273" s="49" t="s">
        <v>983</v>
      </c>
      <c r="H6273" s="52">
        <v>115.27</v>
      </c>
      <c r="I6273" s="50">
        <v>0</v>
      </c>
      <c r="J6273" s="49" t="s">
        <v>984</v>
      </c>
      <c r="L6273">
        <v>314884</v>
      </c>
      <c r="M6273" s="56">
        <f t="shared" si="97"/>
        <v>115.27</v>
      </c>
    </row>
    <row r="6274" spans="1:13" ht="12.75" customHeight="1" x14ac:dyDescent="0.25">
      <c r="A6274" s="50">
        <v>314890</v>
      </c>
      <c r="B6274" s="48" t="s">
        <v>12974</v>
      </c>
      <c r="C6274" s="49"/>
      <c r="D6274" s="49"/>
      <c r="E6274" s="49"/>
      <c r="F6274" s="49"/>
      <c r="G6274" s="49" t="s">
        <v>983</v>
      </c>
      <c r="H6274" s="49"/>
      <c r="I6274" s="49"/>
      <c r="J6274" s="49" t="s">
        <v>984</v>
      </c>
      <c r="L6274">
        <v>314890</v>
      </c>
      <c r="M6274">
        <f t="shared" si="97"/>
        <v>0</v>
      </c>
    </row>
    <row r="6275" spans="1:13" ht="12.75" customHeight="1" x14ac:dyDescent="0.25">
      <c r="A6275" s="50">
        <v>314891</v>
      </c>
      <c r="B6275" s="48" t="s">
        <v>12975</v>
      </c>
      <c r="C6275" s="49"/>
      <c r="D6275" s="49"/>
      <c r="E6275" s="49"/>
      <c r="F6275" s="49"/>
      <c r="G6275" s="49" t="s">
        <v>983</v>
      </c>
      <c r="H6275" s="49"/>
      <c r="I6275" s="49"/>
      <c r="J6275" s="49" t="s">
        <v>984</v>
      </c>
      <c r="L6275">
        <v>314891</v>
      </c>
      <c r="M6275">
        <f t="shared" si="97"/>
        <v>0</v>
      </c>
    </row>
    <row r="6276" spans="1:13" ht="12.75" customHeight="1" x14ac:dyDescent="0.25">
      <c r="A6276" s="50">
        <v>314892</v>
      </c>
      <c r="B6276" s="48" t="s">
        <v>12976</v>
      </c>
      <c r="C6276" s="49"/>
      <c r="D6276" s="49"/>
      <c r="E6276" s="49"/>
      <c r="F6276" s="49"/>
      <c r="G6276" s="49" t="s">
        <v>983</v>
      </c>
      <c r="H6276" s="49"/>
      <c r="I6276" s="49"/>
      <c r="J6276" s="49" t="s">
        <v>984</v>
      </c>
      <c r="L6276">
        <v>314892</v>
      </c>
      <c r="M6276">
        <f t="shared" si="97"/>
        <v>0</v>
      </c>
    </row>
    <row r="6277" spans="1:13" ht="12.75" customHeight="1" x14ac:dyDescent="0.25">
      <c r="A6277" s="50">
        <v>314893</v>
      </c>
      <c r="B6277" s="48" t="s">
        <v>12977</v>
      </c>
      <c r="C6277" s="49"/>
      <c r="D6277" s="49"/>
      <c r="E6277" s="49"/>
      <c r="F6277" s="49"/>
      <c r="G6277" s="49" t="s">
        <v>983</v>
      </c>
      <c r="H6277" s="49"/>
      <c r="I6277" s="49"/>
      <c r="J6277" s="49" t="s">
        <v>984</v>
      </c>
      <c r="L6277">
        <v>314893</v>
      </c>
      <c r="M6277">
        <f t="shared" ref="M6277:M6340" si="98">+E6277</f>
        <v>0</v>
      </c>
    </row>
    <row r="6278" spans="1:13" ht="12.75" customHeight="1" x14ac:dyDescent="0.25">
      <c r="A6278" s="50">
        <v>314894</v>
      </c>
      <c r="B6278" s="48" t="s">
        <v>12978</v>
      </c>
      <c r="C6278" s="50">
        <v>0</v>
      </c>
      <c r="D6278" s="50">
        <v>0</v>
      </c>
      <c r="E6278" s="52">
        <v>5.46</v>
      </c>
      <c r="F6278" s="50">
        <v>0</v>
      </c>
      <c r="G6278" s="49" t="s">
        <v>983</v>
      </c>
      <c r="H6278" s="52">
        <v>5.46</v>
      </c>
      <c r="I6278" s="50">
        <v>0</v>
      </c>
      <c r="J6278" s="49" t="s">
        <v>984</v>
      </c>
      <c r="L6278">
        <v>314894</v>
      </c>
      <c r="M6278" s="56">
        <f t="shared" si="98"/>
        <v>5.46</v>
      </c>
    </row>
    <row r="6279" spans="1:13" ht="12.75" customHeight="1" x14ac:dyDescent="0.25">
      <c r="A6279" s="50">
        <v>314895</v>
      </c>
      <c r="B6279" s="48" t="s">
        <v>2014</v>
      </c>
      <c r="C6279" s="50">
        <v>16</v>
      </c>
      <c r="D6279" s="50">
        <v>0</v>
      </c>
      <c r="E6279" s="52">
        <v>43.5</v>
      </c>
      <c r="F6279" s="50">
        <v>696</v>
      </c>
      <c r="G6279" s="49" t="s">
        <v>983</v>
      </c>
      <c r="H6279" s="52">
        <v>43.5</v>
      </c>
      <c r="I6279" s="50">
        <v>696</v>
      </c>
      <c r="J6279" s="49" t="s">
        <v>984</v>
      </c>
      <c r="L6279">
        <v>314895</v>
      </c>
      <c r="M6279" s="56">
        <f t="shared" si="98"/>
        <v>43.5</v>
      </c>
    </row>
    <row r="6280" spans="1:13" ht="12.75" customHeight="1" x14ac:dyDescent="0.25">
      <c r="A6280" s="50">
        <v>314896</v>
      </c>
      <c r="B6280" s="48" t="s">
        <v>12979</v>
      </c>
      <c r="C6280" s="50">
        <v>0</v>
      </c>
      <c r="D6280" s="50">
        <v>0</v>
      </c>
      <c r="E6280" s="52">
        <v>74.2</v>
      </c>
      <c r="F6280" s="50">
        <v>0</v>
      </c>
      <c r="G6280" s="49" t="s">
        <v>983</v>
      </c>
      <c r="H6280" s="52">
        <v>74.2</v>
      </c>
      <c r="I6280" s="50">
        <v>0</v>
      </c>
      <c r="J6280" s="49" t="s">
        <v>984</v>
      </c>
      <c r="L6280">
        <v>314896</v>
      </c>
      <c r="M6280" s="56">
        <f t="shared" si="98"/>
        <v>74.2</v>
      </c>
    </row>
    <row r="6281" spans="1:13" ht="12.75" customHeight="1" x14ac:dyDescent="0.25">
      <c r="A6281" s="50">
        <v>314897</v>
      </c>
      <c r="B6281" s="48" t="s">
        <v>12980</v>
      </c>
      <c r="C6281" s="50">
        <v>0</v>
      </c>
      <c r="D6281" s="50">
        <v>0</v>
      </c>
      <c r="E6281" s="52">
        <v>125.68</v>
      </c>
      <c r="F6281" s="50">
        <v>0</v>
      </c>
      <c r="G6281" s="49" t="s">
        <v>983</v>
      </c>
      <c r="H6281" s="52">
        <v>125.68</v>
      </c>
      <c r="I6281" s="50">
        <v>0</v>
      </c>
      <c r="J6281" s="49" t="s">
        <v>984</v>
      </c>
      <c r="L6281">
        <v>314897</v>
      </c>
      <c r="M6281" s="56">
        <f t="shared" si="98"/>
        <v>125.68</v>
      </c>
    </row>
    <row r="6282" spans="1:13" ht="12.75" customHeight="1" x14ac:dyDescent="0.25">
      <c r="A6282" s="50">
        <v>314898</v>
      </c>
      <c r="B6282" s="48" t="s">
        <v>12981</v>
      </c>
      <c r="C6282" s="50">
        <v>0</v>
      </c>
      <c r="D6282" s="50">
        <v>0</v>
      </c>
      <c r="E6282" s="52">
        <v>126.29</v>
      </c>
      <c r="F6282" s="50">
        <v>0</v>
      </c>
      <c r="G6282" s="49" t="s">
        <v>983</v>
      </c>
      <c r="H6282" s="52">
        <v>126.29</v>
      </c>
      <c r="I6282" s="50">
        <v>0</v>
      </c>
      <c r="J6282" s="49" t="s">
        <v>984</v>
      </c>
      <c r="L6282">
        <v>314898</v>
      </c>
      <c r="M6282" s="56">
        <f t="shared" si="98"/>
        <v>126.29</v>
      </c>
    </row>
    <row r="6283" spans="1:13" ht="12.75" customHeight="1" x14ac:dyDescent="0.25">
      <c r="A6283" s="50">
        <v>314900</v>
      </c>
      <c r="B6283" s="48" t="s">
        <v>2012</v>
      </c>
      <c r="C6283" s="50">
        <v>6</v>
      </c>
      <c r="D6283" s="50">
        <v>0</v>
      </c>
      <c r="E6283" s="52">
        <v>721.89</v>
      </c>
      <c r="F6283" s="51">
        <v>4331</v>
      </c>
      <c r="G6283" s="49" t="s">
        <v>983</v>
      </c>
      <c r="H6283" s="52">
        <v>721.89</v>
      </c>
      <c r="I6283" s="51">
        <v>4331</v>
      </c>
      <c r="J6283" s="49" t="s">
        <v>984</v>
      </c>
      <c r="L6283">
        <v>314900</v>
      </c>
      <c r="M6283" s="56">
        <f t="shared" si="98"/>
        <v>721.89</v>
      </c>
    </row>
    <row r="6284" spans="1:13" ht="12.75" customHeight="1" x14ac:dyDescent="0.25">
      <c r="A6284" s="50">
        <v>314901</v>
      </c>
      <c r="B6284" s="48" t="s">
        <v>2015</v>
      </c>
      <c r="C6284" s="50">
        <v>1</v>
      </c>
      <c r="D6284" s="50">
        <v>0</v>
      </c>
      <c r="E6284" s="52">
        <v>72.209999999999994</v>
      </c>
      <c r="F6284" s="50">
        <v>72</v>
      </c>
      <c r="G6284" s="49" t="s">
        <v>983</v>
      </c>
      <c r="H6284" s="52">
        <v>86.65</v>
      </c>
      <c r="I6284" s="50">
        <v>87</v>
      </c>
      <c r="J6284" s="49" t="s">
        <v>984</v>
      </c>
      <c r="L6284">
        <v>314901</v>
      </c>
      <c r="M6284" s="56">
        <f t="shared" si="98"/>
        <v>72.209999999999994</v>
      </c>
    </row>
    <row r="6285" spans="1:13" ht="12.75" customHeight="1" x14ac:dyDescent="0.25">
      <c r="A6285" s="50">
        <v>314902</v>
      </c>
      <c r="B6285" s="48" t="s">
        <v>2016</v>
      </c>
      <c r="C6285" s="50">
        <v>5</v>
      </c>
      <c r="D6285" s="50">
        <v>0</v>
      </c>
      <c r="E6285" s="52">
        <v>86.65</v>
      </c>
      <c r="F6285" s="50">
        <v>433</v>
      </c>
      <c r="G6285" s="49" t="s">
        <v>983</v>
      </c>
      <c r="H6285" s="52">
        <v>86.65</v>
      </c>
      <c r="I6285" s="50">
        <v>433</v>
      </c>
      <c r="J6285" s="49" t="s">
        <v>984</v>
      </c>
      <c r="L6285">
        <v>314902</v>
      </c>
      <c r="M6285" s="56">
        <f t="shared" si="98"/>
        <v>86.65</v>
      </c>
    </row>
    <row r="6286" spans="1:13" ht="12.75" customHeight="1" x14ac:dyDescent="0.25">
      <c r="A6286" s="50">
        <v>314903</v>
      </c>
      <c r="B6286" s="48" t="s">
        <v>12982</v>
      </c>
      <c r="C6286" s="50">
        <v>0</v>
      </c>
      <c r="D6286" s="50">
        <v>0</v>
      </c>
      <c r="E6286" s="52">
        <v>150.9</v>
      </c>
      <c r="F6286" s="50">
        <v>0</v>
      </c>
      <c r="G6286" s="49" t="s">
        <v>983</v>
      </c>
      <c r="H6286" s="52">
        <v>150.9</v>
      </c>
      <c r="I6286" s="50">
        <v>0</v>
      </c>
      <c r="J6286" s="49" t="s">
        <v>984</v>
      </c>
      <c r="L6286">
        <v>314903</v>
      </c>
      <c r="M6286" s="56">
        <f t="shared" si="98"/>
        <v>150.9</v>
      </c>
    </row>
    <row r="6287" spans="1:13" ht="12.75" customHeight="1" x14ac:dyDescent="0.25">
      <c r="A6287" s="50">
        <v>314904</v>
      </c>
      <c r="B6287" s="48" t="s">
        <v>12983</v>
      </c>
      <c r="C6287" s="50">
        <v>0</v>
      </c>
      <c r="D6287" s="50">
        <v>0</v>
      </c>
      <c r="E6287" s="52">
        <v>50.93</v>
      </c>
      <c r="F6287" s="50">
        <v>0</v>
      </c>
      <c r="G6287" s="49" t="s">
        <v>983</v>
      </c>
      <c r="H6287" s="52">
        <v>50.93</v>
      </c>
      <c r="I6287" s="50">
        <v>0</v>
      </c>
      <c r="J6287" s="49" t="s">
        <v>984</v>
      </c>
      <c r="L6287">
        <v>314904</v>
      </c>
      <c r="M6287" s="56">
        <f t="shared" si="98"/>
        <v>50.93</v>
      </c>
    </row>
    <row r="6288" spans="1:13" ht="12.75" customHeight="1" x14ac:dyDescent="0.25">
      <c r="A6288" s="50">
        <v>314905</v>
      </c>
      <c r="B6288" s="48" t="s">
        <v>12984</v>
      </c>
      <c r="C6288" s="50">
        <v>0</v>
      </c>
      <c r="D6288" s="50">
        <v>0</v>
      </c>
      <c r="E6288" s="52">
        <v>50.93</v>
      </c>
      <c r="F6288" s="50">
        <v>0</v>
      </c>
      <c r="G6288" s="49" t="s">
        <v>983</v>
      </c>
      <c r="H6288" s="52">
        <v>50.93</v>
      </c>
      <c r="I6288" s="50">
        <v>0</v>
      </c>
      <c r="J6288" s="49" t="s">
        <v>984</v>
      </c>
      <c r="L6288">
        <v>314905</v>
      </c>
      <c r="M6288" s="56">
        <f t="shared" si="98"/>
        <v>50.93</v>
      </c>
    </row>
    <row r="6289" spans="1:13" ht="12.75" customHeight="1" x14ac:dyDescent="0.25">
      <c r="A6289" s="50">
        <v>314906</v>
      </c>
      <c r="B6289" s="48" t="s">
        <v>12985</v>
      </c>
      <c r="C6289" s="50">
        <v>0</v>
      </c>
      <c r="D6289" s="50">
        <v>0</v>
      </c>
      <c r="E6289" s="52">
        <v>50.93</v>
      </c>
      <c r="F6289" s="50">
        <v>0</v>
      </c>
      <c r="G6289" s="49" t="s">
        <v>983</v>
      </c>
      <c r="H6289" s="52">
        <v>50.93</v>
      </c>
      <c r="I6289" s="50">
        <v>0</v>
      </c>
      <c r="J6289" s="49" t="s">
        <v>984</v>
      </c>
      <c r="L6289">
        <v>314906</v>
      </c>
      <c r="M6289" s="56">
        <f t="shared" si="98"/>
        <v>50.93</v>
      </c>
    </row>
    <row r="6290" spans="1:13" ht="12.75" customHeight="1" x14ac:dyDescent="0.25">
      <c r="A6290" s="50">
        <v>314907</v>
      </c>
      <c r="B6290" s="48" t="s">
        <v>12986</v>
      </c>
      <c r="C6290" s="50">
        <v>0</v>
      </c>
      <c r="D6290" s="50">
        <v>0</v>
      </c>
      <c r="E6290" s="52">
        <v>50.93</v>
      </c>
      <c r="F6290" s="50">
        <v>0</v>
      </c>
      <c r="G6290" s="49" t="s">
        <v>983</v>
      </c>
      <c r="H6290" s="52">
        <v>50.93</v>
      </c>
      <c r="I6290" s="50">
        <v>0</v>
      </c>
      <c r="J6290" s="49" t="s">
        <v>984</v>
      </c>
      <c r="L6290">
        <v>314907</v>
      </c>
      <c r="M6290" s="56">
        <f t="shared" si="98"/>
        <v>50.93</v>
      </c>
    </row>
    <row r="6291" spans="1:13" ht="12.75" customHeight="1" x14ac:dyDescent="0.25">
      <c r="A6291" s="50">
        <v>314908</v>
      </c>
      <c r="B6291" s="48" t="s">
        <v>12987</v>
      </c>
      <c r="C6291" s="50">
        <v>0</v>
      </c>
      <c r="D6291" s="50">
        <v>0</v>
      </c>
      <c r="E6291" s="52">
        <v>869.12</v>
      </c>
      <c r="F6291" s="50">
        <v>0</v>
      </c>
      <c r="G6291" s="49" t="s">
        <v>983</v>
      </c>
      <c r="H6291" s="52">
        <v>869.12</v>
      </c>
      <c r="I6291" s="50">
        <v>0</v>
      </c>
      <c r="J6291" s="49" t="s">
        <v>984</v>
      </c>
      <c r="L6291">
        <v>314908</v>
      </c>
      <c r="M6291" s="56">
        <f t="shared" si="98"/>
        <v>869.12</v>
      </c>
    </row>
    <row r="6292" spans="1:13" ht="12.75" customHeight="1" x14ac:dyDescent="0.25">
      <c r="A6292" s="50">
        <v>314909</v>
      </c>
      <c r="B6292" s="48" t="s">
        <v>12988</v>
      </c>
      <c r="C6292" s="49"/>
      <c r="D6292" s="49"/>
      <c r="E6292" s="49"/>
      <c r="F6292" s="49"/>
      <c r="G6292" s="49" t="s">
        <v>983</v>
      </c>
      <c r="H6292" s="49"/>
      <c r="I6292" s="49"/>
      <c r="J6292" s="49" t="s">
        <v>984</v>
      </c>
      <c r="L6292">
        <v>314909</v>
      </c>
      <c r="M6292">
        <f t="shared" si="98"/>
        <v>0</v>
      </c>
    </row>
    <row r="6293" spans="1:13" ht="12.75" customHeight="1" x14ac:dyDescent="0.25">
      <c r="A6293" s="50">
        <v>314910</v>
      </c>
      <c r="B6293" s="48" t="s">
        <v>12989</v>
      </c>
      <c r="C6293" s="49"/>
      <c r="D6293" s="49"/>
      <c r="E6293" s="49"/>
      <c r="F6293" s="49"/>
      <c r="G6293" s="49" t="s">
        <v>983</v>
      </c>
      <c r="H6293" s="49"/>
      <c r="I6293" s="49"/>
      <c r="J6293" s="49" t="s">
        <v>984</v>
      </c>
      <c r="L6293">
        <v>314910</v>
      </c>
      <c r="M6293">
        <f t="shared" si="98"/>
        <v>0</v>
      </c>
    </row>
    <row r="6294" spans="1:13" ht="12.75" customHeight="1" x14ac:dyDescent="0.25">
      <c r="A6294" s="50">
        <v>314911</v>
      </c>
      <c r="B6294" s="48" t="s">
        <v>12990</v>
      </c>
      <c r="C6294" s="49"/>
      <c r="D6294" s="49"/>
      <c r="E6294" s="49"/>
      <c r="F6294" s="49"/>
      <c r="G6294" s="49" t="s">
        <v>983</v>
      </c>
      <c r="H6294" s="49"/>
      <c r="I6294" s="49"/>
      <c r="J6294" s="49" t="s">
        <v>984</v>
      </c>
      <c r="L6294">
        <v>314911</v>
      </c>
      <c r="M6294">
        <f t="shared" si="98"/>
        <v>0</v>
      </c>
    </row>
    <row r="6295" spans="1:13" ht="12.75" customHeight="1" x14ac:dyDescent="0.25">
      <c r="A6295" s="50">
        <v>314912</v>
      </c>
      <c r="B6295" s="48" t="s">
        <v>12991</v>
      </c>
      <c r="C6295" s="49"/>
      <c r="D6295" s="49"/>
      <c r="E6295" s="49"/>
      <c r="F6295" s="49"/>
      <c r="G6295" s="49" t="s">
        <v>983</v>
      </c>
      <c r="H6295" s="49"/>
      <c r="I6295" s="49"/>
      <c r="J6295" s="49" t="s">
        <v>984</v>
      </c>
      <c r="L6295">
        <v>314912</v>
      </c>
      <c r="M6295">
        <f t="shared" si="98"/>
        <v>0</v>
      </c>
    </row>
    <row r="6296" spans="1:13" ht="12.75" customHeight="1" x14ac:dyDescent="0.25">
      <c r="A6296" s="50">
        <v>314913</v>
      </c>
      <c r="B6296" s="48" t="s">
        <v>12992</v>
      </c>
      <c r="C6296" s="49"/>
      <c r="D6296" s="49"/>
      <c r="E6296" s="49"/>
      <c r="F6296" s="49"/>
      <c r="G6296" s="49" t="s">
        <v>983</v>
      </c>
      <c r="H6296" s="49"/>
      <c r="I6296" s="49"/>
      <c r="J6296" s="49" t="s">
        <v>984</v>
      </c>
      <c r="L6296">
        <v>314913</v>
      </c>
      <c r="M6296">
        <f t="shared" si="98"/>
        <v>0</v>
      </c>
    </row>
    <row r="6297" spans="1:13" ht="12.75" customHeight="1" x14ac:dyDescent="0.25">
      <c r="A6297" s="50">
        <v>314914</v>
      </c>
      <c r="B6297" s="48" t="s">
        <v>12993</v>
      </c>
      <c r="C6297" s="49"/>
      <c r="D6297" s="49"/>
      <c r="E6297" s="49"/>
      <c r="F6297" s="49"/>
      <c r="G6297" s="49" t="s">
        <v>983</v>
      </c>
      <c r="H6297" s="49"/>
      <c r="I6297" s="49"/>
      <c r="J6297" s="49" t="s">
        <v>984</v>
      </c>
      <c r="L6297">
        <v>314914</v>
      </c>
      <c r="M6297">
        <f t="shared" si="98"/>
        <v>0</v>
      </c>
    </row>
    <row r="6298" spans="1:13" ht="12.75" customHeight="1" x14ac:dyDescent="0.25">
      <c r="A6298" s="50">
        <v>314915</v>
      </c>
      <c r="B6298" s="48" t="s">
        <v>12994</v>
      </c>
      <c r="C6298" s="49"/>
      <c r="D6298" s="49"/>
      <c r="E6298" s="49"/>
      <c r="F6298" s="49"/>
      <c r="G6298" s="49" t="s">
        <v>983</v>
      </c>
      <c r="H6298" s="49"/>
      <c r="I6298" s="49"/>
      <c r="J6298" s="49" t="s">
        <v>984</v>
      </c>
      <c r="L6298">
        <v>314915</v>
      </c>
      <c r="M6298">
        <f t="shared" si="98"/>
        <v>0</v>
      </c>
    </row>
    <row r="6299" spans="1:13" ht="12.75" customHeight="1" x14ac:dyDescent="0.25">
      <c r="A6299" s="50">
        <v>314916</v>
      </c>
      <c r="B6299" s="48" t="s">
        <v>12995</v>
      </c>
      <c r="C6299" s="49"/>
      <c r="D6299" s="49"/>
      <c r="E6299" s="49"/>
      <c r="F6299" s="49"/>
      <c r="G6299" s="49" t="s">
        <v>983</v>
      </c>
      <c r="H6299" s="49"/>
      <c r="I6299" s="49"/>
      <c r="J6299" s="49" t="s">
        <v>984</v>
      </c>
      <c r="L6299">
        <v>314916</v>
      </c>
      <c r="M6299">
        <f t="shared" si="98"/>
        <v>0</v>
      </c>
    </row>
    <row r="6300" spans="1:13" ht="12.75" customHeight="1" x14ac:dyDescent="0.25">
      <c r="A6300" s="50">
        <v>314917</v>
      </c>
      <c r="B6300" s="48" t="s">
        <v>12996</v>
      </c>
      <c r="C6300" s="49"/>
      <c r="D6300" s="49"/>
      <c r="E6300" s="49"/>
      <c r="F6300" s="49"/>
      <c r="G6300" s="49" t="s">
        <v>983</v>
      </c>
      <c r="H6300" s="49"/>
      <c r="I6300" s="49"/>
      <c r="J6300" s="49" t="s">
        <v>984</v>
      </c>
      <c r="L6300">
        <v>314917</v>
      </c>
      <c r="M6300">
        <f t="shared" si="98"/>
        <v>0</v>
      </c>
    </row>
    <row r="6301" spans="1:13" ht="12.75" customHeight="1" x14ac:dyDescent="0.25">
      <c r="A6301" s="50">
        <v>314918</v>
      </c>
      <c r="B6301" s="48" t="s">
        <v>12997</v>
      </c>
      <c r="C6301" s="49"/>
      <c r="D6301" s="49"/>
      <c r="E6301" s="49"/>
      <c r="F6301" s="49"/>
      <c r="G6301" s="49" t="s">
        <v>983</v>
      </c>
      <c r="H6301" s="49"/>
      <c r="I6301" s="49"/>
      <c r="J6301" s="49" t="s">
        <v>984</v>
      </c>
      <c r="L6301">
        <v>314918</v>
      </c>
      <c r="M6301">
        <f t="shared" si="98"/>
        <v>0</v>
      </c>
    </row>
    <row r="6302" spans="1:13" ht="12.75" customHeight="1" x14ac:dyDescent="0.25">
      <c r="A6302" s="50">
        <v>314919</v>
      </c>
      <c r="B6302" s="48" t="s">
        <v>12998</v>
      </c>
      <c r="C6302" s="49"/>
      <c r="D6302" s="49"/>
      <c r="E6302" s="49"/>
      <c r="F6302" s="49"/>
      <c r="G6302" s="49" t="s">
        <v>983</v>
      </c>
      <c r="H6302" s="49"/>
      <c r="I6302" s="49"/>
      <c r="J6302" s="49" t="s">
        <v>984</v>
      </c>
      <c r="L6302">
        <v>314919</v>
      </c>
      <c r="M6302">
        <f t="shared" si="98"/>
        <v>0</v>
      </c>
    </row>
    <row r="6303" spans="1:13" ht="12.75" customHeight="1" x14ac:dyDescent="0.25">
      <c r="A6303" s="50">
        <v>314920</v>
      </c>
      <c r="B6303" s="48" t="s">
        <v>12999</v>
      </c>
      <c r="C6303" s="49"/>
      <c r="D6303" s="49"/>
      <c r="E6303" s="49"/>
      <c r="F6303" s="49"/>
      <c r="G6303" s="49" t="s">
        <v>983</v>
      </c>
      <c r="H6303" s="49"/>
      <c r="I6303" s="49"/>
      <c r="J6303" s="49" t="s">
        <v>984</v>
      </c>
      <c r="L6303">
        <v>314920</v>
      </c>
      <c r="M6303">
        <f t="shared" si="98"/>
        <v>0</v>
      </c>
    </row>
    <row r="6304" spans="1:13" ht="12.75" customHeight="1" x14ac:dyDescent="0.25">
      <c r="A6304" s="50">
        <v>314921</v>
      </c>
      <c r="B6304" s="48" t="s">
        <v>13000</v>
      </c>
      <c r="C6304" s="49"/>
      <c r="D6304" s="49"/>
      <c r="E6304" s="49"/>
      <c r="F6304" s="49"/>
      <c r="G6304" s="49" t="s">
        <v>983</v>
      </c>
      <c r="H6304" s="49"/>
      <c r="I6304" s="49"/>
      <c r="J6304" s="49" t="s">
        <v>984</v>
      </c>
      <c r="L6304">
        <v>314921</v>
      </c>
      <c r="M6304">
        <f t="shared" si="98"/>
        <v>0</v>
      </c>
    </row>
    <row r="6305" spans="1:13" ht="12.75" customHeight="1" x14ac:dyDescent="0.25">
      <c r="A6305" s="50">
        <v>314922</v>
      </c>
      <c r="B6305" s="48" t="s">
        <v>13001</v>
      </c>
      <c r="C6305" s="49"/>
      <c r="D6305" s="49"/>
      <c r="E6305" s="49"/>
      <c r="F6305" s="49"/>
      <c r="G6305" s="49" t="s">
        <v>983</v>
      </c>
      <c r="H6305" s="49"/>
      <c r="I6305" s="49"/>
      <c r="J6305" s="49" t="s">
        <v>984</v>
      </c>
      <c r="L6305">
        <v>314922</v>
      </c>
      <c r="M6305">
        <f t="shared" si="98"/>
        <v>0</v>
      </c>
    </row>
    <row r="6306" spans="1:13" ht="12.75" customHeight="1" x14ac:dyDescent="0.25">
      <c r="A6306" s="50">
        <v>314923</v>
      </c>
      <c r="B6306" s="48" t="s">
        <v>13002</v>
      </c>
      <c r="C6306" s="50">
        <v>0</v>
      </c>
      <c r="D6306" s="50">
        <v>0</v>
      </c>
      <c r="E6306" s="52">
        <v>660</v>
      </c>
      <c r="F6306" s="50">
        <v>0</v>
      </c>
      <c r="G6306" s="49" t="s">
        <v>983</v>
      </c>
      <c r="H6306" s="52">
        <v>660</v>
      </c>
      <c r="I6306" s="50">
        <v>0</v>
      </c>
      <c r="J6306" s="49" t="s">
        <v>984</v>
      </c>
      <c r="L6306">
        <v>314923</v>
      </c>
      <c r="M6306" s="56">
        <f t="shared" si="98"/>
        <v>660</v>
      </c>
    </row>
    <row r="6307" spans="1:13" ht="12.75" customHeight="1" x14ac:dyDescent="0.25">
      <c r="A6307" s="50">
        <v>314924</v>
      </c>
      <c r="B6307" s="48" t="s">
        <v>13003</v>
      </c>
      <c r="C6307" s="50">
        <v>0</v>
      </c>
      <c r="D6307" s="50">
        <v>0</v>
      </c>
      <c r="E6307" s="52">
        <v>705</v>
      </c>
      <c r="F6307" s="50">
        <v>0</v>
      </c>
      <c r="G6307" s="49" t="s">
        <v>983</v>
      </c>
      <c r="H6307" s="52">
        <v>705</v>
      </c>
      <c r="I6307" s="50">
        <v>0</v>
      </c>
      <c r="J6307" s="49" t="s">
        <v>984</v>
      </c>
      <c r="L6307">
        <v>314924</v>
      </c>
      <c r="M6307" s="56">
        <f t="shared" si="98"/>
        <v>705</v>
      </c>
    </row>
    <row r="6308" spans="1:13" ht="12.75" customHeight="1" x14ac:dyDescent="0.25">
      <c r="A6308" s="50">
        <v>314925</v>
      </c>
      <c r="B6308" s="48" t="s">
        <v>13004</v>
      </c>
      <c r="C6308" s="50">
        <v>0</v>
      </c>
      <c r="D6308" s="50">
        <v>0</v>
      </c>
      <c r="E6308" s="52">
        <v>52.71</v>
      </c>
      <c r="F6308" s="50">
        <v>0</v>
      </c>
      <c r="G6308" s="49" t="s">
        <v>983</v>
      </c>
      <c r="H6308" s="52">
        <v>52.71</v>
      </c>
      <c r="I6308" s="50">
        <v>0</v>
      </c>
      <c r="J6308" s="49" t="s">
        <v>984</v>
      </c>
      <c r="L6308">
        <v>314925</v>
      </c>
      <c r="M6308" s="56">
        <f t="shared" si="98"/>
        <v>52.71</v>
      </c>
    </row>
    <row r="6309" spans="1:13" ht="12.75" customHeight="1" x14ac:dyDescent="0.25">
      <c r="A6309" s="50">
        <v>314926</v>
      </c>
      <c r="B6309" s="48" t="s">
        <v>13005</v>
      </c>
      <c r="C6309" s="50">
        <v>0</v>
      </c>
      <c r="D6309" s="50">
        <v>0</v>
      </c>
      <c r="E6309" s="52">
        <v>52.71</v>
      </c>
      <c r="F6309" s="50">
        <v>0</v>
      </c>
      <c r="G6309" s="49" t="s">
        <v>983</v>
      </c>
      <c r="H6309" s="52">
        <v>52.71</v>
      </c>
      <c r="I6309" s="50">
        <v>0</v>
      </c>
      <c r="J6309" s="49" t="s">
        <v>984</v>
      </c>
      <c r="L6309">
        <v>314926</v>
      </c>
      <c r="M6309" s="56">
        <f t="shared" si="98"/>
        <v>52.71</v>
      </c>
    </row>
    <row r="6310" spans="1:13" ht="12.75" customHeight="1" x14ac:dyDescent="0.25">
      <c r="A6310" s="50">
        <v>314927</v>
      </c>
      <c r="B6310" s="48" t="s">
        <v>13006</v>
      </c>
      <c r="C6310" s="50">
        <v>0</v>
      </c>
      <c r="D6310" s="50">
        <v>0</v>
      </c>
      <c r="E6310" s="52">
        <v>54.89</v>
      </c>
      <c r="F6310" s="50">
        <v>0</v>
      </c>
      <c r="G6310" s="49" t="s">
        <v>983</v>
      </c>
      <c r="H6310" s="52">
        <v>54.89</v>
      </c>
      <c r="I6310" s="50">
        <v>0</v>
      </c>
      <c r="J6310" s="49" t="s">
        <v>984</v>
      </c>
      <c r="L6310">
        <v>314927</v>
      </c>
      <c r="M6310" s="56">
        <f t="shared" si="98"/>
        <v>54.89</v>
      </c>
    </row>
    <row r="6311" spans="1:13" ht="12.75" customHeight="1" x14ac:dyDescent="0.25">
      <c r="A6311" s="50">
        <v>314928</v>
      </c>
      <c r="B6311" s="48" t="s">
        <v>13007</v>
      </c>
      <c r="C6311" s="50">
        <v>0</v>
      </c>
      <c r="D6311" s="50">
        <v>0</v>
      </c>
      <c r="E6311" s="52">
        <v>55.2</v>
      </c>
      <c r="F6311" s="50">
        <v>0</v>
      </c>
      <c r="G6311" s="49" t="s">
        <v>983</v>
      </c>
      <c r="H6311" s="52">
        <v>55.2</v>
      </c>
      <c r="I6311" s="50">
        <v>0</v>
      </c>
      <c r="J6311" s="49" t="s">
        <v>984</v>
      </c>
      <c r="L6311">
        <v>314928</v>
      </c>
      <c r="M6311" s="56">
        <f t="shared" si="98"/>
        <v>55.2</v>
      </c>
    </row>
    <row r="6312" spans="1:13" ht="12.75" customHeight="1" x14ac:dyDescent="0.25">
      <c r="A6312" s="50">
        <v>314929</v>
      </c>
      <c r="B6312" s="48" t="s">
        <v>13008</v>
      </c>
      <c r="C6312" s="50">
        <v>0</v>
      </c>
      <c r="D6312" s="50">
        <v>0</v>
      </c>
      <c r="E6312" s="52">
        <v>52.71</v>
      </c>
      <c r="F6312" s="50">
        <v>0</v>
      </c>
      <c r="G6312" s="49" t="s">
        <v>983</v>
      </c>
      <c r="H6312" s="52">
        <v>52.71</v>
      </c>
      <c r="I6312" s="50">
        <v>0</v>
      </c>
      <c r="J6312" s="49" t="s">
        <v>984</v>
      </c>
      <c r="L6312">
        <v>314929</v>
      </c>
      <c r="M6312" s="56">
        <f t="shared" si="98"/>
        <v>52.71</v>
      </c>
    </row>
    <row r="6313" spans="1:13" ht="12.75" customHeight="1" x14ac:dyDescent="0.25">
      <c r="A6313" s="50">
        <v>314930</v>
      </c>
      <c r="B6313" s="48" t="s">
        <v>13009</v>
      </c>
      <c r="C6313" s="50">
        <v>0</v>
      </c>
      <c r="D6313" s="50">
        <v>0</v>
      </c>
      <c r="E6313" s="52">
        <v>54.89</v>
      </c>
      <c r="F6313" s="50">
        <v>0</v>
      </c>
      <c r="G6313" s="49" t="s">
        <v>983</v>
      </c>
      <c r="H6313" s="52">
        <v>54.89</v>
      </c>
      <c r="I6313" s="50">
        <v>0</v>
      </c>
      <c r="J6313" s="49" t="s">
        <v>984</v>
      </c>
      <c r="L6313">
        <v>314930</v>
      </c>
      <c r="M6313" s="56">
        <f t="shared" si="98"/>
        <v>54.89</v>
      </c>
    </row>
    <row r="6314" spans="1:13" ht="12.75" customHeight="1" x14ac:dyDescent="0.25">
      <c r="A6314" s="50">
        <v>314931</v>
      </c>
      <c r="B6314" s="48" t="s">
        <v>13010</v>
      </c>
      <c r="C6314" s="50">
        <v>0</v>
      </c>
      <c r="D6314" s="50">
        <v>0</v>
      </c>
      <c r="E6314" s="52">
        <v>55.2</v>
      </c>
      <c r="F6314" s="50">
        <v>0</v>
      </c>
      <c r="G6314" s="49" t="s">
        <v>983</v>
      </c>
      <c r="H6314" s="52">
        <v>55.2</v>
      </c>
      <c r="I6314" s="50">
        <v>0</v>
      </c>
      <c r="J6314" s="49" t="s">
        <v>984</v>
      </c>
      <c r="L6314">
        <v>314931</v>
      </c>
      <c r="M6314" s="56">
        <f t="shared" si="98"/>
        <v>55.2</v>
      </c>
    </row>
    <row r="6315" spans="1:13" ht="12.75" customHeight="1" x14ac:dyDescent="0.25">
      <c r="A6315" s="50">
        <v>314932</v>
      </c>
      <c r="B6315" s="48" t="s">
        <v>13011</v>
      </c>
      <c r="C6315" s="50">
        <v>0</v>
      </c>
      <c r="D6315" s="50">
        <v>0</v>
      </c>
      <c r="E6315" s="52">
        <v>56.76</v>
      </c>
      <c r="F6315" s="50">
        <v>0</v>
      </c>
      <c r="G6315" s="49" t="s">
        <v>983</v>
      </c>
      <c r="H6315" s="52">
        <v>56.76</v>
      </c>
      <c r="I6315" s="50">
        <v>0</v>
      </c>
      <c r="J6315" s="49" t="s">
        <v>984</v>
      </c>
      <c r="L6315">
        <v>314932</v>
      </c>
      <c r="M6315" s="56">
        <f t="shared" si="98"/>
        <v>56.76</v>
      </c>
    </row>
    <row r="6316" spans="1:13" ht="12.75" customHeight="1" x14ac:dyDescent="0.25">
      <c r="A6316" s="50">
        <v>314933</v>
      </c>
      <c r="B6316" s="48" t="s">
        <v>13012</v>
      </c>
      <c r="C6316" s="50">
        <v>0</v>
      </c>
      <c r="D6316" s="50">
        <v>0</v>
      </c>
      <c r="E6316" s="52">
        <v>21.9</v>
      </c>
      <c r="F6316" s="50">
        <v>0</v>
      </c>
      <c r="G6316" s="49" t="s">
        <v>983</v>
      </c>
      <c r="H6316" s="52">
        <v>21.9</v>
      </c>
      <c r="I6316" s="50">
        <v>0</v>
      </c>
      <c r="J6316" s="49" t="s">
        <v>984</v>
      </c>
      <c r="L6316">
        <v>314933</v>
      </c>
      <c r="M6316" s="56">
        <f t="shared" si="98"/>
        <v>21.9</v>
      </c>
    </row>
    <row r="6317" spans="1:13" ht="12.75" customHeight="1" x14ac:dyDescent="0.25">
      <c r="A6317" s="50">
        <v>314934</v>
      </c>
      <c r="B6317" s="48" t="s">
        <v>2012</v>
      </c>
      <c r="C6317" s="50">
        <v>0</v>
      </c>
      <c r="D6317" s="50">
        <v>0</v>
      </c>
      <c r="E6317" s="52">
        <v>733.32</v>
      </c>
      <c r="F6317" s="50">
        <v>0</v>
      </c>
      <c r="G6317" s="49" t="s">
        <v>983</v>
      </c>
      <c r="H6317" s="52">
        <v>733.32</v>
      </c>
      <c r="I6317" s="50">
        <v>0</v>
      </c>
      <c r="J6317" s="49" t="s">
        <v>984</v>
      </c>
      <c r="L6317">
        <v>314934</v>
      </c>
      <c r="M6317" s="56">
        <f t="shared" si="98"/>
        <v>733.32</v>
      </c>
    </row>
    <row r="6318" spans="1:13" ht="12.75" customHeight="1" x14ac:dyDescent="0.25">
      <c r="A6318" s="50">
        <v>314935</v>
      </c>
      <c r="B6318" s="48" t="s">
        <v>13013</v>
      </c>
      <c r="C6318" s="50">
        <v>0</v>
      </c>
      <c r="D6318" s="50">
        <v>0</v>
      </c>
      <c r="E6318" s="52">
        <v>78.09</v>
      </c>
      <c r="F6318" s="50">
        <v>0</v>
      </c>
      <c r="G6318" s="49" t="s">
        <v>983</v>
      </c>
      <c r="H6318" s="52">
        <v>78.09</v>
      </c>
      <c r="I6318" s="50">
        <v>0</v>
      </c>
      <c r="J6318" s="49" t="s">
        <v>984</v>
      </c>
      <c r="L6318">
        <v>314935</v>
      </c>
      <c r="M6318" s="56">
        <f t="shared" si="98"/>
        <v>78.09</v>
      </c>
    </row>
    <row r="6319" spans="1:13" ht="12.75" customHeight="1" x14ac:dyDescent="0.25">
      <c r="A6319" s="50">
        <v>314936</v>
      </c>
      <c r="B6319" s="48" t="s">
        <v>13014</v>
      </c>
      <c r="C6319" s="50">
        <v>0</v>
      </c>
      <c r="D6319" s="50">
        <v>0</v>
      </c>
      <c r="E6319" s="52">
        <v>78.09</v>
      </c>
      <c r="F6319" s="50">
        <v>0</v>
      </c>
      <c r="G6319" s="49" t="s">
        <v>983</v>
      </c>
      <c r="H6319" s="52">
        <v>78.09</v>
      </c>
      <c r="I6319" s="50">
        <v>0</v>
      </c>
      <c r="J6319" s="49" t="s">
        <v>984</v>
      </c>
      <c r="L6319">
        <v>314936</v>
      </c>
      <c r="M6319" s="56">
        <f t="shared" si="98"/>
        <v>78.09</v>
      </c>
    </row>
    <row r="6320" spans="1:13" ht="12.75" customHeight="1" x14ac:dyDescent="0.25">
      <c r="A6320" s="50">
        <v>314937</v>
      </c>
      <c r="B6320" s="48" t="s">
        <v>13015</v>
      </c>
      <c r="C6320" s="50">
        <v>0</v>
      </c>
      <c r="D6320" s="50">
        <v>0</v>
      </c>
      <c r="E6320" s="52">
        <v>83.52</v>
      </c>
      <c r="F6320" s="50">
        <v>0</v>
      </c>
      <c r="G6320" s="49" t="s">
        <v>983</v>
      </c>
      <c r="H6320" s="52">
        <v>83.52</v>
      </c>
      <c r="I6320" s="50">
        <v>0</v>
      </c>
      <c r="J6320" s="49" t="s">
        <v>984</v>
      </c>
      <c r="L6320">
        <v>314937</v>
      </c>
      <c r="M6320" s="56">
        <f t="shared" si="98"/>
        <v>83.52</v>
      </c>
    </row>
    <row r="6321" spans="1:13" ht="12.75" customHeight="1" x14ac:dyDescent="0.25">
      <c r="A6321" s="50">
        <v>314938</v>
      </c>
      <c r="B6321" s="48" t="s">
        <v>13016</v>
      </c>
      <c r="C6321" s="50">
        <v>0</v>
      </c>
      <c r="D6321" s="50">
        <v>0</v>
      </c>
      <c r="E6321" s="52">
        <v>83.52</v>
      </c>
      <c r="F6321" s="50">
        <v>0</v>
      </c>
      <c r="G6321" s="49" t="s">
        <v>983</v>
      </c>
      <c r="H6321" s="52">
        <v>83.52</v>
      </c>
      <c r="I6321" s="50">
        <v>0</v>
      </c>
      <c r="J6321" s="49" t="s">
        <v>984</v>
      </c>
      <c r="L6321">
        <v>314938</v>
      </c>
      <c r="M6321" s="56">
        <f t="shared" si="98"/>
        <v>83.52</v>
      </c>
    </row>
    <row r="6322" spans="1:13" ht="12.75" customHeight="1" x14ac:dyDescent="0.25">
      <c r="A6322" s="50">
        <v>314939</v>
      </c>
      <c r="B6322" s="48" t="s">
        <v>13017</v>
      </c>
      <c r="C6322" s="50">
        <v>0</v>
      </c>
      <c r="D6322" s="50">
        <v>0</v>
      </c>
      <c r="E6322" s="52">
        <v>88.27</v>
      </c>
      <c r="F6322" s="50">
        <v>0</v>
      </c>
      <c r="G6322" s="49" t="s">
        <v>983</v>
      </c>
      <c r="H6322" s="52">
        <v>88.27</v>
      </c>
      <c r="I6322" s="50">
        <v>0</v>
      </c>
      <c r="J6322" s="49" t="s">
        <v>984</v>
      </c>
      <c r="L6322">
        <v>314939</v>
      </c>
      <c r="M6322" s="56">
        <f t="shared" si="98"/>
        <v>88.27</v>
      </c>
    </row>
    <row r="6323" spans="1:13" ht="12.75" customHeight="1" x14ac:dyDescent="0.25">
      <c r="A6323" s="50">
        <v>314940</v>
      </c>
      <c r="B6323" s="48" t="s">
        <v>13018</v>
      </c>
      <c r="C6323" s="50">
        <v>0</v>
      </c>
      <c r="D6323" s="50">
        <v>0</v>
      </c>
      <c r="E6323" s="52">
        <v>84.12</v>
      </c>
      <c r="F6323" s="50">
        <v>0</v>
      </c>
      <c r="G6323" s="49" t="s">
        <v>983</v>
      </c>
      <c r="H6323" s="52">
        <v>84.12</v>
      </c>
      <c r="I6323" s="50">
        <v>0</v>
      </c>
      <c r="J6323" s="49" t="s">
        <v>984</v>
      </c>
      <c r="L6323">
        <v>314940</v>
      </c>
      <c r="M6323" s="56">
        <f t="shared" si="98"/>
        <v>84.12</v>
      </c>
    </row>
    <row r="6324" spans="1:13" ht="12.75" customHeight="1" x14ac:dyDescent="0.25">
      <c r="A6324" s="50">
        <v>314941</v>
      </c>
      <c r="B6324" s="48" t="s">
        <v>2017</v>
      </c>
      <c r="C6324" s="50">
        <v>4</v>
      </c>
      <c r="D6324" s="50">
        <v>0</v>
      </c>
      <c r="E6324" s="52">
        <v>91.42</v>
      </c>
      <c r="F6324" s="50">
        <v>366</v>
      </c>
      <c r="G6324" s="49" t="s">
        <v>983</v>
      </c>
      <c r="H6324" s="52">
        <v>91.42</v>
      </c>
      <c r="I6324" s="50">
        <v>366</v>
      </c>
      <c r="J6324" s="49" t="s">
        <v>984</v>
      </c>
      <c r="L6324">
        <v>314941</v>
      </c>
      <c r="M6324" s="56">
        <f t="shared" si="98"/>
        <v>91.42</v>
      </c>
    </row>
    <row r="6325" spans="1:13" ht="12.75" customHeight="1" x14ac:dyDescent="0.25">
      <c r="A6325" s="50">
        <v>314942</v>
      </c>
      <c r="B6325" s="48" t="s">
        <v>2018</v>
      </c>
      <c r="C6325" s="50">
        <v>4</v>
      </c>
      <c r="D6325" s="50">
        <v>0</v>
      </c>
      <c r="E6325" s="52">
        <v>97.78</v>
      </c>
      <c r="F6325" s="50">
        <v>391</v>
      </c>
      <c r="G6325" s="49" t="s">
        <v>983</v>
      </c>
      <c r="H6325" s="52">
        <v>97.78</v>
      </c>
      <c r="I6325" s="50">
        <v>391</v>
      </c>
      <c r="J6325" s="49" t="s">
        <v>984</v>
      </c>
      <c r="L6325">
        <v>314942</v>
      </c>
      <c r="M6325" s="56">
        <f t="shared" si="98"/>
        <v>97.78</v>
      </c>
    </row>
    <row r="6326" spans="1:13" ht="12.75" customHeight="1" x14ac:dyDescent="0.25">
      <c r="A6326" s="50">
        <v>314943</v>
      </c>
      <c r="B6326" s="48" t="s">
        <v>13019</v>
      </c>
      <c r="C6326" s="50">
        <v>0</v>
      </c>
      <c r="D6326" s="50">
        <v>0</v>
      </c>
      <c r="E6326" s="52">
        <v>89.97</v>
      </c>
      <c r="F6326" s="50">
        <v>0</v>
      </c>
      <c r="G6326" s="49" t="s">
        <v>983</v>
      </c>
      <c r="H6326" s="52">
        <v>89.97</v>
      </c>
      <c r="I6326" s="50">
        <v>0</v>
      </c>
      <c r="J6326" s="49" t="s">
        <v>984</v>
      </c>
      <c r="L6326">
        <v>314943</v>
      </c>
      <c r="M6326" s="56">
        <f t="shared" si="98"/>
        <v>89.97</v>
      </c>
    </row>
    <row r="6327" spans="1:13" ht="12.75" customHeight="1" x14ac:dyDescent="0.25">
      <c r="A6327" s="50">
        <v>314944</v>
      </c>
      <c r="B6327" s="48" t="s">
        <v>13020</v>
      </c>
      <c r="C6327" s="49"/>
      <c r="D6327" s="49"/>
      <c r="E6327" s="49"/>
      <c r="F6327" s="49"/>
      <c r="G6327" s="49" t="s">
        <v>983</v>
      </c>
      <c r="H6327" s="49"/>
      <c r="I6327" s="49"/>
      <c r="J6327" s="49" t="s">
        <v>984</v>
      </c>
      <c r="L6327">
        <v>314944</v>
      </c>
      <c r="M6327">
        <f t="shared" si="98"/>
        <v>0</v>
      </c>
    </row>
    <row r="6328" spans="1:13" ht="12.75" customHeight="1" x14ac:dyDescent="0.25">
      <c r="A6328" s="47" t="s">
        <v>1769</v>
      </c>
      <c r="B6328" s="85" t="s">
        <v>1770</v>
      </c>
      <c r="C6328" s="86"/>
      <c r="D6328" s="86"/>
      <c r="E6328" s="86"/>
      <c r="L6328">
        <v>310</v>
      </c>
      <c r="M6328">
        <f t="shared" si="98"/>
        <v>0</v>
      </c>
    </row>
    <row r="6329" spans="1:13" ht="12.75" customHeight="1" x14ac:dyDescent="0.25">
      <c r="A6329" s="50">
        <v>314945</v>
      </c>
      <c r="B6329" s="48" t="s">
        <v>13021</v>
      </c>
      <c r="C6329" s="49"/>
      <c r="D6329" s="49"/>
      <c r="E6329" s="49"/>
      <c r="F6329" s="49"/>
      <c r="G6329" s="49" t="s">
        <v>983</v>
      </c>
      <c r="H6329" s="49"/>
      <c r="I6329" s="49"/>
      <c r="J6329" s="49" t="s">
        <v>984</v>
      </c>
      <c r="L6329">
        <v>314945</v>
      </c>
      <c r="M6329">
        <f t="shared" si="98"/>
        <v>0</v>
      </c>
    </row>
    <row r="6330" spans="1:13" ht="12.75" customHeight="1" x14ac:dyDescent="0.25">
      <c r="A6330" s="50">
        <v>314946</v>
      </c>
      <c r="B6330" s="48" t="s">
        <v>13022</v>
      </c>
      <c r="C6330" s="49"/>
      <c r="D6330" s="49"/>
      <c r="E6330" s="49"/>
      <c r="F6330" s="49"/>
      <c r="G6330" s="49" t="s">
        <v>983</v>
      </c>
      <c r="H6330" s="49"/>
      <c r="I6330" s="49"/>
      <c r="J6330" s="49" t="s">
        <v>984</v>
      </c>
      <c r="L6330">
        <v>314946</v>
      </c>
      <c r="M6330">
        <f t="shared" si="98"/>
        <v>0</v>
      </c>
    </row>
    <row r="6331" spans="1:13" ht="12.75" customHeight="1" x14ac:dyDescent="0.25">
      <c r="A6331" s="50">
        <v>314947</v>
      </c>
      <c r="B6331" s="48" t="s">
        <v>13023</v>
      </c>
      <c r="C6331" s="49"/>
      <c r="D6331" s="49"/>
      <c r="E6331" s="49"/>
      <c r="F6331" s="49"/>
      <c r="G6331" s="49" t="s">
        <v>983</v>
      </c>
      <c r="H6331" s="49"/>
      <c r="I6331" s="49"/>
      <c r="J6331" s="49" t="s">
        <v>984</v>
      </c>
      <c r="L6331">
        <v>314947</v>
      </c>
      <c r="M6331">
        <f t="shared" si="98"/>
        <v>0</v>
      </c>
    </row>
    <row r="6332" spans="1:13" ht="12.75" customHeight="1" x14ac:dyDescent="0.25">
      <c r="A6332" s="50">
        <v>314949</v>
      </c>
      <c r="B6332" s="48" t="s">
        <v>2019</v>
      </c>
      <c r="C6332" s="50">
        <v>1</v>
      </c>
      <c r="D6332" s="50">
        <v>0</v>
      </c>
      <c r="E6332" s="52">
        <v>8.98</v>
      </c>
      <c r="F6332" s="50">
        <v>9</v>
      </c>
      <c r="G6332" s="49" t="s">
        <v>983</v>
      </c>
      <c r="H6332" s="52">
        <v>8.98</v>
      </c>
      <c r="I6332" s="50">
        <v>9</v>
      </c>
      <c r="J6332" s="49" t="s">
        <v>984</v>
      </c>
      <c r="L6332">
        <v>314949</v>
      </c>
      <c r="M6332" s="56">
        <f t="shared" si="98"/>
        <v>8.98</v>
      </c>
    </row>
    <row r="6333" spans="1:13" ht="12.75" customHeight="1" x14ac:dyDescent="0.25">
      <c r="A6333" s="50">
        <v>314950</v>
      </c>
      <c r="B6333" s="48" t="s">
        <v>13024</v>
      </c>
      <c r="C6333" s="50">
        <v>0</v>
      </c>
      <c r="D6333" s="50">
        <v>0</v>
      </c>
      <c r="E6333" s="52">
        <v>9.02</v>
      </c>
      <c r="F6333" s="50">
        <v>0</v>
      </c>
      <c r="G6333" s="49" t="s">
        <v>983</v>
      </c>
      <c r="H6333" s="52">
        <v>9.02</v>
      </c>
      <c r="I6333" s="50">
        <v>0</v>
      </c>
      <c r="J6333" s="49" t="s">
        <v>984</v>
      </c>
      <c r="L6333">
        <v>314950</v>
      </c>
      <c r="M6333" s="56">
        <f t="shared" si="98"/>
        <v>9.02</v>
      </c>
    </row>
    <row r="6334" spans="1:13" ht="12.75" customHeight="1" x14ac:dyDescent="0.25">
      <c r="A6334" s="50">
        <v>314951</v>
      </c>
      <c r="B6334" s="48" t="s">
        <v>13025</v>
      </c>
      <c r="C6334" s="50">
        <v>0</v>
      </c>
      <c r="D6334" s="50">
        <v>0</v>
      </c>
      <c r="E6334" s="52">
        <v>181.25</v>
      </c>
      <c r="F6334" s="50">
        <v>0</v>
      </c>
      <c r="G6334" s="49" t="s">
        <v>983</v>
      </c>
      <c r="H6334" s="52">
        <v>181.25</v>
      </c>
      <c r="I6334" s="50">
        <v>0</v>
      </c>
      <c r="J6334" s="49" t="s">
        <v>984</v>
      </c>
      <c r="L6334">
        <v>314951</v>
      </c>
      <c r="M6334" s="56">
        <f t="shared" si="98"/>
        <v>181.25</v>
      </c>
    </row>
    <row r="6335" spans="1:13" ht="12.75" customHeight="1" x14ac:dyDescent="0.25">
      <c r="A6335" s="50">
        <v>314952</v>
      </c>
      <c r="B6335" s="48" t="s">
        <v>13026</v>
      </c>
      <c r="C6335" s="49"/>
      <c r="D6335" s="49"/>
      <c r="E6335" s="49"/>
      <c r="F6335" s="49"/>
      <c r="G6335" s="49" t="s">
        <v>983</v>
      </c>
      <c r="H6335" s="49"/>
      <c r="I6335" s="49"/>
      <c r="J6335" s="49" t="s">
        <v>984</v>
      </c>
      <c r="L6335">
        <v>314952</v>
      </c>
      <c r="M6335">
        <f t="shared" si="98"/>
        <v>0</v>
      </c>
    </row>
    <row r="6336" spans="1:13" ht="12.75" customHeight="1" x14ac:dyDescent="0.25">
      <c r="A6336" s="50">
        <v>314953</v>
      </c>
      <c r="B6336" s="48" t="s">
        <v>13027</v>
      </c>
      <c r="C6336" s="49"/>
      <c r="D6336" s="49"/>
      <c r="E6336" s="49"/>
      <c r="F6336" s="49"/>
      <c r="G6336" s="49" t="s">
        <v>983</v>
      </c>
      <c r="H6336" s="49"/>
      <c r="I6336" s="49"/>
      <c r="J6336" s="49" t="s">
        <v>984</v>
      </c>
      <c r="L6336">
        <v>314953</v>
      </c>
      <c r="M6336">
        <f t="shared" si="98"/>
        <v>0</v>
      </c>
    </row>
    <row r="6337" spans="1:13" ht="12.75" customHeight="1" x14ac:dyDescent="0.25">
      <c r="A6337" s="50">
        <v>314954</v>
      </c>
      <c r="B6337" s="48" t="s">
        <v>13028</v>
      </c>
      <c r="C6337" s="49"/>
      <c r="D6337" s="49"/>
      <c r="E6337" s="49"/>
      <c r="F6337" s="49"/>
      <c r="G6337" s="49" t="s">
        <v>983</v>
      </c>
      <c r="H6337" s="49"/>
      <c r="I6337" s="49"/>
      <c r="J6337" s="49" t="s">
        <v>984</v>
      </c>
      <c r="L6337">
        <v>314954</v>
      </c>
      <c r="M6337">
        <f t="shared" si="98"/>
        <v>0</v>
      </c>
    </row>
    <row r="6338" spans="1:13" ht="12.75" customHeight="1" x14ac:dyDescent="0.25">
      <c r="A6338" s="50">
        <v>314955</v>
      </c>
      <c r="B6338" s="48" t="s">
        <v>12978</v>
      </c>
      <c r="C6338" s="50">
        <v>0</v>
      </c>
      <c r="D6338" s="50">
        <v>0</v>
      </c>
      <c r="E6338" s="52">
        <v>14.09</v>
      </c>
      <c r="F6338" s="50">
        <v>0</v>
      </c>
      <c r="G6338" s="49" t="s">
        <v>983</v>
      </c>
      <c r="H6338" s="52">
        <v>14.09</v>
      </c>
      <c r="I6338" s="50">
        <v>0</v>
      </c>
      <c r="J6338" s="49" t="s">
        <v>984</v>
      </c>
      <c r="L6338">
        <v>314955</v>
      </c>
      <c r="M6338" s="56">
        <f t="shared" si="98"/>
        <v>14.09</v>
      </c>
    </row>
    <row r="6339" spans="1:13" ht="12.75" customHeight="1" x14ac:dyDescent="0.25">
      <c r="A6339" s="50">
        <v>314956</v>
      </c>
      <c r="B6339" s="48" t="s">
        <v>2020</v>
      </c>
      <c r="C6339" s="50">
        <v>1</v>
      </c>
      <c r="D6339" s="50">
        <v>0</v>
      </c>
      <c r="E6339" s="52">
        <v>205.3</v>
      </c>
      <c r="F6339" s="50">
        <v>205</v>
      </c>
      <c r="G6339" s="49" t="s">
        <v>983</v>
      </c>
      <c r="H6339" s="52">
        <v>205.3</v>
      </c>
      <c r="I6339" s="50">
        <v>205</v>
      </c>
      <c r="J6339" s="49" t="s">
        <v>984</v>
      </c>
      <c r="L6339">
        <v>314956</v>
      </c>
      <c r="M6339" s="56">
        <f t="shared" si="98"/>
        <v>205.3</v>
      </c>
    </row>
    <row r="6340" spans="1:13" ht="12.75" customHeight="1" x14ac:dyDescent="0.25">
      <c r="A6340" s="50">
        <v>314957</v>
      </c>
      <c r="B6340" s="48" t="s">
        <v>13029</v>
      </c>
      <c r="C6340" s="49"/>
      <c r="D6340" s="49"/>
      <c r="E6340" s="49"/>
      <c r="F6340" s="49"/>
      <c r="G6340" s="49" t="s">
        <v>983</v>
      </c>
      <c r="H6340" s="49"/>
      <c r="I6340" s="49"/>
      <c r="J6340" s="49" t="s">
        <v>984</v>
      </c>
      <c r="L6340">
        <v>314957</v>
      </c>
      <c r="M6340">
        <f t="shared" si="98"/>
        <v>0</v>
      </c>
    </row>
    <row r="6341" spans="1:13" ht="12.75" customHeight="1" x14ac:dyDescent="0.25">
      <c r="A6341" s="50">
        <v>314958</v>
      </c>
      <c r="B6341" s="48" t="s">
        <v>13030</v>
      </c>
      <c r="C6341" s="49"/>
      <c r="D6341" s="49"/>
      <c r="E6341" s="49"/>
      <c r="F6341" s="49"/>
      <c r="G6341" s="49" t="s">
        <v>983</v>
      </c>
      <c r="H6341" s="49"/>
      <c r="I6341" s="49"/>
      <c r="J6341" s="49" t="s">
        <v>984</v>
      </c>
      <c r="L6341">
        <v>314958</v>
      </c>
      <c r="M6341">
        <f t="shared" ref="M6341:M6404" si="99">+E6341</f>
        <v>0</v>
      </c>
    </row>
    <row r="6342" spans="1:13" ht="12.75" customHeight="1" x14ac:dyDescent="0.25">
      <c r="A6342" s="50">
        <v>314959</v>
      </c>
      <c r="B6342" s="48" t="s">
        <v>13031</v>
      </c>
      <c r="C6342" s="49"/>
      <c r="D6342" s="49"/>
      <c r="E6342" s="49"/>
      <c r="F6342" s="49"/>
      <c r="G6342" s="49" t="s">
        <v>983</v>
      </c>
      <c r="H6342" s="49"/>
      <c r="I6342" s="49"/>
      <c r="J6342" s="49" t="s">
        <v>984</v>
      </c>
      <c r="L6342">
        <v>314959</v>
      </c>
      <c r="M6342">
        <f t="shared" si="99"/>
        <v>0</v>
      </c>
    </row>
    <row r="6343" spans="1:13" ht="12.75" customHeight="1" x14ac:dyDescent="0.25">
      <c r="A6343" s="50">
        <v>314960</v>
      </c>
      <c r="B6343" s="48" t="s">
        <v>13032</v>
      </c>
      <c r="C6343" s="49"/>
      <c r="D6343" s="49"/>
      <c r="E6343" s="49"/>
      <c r="F6343" s="49"/>
      <c r="G6343" s="49" t="s">
        <v>983</v>
      </c>
      <c r="H6343" s="49"/>
      <c r="I6343" s="49"/>
      <c r="J6343" s="49" t="s">
        <v>984</v>
      </c>
      <c r="L6343">
        <v>314960</v>
      </c>
      <c r="M6343">
        <f t="shared" si="99"/>
        <v>0</v>
      </c>
    </row>
    <row r="6344" spans="1:13" ht="12.75" customHeight="1" x14ac:dyDescent="0.25">
      <c r="A6344" s="48" t="s">
        <v>941</v>
      </c>
      <c r="B6344" s="48" t="s">
        <v>2021</v>
      </c>
      <c r="C6344" s="51">
        <v>2937</v>
      </c>
      <c r="D6344" s="50">
        <v>141</v>
      </c>
      <c r="E6344" s="52">
        <v>0</v>
      </c>
      <c r="F6344" s="50">
        <v>0</v>
      </c>
      <c r="G6344" s="49" t="s">
        <v>989</v>
      </c>
      <c r="H6344" s="52">
        <v>0.81</v>
      </c>
      <c r="I6344" s="51">
        <v>2372</v>
      </c>
      <c r="J6344" s="49" t="s">
        <v>984</v>
      </c>
      <c r="L6344">
        <v>338001</v>
      </c>
      <c r="M6344" s="56">
        <f t="shared" si="99"/>
        <v>0</v>
      </c>
    </row>
    <row r="6345" spans="1:13" ht="12.75" customHeight="1" x14ac:dyDescent="0.25">
      <c r="A6345" s="48" t="s">
        <v>13033</v>
      </c>
      <c r="B6345" s="48" t="s">
        <v>1975</v>
      </c>
      <c r="C6345" s="49"/>
      <c r="D6345" s="49"/>
      <c r="E6345" s="49"/>
      <c r="F6345" s="49"/>
      <c r="G6345" s="49" t="s">
        <v>989</v>
      </c>
      <c r="H6345" s="49"/>
      <c r="I6345" s="49"/>
      <c r="J6345" s="49" t="s">
        <v>984</v>
      </c>
      <c r="L6345">
        <v>338007</v>
      </c>
      <c r="M6345">
        <f t="shared" si="99"/>
        <v>0</v>
      </c>
    </row>
    <row r="6346" spans="1:13" ht="12.75" customHeight="1" x14ac:dyDescent="0.25">
      <c r="A6346" s="50">
        <v>338011</v>
      </c>
      <c r="B6346" s="48" t="s">
        <v>13034</v>
      </c>
      <c r="C6346" s="50">
        <v>0</v>
      </c>
      <c r="D6346" s="50">
        <v>0</v>
      </c>
      <c r="E6346" s="52">
        <v>0</v>
      </c>
      <c r="F6346" s="50">
        <v>0</v>
      </c>
      <c r="G6346" s="49" t="s">
        <v>989</v>
      </c>
      <c r="H6346" s="52">
        <v>0</v>
      </c>
      <c r="I6346" s="50">
        <v>0</v>
      </c>
      <c r="J6346" s="49" t="s">
        <v>984</v>
      </c>
      <c r="L6346">
        <v>338011</v>
      </c>
      <c r="M6346" s="56">
        <f t="shared" si="99"/>
        <v>0</v>
      </c>
    </row>
    <row r="6347" spans="1:13" ht="12.75" customHeight="1" x14ac:dyDescent="0.25">
      <c r="A6347" s="50">
        <v>338046</v>
      </c>
      <c r="B6347" s="48" t="s">
        <v>13035</v>
      </c>
      <c r="C6347" s="49"/>
      <c r="D6347" s="49"/>
      <c r="E6347" s="49"/>
      <c r="F6347" s="49"/>
      <c r="G6347" s="49" t="s">
        <v>989</v>
      </c>
      <c r="H6347" s="49"/>
      <c r="I6347" s="49"/>
      <c r="J6347" s="49" t="s">
        <v>984</v>
      </c>
      <c r="L6347">
        <v>338046</v>
      </c>
      <c r="M6347">
        <f t="shared" si="99"/>
        <v>0</v>
      </c>
    </row>
    <row r="6348" spans="1:13" ht="12.75" customHeight="1" x14ac:dyDescent="0.25">
      <c r="A6348" s="48" t="s">
        <v>2022</v>
      </c>
      <c r="B6348" s="48" t="s">
        <v>2023</v>
      </c>
      <c r="C6348" s="50">
        <v>269</v>
      </c>
      <c r="D6348" s="50">
        <v>30</v>
      </c>
      <c r="E6348" s="52">
        <v>0</v>
      </c>
      <c r="F6348" s="50">
        <v>0</v>
      </c>
      <c r="G6348" s="49" t="s">
        <v>989</v>
      </c>
      <c r="H6348" s="52">
        <v>1.6</v>
      </c>
      <c r="I6348" s="50">
        <v>430</v>
      </c>
      <c r="J6348" s="49" t="s">
        <v>984</v>
      </c>
      <c r="L6348">
        <v>338061</v>
      </c>
      <c r="M6348" s="56">
        <f t="shared" si="99"/>
        <v>0</v>
      </c>
    </row>
    <row r="6349" spans="1:13" ht="12.75" customHeight="1" x14ac:dyDescent="0.25">
      <c r="A6349" s="50">
        <v>341031</v>
      </c>
      <c r="B6349" s="48" t="s">
        <v>2024</v>
      </c>
      <c r="C6349" s="51">
        <v>1279</v>
      </c>
      <c r="D6349" s="50">
        <v>178</v>
      </c>
      <c r="E6349" s="52">
        <v>0</v>
      </c>
      <c r="F6349" s="50">
        <v>0</v>
      </c>
      <c r="G6349" s="49" t="s">
        <v>989</v>
      </c>
      <c r="H6349" s="52">
        <v>2.0699999999999998</v>
      </c>
      <c r="I6349" s="51">
        <v>2648</v>
      </c>
      <c r="J6349" s="49" t="s">
        <v>984</v>
      </c>
      <c r="L6349">
        <v>341031</v>
      </c>
      <c r="M6349" s="56">
        <f t="shared" si="99"/>
        <v>0</v>
      </c>
    </row>
    <row r="6350" spans="1:13" ht="12.75" customHeight="1" x14ac:dyDescent="0.25">
      <c r="A6350" s="50">
        <v>341041</v>
      </c>
      <c r="B6350" s="48" t="s">
        <v>13036</v>
      </c>
      <c r="C6350" s="49"/>
      <c r="D6350" s="49"/>
      <c r="E6350" s="49"/>
      <c r="F6350" s="49"/>
      <c r="G6350" s="49" t="s">
        <v>989</v>
      </c>
      <c r="H6350" s="49"/>
      <c r="I6350" s="49"/>
      <c r="J6350" s="49" t="s">
        <v>984</v>
      </c>
      <c r="L6350">
        <v>341041</v>
      </c>
      <c r="M6350">
        <f t="shared" si="99"/>
        <v>0</v>
      </c>
    </row>
    <row r="6351" spans="1:13" ht="12.75" customHeight="1" x14ac:dyDescent="0.25">
      <c r="C6351" s="51">
        <v>79243</v>
      </c>
      <c r="D6351" s="51">
        <v>14435</v>
      </c>
      <c r="F6351" s="51">
        <v>85994</v>
      </c>
      <c r="I6351" s="51">
        <v>172689</v>
      </c>
      <c r="L6351" t="e">
        <v>#VALUE!</v>
      </c>
      <c r="M6351">
        <f t="shared" si="99"/>
        <v>0</v>
      </c>
    </row>
    <row r="6352" spans="1:13" ht="12.75" customHeight="1" x14ac:dyDescent="0.25">
      <c r="A6352" s="47" t="s">
        <v>13037</v>
      </c>
      <c r="B6352" s="85" t="s">
        <v>13038</v>
      </c>
      <c r="C6352" s="86"/>
      <c r="L6352">
        <v>311</v>
      </c>
      <c r="M6352">
        <f t="shared" si="99"/>
        <v>0</v>
      </c>
    </row>
    <row r="6353" spans="1:13" ht="12.75" customHeight="1" x14ac:dyDescent="0.25">
      <c r="A6353" s="50">
        <v>320101</v>
      </c>
      <c r="B6353" s="48" t="s">
        <v>13039</v>
      </c>
      <c r="C6353" s="49"/>
      <c r="D6353" s="49"/>
      <c r="E6353" s="49"/>
      <c r="F6353" s="49"/>
      <c r="G6353" s="49" t="s">
        <v>983</v>
      </c>
      <c r="H6353" s="49"/>
      <c r="I6353" s="49"/>
      <c r="J6353" s="49" t="s">
        <v>984</v>
      </c>
      <c r="L6353">
        <v>320101</v>
      </c>
      <c r="M6353">
        <f t="shared" si="99"/>
        <v>0</v>
      </c>
    </row>
    <row r="6354" spans="1:13" ht="12.75" customHeight="1" x14ac:dyDescent="0.25">
      <c r="A6354" s="50">
        <v>320269</v>
      </c>
      <c r="B6354" s="48" t="s">
        <v>13040</v>
      </c>
      <c r="C6354" s="49"/>
      <c r="D6354" s="49"/>
      <c r="E6354" s="49"/>
      <c r="F6354" s="49"/>
      <c r="G6354" s="49" t="s">
        <v>983</v>
      </c>
      <c r="H6354" s="49"/>
      <c r="I6354" s="49"/>
      <c r="J6354" s="49" t="s">
        <v>984</v>
      </c>
      <c r="L6354">
        <v>320269</v>
      </c>
      <c r="M6354">
        <f t="shared" si="99"/>
        <v>0</v>
      </c>
    </row>
    <row r="6355" spans="1:13" ht="12.75" customHeight="1" x14ac:dyDescent="0.25">
      <c r="A6355" s="50">
        <v>320291</v>
      </c>
      <c r="B6355" s="48" t="s">
        <v>13041</v>
      </c>
      <c r="C6355" s="49"/>
      <c r="D6355" s="49"/>
      <c r="E6355" s="49"/>
      <c r="F6355" s="49"/>
      <c r="G6355" s="49" t="s">
        <v>983</v>
      </c>
      <c r="H6355" s="49"/>
      <c r="I6355" s="49"/>
      <c r="J6355" s="49" t="s">
        <v>984</v>
      </c>
      <c r="L6355">
        <v>320291</v>
      </c>
      <c r="M6355">
        <f t="shared" si="99"/>
        <v>0</v>
      </c>
    </row>
    <row r="6356" spans="1:13" ht="12.75" customHeight="1" x14ac:dyDescent="0.25">
      <c r="A6356" s="50">
        <v>320303</v>
      </c>
      <c r="B6356" s="48" t="s">
        <v>13042</v>
      </c>
      <c r="C6356" s="50">
        <v>0</v>
      </c>
      <c r="D6356" s="50">
        <v>0</v>
      </c>
      <c r="E6356" s="52">
        <v>6.65</v>
      </c>
      <c r="F6356" s="50">
        <v>0</v>
      </c>
      <c r="G6356" s="49" t="s">
        <v>983</v>
      </c>
      <c r="H6356" s="52">
        <v>6.65</v>
      </c>
      <c r="I6356" s="50">
        <v>0</v>
      </c>
      <c r="J6356" s="49" t="s">
        <v>984</v>
      </c>
      <c r="L6356">
        <v>320303</v>
      </c>
      <c r="M6356" s="56">
        <f t="shared" si="99"/>
        <v>6.65</v>
      </c>
    </row>
    <row r="6357" spans="1:13" ht="12.75" customHeight="1" x14ac:dyDescent="0.25">
      <c r="A6357" s="50">
        <v>320304</v>
      </c>
      <c r="B6357" s="48" t="s">
        <v>13043</v>
      </c>
      <c r="C6357" s="49"/>
      <c r="D6357" s="49"/>
      <c r="E6357" s="49"/>
      <c r="F6357" s="49"/>
      <c r="G6357" s="49" t="s">
        <v>983</v>
      </c>
      <c r="H6357" s="49"/>
      <c r="I6357" s="49"/>
      <c r="J6357" s="49" t="s">
        <v>984</v>
      </c>
      <c r="L6357">
        <v>320304</v>
      </c>
      <c r="M6357">
        <f t="shared" si="99"/>
        <v>0</v>
      </c>
    </row>
    <row r="6358" spans="1:13" ht="12.75" customHeight="1" x14ac:dyDescent="0.25">
      <c r="A6358" s="50">
        <v>320307</v>
      </c>
      <c r="B6358" s="48" t="s">
        <v>13044</v>
      </c>
      <c r="C6358" s="50">
        <v>0</v>
      </c>
      <c r="D6358" s="50">
        <v>0</v>
      </c>
      <c r="E6358" s="52">
        <v>13.27</v>
      </c>
      <c r="F6358" s="50">
        <v>0</v>
      </c>
      <c r="G6358" s="49" t="s">
        <v>983</v>
      </c>
      <c r="H6358" s="52">
        <v>13.27</v>
      </c>
      <c r="I6358" s="50">
        <v>0</v>
      </c>
      <c r="J6358" s="49" t="s">
        <v>984</v>
      </c>
      <c r="L6358">
        <v>320307</v>
      </c>
      <c r="M6358" s="56">
        <f t="shared" si="99"/>
        <v>13.27</v>
      </c>
    </row>
    <row r="6359" spans="1:13" ht="12.75" customHeight="1" x14ac:dyDescent="0.25">
      <c r="A6359" s="50">
        <v>320317</v>
      </c>
      <c r="B6359" s="48" t="s">
        <v>13045</v>
      </c>
      <c r="C6359" s="49"/>
      <c r="D6359" s="49"/>
      <c r="E6359" s="49"/>
      <c r="F6359" s="49"/>
      <c r="G6359" s="49" t="s">
        <v>983</v>
      </c>
      <c r="H6359" s="49"/>
      <c r="I6359" s="49"/>
      <c r="J6359" s="49" t="s">
        <v>984</v>
      </c>
      <c r="L6359">
        <v>320317</v>
      </c>
      <c r="M6359">
        <f t="shared" si="99"/>
        <v>0</v>
      </c>
    </row>
    <row r="6360" spans="1:13" ht="12.75" customHeight="1" x14ac:dyDescent="0.25">
      <c r="A6360" s="50">
        <v>320337</v>
      </c>
      <c r="B6360" s="48" t="s">
        <v>13046</v>
      </c>
      <c r="C6360" s="49"/>
      <c r="D6360" s="49"/>
      <c r="E6360" s="49"/>
      <c r="F6360" s="49"/>
      <c r="G6360" s="49" t="s">
        <v>983</v>
      </c>
      <c r="H6360" s="49"/>
      <c r="I6360" s="49"/>
      <c r="J6360" s="49" t="s">
        <v>984</v>
      </c>
      <c r="L6360">
        <v>320337</v>
      </c>
      <c r="M6360">
        <f t="shared" si="99"/>
        <v>0</v>
      </c>
    </row>
    <row r="6361" spans="1:13" ht="12.75" customHeight="1" x14ac:dyDescent="0.25">
      <c r="A6361" s="50">
        <v>320363</v>
      </c>
      <c r="B6361" s="48" t="s">
        <v>13047</v>
      </c>
      <c r="C6361" s="49"/>
      <c r="D6361" s="49"/>
      <c r="E6361" s="49"/>
      <c r="F6361" s="49"/>
      <c r="G6361" s="49" t="s">
        <v>983</v>
      </c>
      <c r="H6361" s="49"/>
      <c r="I6361" s="49"/>
      <c r="J6361" s="49" t="s">
        <v>984</v>
      </c>
      <c r="L6361">
        <v>320363</v>
      </c>
      <c r="M6361">
        <f t="shared" si="99"/>
        <v>0</v>
      </c>
    </row>
    <row r="6362" spans="1:13" ht="12.75" customHeight="1" x14ac:dyDescent="0.25">
      <c r="A6362" s="50">
        <v>324001</v>
      </c>
      <c r="B6362" s="48" t="s">
        <v>13048</v>
      </c>
      <c r="C6362" s="50">
        <v>0</v>
      </c>
      <c r="D6362" s="50">
        <v>0</v>
      </c>
      <c r="E6362" s="52">
        <v>2.5499999999999998</v>
      </c>
      <c r="F6362" s="50">
        <v>0</v>
      </c>
      <c r="G6362" s="49" t="s">
        <v>983</v>
      </c>
      <c r="H6362" s="52">
        <v>2.5499999999999998</v>
      </c>
      <c r="I6362" s="50">
        <v>0</v>
      </c>
      <c r="J6362" s="49" t="s">
        <v>984</v>
      </c>
      <c r="L6362">
        <v>324001</v>
      </c>
      <c r="M6362" s="56">
        <f t="shared" si="99"/>
        <v>2.5499999999999998</v>
      </c>
    </row>
    <row r="6363" spans="1:13" ht="12.75" customHeight="1" x14ac:dyDescent="0.25">
      <c r="A6363" s="50">
        <v>324002</v>
      </c>
      <c r="B6363" s="48" t="s">
        <v>13049</v>
      </c>
      <c r="C6363" s="49"/>
      <c r="D6363" s="49"/>
      <c r="E6363" s="49"/>
      <c r="F6363" s="49"/>
      <c r="G6363" s="49" t="s">
        <v>983</v>
      </c>
      <c r="H6363" s="49"/>
      <c r="I6363" s="49"/>
      <c r="J6363" s="49" t="s">
        <v>984</v>
      </c>
      <c r="L6363">
        <v>324002</v>
      </c>
      <c r="M6363">
        <f t="shared" si="99"/>
        <v>0</v>
      </c>
    </row>
    <row r="6364" spans="1:13" ht="12.75" customHeight="1" x14ac:dyDescent="0.25">
      <c r="A6364" s="50">
        <v>324005</v>
      </c>
      <c r="B6364" s="48" t="s">
        <v>13050</v>
      </c>
      <c r="C6364" s="50">
        <v>0</v>
      </c>
      <c r="D6364" s="50">
        <v>0</v>
      </c>
      <c r="E6364" s="52">
        <v>7.04</v>
      </c>
      <c r="F6364" s="50">
        <v>0</v>
      </c>
      <c r="G6364" s="49" t="s">
        <v>983</v>
      </c>
      <c r="H6364" s="52">
        <v>7.04</v>
      </c>
      <c r="I6364" s="50">
        <v>0</v>
      </c>
      <c r="J6364" s="49" t="s">
        <v>984</v>
      </c>
      <c r="L6364">
        <v>324005</v>
      </c>
      <c r="M6364" s="56">
        <f t="shared" si="99"/>
        <v>7.04</v>
      </c>
    </row>
    <row r="6365" spans="1:13" ht="12.75" customHeight="1" x14ac:dyDescent="0.25">
      <c r="A6365" s="50">
        <v>324007</v>
      </c>
      <c r="B6365" s="48" t="s">
        <v>13051</v>
      </c>
      <c r="C6365" s="49"/>
      <c r="D6365" s="49"/>
      <c r="E6365" s="49"/>
      <c r="F6365" s="49"/>
      <c r="G6365" s="49" t="s">
        <v>983</v>
      </c>
      <c r="H6365" s="49"/>
      <c r="I6365" s="49"/>
      <c r="J6365" s="49" t="s">
        <v>984</v>
      </c>
      <c r="L6365">
        <v>324007</v>
      </c>
      <c r="M6365">
        <f t="shared" si="99"/>
        <v>0</v>
      </c>
    </row>
    <row r="6366" spans="1:13" ht="12.75" customHeight="1" x14ac:dyDescent="0.25">
      <c r="A6366" s="50">
        <v>324017</v>
      </c>
      <c r="B6366" s="48" t="s">
        <v>13052</v>
      </c>
      <c r="C6366" s="50">
        <v>0</v>
      </c>
      <c r="D6366" s="50">
        <v>0</v>
      </c>
      <c r="E6366" s="49"/>
      <c r="F6366" s="49"/>
      <c r="G6366" s="49" t="s">
        <v>983</v>
      </c>
      <c r="H6366" s="49"/>
      <c r="I6366" s="49"/>
      <c r="J6366" s="49" t="s">
        <v>984</v>
      </c>
      <c r="L6366">
        <v>324017</v>
      </c>
      <c r="M6366">
        <f t="shared" si="99"/>
        <v>0</v>
      </c>
    </row>
    <row r="6367" spans="1:13" ht="12.75" customHeight="1" x14ac:dyDescent="0.25">
      <c r="A6367" s="50">
        <v>324020</v>
      </c>
      <c r="B6367" s="48" t="s">
        <v>13053</v>
      </c>
      <c r="C6367" s="50">
        <v>0</v>
      </c>
      <c r="D6367" s="50">
        <v>0</v>
      </c>
      <c r="E6367" s="52">
        <v>0</v>
      </c>
      <c r="F6367" s="50">
        <v>0</v>
      </c>
      <c r="G6367" s="49" t="s">
        <v>983</v>
      </c>
      <c r="H6367" s="52">
        <v>0</v>
      </c>
      <c r="I6367" s="50">
        <v>0</v>
      </c>
      <c r="J6367" s="49" t="s">
        <v>984</v>
      </c>
      <c r="L6367">
        <v>324020</v>
      </c>
      <c r="M6367" s="56">
        <f t="shared" si="99"/>
        <v>0</v>
      </c>
    </row>
    <row r="6368" spans="1:13" ht="12.75" customHeight="1" x14ac:dyDescent="0.25">
      <c r="A6368" s="50">
        <v>324021</v>
      </c>
      <c r="B6368" s="48" t="s">
        <v>13054</v>
      </c>
      <c r="C6368" s="50">
        <v>0</v>
      </c>
      <c r="D6368" s="50">
        <v>0</v>
      </c>
      <c r="E6368" s="52">
        <v>7.89</v>
      </c>
      <c r="F6368" s="50">
        <v>0</v>
      </c>
      <c r="G6368" s="49" t="s">
        <v>983</v>
      </c>
      <c r="H6368" s="52">
        <v>7.89</v>
      </c>
      <c r="I6368" s="50">
        <v>0</v>
      </c>
      <c r="J6368" s="49" t="s">
        <v>984</v>
      </c>
      <c r="L6368">
        <v>324021</v>
      </c>
      <c r="M6368" s="56">
        <f t="shared" si="99"/>
        <v>7.89</v>
      </c>
    </row>
    <row r="6369" spans="1:13" ht="12.75" customHeight="1" x14ac:dyDescent="0.25">
      <c r="A6369" s="50">
        <v>324035</v>
      </c>
      <c r="B6369" s="48" t="s">
        <v>13055</v>
      </c>
      <c r="C6369" s="49"/>
      <c r="D6369" s="49"/>
      <c r="E6369" s="49"/>
      <c r="F6369" s="49"/>
      <c r="G6369" s="49" t="s">
        <v>983</v>
      </c>
      <c r="H6369" s="49"/>
      <c r="I6369" s="49"/>
      <c r="J6369" s="49" t="s">
        <v>984</v>
      </c>
      <c r="L6369">
        <v>324035</v>
      </c>
      <c r="M6369">
        <f t="shared" si="99"/>
        <v>0</v>
      </c>
    </row>
    <row r="6370" spans="1:13" ht="12.75" customHeight="1" x14ac:dyDescent="0.25">
      <c r="A6370" s="50">
        <v>324077</v>
      </c>
      <c r="B6370" s="48" t="s">
        <v>13056</v>
      </c>
      <c r="C6370" s="50">
        <v>0</v>
      </c>
      <c r="D6370" s="50">
        <v>0</v>
      </c>
      <c r="E6370" s="52">
        <v>0.9</v>
      </c>
      <c r="F6370" s="50">
        <v>0</v>
      </c>
      <c r="G6370" s="49" t="s">
        <v>983</v>
      </c>
      <c r="H6370" s="52">
        <v>0.9</v>
      </c>
      <c r="I6370" s="50">
        <v>0</v>
      </c>
      <c r="J6370" s="49" t="s">
        <v>984</v>
      </c>
      <c r="L6370">
        <v>324077</v>
      </c>
      <c r="M6370" s="56">
        <f t="shared" si="99"/>
        <v>0.9</v>
      </c>
    </row>
    <row r="6371" spans="1:13" ht="12.75" customHeight="1" x14ac:dyDescent="0.25">
      <c r="A6371" s="50">
        <v>324084</v>
      </c>
      <c r="B6371" s="48" t="s">
        <v>13057</v>
      </c>
      <c r="C6371" s="50">
        <v>0</v>
      </c>
      <c r="D6371" s="50">
        <v>0</v>
      </c>
      <c r="E6371" s="52">
        <v>0</v>
      </c>
      <c r="F6371" s="50">
        <v>0</v>
      </c>
      <c r="G6371" s="49" t="s">
        <v>983</v>
      </c>
      <c r="H6371" s="52">
        <v>0</v>
      </c>
      <c r="I6371" s="50">
        <v>0</v>
      </c>
      <c r="J6371" s="49" t="s">
        <v>984</v>
      </c>
      <c r="L6371">
        <v>324084</v>
      </c>
      <c r="M6371" s="56">
        <f t="shared" si="99"/>
        <v>0</v>
      </c>
    </row>
    <row r="6372" spans="1:13" ht="12.75" customHeight="1" x14ac:dyDescent="0.25">
      <c r="A6372" s="50">
        <v>324093</v>
      </c>
      <c r="B6372" s="48" t="s">
        <v>13058</v>
      </c>
      <c r="C6372" s="49"/>
      <c r="D6372" s="49"/>
      <c r="E6372" s="49"/>
      <c r="F6372" s="49"/>
      <c r="G6372" s="49" t="s">
        <v>983</v>
      </c>
      <c r="H6372" s="49"/>
      <c r="I6372" s="49"/>
      <c r="J6372" s="49" t="s">
        <v>984</v>
      </c>
      <c r="L6372">
        <v>324093</v>
      </c>
      <c r="M6372">
        <f t="shared" si="99"/>
        <v>0</v>
      </c>
    </row>
    <row r="6373" spans="1:13" ht="12.75" customHeight="1" x14ac:dyDescent="0.25">
      <c r="A6373" s="50">
        <v>324099</v>
      </c>
      <c r="B6373" s="48" t="s">
        <v>13059</v>
      </c>
      <c r="C6373" s="49"/>
      <c r="D6373" s="49"/>
      <c r="E6373" s="49"/>
      <c r="F6373" s="49"/>
      <c r="G6373" s="49" t="s">
        <v>983</v>
      </c>
      <c r="H6373" s="49"/>
      <c r="I6373" s="49"/>
      <c r="J6373" s="49" t="s">
        <v>984</v>
      </c>
      <c r="L6373">
        <v>324099</v>
      </c>
      <c r="M6373">
        <f t="shared" si="99"/>
        <v>0</v>
      </c>
    </row>
    <row r="6374" spans="1:13" ht="12.75" customHeight="1" x14ac:dyDescent="0.25">
      <c r="A6374" s="50">
        <v>324100</v>
      </c>
      <c r="B6374" s="48" t="s">
        <v>13060</v>
      </c>
      <c r="C6374" s="49"/>
      <c r="D6374" s="49"/>
      <c r="E6374" s="49"/>
      <c r="F6374" s="49"/>
      <c r="G6374" s="49" t="s">
        <v>983</v>
      </c>
      <c r="H6374" s="49"/>
      <c r="I6374" s="49"/>
      <c r="J6374" s="49" t="s">
        <v>984</v>
      </c>
      <c r="L6374">
        <v>324100</v>
      </c>
      <c r="M6374">
        <f t="shared" si="99"/>
        <v>0</v>
      </c>
    </row>
    <row r="6375" spans="1:13" ht="12.75" customHeight="1" x14ac:dyDescent="0.25">
      <c r="A6375" s="50">
        <v>324102</v>
      </c>
      <c r="B6375" s="48" t="s">
        <v>13061</v>
      </c>
      <c r="C6375" s="49"/>
      <c r="D6375" s="49"/>
      <c r="E6375" s="49"/>
      <c r="F6375" s="49"/>
      <c r="G6375" s="49" t="s">
        <v>983</v>
      </c>
      <c r="H6375" s="49"/>
      <c r="I6375" s="49"/>
      <c r="J6375" s="49" t="s">
        <v>984</v>
      </c>
      <c r="L6375">
        <v>324102</v>
      </c>
      <c r="M6375">
        <f t="shared" si="99"/>
        <v>0</v>
      </c>
    </row>
    <row r="6376" spans="1:13" ht="12.75" customHeight="1" x14ac:dyDescent="0.25">
      <c r="A6376" s="50">
        <v>324108</v>
      </c>
      <c r="B6376" s="48" t="s">
        <v>13062</v>
      </c>
      <c r="C6376" s="50">
        <v>0</v>
      </c>
      <c r="D6376" s="50">
        <v>0</v>
      </c>
      <c r="E6376" s="52">
        <v>4.97</v>
      </c>
      <c r="F6376" s="50">
        <v>0</v>
      </c>
      <c r="G6376" s="49" t="s">
        <v>983</v>
      </c>
      <c r="H6376" s="52">
        <v>4.97</v>
      </c>
      <c r="I6376" s="50">
        <v>0</v>
      </c>
      <c r="J6376" s="49" t="s">
        <v>984</v>
      </c>
      <c r="L6376">
        <v>324108</v>
      </c>
      <c r="M6376" s="56">
        <f t="shared" si="99"/>
        <v>4.97</v>
      </c>
    </row>
    <row r="6377" spans="1:13" ht="12.75" customHeight="1" x14ac:dyDescent="0.25">
      <c r="A6377" s="50">
        <v>324113</v>
      </c>
      <c r="B6377" s="48" t="s">
        <v>13063</v>
      </c>
      <c r="C6377" s="49"/>
      <c r="D6377" s="49"/>
      <c r="E6377" s="49"/>
      <c r="F6377" s="49"/>
      <c r="G6377" s="49" t="s">
        <v>983</v>
      </c>
      <c r="H6377" s="49"/>
      <c r="I6377" s="49"/>
      <c r="J6377" s="49" t="s">
        <v>984</v>
      </c>
      <c r="L6377">
        <v>324113</v>
      </c>
      <c r="M6377">
        <f t="shared" si="99"/>
        <v>0</v>
      </c>
    </row>
    <row r="6378" spans="1:13" ht="12.75" customHeight="1" x14ac:dyDescent="0.25">
      <c r="A6378" s="50">
        <v>324118</v>
      </c>
      <c r="B6378" s="48" t="s">
        <v>13064</v>
      </c>
      <c r="C6378" s="49"/>
      <c r="D6378" s="49"/>
      <c r="E6378" s="49"/>
      <c r="F6378" s="49"/>
      <c r="G6378" s="49" t="s">
        <v>983</v>
      </c>
      <c r="H6378" s="49"/>
      <c r="I6378" s="49"/>
      <c r="J6378" s="49" t="s">
        <v>984</v>
      </c>
      <c r="L6378">
        <v>324118</v>
      </c>
      <c r="M6378">
        <f t="shared" si="99"/>
        <v>0</v>
      </c>
    </row>
    <row r="6379" spans="1:13" ht="12.75" customHeight="1" x14ac:dyDescent="0.25">
      <c r="A6379" s="50">
        <v>324119</v>
      </c>
      <c r="B6379" s="48" t="s">
        <v>13065</v>
      </c>
      <c r="C6379" s="49"/>
      <c r="D6379" s="49"/>
      <c r="E6379" s="49"/>
      <c r="F6379" s="49"/>
      <c r="G6379" s="49" t="s">
        <v>983</v>
      </c>
      <c r="H6379" s="49"/>
      <c r="I6379" s="49"/>
      <c r="J6379" s="49" t="s">
        <v>984</v>
      </c>
      <c r="L6379">
        <v>324119</v>
      </c>
      <c r="M6379">
        <f t="shared" si="99"/>
        <v>0</v>
      </c>
    </row>
    <row r="6380" spans="1:13" ht="12.75" customHeight="1" x14ac:dyDescent="0.25">
      <c r="A6380" s="50">
        <v>324121</v>
      </c>
      <c r="B6380" s="48" t="s">
        <v>13066</v>
      </c>
      <c r="C6380" s="49"/>
      <c r="D6380" s="49"/>
      <c r="E6380" s="49"/>
      <c r="F6380" s="49"/>
      <c r="G6380" s="49" t="s">
        <v>983</v>
      </c>
      <c r="H6380" s="49"/>
      <c r="I6380" s="49"/>
      <c r="J6380" s="49" t="s">
        <v>984</v>
      </c>
      <c r="L6380">
        <v>324121</v>
      </c>
      <c r="M6380">
        <f t="shared" si="99"/>
        <v>0</v>
      </c>
    </row>
    <row r="6381" spans="1:13" ht="12.75" customHeight="1" x14ac:dyDescent="0.25">
      <c r="A6381" s="50">
        <v>324124</v>
      </c>
      <c r="B6381" s="48" t="s">
        <v>13067</v>
      </c>
      <c r="C6381" s="49"/>
      <c r="D6381" s="49"/>
      <c r="E6381" s="49"/>
      <c r="F6381" s="49"/>
      <c r="G6381" s="49" t="s">
        <v>983</v>
      </c>
      <c r="H6381" s="49"/>
      <c r="I6381" s="49"/>
      <c r="J6381" s="49" t="s">
        <v>984</v>
      </c>
      <c r="L6381">
        <v>324124</v>
      </c>
      <c r="M6381">
        <f t="shared" si="99"/>
        <v>0</v>
      </c>
    </row>
    <row r="6382" spans="1:13" ht="12.75" customHeight="1" x14ac:dyDescent="0.25">
      <c r="A6382" s="50">
        <v>324127</v>
      </c>
      <c r="B6382" s="48" t="s">
        <v>13068</v>
      </c>
      <c r="C6382" s="49"/>
      <c r="D6382" s="49"/>
      <c r="E6382" s="49"/>
      <c r="F6382" s="49"/>
      <c r="G6382" s="49" t="s">
        <v>983</v>
      </c>
      <c r="H6382" s="49"/>
      <c r="I6382" s="49"/>
      <c r="J6382" s="49" t="s">
        <v>984</v>
      </c>
      <c r="L6382">
        <v>324127</v>
      </c>
      <c r="M6382">
        <f t="shared" si="99"/>
        <v>0</v>
      </c>
    </row>
    <row r="6383" spans="1:13" ht="12.75" customHeight="1" x14ac:dyDescent="0.25">
      <c r="A6383" s="50">
        <v>324128</v>
      </c>
      <c r="B6383" s="48" t="s">
        <v>13069</v>
      </c>
      <c r="C6383" s="49"/>
      <c r="D6383" s="49"/>
      <c r="E6383" s="49"/>
      <c r="F6383" s="49"/>
      <c r="G6383" s="49" t="s">
        <v>983</v>
      </c>
      <c r="H6383" s="49"/>
      <c r="I6383" s="49"/>
      <c r="J6383" s="49" t="s">
        <v>984</v>
      </c>
      <c r="L6383">
        <v>324128</v>
      </c>
      <c r="M6383">
        <f t="shared" si="99"/>
        <v>0</v>
      </c>
    </row>
    <row r="6384" spans="1:13" ht="12.75" customHeight="1" x14ac:dyDescent="0.25">
      <c r="A6384" s="50">
        <v>324131</v>
      </c>
      <c r="B6384" s="48" t="s">
        <v>13070</v>
      </c>
      <c r="C6384" s="49"/>
      <c r="D6384" s="49"/>
      <c r="E6384" s="49"/>
      <c r="F6384" s="49"/>
      <c r="G6384" s="49" t="s">
        <v>983</v>
      </c>
      <c r="H6384" s="49"/>
      <c r="I6384" s="49"/>
      <c r="J6384" s="49" t="s">
        <v>984</v>
      </c>
      <c r="L6384">
        <v>324131</v>
      </c>
      <c r="M6384">
        <f t="shared" si="99"/>
        <v>0</v>
      </c>
    </row>
    <row r="6385" spans="1:13" ht="12.75" customHeight="1" x14ac:dyDescent="0.25">
      <c r="A6385" s="50">
        <v>324134</v>
      </c>
      <c r="B6385" s="48" t="s">
        <v>13071</v>
      </c>
      <c r="C6385" s="49"/>
      <c r="D6385" s="49"/>
      <c r="E6385" s="49"/>
      <c r="F6385" s="49"/>
      <c r="G6385" s="49" t="s">
        <v>983</v>
      </c>
      <c r="H6385" s="49"/>
      <c r="I6385" s="49"/>
      <c r="J6385" s="49" t="s">
        <v>984</v>
      </c>
      <c r="L6385">
        <v>324134</v>
      </c>
      <c r="M6385">
        <f t="shared" si="99"/>
        <v>0</v>
      </c>
    </row>
    <row r="6386" spans="1:13" ht="12.75" customHeight="1" x14ac:dyDescent="0.25">
      <c r="A6386" s="47" t="s">
        <v>13037</v>
      </c>
      <c r="B6386" s="85" t="s">
        <v>13038</v>
      </c>
      <c r="C6386" s="86"/>
      <c r="L6386">
        <v>311</v>
      </c>
      <c r="M6386">
        <f t="shared" si="99"/>
        <v>0</v>
      </c>
    </row>
    <row r="6387" spans="1:13" ht="12.75" customHeight="1" x14ac:dyDescent="0.25">
      <c r="A6387" s="50">
        <v>324137</v>
      </c>
      <c r="B6387" s="48" t="s">
        <v>13072</v>
      </c>
      <c r="C6387" s="50">
        <v>0</v>
      </c>
      <c r="D6387" s="50">
        <v>0</v>
      </c>
      <c r="E6387" s="52">
        <v>3.06</v>
      </c>
      <c r="F6387" s="50">
        <v>0</v>
      </c>
      <c r="G6387" s="49" t="s">
        <v>983</v>
      </c>
      <c r="H6387" s="52">
        <v>3.06</v>
      </c>
      <c r="I6387" s="50">
        <v>0</v>
      </c>
      <c r="J6387" s="49" t="s">
        <v>984</v>
      </c>
      <c r="L6387">
        <v>324137</v>
      </c>
      <c r="M6387" s="56">
        <f t="shared" si="99"/>
        <v>3.06</v>
      </c>
    </row>
    <row r="6388" spans="1:13" ht="12.75" customHeight="1" x14ac:dyDescent="0.25">
      <c r="A6388" s="50">
        <v>324141</v>
      </c>
      <c r="B6388" s="48" t="s">
        <v>13073</v>
      </c>
      <c r="C6388" s="49"/>
      <c r="D6388" s="49"/>
      <c r="E6388" s="49"/>
      <c r="F6388" s="49"/>
      <c r="G6388" s="49" t="s">
        <v>983</v>
      </c>
      <c r="H6388" s="49"/>
      <c r="I6388" s="49"/>
      <c r="J6388" s="49" t="s">
        <v>984</v>
      </c>
      <c r="L6388">
        <v>324141</v>
      </c>
      <c r="M6388">
        <f t="shared" si="99"/>
        <v>0</v>
      </c>
    </row>
    <row r="6389" spans="1:13" ht="12.75" customHeight="1" x14ac:dyDescent="0.25">
      <c r="A6389" s="50">
        <v>324144</v>
      </c>
      <c r="B6389" s="48" t="s">
        <v>13074</v>
      </c>
      <c r="C6389" s="49"/>
      <c r="D6389" s="49"/>
      <c r="E6389" s="49"/>
      <c r="F6389" s="49"/>
      <c r="G6389" s="49" t="s">
        <v>983</v>
      </c>
      <c r="H6389" s="49"/>
      <c r="I6389" s="49"/>
      <c r="J6389" s="49" t="s">
        <v>984</v>
      </c>
      <c r="L6389">
        <v>324144</v>
      </c>
      <c r="M6389">
        <f t="shared" si="99"/>
        <v>0</v>
      </c>
    </row>
    <row r="6390" spans="1:13" ht="12.75" customHeight="1" x14ac:dyDescent="0.25">
      <c r="A6390" s="50">
        <v>324159</v>
      </c>
      <c r="B6390" s="48" t="s">
        <v>13075</v>
      </c>
      <c r="C6390" s="49"/>
      <c r="D6390" s="49"/>
      <c r="E6390" s="49"/>
      <c r="F6390" s="49"/>
      <c r="G6390" s="49" t="s">
        <v>983</v>
      </c>
      <c r="H6390" s="49"/>
      <c r="I6390" s="49"/>
      <c r="J6390" s="49" t="s">
        <v>984</v>
      </c>
      <c r="L6390">
        <v>324159</v>
      </c>
      <c r="M6390">
        <f t="shared" si="99"/>
        <v>0</v>
      </c>
    </row>
    <row r="6391" spans="1:13" ht="12.75" customHeight="1" x14ac:dyDescent="0.25">
      <c r="A6391" s="50">
        <v>324163</v>
      </c>
      <c r="B6391" s="48" t="s">
        <v>13076</v>
      </c>
      <c r="C6391" s="50">
        <v>0</v>
      </c>
      <c r="D6391" s="50">
        <v>0</v>
      </c>
      <c r="E6391" s="52">
        <v>13.19</v>
      </c>
      <c r="F6391" s="50">
        <v>0</v>
      </c>
      <c r="G6391" s="49" t="s">
        <v>983</v>
      </c>
      <c r="H6391" s="52">
        <v>13.19</v>
      </c>
      <c r="I6391" s="50">
        <v>0</v>
      </c>
      <c r="J6391" s="49" t="s">
        <v>984</v>
      </c>
      <c r="L6391">
        <v>324163</v>
      </c>
      <c r="M6391" s="56">
        <f t="shared" si="99"/>
        <v>13.19</v>
      </c>
    </row>
    <row r="6392" spans="1:13" ht="12.75" customHeight="1" x14ac:dyDescent="0.25">
      <c r="A6392" s="50">
        <v>324164</v>
      </c>
      <c r="B6392" s="48" t="s">
        <v>13077</v>
      </c>
      <c r="C6392" s="49"/>
      <c r="D6392" s="49"/>
      <c r="E6392" s="49"/>
      <c r="F6392" s="49"/>
      <c r="G6392" s="49" t="s">
        <v>983</v>
      </c>
      <c r="H6392" s="49"/>
      <c r="I6392" s="49"/>
      <c r="J6392" s="49" t="s">
        <v>984</v>
      </c>
      <c r="L6392">
        <v>324164</v>
      </c>
      <c r="M6392">
        <f t="shared" si="99"/>
        <v>0</v>
      </c>
    </row>
    <row r="6393" spans="1:13" ht="12.75" customHeight="1" x14ac:dyDescent="0.25">
      <c r="A6393" s="50">
        <v>324999</v>
      </c>
      <c r="B6393" s="48" t="s">
        <v>13078</v>
      </c>
      <c r="C6393" s="49"/>
      <c r="D6393" s="49"/>
      <c r="E6393" s="49"/>
      <c r="F6393" s="49"/>
      <c r="G6393" s="49" t="s">
        <v>983</v>
      </c>
      <c r="H6393" s="49"/>
      <c r="I6393" s="49"/>
      <c r="J6393" s="49" t="s">
        <v>984</v>
      </c>
      <c r="L6393">
        <v>324999</v>
      </c>
      <c r="M6393">
        <f t="shared" si="99"/>
        <v>0</v>
      </c>
    </row>
    <row r="6394" spans="1:13" ht="12.75" customHeight="1" x14ac:dyDescent="0.25">
      <c r="C6394" s="50">
        <v>0</v>
      </c>
      <c r="D6394" s="50">
        <v>0</v>
      </c>
      <c r="F6394" s="50">
        <v>0</v>
      </c>
      <c r="I6394" s="50">
        <v>0</v>
      </c>
      <c r="L6394" t="e">
        <v>#VALUE!</v>
      </c>
      <c r="M6394">
        <f t="shared" si="99"/>
        <v>0</v>
      </c>
    </row>
    <row r="6395" spans="1:13" ht="12.75" customHeight="1" x14ac:dyDescent="0.25">
      <c r="A6395" s="47" t="s">
        <v>2025</v>
      </c>
      <c r="B6395" s="47" t="s">
        <v>2026</v>
      </c>
      <c r="L6395">
        <v>312</v>
      </c>
      <c r="M6395">
        <f t="shared" si="99"/>
        <v>0</v>
      </c>
    </row>
    <row r="6396" spans="1:13" ht="12.75" customHeight="1" x14ac:dyDescent="0.25">
      <c r="A6396" s="48" t="s">
        <v>2027</v>
      </c>
      <c r="B6396" s="48" t="s">
        <v>2028</v>
      </c>
      <c r="C6396" s="50">
        <v>385</v>
      </c>
      <c r="D6396" s="50">
        <v>22</v>
      </c>
      <c r="E6396" s="52">
        <v>0</v>
      </c>
      <c r="F6396" s="50">
        <v>0</v>
      </c>
      <c r="G6396" s="49" t="s">
        <v>989</v>
      </c>
      <c r="H6396" s="52">
        <v>0.65</v>
      </c>
      <c r="I6396" s="50">
        <v>251</v>
      </c>
      <c r="J6396" s="49" t="s">
        <v>984</v>
      </c>
      <c r="L6396">
        <v>332001</v>
      </c>
      <c r="M6396" s="56">
        <f t="shared" si="99"/>
        <v>0</v>
      </c>
    </row>
    <row r="6397" spans="1:13" ht="12.75" customHeight="1" x14ac:dyDescent="0.25">
      <c r="A6397" s="48" t="s">
        <v>2029</v>
      </c>
      <c r="B6397" s="48" t="s">
        <v>2030</v>
      </c>
      <c r="C6397" s="51">
        <v>2208</v>
      </c>
      <c r="D6397" s="50">
        <v>124</v>
      </c>
      <c r="E6397" s="52">
        <v>0</v>
      </c>
      <c r="F6397" s="50">
        <v>0</v>
      </c>
      <c r="G6397" s="49" t="s">
        <v>989</v>
      </c>
      <c r="H6397" s="52">
        <v>0.78</v>
      </c>
      <c r="I6397" s="51">
        <v>1717</v>
      </c>
      <c r="J6397" s="49" t="s">
        <v>984</v>
      </c>
      <c r="L6397">
        <v>332002</v>
      </c>
      <c r="M6397" s="56">
        <f t="shared" si="99"/>
        <v>0</v>
      </c>
    </row>
    <row r="6398" spans="1:13" ht="12.75" customHeight="1" x14ac:dyDescent="0.25">
      <c r="A6398" s="48" t="s">
        <v>2031</v>
      </c>
      <c r="B6398" s="48" t="s">
        <v>2032</v>
      </c>
      <c r="C6398" s="51">
        <v>2269</v>
      </c>
      <c r="D6398" s="50">
        <v>142</v>
      </c>
      <c r="E6398" s="52">
        <v>0</v>
      </c>
      <c r="F6398" s="50">
        <v>0</v>
      </c>
      <c r="G6398" s="49" t="s">
        <v>989</v>
      </c>
      <c r="H6398" s="52">
        <v>0.56000000000000005</v>
      </c>
      <c r="I6398" s="51">
        <v>1262</v>
      </c>
      <c r="J6398" s="49" t="s">
        <v>984</v>
      </c>
      <c r="L6398">
        <v>332003</v>
      </c>
      <c r="M6398" s="56">
        <f t="shared" si="99"/>
        <v>0</v>
      </c>
    </row>
    <row r="6399" spans="1:13" ht="12.75" customHeight="1" x14ac:dyDescent="0.25">
      <c r="A6399" s="48" t="s">
        <v>2033</v>
      </c>
      <c r="B6399" s="48" t="s">
        <v>2034</v>
      </c>
      <c r="C6399" s="51">
        <v>2000</v>
      </c>
      <c r="D6399" s="50">
        <v>152</v>
      </c>
      <c r="E6399" s="52">
        <v>0</v>
      </c>
      <c r="F6399" s="50">
        <v>0</v>
      </c>
      <c r="G6399" s="49" t="s">
        <v>989</v>
      </c>
      <c r="H6399" s="52">
        <v>0.67</v>
      </c>
      <c r="I6399" s="51">
        <v>1349</v>
      </c>
      <c r="J6399" s="49" t="s">
        <v>984</v>
      </c>
      <c r="L6399">
        <v>332004</v>
      </c>
      <c r="M6399" s="56">
        <f t="shared" si="99"/>
        <v>0</v>
      </c>
    </row>
    <row r="6400" spans="1:13" ht="12.75" customHeight="1" x14ac:dyDescent="0.25">
      <c r="A6400" s="48" t="s">
        <v>2035</v>
      </c>
      <c r="B6400" s="48" t="s">
        <v>2036</v>
      </c>
      <c r="C6400" s="50">
        <v>605</v>
      </c>
      <c r="D6400" s="50">
        <v>93</v>
      </c>
      <c r="E6400" s="52">
        <v>0</v>
      </c>
      <c r="F6400" s="50">
        <v>0</v>
      </c>
      <c r="G6400" s="49" t="s">
        <v>989</v>
      </c>
      <c r="H6400" s="52">
        <v>0.41</v>
      </c>
      <c r="I6400" s="50">
        <v>245</v>
      </c>
      <c r="J6400" s="49" t="s">
        <v>984</v>
      </c>
      <c r="L6400">
        <v>332005</v>
      </c>
      <c r="M6400" s="56">
        <f t="shared" si="99"/>
        <v>0</v>
      </c>
    </row>
    <row r="6401" spans="1:13" ht="12.75" customHeight="1" x14ac:dyDescent="0.25">
      <c r="A6401" s="48" t="s">
        <v>2037</v>
      </c>
      <c r="B6401" s="48" t="s">
        <v>2038</v>
      </c>
      <c r="C6401" s="51">
        <v>1295</v>
      </c>
      <c r="D6401" s="50">
        <v>49</v>
      </c>
      <c r="E6401" s="52">
        <v>0</v>
      </c>
      <c r="F6401" s="50">
        <v>0</v>
      </c>
      <c r="G6401" s="49" t="s">
        <v>989</v>
      </c>
      <c r="H6401" s="52">
        <v>0.73</v>
      </c>
      <c r="I6401" s="50">
        <v>944</v>
      </c>
      <c r="J6401" s="49" t="s">
        <v>984</v>
      </c>
      <c r="L6401">
        <v>332006</v>
      </c>
      <c r="M6401" s="56">
        <f t="shared" si="99"/>
        <v>0</v>
      </c>
    </row>
    <row r="6402" spans="1:13" ht="12.75" customHeight="1" x14ac:dyDescent="0.25">
      <c r="A6402" s="48" t="s">
        <v>2039</v>
      </c>
      <c r="B6402" s="48" t="s">
        <v>2040</v>
      </c>
      <c r="C6402" s="50">
        <v>661</v>
      </c>
      <c r="D6402" s="50">
        <v>31</v>
      </c>
      <c r="E6402" s="52">
        <v>0</v>
      </c>
      <c r="F6402" s="50">
        <v>0</v>
      </c>
      <c r="G6402" s="49" t="s">
        <v>989</v>
      </c>
      <c r="H6402" s="52">
        <v>0.68</v>
      </c>
      <c r="I6402" s="50">
        <v>452</v>
      </c>
      <c r="J6402" s="49" t="s">
        <v>984</v>
      </c>
      <c r="L6402">
        <v>332007</v>
      </c>
      <c r="M6402" s="56">
        <f t="shared" si="99"/>
        <v>0</v>
      </c>
    </row>
    <row r="6403" spans="1:13" ht="12.75" customHeight="1" x14ac:dyDescent="0.25">
      <c r="A6403" s="48" t="s">
        <v>2041</v>
      </c>
      <c r="B6403" s="48" t="s">
        <v>2042</v>
      </c>
      <c r="C6403" s="51">
        <v>2509</v>
      </c>
      <c r="D6403" s="50">
        <v>170</v>
      </c>
      <c r="E6403" s="52">
        <v>0</v>
      </c>
      <c r="F6403" s="50">
        <v>0</v>
      </c>
      <c r="G6403" s="49" t="s">
        <v>989</v>
      </c>
      <c r="H6403" s="52">
        <v>1.36</v>
      </c>
      <c r="I6403" s="51">
        <v>3418</v>
      </c>
      <c r="J6403" s="49" t="s">
        <v>984</v>
      </c>
      <c r="L6403">
        <v>332008</v>
      </c>
      <c r="M6403" s="56">
        <f t="shared" si="99"/>
        <v>0</v>
      </c>
    </row>
    <row r="6404" spans="1:13" ht="12.75" customHeight="1" x14ac:dyDescent="0.25">
      <c r="A6404" s="48" t="s">
        <v>2043</v>
      </c>
      <c r="B6404" s="48" t="s">
        <v>2044</v>
      </c>
      <c r="C6404" s="51">
        <v>3585</v>
      </c>
      <c r="D6404" s="50">
        <v>294</v>
      </c>
      <c r="E6404" s="52">
        <v>1.18</v>
      </c>
      <c r="F6404" s="51">
        <v>4229</v>
      </c>
      <c r="G6404" s="49" t="s">
        <v>989</v>
      </c>
      <c r="H6404" s="52">
        <v>1.18</v>
      </c>
      <c r="I6404" s="51">
        <v>4213</v>
      </c>
      <c r="J6404" s="49" t="s">
        <v>984</v>
      </c>
      <c r="L6404">
        <v>332009</v>
      </c>
      <c r="M6404" s="56">
        <f t="shared" si="99"/>
        <v>1.18</v>
      </c>
    </row>
    <row r="6405" spans="1:13" ht="12.75" customHeight="1" x14ac:dyDescent="0.25">
      <c r="A6405" s="48" t="s">
        <v>2045</v>
      </c>
      <c r="B6405" s="48" t="s">
        <v>2046</v>
      </c>
      <c r="C6405" s="50">
        <v>622</v>
      </c>
      <c r="D6405" s="50">
        <v>51</v>
      </c>
      <c r="E6405" s="52">
        <v>0</v>
      </c>
      <c r="F6405" s="50">
        <v>0</v>
      </c>
      <c r="G6405" s="49" t="s">
        <v>989</v>
      </c>
      <c r="H6405" s="52">
        <v>1.21</v>
      </c>
      <c r="I6405" s="50">
        <v>754</v>
      </c>
      <c r="J6405" s="49" t="s">
        <v>984</v>
      </c>
      <c r="L6405">
        <v>332010</v>
      </c>
      <c r="M6405" s="56">
        <f t="shared" ref="M6405:M6468" si="100">+E6405</f>
        <v>0</v>
      </c>
    </row>
    <row r="6406" spans="1:13" ht="12.75" customHeight="1" x14ac:dyDescent="0.25">
      <c r="A6406" s="48" t="s">
        <v>2047</v>
      </c>
      <c r="B6406" s="48" t="s">
        <v>2048</v>
      </c>
      <c r="C6406" s="50">
        <v>287</v>
      </c>
      <c r="D6406" s="50">
        <v>41</v>
      </c>
      <c r="E6406" s="52">
        <v>0</v>
      </c>
      <c r="F6406" s="50">
        <v>0</v>
      </c>
      <c r="G6406" s="49" t="s">
        <v>989</v>
      </c>
      <c r="H6406" s="52">
        <v>1.92</v>
      </c>
      <c r="I6406" s="50">
        <v>550</v>
      </c>
      <c r="J6406" s="49" t="s">
        <v>984</v>
      </c>
      <c r="L6406">
        <v>332011</v>
      </c>
      <c r="M6406" s="56">
        <f t="shared" si="100"/>
        <v>0</v>
      </c>
    </row>
    <row r="6407" spans="1:13" ht="12.75" customHeight="1" x14ac:dyDescent="0.25">
      <c r="A6407" s="48" t="s">
        <v>2049</v>
      </c>
      <c r="B6407" s="48" t="s">
        <v>2050</v>
      </c>
      <c r="C6407" s="50">
        <v>322</v>
      </c>
      <c r="D6407" s="50">
        <v>12</v>
      </c>
      <c r="E6407" s="52">
        <v>0</v>
      </c>
      <c r="F6407" s="50">
        <v>0</v>
      </c>
      <c r="G6407" s="49" t="s">
        <v>989</v>
      </c>
      <c r="H6407" s="52">
        <v>0.59</v>
      </c>
      <c r="I6407" s="50">
        <v>190</v>
      </c>
      <c r="J6407" s="49" t="s">
        <v>984</v>
      </c>
      <c r="L6407">
        <v>332012</v>
      </c>
      <c r="M6407" s="56">
        <f t="shared" si="100"/>
        <v>0</v>
      </c>
    </row>
    <row r="6408" spans="1:13" ht="12.75" customHeight="1" x14ac:dyDescent="0.25">
      <c r="A6408" s="48" t="s">
        <v>2051</v>
      </c>
      <c r="B6408" s="48" t="s">
        <v>2052</v>
      </c>
      <c r="C6408" s="50">
        <v>54</v>
      </c>
      <c r="D6408" s="50">
        <v>2</v>
      </c>
      <c r="E6408" s="52">
        <v>0</v>
      </c>
      <c r="F6408" s="50">
        <v>0</v>
      </c>
      <c r="G6408" s="49" t="s">
        <v>989</v>
      </c>
      <c r="H6408" s="52">
        <v>0.59</v>
      </c>
      <c r="I6408" s="50">
        <v>32</v>
      </c>
      <c r="J6408" s="49" t="s">
        <v>984</v>
      </c>
      <c r="L6408">
        <v>332013</v>
      </c>
      <c r="M6408" s="56">
        <f t="shared" si="100"/>
        <v>0</v>
      </c>
    </row>
    <row r="6409" spans="1:13" ht="12.75" customHeight="1" x14ac:dyDescent="0.25">
      <c r="A6409" s="48" t="s">
        <v>2053</v>
      </c>
      <c r="B6409" s="48" t="s">
        <v>2054</v>
      </c>
      <c r="C6409" s="50">
        <v>284</v>
      </c>
      <c r="D6409" s="50">
        <v>19</v>
      </c>
      <c r="E6409" s="52">
        <v>0</v>
      </c>
      <c r="F6409" s="50">
        <v>0</v>
      </c>
      <c r="G6409" s="49" t="s">
        <v>989</v>
      </c>
      <c r="H6409" s="52">
        <v>0.86</v>
      </c>
      <c r="I6409" s="50">
        <v>244</v>
      </c>
      <c r="J6409" s="49" t="s">
        <v>984</v>
      </c>
      <c r="L6409">
        <v>332014</v>
      </c>
      <c r="M6409" s="56">
        <f t="shared" si="100"/>
        <v>0</v>
      </c>
    </row>
    <row r="6410" spans="1:13" ht="12.75" customHeight="1" x14ac:dyDescent="0.25">
      <c r="A6410" s="48" t="s">
        <v>2055</v>
      </c>
      <c r="B6410" s="48" t="s">
        <v>2056</v>
      </c>
      <c r="C6410" s="51">
        <v>1564</v>
      </c>
      <c r="D6410" s="50">
        <v>123</v>
      </c>
      <c r="E6410" s="52">
        <v>0</v>
      </c>
      <c r="F6410" s="50">
        <v>0</v>
      </c>
      <c r="G6410" s="49" t="s">
        <v>989</v>
      </c>
      <c r="H6410" s="52">
        <v>0.99</v>
      </c>
      <c r="I6410" s="51">
        <v>1550</v>
      </c>
      <c r="J6410" s="49" t="s">
        <v>984</v>
      </c>
      <c r="L6410">
        <v>332015</v>
      </c>
      <c r="M6410" s="56">
        <f t="shared" si="100"/>
        <v>0</v>
      </c>
    </row>
    <row r="6411" spans="1:13" ht="12.75" customHeight="1" x14ac:dyDescent="0.25">
      <c r="A6411" s="48" t="s">
        <v>2057</v>
      </c>
      <c r="B6411" s="48" t="s">
        <v>2058</v>
      </c>
      <c r="C6411" s="50">
        <v>190</v>
      </c>
      <c r="D6411" s="50">
        <v>23</v>
      </c>
      <c r="E6411" s="52">
        <v>0</v>
      </c>
      <c r="F6411" s="50">
        <v>0</v>
      </c>
      <c r="G6411" s="49" t="s">
        <v>989</v>
      </c>
      <c r="H6411" s="52">
        <v>1.06</v>
      </c>
      <c r="I6411" s="50">
        <v>201</v>
      </c>
      <c r="J6411" s="49" t="s">
        <v>984</v>
      </c>
      <c r="L6411">
        <v>332016</v>
      </c>
      <c r="M6411" s="56">
        <f t="shared" si="100"/>
        <v>0</v>
      </c>
    </row>
    <row r="6412" spans="1:13" ht="12.75" customHeight="1" x14ac:dyDescent="0.25">
      <c r="A6412" s="48" t="s">
        <v>2059</v>
      </c>
      <c r="B6412" s="48" t="s">
        <v>2060</v>
      </c>
      <c r="C6412" s="50">
        <v>3</v>
      </c>
      <c r="D6412" s="50">
        <v>0</v>
      </c>
      <c r="E6412" s="52">
        <v>0</v>
      </c>
      <c r="F6412" s="50">
        <v>0</v>
      </c>
      <c r="G6412" s="49" t="s">
        <v>989</v>
      </c>
      <c r="H6412" s="52">
        <v>1.44</v>
      </c>
      <c r="I6412" s="50">
        <v>4</v>
      </c>
      <c r="J6412" s="49" t="s">
        <v>984</v>
      </c>
      <c r="L6412">
        <v>332017</v>
      </c>
      <c r="M6412" s="56">
        <f t="shared" si="100"/>
        <v>0</v>
      </c>
    </row>
    <row r="6413" spans="1:13" ht="12.75" customHeight="1" x14ac:dyDescent="0.25">
      <c r="A6413" s="48" t="s">
        <v>2061</v>
      </c>
      <c r="B6413" s="48" t="s">
        <v>2062</v>
      </c>
      <c r="C6413" s="51">
        <v>6315</v>
      </c>
      <c r="D6413" s="50">
        <v>133</v>
      </c>
      <c r="E6413" s="52">
        <v>0</v>
      </c>
      <c r="F6413" s="50">
        <v>0</v>
      </c>
      <c r="G6413" s="49" t="s">
        <v>989</v>
      </c>
      <c r="H6413" s="52">
        <v>0.72</v>
      </c>
      <c r="I6413" s="51">
        <v>4560</v>
      </c>
      <c r="J6413" s="49" t="s">
        <v>984</v>
      </c>
      <c r="L6413">
        <v>332018</v>
      </c>
      <c r="M6413" s="56">
        <f t="shared" si="100"/>
        <v>0</v>
      </c>
    </row>
    <row r="6414" spans="1:13" ht="12.75" customHeight="1" x14ac:dyDescent="0.25">
      <c r="A6414" s="48" t="s">
        <v>2063</v>
      </c>
      <c r="B6414" s="48" t="s">
        <v>2064</v>
      </c>
      <c r="C6414" s="51">
        <v>1443</v>
      </c>
      <c r="D6414" s="50">
        <v>75</v>
      </c>
      <c r="E6414" s="52">
        <v>0</v>
      </c>
      <c r="F6414" s="50">
        <v>0</v>
      </c>
      <c r="G6414" s="49" t="s">
        <v>989</v>
      </c>
      <c r="H6414" s="52">
        <v>0.79</v>
      </c>
      <c r="I6414" s="51">
        <v>1145</v>
      </c>
      <c r="J6414" s="49" t="s">
        <v>984</v>
      </c>
      <c r="L6414">
        <v>332019</v>
      </c>
      <c r="M6414" s="56">
        <f t="shared" si="100"/>
        <v>0</v>
      </c>
    </row>
    <row r="6415" spans="1:13" ht="12.75" customHeight="1" x14ac:dyDescent="0.25">
      <c r="A6415" s="48" t="s">
        <v>2065</v>
      </c>
      <c r="B6415" s="48" t="s">
        <v>2066</v>
      </c>
      <c r="C6415" s="50">
        <v>688</v>
      </c>
      <c r="D6415" s="50">
        <v>62</v>
      </c>
      <c r="E6415" s="52">
        <v>0</v>
      </c>
      <c r="F6415" s="50">
        <v>0</v>
      </c>
      <c r="G6415" s="49" t="s">
        <v>989</v>
      </c>
      <c r="H6415" s="52">
        <v>1.3</v>
      </c>
      <c r="I6415" s="50">
        <v>894</v>
      </c>
      <c r="J6415" s="49" t="s">
        <v>984</v>
      </c>
      <c r="L6415">
        <v>332020</v>
      </c>
      <c r="M6415" s="56">
        <f t="shared" si="100"/>
        <v>0</v>
      </c>
    </row>
    <row r="6416" spans="1:13" ht="12.75" customHeight="1" x14ac:dyDescent="0.25">
      <c r="A6416" s="48" t="s">
        <v>2067</v>
      </c>
      <c r="B6416" s="48" t="s">
        <v>2068</v>
      </c>
      <c r="C6416" s="50">
        <v>899</v>
      </c>
      <c r="D6416" s="50">
        <v>146</v>
      </c>
      <c r="E6416" s="52">
        <v>0</v>
      </c>
      <c r="F6416" s="50">
        <v>0</v>
      </c>
      <c r="G6416" s="49" t="s">
        <v>989</v>
      </c>
      <c r="H6416" s="52">
        <v>2.0099999999999998</v>
      </c>
      <c r="I6416" s="51">
        <v>1805</v>
      </c>
      <c r="J6416" s="49" t="s">
        <v>984</v>
      </c>
      <c r="L6416">
        <v>332021</v>
      </c>
      <c r="M6416" s="56">
        <f t="shared" si="100"/>
        <v>0</v>
      </c>
    </row>
    <row r="6417" spans="1:13" ht="12.75" customHeight="1" x14ac:dyDescent="0.25">
      <c r="A6417" s="48" t="s">
        <v>2069</v>
      </c>
      <c r="B6417" s="48" t="s">
        <v>2070</v>
      </c>
      <c r="C6417" s="51">
        <v>4823</v>
      </c>
      <c r="D6417" s="50">
        <v>203</v>
      </c>
      <c r="E6417" s="52">
        <v>0</v>
      </c>
      <c r="F6417" s="50">
        <v>0</v>
      </c>
      <c r="G6417" s="49" t="s">
        <v>989</v>
      </c>
      <c r="H6417" s="52">
        <v>0.74</v>
      </c>
      <c r="I6417" s="51">
        <v>3566</v>
      </c>
      <c r="J6417" s="49" t="s">
        <v>984</v>
      </c>
      <c r="L6417">
        <v>332022</v>
      </c>
      <c r="M6417" s="56">
        <f t="shared" si="100"/>
        <v>0</v>
      </c>
    </row>
    <row r="6418" spans="1:13" ht="12.75" customHeight="1" x14ac:dyDescent="0.25">
      <c r="A6418" s="48" t="s">
        <v>2071</v>
      </c>
      <c r="B6418" s="48" t="s">
        <v>2072</v>
      </c>
      <c r="C6418" s="50">
        <v>95</v>
      </c>
      <c r="D6418" s="50">
        <v>5</v>
      </c>
      <c r="E6418" s="52">
        <v>0</v>
      </c>
      <c r="F6418" s="50">
        <v>0</v>
      </c>
      <c r="G6418" s="49" t="s">
        <v>989</v>
      </c>
      <c r="H6418" s="52">
        <v>1.04</v>
      </c>
      <c r="I6418" s="50">
        <v>99</v>
      </c>
      <c r="J6418" s="49" t="s">
        <v>984</v>
      </c>
      <c r="L6418">
        <v>332023</v>
      </c>
      <c r="M6418" s="56">
        <f t="shared" si="100"/>
        <v>0</v>
      </c>
    </row>
    <row r="6419" spans="1:13" ht="12.75" customHeight="1" x14ac:dyDescent="0.25">
      <c r="A6419" s="48" t="s">
        <v>2073</v>
      </c>
      <c r="B6419" s="48" t="s">
        <v>2074</v>
      </c>
      <c r="C6419" s="50">
        <v>612</v>
      </c>
      <c r="D6419" s="50">
        <v>46</v>
      </c>
      <c r="E6419" s="52">
        <v>0</v>
      </c>
      <c r="F6419" s="50">
        <v>0</v>
      </c>
      <c r="G6419" s="49" t="s">
        <v>989</v>
      </c>
      <c r="H6419" s="52">
        <v>1.05</v>
      </c>
      <c r="I6419" s="50">
        <v>643</v>
      </c>
      <c r="J6419" s="49" t="s">
        <v>984</v>
      </c>
      <c r="L6419">
        <v>332024</v>
      </c>
      <c r="M6419" s="56">
        <f t="shared" si="100"/>
        <v>0</v>
      </c>
    </row>
    <row r="6420" spans="1:13" ht="12.75" customHeight="1" x14ac:dyDescent="0.25">
      <c r="A6420" s="48" t="s">
        <v>2075</v>
      </c>
      <c r="B6420" s="48" t="s">
        <v>2076</v>
      </c>
      <c r="C6420" s="51">
        <v>1186</v>
      </c>
      <c r="D6420" s="50">
        <v>112</v>
      </c>
      <c r="E6420" s="52">
        <v>0</v>
      </c>
      <c r="F6420" s="50">
        <v>0</v>
      </c>
      <c r="G6420" s="49" t="s">
        <v>989</v>
      </c>
      <c r="H6420" s="52">
        <v>1.75</v>
      </c>
      <c r="I6420" s="51">
        <v>2080</v>
      </c>
      <c r="J6420" s="49" t="s">
        <v>984</v>
      </c>
      <c r="L6420">
        <v>332025</v>
      </c>
      <c r="M6420" s="56">
        <f t="shared" si="100"/>
        <v>0</v>
      </c>
    </row>
    <row r="6421" spans="1:13" ht="12.75" customHeight="1" x14ac:dyDescent="0.25">
      <c r="A6421" s="48" t="s">
        <v>2077</v>
      </c>
      <c r="B6421" s="48" t="s">
        <v>2078</v>
      </c>
      <c r="C6421" s="51">
        <v>1713</v>
      </c>
      <c r="D6421" s="50">
        <v>51</v>
      </c>
      <c r="E6421" s="52">
        <v>0</v>
      </c>
      <c r="F6421" s="50">
        <v>0</v>
      </c>
      <c r="G6421" s="49" t="s">
        <v>989</v>
      </c>
      <c r="H6421" s="52">
        <v>0.45</v>
      </c>
      <c r="I6421" s="50">
        <v>763</v>
      </c>
      <c r="J6421" s="49" t="s">
        <v>984</v>
      </c>
      <c r="L6421">
        <v>332026</v>
      </c>
      <c r="M6421" s="56">
        <f t="shared" si="100"/>
        <v>0</v>
      </c>
    </row>
    <row r="6422" spans="1:13" ht="12.75" customHeight="1" x14ac:dyDescent="0.25">
      <c r="A6422" s="48" t="s">
        <v>2079</v>
      </c>
      <c r="B6422" s="48" t="s">
        <v>2080</v>
      </c>
      <c r="C6422" s="51">
        <v>1705</v>
      </c>
      <c r="D6422" s="50">
        <v>101</v>
      </c>
      <c r="E6422" s="52">
        <v>0</v>
      </c>
      <c r="F6422" s="50">
        <v>0</v>
      </c>
      <c r="G6422" s="49" t="s">
        <v>989</v>
      </c>
      <c r="H6422" s="52">
        <v>0.44</v>
      </c>
      <c r="I6422" s="50">
        <v>753</v>
      </c>
      <c r="J6422" s="49" t="s">
        <v>984</v>
      </c>
      <c r="L6422">
        <v>332027</v>
      </c>
      <c r="M6422" s="56">
        <f t="shared" si="100"/>
        <v>0</v>
      </c>
    </row>
    <row r="6423" spans="1:13" ht="12.75" customHeight="1" x14ac:dyDescent="0.25">
      <c r="A6423" s="48" t="s">
        <v>13079</v>
      </c>
      <c r="B6423" s="48" t="s">
        <v>13080</v>
      </c>
      <c r="C6423" s="50">
        <v>0</v>
      </c>
      <c r="D6423" s="50">
        <v>0</v>
      </c>
      <c r="E6423" s="52">
        <v>0</v>
      </c>
      <c r="F6423" s="50">
        <v>0</v>
      </c>
      <c r="G6423" s="49" t="s">
        <v>989</v>
      </c>
      <c r="H6423" s="52">
        <v>1.31</v>
      </c>
      <c r="I6423" s="50">
        <v>0</v>
      </c>
      <c r="J6423" s="49" t="s">
        <v>984</v>
      </c>
      <c r="L6423">
        <v>332028</v>
      </c>
      <c r="M6423" s="56">
        <f t="shared" si="100"/>
        <v>0</v>
      </c>
    </row>
    <row r="6424" spans="1:13" ht="12.75" customHeight="1" x14ac:dyDescent="0.25">
      <c r="A6424" s="48" t="s">
        <v>2081</v>
      </c>
      <c r="B6424" s="48" t="s">
        <v>2082</v>
      </c>
      <c r="C6424" s="51">
        <v>2936</v>
      </c>
      <c r="D6424" s="50">
        <v>221</v>
      </c>
      <c r="E6424" s="52">
        <v>1.34</v>
      </c>
      <c r="F6424" s="51">
        <v>3934</v>
      </c>
      <c r="G6424" s="49" t="s">
        <v>989</v>
      </c>
      <c r="H6424" s="52">
        <v>1.34</v>
      </c>
      <c r="I6424" s="51">
        <v>3941</v>
      </c>
      <c r="J6424" s="49" t="s">
        <v>984</v>
      </c>
      <c r="L6424">
        <v>332029</v>
      </c>
      <c r="M6424" s="56">
        <f t="shared" si="100"/>
        <v>1.34</v>
      </c>
    </row>
    <row r="6425" spans="1:13" ht="12.75" customHeight="1" x14ac:dyDescent="0.25">
      <c r="A6425" s="48" t="s">
        <v>2083</v>
      </c>
      <c r="B6425" s="48" t="s">
        <v>2084</v>
      </c>
      <c r="C6425" s="51">
        <v>2838</v>
      </c>
      <c r="D6425" s="50">
        <v>236</v>
      </c>
      <c r="E6425" s="52">
        <v>1.1000000000000001</v>
      </c>
      <c r="F6425" s="51">
        <v>3116</v>
      </c>
      <c r="G6425" s="49" t="s">
        <v>989</v>
      </c>
      <c r="H6425" s="52">
        <v>1.24</v>
      </c>
      <c r="I6425" s="51">
        <v>3521</v>
      </c>
      <c r="J6425" s="49" t="s">
        <v>984</v>
      </c>
      <c r="L6425">
        <v>332030</v>
      </c>
      <c r="M6425" s="56">
        <f t="shared" si="100"/>
        <v>1.1000000000000001</v>
      </c>
    </row>
    <row r="6426" spans="1:13" ht="12.75" customHeight="1" x14ac:dyDescent="0.25">
      <c r="A6426" s="48" t="s">
        <v>2085</v>
      </c>
      <c r="B6426" s="48" t="s">
        <v>2086</v>
      </c>
      <c r="C6426" s="50">
        <v>4</v>
      </c>
      <c r="D6426" s="50">
        <v>1</v>
      </c>
      <c r="E6426" s="52">
        <v>1.9</v>
      </c>
      <c r="F6426" s="50">
        <v>8</v>
      </c>
      <c r="G6426" s="49" t="s">
        <v>989</v>
      </c>
      <c r="H6426" s="52">
        <v>1.92</v>
      </c>
      <c r="I6426" s="50">
        <v>8</v>
      </c>
      <c r="J6426" s="49" t="s">
        <v>984</v>
      </c>
      <c r="L6426">
        <v>332031</v>
      </c>
      <c r="M6426" s="56">
        <f t="shared" si="100"/>
        <v>1.9</v>
      </c>
    </row>
    <row r="6427" spans="1:13" ht="12.75" customHeight="1" x14ac:dyDescent="0.25">
      <c r="A6427" s="48" t="s">
        <v>2087</v>
      </c>
      <c r="B6427" s="48" t="s">
        <v>2088</v>
      </c>
      <c r="C6427" s="50">
        <v>426</v>
      </c>
      <c r="D6427" s="50">
        <v>120</v>
      </c>
      <c r="E6427" s="52">
        <v>0</v>
      </c>
      <c r="F6427" s="50">
        <v>0</v>
      </c>
      <c r="G6427" s="49" t="s">
        <v>989</v>
      </c>
      <c r="H6427" s="52">
        <v>2.76</v>
      </c>
      <c r="I6427" s="51">
        <v>1178</v>
      </c>
      <c r="J6427" s="49" t="s">
        <v>984</v>
      </c>
      <c r="L6427">
        <v>332032</v>
      </c>
      <c r="M6427" s="56">
        <f t="shared" si="100"/>
        <v>0</v>
      </c>
    </row>
    <row r="6428" spans="1:13" ht="12.75" customHeight="1" x14ac:dyDescent="0.25">
      <c r="A6428" s="48" t="s">
        <v>2089</v>
      </c>
      <c r="B6428" s="48" t="s">
        <v>2090</v>
      </c>
      <c r="C6428" s="50">
        <v>435</v>
      </c>
      <c r="D6428" s="50">
        <v>30</v>
      </c>
      <c r="E6428" s="52">
        <v>0</v>
      </c>
      <c r="F6428" s="50">
        <v>0</v>
      </c>
      <c r="G6428" s="49" t="s">
        <v>989</v>
      </c>
      <c r="H6428" s="52">
        <v>1.22</v>
      </c>
      <c r="I6428" s="50">
        <v>529</v>
      </c>
      <c r="J6428" s="49" t="s">
        <v>984</v>
      </c>
      <c r="L6428">
        <v>332033</v>
      </c>
      <c r="M6428" s="56">
        <f t="shared" si="100"/>
        <v>0</v>
      </c>
    </row>
    <row r="6429" spans="1:13" ht="12.75" customHeight="1" x14ac:dyDescent="0.25">
      <c r="A6429" s="48" t="s">
        <v>2091</v>
      </c>
      <c r="B6429" s="48" t="s">
        <v>2092</v>
      </c>
      <c r="C6429" s="51">
        <v>5450</v>
      </c>
      <c r="D6429" s="50">
        <v>424</v>
      </c>
      <c r="E6429" s="52">
        <v>0</v>
      </c>
      <c r="F6429" s="50">
        <v>0</v>
      </c>
      <c r="G6429" s="49" t="s">
        <v>989</v>
      </c>
      <c r="H6429" s="52">
        <v>1.66</v>
      </c>
      <c r="I6429" s="51">
        <v>9072</v>
      </c>
      <c r="J6429" s="49" t="s">
        <v>984</v>
      </c>
      <c r="L6429">
        <v>332034</v>
      </c>
      <c r="M6429" s="56">
        <f t="shared" si="100"/>
        <v>0</v>
      </c>
    </row>
    <row r="6430" spans="1:13" ht="12.75" customHeight="1" x14ac:dyDescent="0.25">
      <c r="A6430" s="48" t="s">
        <v>2093</v>
      </c>
      <c r="B6430" s="48" t="s">
        <v>2094</v>
      </c>
      <c r="C6430" s="51">
        <v>2089</v>
      </c>
      <c r="D6430" s="50">
        <v>230</v>
      </c>
      <c r="E6430" s="52">
        <v>0</v>
      </c>
      <c r="F6430" s="50">
        <v>0</v>
      </c>
      <c r="G6430" s="49" t="s">
        <v>989</v>
      </c>
      <c r="H6430" s="52">
        <v>0.92</v>
      </c>
      <c r="I6430" s="51">
        <v>1923</v>
      </c>
      <c r="J6430" s="49" t="s">
        <v>984</v>
      </c>
      <c r="L6430">
        <v>332035</v>
      </c>
      <c r="M6430" s="56">
        <f t="shared" si="100"/>
        <v>0</v>
      </c>
    </row>
    <row r="6431" spans="1:13" ht="12.75" customHeight="1" x14ac:dyDescent="0.25">
      <c r="A6431" s="48" t="s">
        <v>2095</v>
      </c>
      <c r="B6431" s="48" t="s">
        <v>2096</v>
      </c>
      <c r="C6431" s="51">
        <v>3356</v>
      </c>
      <c r="D6431" s="50">
        <v>378</v>
      </c>
      <c r="E6431" s="52">
        <v>0</v>
      </c>
      <c r="F6431" s="50">
        <v>0</v>
      </c>
      <c r="G6431" s="49" t="s">
        <v>989</v>
      </c>
      <c r="H6431" s="52">
        <v>2.37</v>
      </c>
      <c r="I6431" s="51">
        <v>7957</v>
      </c>
      <c r="J6431" s="49" t="s">
        <v>984</v>
      </c>
      <c r="L6431">
        <v>332036</v>
      </c>
      <c r="M6431" s="56">
        <f t="shared" si="100"/>
        <v>0</v>
      </c>
    </row>
    <row r="6432" spans="1:13" ht="12.75" customHeight="1" x14ac:dyDescent="0.25">
      <c r="A6432" s="48" t="s">
        <v>2097</v>
      </c>
      <c r="B6432" s="48" t="s">
        <v>2098</v>
      </c>
      <c r="C6432" s="50">
        <v>50</v>
      </c>
      <c r="D6432" s="50">
        <v>11</v>
      </c>
      <c r="E6432" s="52">
        <v>0</v>
      </c>
      <c r="F6432" s="50">
        <v>0</v>
      </c>
      <c r="G6432" s="49" t="s">
        <v>989</v>
      </c>
      <c r="H6432" s="52">
        <v>4.7300000000000004</v>
      </c>
      <c r="I6432" s="50">
        <v>236</v>
      </c>
      <c r="J6432" s="49" t="s">
        <v>984</v>
      </c>
      <c r="L6432">
        <v>332037</v>
      </c>
      <c r="M6432" s="56">
        <f t="shared" si="100"/>
        <v>0</v>
      </c>
    </row>
    <row r="6433" spans="1:13" ht="12.75" customHeight="1" x14ac:dyDescent="0.25">
      <c r="A6433" s="48" t="s">
        <v>2099</v>
      </c>
      <c r="B6433" s="48" t="s">
        <v>2100</v>
      </c>
      <c r="C6433" s="50">
        <v>247</v>
      </c>
      <c r="D6433" s="50">
        <v>18</v>
      </c>
      <c r="E6433" s="52">
        <v>0</v>
      </c>
      <c r="F6433" s="50">
        <v>0</v>
      </c>
      <c r="G6433" s="49" t="s">
        <v>989</v>
      </c>
      <c r="H6433" s="52">
        <v>0.56999999999999995</v>
      </c>
      <c r="I6433" s="50">
        <v>141</v>
      </c>
      <c r="J6433" s="49" t="s">
        <v>984</v>
      </c>
      <c r="L6433">
        <v>332038</v>
      </c>
      <c r="M6433" s="56">
        <f t="shared" si="100"/>
        <v>0</v>
      </c>
    </row>
    <row r="6434" spans="1:13" ht="12.75" customHeight="1" x14ac:dyDescent="0.25">
      <c r="A6434" s="48" t="s">
        <v>2101</v>
      </c>
      <c r="B6434" s="48" t="s">
        <v>2102</v>
      </c>
      <c r="C6434" s="51">
        <v>1702</v>
      </c>
      <c r="D6434" s="50">
        <v>124</v>
      </c>
      <c r="E6434" s="52">
        <v>0</v>
      </c>
      <c r="F6434" s="50">
        <v>0</v>
      </c>
      <c r="G6434" s="49" t="s">
        <v>989</v>
      </c>
      <c r="H6434" s="52">
        <v>0.48</v>
      </c>
      <c r="I6434" s="50">
        <v>820</v>
      </c>
      <c r="J6434" s="49" t="s">
        <v>984</v>
      </c>
      <c r="L6434">
        <v>332039</v>
      </c>
      <c r="M6434" s="56">
        <f t="shared" si="100"/>
        <v>0</v>
      </c>
    </row>
    <row r="6435" spans="1:13" ht="12.75" customHeight="1" x14ac:dyDescent="0.25">
      <c r="A6435" s="48" t="s">
        <v>13081</v>
      </c>
      <c r="B6435" s="48" t="s">
        <v>13082</v>
      </c>
      <c r="C6435" s="50">
        <v>0</v>
      </c>
      <c r="D6435" s="50">
        <v>0</v>
      </c>
      <c r="E6435" s="52">
        <v>0</v>
      </c>
      <c r="F6435" s="50">
        <v>0</v>
      </c>
      <c r="G6435" s="49" t="s">
        <v>989</v>
      </c>
      <c r="H6435" s="52">
        <v>0.7</v>
      </c>
      <c r="I6435" s="50">
        <v>0</v>
      </c>
      <c r="J6435" s="49" t="s">
        <v>984</v>
      </c>
      <c r="L6435">
        <v>332040</v>
      </c>
      <c r="M6435" s="56">
        <f t="shared" si="100"/>
        <v>0</v>
      </c>
    </row>
    <row r="6436" spans="1:13" ht="12.75" customHeight="1" x14ac:dyDescent="0.25">
      <c r="A6436" s="48" t="s">
        <v>2103</v>
      </c>
      <c r="B6436" s="48" t="s">
        <v>2104</v>
      </c>
      <c r="C6436" s="50">
        <v>17</v>
      </c>
      <c r="D6436" s="50">
        <v>2</v>
      </c>
      <c r="E6436" s="52">
        <v>0</v>
      </c>
      <c r="F6436" s="50">
        <v>0</v>
      </c>
      <c r="G6436" s="49" t="s">
        <v>989</v>
      </c>
      <c r="H6436" s="52">
        <v>1.75</v>
      </c>
      <c r="I6436" s="50">
        <v>30</v>
      </c>
      <c r="J6436" s="49" t="s">
        <v>984</v>
      </c>
      <c r="L6436">
        <v>332041</v>
      </c>
      <c r="M6436" s="56">
        <f t="shared" si="100"/>
        <v>0</v>
      </c>
    </row>
    <row r="6437" spans="1:13" ht="12.75" customHeight="1" x14ac:dyDescent="0.25">
      <c r="A6437" s="48" t="s">
        <v>13083</v>
      </c>
      <c r="B6437" s="48" t="s">
        <v>13084</v>
      </c>
      <c r="C6437" s="50">
        <v>0</v>
      </c>
      <c r="D6437" s="50">
        <v>0</v>
      </c>
      <c r="E6437" s="52">
        <v>0</v>
      </c>
      <c r="F6437" s="50">
        <v>0</v>
      </c>
      <c r="G6437" s="49" t="s">
        <v>989</v>
      </c>
      <c r="H6437" s="52">
        <v>1.5</v>
      </c>
      <c r="I6437" s="50">
        <v>0</v>
      </c>
      <c r="J6437" s="49" t="s">
        <v>984</v>
      </c>
      <c r="L6437">
        <v>332042</v>
      </c>
      <c r="M6437" s="56">
        <f t="shared" si="100"/>
        <v>0</v>
      </c>
    </row>
    <row r="6438" spans="1:13" ht="12.75" customHeight="1" x14ac:dyDescent="0.25">
      <c r="A6438" s="48" t="s">
        <v>2105</v>
      </c>
      <c r="B6438" s="48" t="s">
        <v>2106</v>
      </c>
      <c r="C6438" s="51">
        <v>2530</v>
      </c>
      <c r="D6438" s="50">
        <v>466</v>
      </c>
      <c r="E6438" s="52">
        <v>0</v>
      </c>
      <c r="F6438" s="50">
        <v>0</v>
      </c>
      <c r="G6438" s="49" t="s">
        <v>989</v>
      </c>
      <c r="H6438" s="52">
        <v>3.36</v>
      </c>
      <c r="I6438" s="51">
        <v>8493</v>
      </c>
      <c r="J6438" s="49" t="s">
        <v>984</v>
      </c>
      <c r="L6438">
        <v>332043</v>
      </c>
      <c r="M6438" s="56">
        <f t="shared" si="100"/>
        <v>0</v>
      </c>
    </row>
    <row r="6439" spans="1:13" ht="12.75" customHeight="1" x14ac:dyDescent="0.25">
      <c r="A6439" s="48" t="s">
        <v>2107</v>
      </c>
      <c r="B6439" s="48" t="s">
        <v>2108</v>
      </c>
      <c r="C6439" s="50">
        <v>787</v>
      </c>
      <c r="D6439" s="50">
        <v>102</v>
      </c>
      <c r="E6439" s="52">
        <v>0.96</v>
      </c>
      <c r="F6439" s="50">
        <v>757</v>
      </c>
      <c r="G6439" s="49" t="s">
        <v>983</v>
      </c>
      <c r="H6439" s="52">
        <v>1.1599999999999999</v>
      </c>
      <c r="I6439" s="50">
        <v>913</v>
      </c>
      <c r="J6439" s="49" t="s">
        <v>984</v>
      </c>
      <c r="L6439">
        <v>332045</v>
      </c>
      <c r="M6439" s="56">
        <f t="shared" si="100"/>
        <v>0.96</v>
      </c>
    </row>
    <row r="6440" spans="1:13" ht="12.75" customHeight="1" x14ac:dyDescent="0.25">
      <c r="A6440" s="48" t="s">
        <v>2109</v>
      </c>
      <c r="B6440" s="48" t="s">
        <v>2110</v>
      </c>
      <c r="C6440" s="50">
        <v>450</v>
      </c>
      <c r="D6440" s="50">
        <v>45</v>
      </c>
      <c r="E6440" s="52">
        <v>0.9</v>
      </c>
      <c r="F6440" s="50">
        <v>405</v>
      </c>
      <c r="G6440" s="49" t="s">
        <v>983</v>
      </c>
      <c r="H6440" s="52">
        <v>0.9</v>
      </c>
      <c r="I6440" s="50">
        <v>405</v>
      </c>
      <c r="J6440" s="49" t="s">
        <v>984</v>
      </c>
      <c r="L6440">
        <v>332046</v>
      </c>
      <c r="M6440" s="56">
        <f t="shared" si="100"/>
        <v>0.9</v>
      </c>
    </row>
    <row r="6441" spans="1:13" ht="12.75" customHeight="1" x14ac:dyDescent="0.25">
      <c r="A6441" s="48" t="s">
        <v>2111</v>
      </c>
      <c r="B6441" s="48" t="s">
        <v>2112</v>
      </c>
      <c r="C6441" s="50">
        <v>495</v>
      </c>
      <c r="D6441" s="50">
        <v>51</v>
      </c>
      <c r="E6441" s="52">
        <v>1.08</v>
      </c>
      <c r="F6441" s="50">
        <v>533</v>
      </c>
      <c r="G6441" s="49" t="s">
        <v>983</v>
      </c>
      <c r="H6441" s="52">
        <v>1.08</v>
      </c>
      <c r="I6441" s="50">
        <v>533</v>
      </c>
      <c r="J6441" s="49" t="s">
        <v>984</v>
      </c>
      <c r="L6441">
        <v>332047</v>
      </c>
      <c r="M6441" s="56">
        <f t="shared" si="100"/>
        <v>1.08</v>
      </c>
    </row>
    <row r="6442" spans="1:13" ht="12.75" customHeight="1" x14ac:dyDescent="0.25">
      <c r="A6442" s="48" t="s">
        <v>2113</v>
      </c>
      <c r="B6442" s="48" t="s">
        <v>2114</v>
      </c>
      <c r="C6442" s="51">
        <v>1554</v>
      </c>
      <c r="D6442" s="50">
        <v>212</v>
      </c>
      <c r="E6442" s="52">
        <v>1.31</v>
      </c>
      <c r="F6442" s="51">
        <v>2038</v>
      </c>
      <c r="G6442" s="49" t="s">
        <v>983</v>
      </c>
      <c r="H6442" s="52">
        <v>1.31</v>
      </c>
      <c r="I6442" s="51">
        <v>2038</v>
      </c>
      <c r="J6442" s="49" t="s">
        <v>984</v>
      </c>
      <c r="L6442">
        <v>332048</v>
      </c>
      <c r="M6442" s="56">
        <f t="shared" si="100"/>
        <v>1.31</v>
      </c>
    </row>
    <row r="6443" spans="1:13" ht="12.75" customHeight="1" x14ac:dyDescent="0.25">
      <c r="A6443" s="48" t="s">
        <v>13085</v>
      </c>
      <c r="B6443" s="48" t="s">
        <v>13086</v>
      </c>
      <c r="C6443" s="49"/>
      <c r="D6443" s="49"/>
      <c r="E6443" s="49"/>
      <c r="F6443" s="49"/>
      <c r="G6443" s="49" t="s">
        <v>983</v>
      </c>
      <c r="H6443" s="49"/>
      <c r="I6443" s="49"/>
      <c r="J6443" s="49" t="s">
        <v>984</v>
      </c>
      <c r="L6443">
        <v>332049</v>
      </c>
      <c r="M6443">
        <f t="shared" si="100"/>
        <v>0</v>
      </c>
    </row>
    <row r="6444" spans="1:13" ht="12.75" customHeight="1" x14ac:dyDescent="0.25">
      <c r="A6444" s="47" t="s">
        <v>2025</v>
      </c>
      <c r="B6444" s="47" t="s">
        <v>2026</v>
      </c>
      <c r="L6444">
        <v>312</v>
      </c>
      <c r="M6444">
        <f t="shared" si="100"/>
        <v>0</v>
      </c>
    </row>
    <row r="6445" spans="1:13" ht="12.75" customHeight="1" x14ac:dyDescent="0.25">
      <c r="A6445" s="48" t="s">
        <v>2115</v>
      </c>
      <c r="B6445" s="48" t="s">
        <v>2116</v>
      </c>
      <c r="C6445" s="51">
        <v>1325</v>
      </c>
      <c r="D6445" s="50">
        <v>90</v>
      </c>
      <c r="E6445" s="52">
        <v>0.46</v>
      </c>
      <c r="F6445" s="50">
        <v>605</v>
      </c>
      <c r="G6445" s="49" t="s">
        <v>983</v>
      </c>
      <c r="H6445" s="52">
        <v>0.46</v>
      </c>
      <c r="I6445" s="50">
        <v>605</v>
      </c>
      <c r="J6445" s="49" t="s">
        <v>984</v>
      </c>
      <c r="L6445">
        <v>332050</v>
      </c>
      <c r="M6445" s="56">
        <f t="shared" si="100"/>
        <v>0.46</v>
      </c>
    </row>
    <row r="6446" spans="1:13" ht="12.75" customHeight="1" x14ac:dyDescent="0.25">
      <c r="A6446" s="48" t="s">
        <v>2117</v>
      </c>
      <c r="B6446" s="48" t="s">
        <v>2118</v>
      </c>
      <c r="C6446" s="51">
        <v>3539</v>
      </c>
      <c r="D6446" s="50">
        <v>235</v>
      </c>
      <c r="E6446" s="52">
        <v>1.29</v>
      </c>
      <c r="F6446" s="51">
        <v>4565</v>
      </c>
      <c r="G6446" s="49" t="s">
        <v>983</v>
      </c>
      <c r="H6446" s="52">
        <v>1.29</v>
      </c>
      <c r="I6446" s="51">
        <v>4565</v>
      </c>
      <c r="J6446" s="49" t="s">
        <v>984</v>
      </c>
      <c r="L6446">
        <v>332051</v>
      </c>
      <c r="M6446" s="56">
        <f t="shared" si="100"/>
        <v>1.29</v>
      </c>
    </row>
    <row r="6447" spans="1:13" ht="12.75" customHeight="1" x14ac:dyDescent="0.25">
      <c r="A6447" s="48" t="s">
        <v>2119</v>
      </c>
      <c r="B6447" s="48" t="s">
        <v>2120</v>
      </c>
      <c r="C6447" s="51">
        <v>5655</v>
      </c>
      <c r="D6447" s="50">
        <v>684</v>
      </c>
      <c r="E6447" s="52">
        <v>1.1000000000000001</v>
      </c>
      <c r="F6447" s="51">
        <v>6233</v>
      </c>
      <c r="G6447" s="49" t="s">
        <v>983</v>
      </c>
      <c r="H6447" s="52">
        <v>1.1000000000000001</v>
      </c>
      <c r="I6447" s="51">
        <v>6233</v>
      </c>
      <c r="J6447" s="49" t="s">
        <v>984</v>
      </c>
      <c r="L6447">
        <v>332052</v>
      </c>
      <c r="M6447" s="56">
        <f t="shared" si="100"/>
        <v>1.1000000000000001</v>
      </c>
    </row>
    <row r="6448" spans="1:13" ht="12.75" customHeight="1" x14ac:dyDescent="0.25">
      <c r="A6448" s="48" t="s">
        <v>2121</v>
      </c>
      <c r="B6448" s="48" t="s">
        <v>2122</v>
      </c>
      <c r="C6448" s="51">
        <v>2903</v>
      </c>
      <c r="D6448" s="50">
        <v>348</v>
      </c>
      <c r="E6448" s="52">
        <v>1.1000000000000001</v>
      </c>
      <c r="F6448" s="51">
        <v>3206</v>
      </c>
      <c r="G6448" s="49" t="s">
        <v>983</v>
      </c>
      <c r="H6448" s="52">
        <v>1.1000000000000001</v>
      </c>
      <c r="I6448" s="51">
        <v>3206</v>
      </c>
      <c r="J6448" s="49" t="s">
        <v>984</v>
      </c>
      <c r="L6448">
        <v>332053</v>
      </c>
      <c r="M6448" s="56">
        <f t="shared" si="100"/>
        <v>1.1000000000000001</v>
      </c>
    </row>
    <row r="6449" spans="1:13" ht="12.75" customHeight="1" x14ac:dyDescent="0.25">
      <c r="A6449" s="48" t="s">
        <v>2123</v>
      </c>
      <c r="B6449" s="48" t="s">
        <v>2124</v>
      </c>
      <c r="C6449" s="50">
        <v>325</v>
      </c>
      <c r="D6449" s="50">
        <v>34</v>
      </c>
      <c r="E6449" s="52">
        <v>0</v>
      </c>
      <c r="F6449" s="50">
        <v>0</v>
      </c>
      <c r="G6449" s="49" t="s">
        <v>989</v>
      </c>
      <c r="H6449" s="52">
        <v>1.18</v>
      </c>
      <c r="I6449" s="50">
        <v>385</v>
      </c>
      <c r="J6449" s="49" t="s">
        <v>984</v>
      </c>
      <c r="L6449">
        <v>332054</v>
      </c>
      <c r="M6449" s="56">
        <f t="shared" si="100"/>
        <v>0</v>
      </c>
    </row>
    <row r="6450" spans="1:13" ht="12.75" customHeight="1" x14ac:dyDescent="0.25">
      <c r="A6450" s="48" t="s">
        <v>2125</v>
      </c>
      <c r="B6450" s="48" t="s">
        <v>2126</v>
      </c>
      <c r="C6450" s="51">
        <v>1670</v>
      </c>
      <c r="D6450" s="50">
        <v>206</v>
      </c>
      <c r="E6450" s="52">
        <v>0</v>
      </c>
      <c r="F6450" s="50">
        <v>0</v>
      </c>
      <c r="G6450" s="49" t="s">
        <v>989</v>
      </c>
      <c r="H6450" s="52">
        <v>1.56</v>
      </c>
      <c r="I6450" s="51">
        <v>2602</v>
      </c>
      <c r="J6450" s="49" t="s">
        <v>984</v>
      </c>
      <c r="L6450">
        <v>332055</v>
      </c>
      <c r="M6450" s="56">
        <f t="shared" si="100"/>
        <v>0</v>
      </c>
    </row>
    <row r="6451" spans="1:13" ht="12.75" customHeight="1" x14ac:dyDescent="0.25">
      <c r="A6451" s="50">
        <v>332056</v>
      </c>
      <c r="B6451" s="48" t="s">
        <v>2128</v>
      </c>
      <c r="C6451" s="49"/>
      <c r="D6451" s="49"/>
      <c r="E6451" s="49"/>
      <c r="F6451" s="49"/>
      <c r="G6451" s="49" t="s">
        <v>983</v>
      </c>
      <c r="H6451" s="49"/>
      <c r="I6451" s="49"/>
      <c r="J6451" s="49" t="s">
        <v>984</v>
      </c>
      <c r="L6451">
        <v>332056</v>
      </c>
      <c r="M6451">
        <f t="shared" si="100"/>
        <v>0</v>
      </c>
    </row>
    <row r="6452" spans="1:13" ht="12.75" customHeight="1" x14ac:dyDescent="0.25">
      <c r="A6452" s="48" t="s">
        <v>2127</v>
      </c>
      <c r="B6452" s="48" t="s">
        <v>2128</v>
      </c>
      <c r="C6452" s="51">
        <v>3889</v>
      </c>
      <c r="D6452" s="50">
        <v>736</v>
      </c>
      <c r="E6452" s="52">
        <v>2.66</v>
      </c>
      <c r="F6452" s="51">
        <v>10339</v>
      </c>
      <c r="G6452" s="49" t="s">
        <v>989</v>
      </c>
      <c r="H6452" s="52">
        <v>3.58</v>
      </c>
      <c r="I6452" s="51">
        <v>13934</v>
      </c>
      <c r="J6452" s="49" t="s">
        <v>984</v>
      </c>
      <c r="L6452">
        <v>332056</v>
      </c>
      <c r="M6452" s="56">
        <f t="shared" si="100"/>
        <v>2.66</v>
      </c>
    </row>
    <row r="6453" spans="1:13" ht="12.75" customHeight="1" x14ac:dyDescent="0.25">
      <c r="A6453" s="48" t="s">
        <v>2129</v>
      </c>
      <c r="B6453" s="48" t="s">
        <v>2130</v>
      </c>
      <c r="C6453" s="50">
        <v>75</v>
      </c>
      <c r="D6453" s="50">
        <v>28</v>
      </c>
      <c r="E6453" s="52">
        <v>0</v>
      </c>
      <c r="F6453" s="50">
        <v>0</v>
      </c>
      <c r="G6453" s="49" t="s">
        <v>989</v>
      </c>
      <c r="H6453" s="52">
        <v>5.08</v>
      </c>
      <c r="I6453" s="50">
        <v>381</v>
      </c>
      <c r="J6453" s="49" t="s">
        <v>984</v>
      </c>
      <c r="L6453">
        <v>332057</v>
      </c>
      <c r="M6453" s="56">
        <f t="shared" si="100"/>
        <v>0</v>
      </c>
    </row>
    <row r="6454" spans="1:13" ht="12.75" customHeight="1" x14ac:dyDescent="0.25">
      <c r="A6454" s="48" t="s">
        <v>2131</v>
      </c>
      <c r="B6454" s="48" t="s">
        <v>2132</v>
      </c>
      <c r="C6454" s="50">
        <v>645</v>
      </c>
      <c r="D6454" s="50">
        <v>70</v>
      </c>
      <c r="E6454" s="52">
        <v>0</v>
      </c>
      <c r="F6454" s="50">
        <v>0</v>
      </c>
      <c r="G6454" s="49" t="s">
        <v>989</v>
      </c>
      <c r="H6454" s="52">
        <v>3.71</v>
      </c>
      <c r="I6454" s="51">
        <v>2393</v>
      </c>
      <c r="J6454" s="49" t="s">
        <v>984</v>
      </c>
      <c r="L6454">
        <v>332058</v>
      </c>
      <c r="M6454" s="56">
        <f t="shared" si="100"/>
        <v>0</v>
      </c>
    </row>
    <row r="6455" spans="1:13" ht="12.75" customHeight="1" x14ac:dyDescent="0.25">
      <c r="A6455" s="48" t="s">
        <v>2133</v>
      </c>
      <c r="B6455" s="48" t="s">
        <v>2134</v>
      </c>
      <c r="C6455" s="51">
        <v>2081</v>
      </c>
      <c r="D6455" s="50">
        <v>346</v>
      </c>
      <c r="E6455" s="52">
        <v>0</v>
      </c>
      <c r="F6455" s="50">
        <v>0</v>
      </c>
      <c r="G6455" s="49" t="s">
        <v>989</v>
      </c>
      <c r="H6455" s="52">
        <v>1.24</v>
      </c>
      <c r="I6455" s="51">
        <v>2571</v>
      </c>
      <c r="J6455" s="49" t="s">
        <v>984</v>
      </c>
      <c r="L6455">
        <v>332059</v>
      </c>
      <c r="M6455" s="56">
        <f t="shared" si="100"/>
        <v>0</v>
      </c>
    </row>
    <row r="6456" spans="1:13" ht="12.75" customHeight="1" x14ac:dyDescent="0.25">
      <c r="A6456" s="48" t="s">
        <v>2135</v>
      </c>
      <c r="B6456" s="48" t="s">
        <v>2136</v>
      </c>
      <c r="C6456" s="50">
        <v>26</v>
      </c>
      <c r="D6456" s="50">
        <v>3</v>
      </c>
      <c r="E6456" s="52">
        <v>0</v>
      </c>
      <c r="F6456" s="50">
        <v>0</v>
      </c>
      <c r="G6456" s="49" t="s">
        <v>989</v>
      </c>
      <c r="H6456" s="52">
        <v>2.0499999999999998</v>
      </c>
      <c r="I6456" s="50">
        <v>53</v>
      </c>
      <c r="J6456" s="49" t="s">
        <v>984</v>
      </c>
      <c r="L6456">
        <v>332060</v>
      </c>
      <c r="M6456" s="56">
        <f t="shared" si="100"/>
        <v>0</v>
      </c>
    </row>
    <row r="6457" spans="1:13" ht="12.75" customHeight="1" x14ac:dyDescent="0.25">
      <c r="A6457" s="48" t="s">
        <v>2137</v>
      </c>
      <c r="B6457" s="48" t="s">
        <v>2138</v>
      </c>
      <c r="C6457" s="50">
        <v>298</v>
      </c>
      <c r="D6457" s="50">
        <v>34</v>
      </c>
      <c r="E6457" s="52">
        <v>0</v>
      </c>
      <c r="F6457" s="50">
        <v>0</v>
      </c>
      <c r="G6457" s="49" t="s">
        <v>989</v>
      </c>
      <c r="H6457" s="52">
        <v>1.97</v>
      </c>
      <c r="I6457" s="50">
        <v>587</v>
      </c>
      <c r="J6457" s="49" t="s">
        <v>984</v>
      </c>
      <c r="L6457">
        <v>332061</v>
      </c>
      <c r="M6457" s="56">
        <f t="shared" si="100"/>
        <v>0</v>
      </c>
    </row>
    <row r="6458" spans="1:13" ht="12.75" customHeight="1" x14ac:dyDescent="0.25">
      <c r="A6458" s="48" t="s">
        <v>2139</v>
      </c>
      <c r="B6458" s="48" t="s">
        <v>2140</v>
      </c>
      <c r="C6458" s="50">
        <v>724</v>
      </c>
      <c r="D6458" s="50">
        <v>80</v>
      </c>
      <c r="E6458" s="52">
        <v>0</v>
      </c>
      <c r="F6458" s="50">
        <v>0</v>
      </c>
      <c r="G6458" s="49" t="s">
        <v>989</v>
      </c>
      <c r="H6458" s="52">
        <v>1.95</v>
      </c>
      <c r="I6458" s="51">
        <v>1409</v>
      </c>
      <c r="J6458" s="49" t="s">
        <v>984</v>
      </c>
      <c r="L6458">
        <v>332062</v>
      </c>
      <c r="M6458" s="56">
        <f t="shared" si="100"/>
        <v>0</v>
      </c>
    </row>
    <row r="6459" spans="1:13" ht="12.75" customHeight="1" x14ac:dyDescent="0.25">
      <c r="A6459" s="48" t="s">
        <v>2141</v>
      </c>
      <c r="B6459" s="48" t="s">
        <v>2142</v>
      </c>
      <c r="C6459" s="50">
        <v>299</v>
      </c>
      <c r="D6459" s="50">
        <v>50</v>
      </c>
      <c r="E6459" s="52">
        <v>0</v>
      </c>
      <c r="F6459" s="50">
        <v>0</v>
      </c>
      <c r="G6459" s="49" t="s">
        <v>989</v>
      </c>
      <c r="H6459" s="52">
        <v>3.71</v>
      </c>
      <c r="I6459" s="51">
        <v>1108</v>
      </c>
      <c r="J6459" s="49" t="s">
        <v>984</v>
      </c>
      <c r="L6459">
        <v>332063</v>
      </c>
      <c r="M6459" s="56">
        <f t="shared" si="100"/>
        <v>0</v>
      </c>
    </row>
    <row r="6460" spans="1:13" ht="12.75" customHeight="1" x14ac:dyDescent="0.25">
      <c r="A6460" s="48" t="s">
        <v>2143</v>
      </c>
      <c r="B6460" s="48" t="s">
        <v>2144</v>
      </c>
      <c r="C6460" s="50">
        <v>447</v>
      </c>
      <c r="D6460" s="50">
        <v>70</v>
      </c>
      <c r="E6460" s="52">
        <v>0</v>
      </c>
      <c r="F6460" s="50">
        <v>0</v>
      </c>
      <c r="G6460" s="49" t="s">
        <v>989</v>
      </c>
      <c r="H6460" s="52">
        <v>3.36</v>
      </c>
      <c r="I6460" s="51">
        <v>1503</v>
      </c>
      <c r="J6460" s="49" t="s">
        <v>984</v>
      </c>
      <c r="L6460">
        <v>332064</v>
      </c>
      <c r="M6460" s="56">
        <f t="shared" si="100"/>
        <v>0</v>
      </c>
    </row>
    <row r="6461" spans="1:13" ht="12.75" customHeight="1" x14ac:dyDescent="0.25">
      <c r="A6461" s="48" t="s">
        <v>2145</v>
      </c>
      <c r="B6461" s="48" t="s">
        <v>2146</v>
      </c>
      <c r="C6461" s="50">
        <v>457</v>
      </c>
      <c r="D6461" s="50">
        <v>73</v>
      </c>
      <c r="E6461" s="52">
        <v>0</v>
      </c>
      <c r="F6461" s="50">
        <v>0</v>
      </c>
      <c r="G6461" s="49" t="s">
        <v>989</v>
      </c>
      <c r="H6461" s="52">
        <v>3.4</v>
      </c>
      <c r="I6461" s="51">
        <v>1555</v>
      </c>
      <c r="J6461" s="49" t="s">
        <v>984</v>
      </c>
      <c r="L6461">
        <v>332065</v>
      </c>
      <c r="M6461" s="56">
        <f t="shared" si="100"/>
        <v>0</v>
      </c>
    </row>
    <row r="6462" spans="1:13" ht="12.75" customHeight="1" x14ac:dyDescent="0.25">
      <c r="A6462" s="48" t="s">
        <v>2147</v>
      </c>
      <c r="B6462" s="48" t="s">
        <v>2148</v>
      </c>
      <c r="C6462" s="51">
        <v>1646</v>
      </c>
      <c r="D6462" s="50">
        <v>288</v>
      </c>
      <c r="E6462" s="52">
        <v>0</v>
      </c>
      <c r="F6462" s="50">
        <v>0</v>
      </c>
      <c r="G6462" s="49" t="s">
        <v>989</v>
      </c>
      <c r="H6462" s="52">
        <v>3.41</v>
      </c>
      <c r="I6462" s="51">
        <v>5619</v>
      </c>
      <c r="J6462" s="49" t="s">
        <v>984</v>
      </c>
      <c r="L6462">
        <v>332066</v>
      </c>
      <c r="M6462" s="56">
        <f t="shared" si="100"/>
        <v>0</v>
      </c>
    </row>
    <row r="6463" spans="1:13" ht="12.75" customHeight="1" x14ac:dyDescent="0.25">
      <c r="A6463" s="48" t="s">
        <v>2149</v>
      </c>
      <c r="B6463" s="48" t="s">
        <v>2150</v>
      </c>
      <c r="C6463" s="50">
        <v>430</v>
      </c>
      <c r="D6463" s="50">
        <v>68</v>
      </c>
      <c r="E6463" s="52">
        <v>0</v>
      </c>
      <c r="F6463" s="50">
        <v>0</v>
      </c>
      <c r="G6463" s="49" t="s">
        <v>989</v>
      </c>
      <c r="H6463" s="52">
        <v>3.43</v>
      </c>
      <c r="I6463" s="51">
        <v>1476</v>
      </c>
      <c r="J6463" s="49" t="s">
        <v>984</v>
      </c>
      <c r="L6463">
        <v>332067</v>
      </c>
      <c r="M6463" s="56">
        <f t="shared" si="100"/>
        <v>0</v>
      </c>
    </row>
    <row r="6464" spans="1:13" ht="12.75" customHeight="1" x14ac:dyDescent="0.25">
      <c r="A6464" s="48" t="s">
        <v>2151</v>
      </c>
      <c r="B6464" s="48" t="s">
        <v>2152</v>
      </c>
      <c r="C6464" s="50">
        <v>68</v>
      </c>
      <c r="D6464" s="50">
        <v>11</v>
      </c>
      <c r="E6464" s="52">
        <v>0</v>
      </c>
      <c r="F6464" s="50">
        <v>0</v>
      </c>
      <c r="G6464" s="49" t="s">
        <v>989</v>
      </c>
      <c r="H6464" s="52">
        <v>3.47</v>
      </c>
      <c r="I6464" s="50">
        <v>236</v>
      </c>
      <c r="J6464" s="49" t="s">
        <v>984</v>
      </c>
      <c r="L6464">
        <v>332068</v>
      </c>
      <c r="M6464" s="56">
        <f t="shared" si="100"/>
        <v>0</v>
      </c>
    </row>
    <row r="6465" spans="1:13" ht="12.75" customHeight="1" x14ac:dyDescent="0.25">
      <c r="A6465" s="48" t="s">
        <v>2153</v>
      </c>
      <c r="B6465" s="48" t="s">
        <v>2154</v>
      </c>
      <c r="C6465" s="50">
        <v>400</v>
      </c>
      <c r="D6465" s="50">
        <v>72</v>
      </c>
      <c r="E6465" s="52">
        <v>0</v>
      </c>
      <c r="F6465" s="50">
        <v>0</v>
      </c>
      <c r="G6465" s="49" t="s">
        <v>989</v>
      </c>
      <c r="H6465" s="52">
        <v>3.47</v>
      </c>
      <c r="I6465" s="51">
        <v>1388</v>
      </c>
      <c r="J6465" s="49" t="s">
        <v>984</v>
      </c>
      <c r="L6465">
        <v>332069</v>
      </c>
      <c r="M6465" s="56">
        <f t="shared" si="100"/>
        <v>0</v>
      </c>
    </row>
    <row r="6466" spans="1:13" ht="12.75" customHeight="1" x14ac:dyDescent="0.25">
      <c r="A6466" s="48" t="s">
        <v>2155</v>
      </c>
      <c r="B6466" s="48" t="s">
        <v>2156</v>
      </c>
      <c r="C6466" s="50">
        <v>156</v>
      </c>
      <c r="D6466" s="50">
        <v>26</v>
      </c>
      <c r="E6466" s="52">
        <v>0</v>
      </c>
      <c r="F6466" s="50">
        <v>0</v>
      </c>
      <c r="G6466" s="49" t="s">
        <v>989</v>
      </c>
      <c r="H6466" s="52">
        <v>1.93</v>
      </c>
      <c r="I6466" s="50">
        <v>300</v>
      </c>
      <c r="J6466" s="49" t="s">
        <v>984</v>
      </c>
      <c r="L6466">
        <v>332070</v>
      </c>
      <c r="M6466" s="56">
        <f t="shared" si="100"/>
        <v>0</v>
      </c>
    </row>
    <row r="6467" spans="1:13" ht="12.75" customHeight="1" x14ac:dyDescent="0.25">
      <c r="A6467" s="48" t="s">
        <v>2157</v>
      </c>
      <c r="B6467" s="48" t="s">
        <v>2158</v>
      </c>
      <c r="C6467" s="50">
        <v>648</v>
      </c>
      <c r="D6467" s="50">
        <v>115</v>
      </c>
      <c r="E6467" s="52">
        <v>0</v>
      </c>
      <c r="F6467" s="50">
        <v>0</v>
      </c>
      <c r="G6467" s="49" t="s">
        <v>989</v>
      </c>
      <c r="H6467" s="52">
        <v>3.52</v>
      </c>
      <c r="I6467" s="51">
        <v>2279</v>
      </c>
      <c r="J6467" s="49" t="s">
        <v>984</v>
      </c>
      <c r="L6467">
        <v>332071</v>
      </c>
      <c r="M6467" s="56">
        <f t="shared" si="100"/>
        <v>0</v>
      </c>
    </row>
    <row r="6468" spans="1:13" ht="12.75" customHeight="1" x14ac:dyDescent="0.25">
      <c r="A6468" s="48" t="s">
        <v>2159</v>
      </c>
      <c r="B6468" s="48" t="s">
        <v>2160</v>
      </c>
      <c r="C6468" s="50">
        <v>871</v>
      </c>
      <c r="D6468" s="50">
        <v>309</v>
      </c>
      <c r="E6468" s="52">
        <v>2.2999999999999998</v>
      </c>
      <c r="F6468" s="51">
        <v>2008</v>
      </c>
      <c r="G6468" s="49" t="s">
        <v>983</v>
      </c>
      <c r="H6468" s="52">
        <v>2.2999999999999998</v>
      </c>
      <c r="I6468" s="51">
        <v>2008</v>
      </c>
      <c r="J6468" s="49" t="s">
        <v>984</v>
      </c>
      <c r="L6468">
        <v>332072</v>
      </c>
      <c r="M6468" s="56">
        <f t="shared" si="100"/>
        <v>2.2999999999999998</v>
      </c>
    </row>
    <row r="6469" spans="1:13" ht="12.75" customHeight="1" x14ac:dyDescent="0.25">
      <c r="A6469" s="48" t="s">
        <v>2161</v>
      </c>
      <c r="B6469" s="48" t="s">
        <v>2162</v>
      </c>
      <c r="C6469" s="50">
        <v>30</v>
      </c>
      <c r="D6469" s="50">
        <v>10</v>
      </c>
      <c r="E6469" s="52">
        <v>0</v>
      </c>
      <c r="F6469" s="50">
        <v>0</v>
      </c>
      <c r="G6469" s="49" t="s">
        <v>989</v>
      </c>
      <c r="H6469" s="52">
        <v>2.13</v>
      </c>
      <c r="I6469" s="50">
        <v>64</v>
      </c>
      <c r="J6469" s="49" t="s">
        <v>984</v>
      </c>
      <c r="L6469">
        <v>332073</v>
      </c>
      <c r="M6469" s="56">
        <f t="shared" ref="M6469:M6532" si="101">+E6469</f>
        <v>0</v>
      </c>
    </row>
    <row r="6470" spans="1:13" ht="12.75" customHeight="1" x14ac:dyDescent="0.25">
      <c r="A6470" s="48" t="s">
        <v>13087</v>
      </c>
      <c r="B6470" s="48" t="s">
        <v>13088</v>
      </c>
      <c r="C6470" s="50">
        <v>0</v>
      </c>
      <c r="D6470" s="50">
        <v>0</v>
      </c>
      <c r="E6470" s="52">
        <v>0</v>
      </c>
      <c r="F6470" s="50">
        <v>0</v>
      </c>
      <c r="G6470" s="49" t="s">
        <v>989</v>
      </c>
      <c r="H6470" s="52">
        <v>1.86</v>
      </c>
      <c r="I6470" s="50">
        <v>0</v>
      </c>
      <c r="J6470" s="49" t="s">
        <v>984</v>
      </c>
      <c r="L6470">
        <v>332074</v>
      </c>
      <c r="M6470" s="56">
        <f t="shared" si="101"/>
        <v>0</v>
      </c>
    </row>
    <row r="6471" spans="1:13" ht="12.75" customHeight="1" x14ac:dyDescent="0.25">
      <c r="A6471" s="48" t="s">
        <v>2163</v>
      </c>
      <c r="B6471" s="48" t="s">
        <v>2164</v>
      </c>
      <c r="C6471" s="50">
        <v>147</v>
      </c>
      <c r="D6471" s="50">
        <v>15</v>
      </c>
      <c r="E6471" s="52">
        <v>0</v>
      </c>
      <c r="F6471" s="50">
        <v>0</v>
      </c>
      <c r="G6471" s="49" t="s">
        <v>989</v>
      </c>
      <c r="H6471" s="52">
        <v>1.42</v>
      </c>
      <c r="I6471" s="50">
        <v>209</v>
      </c>
      <c r="J6471" s="49" t="s">
        <v>984</v>
      </c>
      <c r="L6471">
        <v>332075</v>
      </c>
      <c r="M6471" s="56">
        <f t="shared" si="101"/>
        <v>0</v>
      </c>
    </row>
    <row r="6472" spans="1:13" ht="12.75" customHeight="1" x14ac:dyDescent="0.25">
      <c r="A6472" s="48" t="s">
        <v>2165</v>
      </c>
      <c r="B6472" s="48" t="s">
        <v>2166</v>
      </c>
      <c r="C6472" s="51">
        <v>1183</v>
      </c>
      <c r="D6472" s="50">
        <v>128</v>
      </c>
      <c r="E6472" s="52">
        <v>0</v>
      </c>
      <c r="F6472" s="50">
        <v>0</v>
      </c>
      <c r="G6472" s="49" t="s">
        <v>989</v>
      </c>
      <c r="H6472" s="52">
        <v>1.43</v>
      </c>
      <c r="I6472" s="51">
        <v>1692</v>
      </c>
      <c r="J6472" s="49" t="s">
        <v>984</v>
      </c>
      <c r="L6472">
        <v>332076</v>
      </c>
      <c r="M6472" s="56">
        <f t="shared" si="101"/>
        <v>0</v>
      </c>
    </row>
    <row r="6473" spans="1:13" ht="12.75" customHeight="1" x14ac:dyDescent="0.25">
      <c r="A6473" s="48" t="s">
        <v>2167</v>
      </c>
      <c r="B6473" s="48" t="s">
        <v>2168</v>
      </c>
      <c r="C6473" s="50">
        <v>456</v>
      </c>
      <c r="D6473" s="50">
        <v>156</v>
      </c>
      <c r="E6473" s="52">
        <v>0</v>
      </c>
      <c r="F6473" s="50">
        <v>0</v>
      </c>
      <c r="G6473" s="49" t="s">
        <v>989</v>
      </c>
      <c r="H6473" s="52">
        <v>6.29</v>
      </c>
      <c r="I6473" s="51">
        <v>2870</v>
      </c>
      <c r="J6473" s="49" t="s">
        <v>984</v>
      </c>
      <c r="L6473">
        <v>332078</v>
      </c>
      <c r="M6473" s="56">
        <f t="shared" si="101"/>
        <v>0</v>
      </c>
    </row>
    <row r="6474" spans="1:13" ht="12.75" customHeight="1" x14ac:dyDescent="0.25">
      <c r="A6474" s="48" t="s">
        <v>2169</v>
      </c>
      <c r="B6474" s="48" t="s">
        <v>2170</v>
      </c>
      <c r="C6474" s="50">
        <v>301</v>
      </c>
      <c r="D6474" s="50">
        <v>30</v>
      </c>
      <c r="E6474" s="52">
        <v>0</v>
      </c>
      <c r="F6474" s="50">
        <v>0</v>
      </c>
      <c r="G6474" s="49" t="s">
        <v>989</v>
      </c>
      <c r="H6474" s="52">
        <v>0.95</v>
      </c>
      <c r="I6474" s="50">
        <v>284</v>
      </c>
      <c r="J6474" s="49" t="s">
        <v>984</v>
      </c>
      <c r="L6474">
        <v>332079</v>
      </c>
      <c r="M6474" s="56">
        <f t="shared" si="101"/>
        <v>0</v>
      </c>
    </row>
    <row r="6475" spans="1:13" ht="12.75" customHeight="1" x14ac:dyDescent="0.25">
      <c r="A6475" s="48" t="s">
        <v>2171</v>
      </c>
      <c r="B6475" s="48" t="s">
        <v>2172</v>
      </c>
      <c r="C6475" s="50">
        <v>266</v>
      </c>
      <c r="D6475" s="50">
        <v>29</v>
      </c>
      <c r="E6475" s="52">
        <v>0</v>
      </c>
      <c r="F6475" s="50">
        <v>0</v>
      </c>
      <c r="G6475" s="49" t="s">
        <v>989</v>
      </c>
      <c r="H6475" s="52">
        <v>0.98</v>
      </c>
      <c r="I6475" s="50">
        <v>261</v>
      </c>
      <c r="J6475" s="49" t="s">
        <v>984</v>
      </c>
      <c r="L6475">
        <v>332080</v>
      </c>
      <c r="M6475" s="56">
        <f t="shared" si="101"/>
        <v>0</v>
      </c>
    </row>
    <row r="6476" spans="1:13" ht="12.75" customHeight="1" x14ac:dyDescent="0.25">
      <c r="A6476" s="48" t="s">
        <v>2173</v>
      </c>
      <c r="B6476" s="48" t="s">
        <v>2174</v>
      </c>
      <c r="C6476" s="50">
        <v>155</v>
      </c>
      <c r="D6476" s="50">
        <v>31</v>
      </c>
      <c r="E6476" s="52">
        <v>0</v>
      </c>
      <c r="F6476" s="50">
        <v>0</v>
      </c>
      <c r="G6476" s="49" t="s">
        <v>989</v>
      </c>
      <c r="H6476" s="52">
        <v>1.4</v>
      </c>
      <c r="I6476" s="50">
        <v>216</v>
      </c>
      <c r="J6476" s="49" t="s">
        <v>984</v>
      </c>
      <c r="L6476">
        <v>332081</v>
      </c>
      <c r="M6476" s="56">
        <f t="shared" si="101"/>
        <v>0</v>
      </c>
    </row>
    <row r="6477" spans="1:13" ht="12.75" customHeight="1" x14ac:dyDescent="0.25">
      <c r="A6477" s="48" t="s">
        <v>2175</v>
      </c>
      <c r="B6477" s="48" t="s">
        <v>2176</v>
      </c>
      <c r="C6477" s="50">
        <v>311</v>
      </c>
      <c r="D6477" s="50">
        <v>65</v>
      </c>
      <c r="E6477" s="52">
        <v>0</v>
      </c>
      <c r="F6477" s="50">
        <v>0</v>
      </c>
      <c r="G6477" s="49" t="s">
        <v>989</v>
      </c>
      <c r="H6477" s="52">
        <v>4.25</v>
      </c>
      <c r="I6477" s="51">
        <v>1321</v>
      </c>
      <c r="J6477" s="49" t="s">
        <v>984</v>
      </c>
      <c r="L6477">
        <v>332082</v>
      </c>
      <c r="M6477" s="56">
        <f t="shared" si="101"/>
        <v>0</v>
      </c>
    </row>
    <row r="6478" spans="1:13" ht="12.75" customHeight="1" x14ac:dyDescent="0.25">
      <c r="A6478" s="48" t="s">
        <v>2177</v>
      </c>
      <c r="B6478" s="48" t="s">
        <v>2178</v>
      </c>
      <c r="C6478" s="50">
        <v>578</v>
      </c>
      <c r="D6478" s="50">
        <v>202</v>
      </c>
      <c r="E6478" s="52">
        <v>2.85</v>
      </c>
      <c r="F6478" s="51">
        <v>1646</v>
      </c>
      <c r="G6478" s="49" t="s">
        <v>983</v>
      </c>
      <c r="H6478" s="52">
        <v>2.85</v>
      </c>
      <c r="I6478" s="51">
        <v>1646</v>
      </c>
      <c r="J6478" s="49" t="s">
        <v>984</v>
      </c>
      <c r="L6478">
        <v>332087</v>
      </c>
      <c r="M6478" s="56">
        <f t="shared" si="101"/>
        <v>2.85</v>
      </c>
    </row>
    <row r="6479" spans="1:13" ht="12.75" customHeight="1" x14ac:dyDescent="0.25">
      <c r="A6479" s="48" t="s">
        <v>2179</v>
      </c>
      <c r="B6479" s="48" t="s">
        <v>2180</v>
      </c>
      <c r="C6479" s="50">
        <v>116</v>
      </c>
      <c r="D6479" s="50">
        <v>41</v>
      </c>
      <c r="E6479" s="52">
        <v>6.02</v>
      </c>
      <c r="F6479" s="50">
        <v>698</v>
      </c>
      <c r="G6479" s="49" t="s">
        <v>983</v>
      </c>
      <c r="H6479" s="52">
        <v>6.02</v>
      </c>
      <c r="I6479" s="50">
        <v>698</v>
      </c>
      <c r="J6479" s="49" t="s">
        <v>984</v>
      </c>
      <c r="L6479">
        <v>332088</v>
      </c>
      <c r="M6479" s="56">
        <f t="shared" si="101"/>
        <v>6.02</v>
      </c>
    </row>
    <row r="6480" spans="1:13" ht="12.75" customHeight="1" x14ac:dyDescent="0.25">
      <c r="A6480" s="48" t="s">
        <v>2181</v>
      </c>
      <c r="B6480" s="48" t="s">
        <v>2182</v>
      </c>
      <c r="C6480" s="51">
        <v>2098</v>
      </c>
      <c r="D6480" s="50">
        <v>652</v>
      </c>
      <c r="E6480" s="52">
        <v>2.48</v>
      </c>
      <c r="F6480" s="51">
        <v>5213</v>
      </c>
      <c r="G6480" s="49" t="s">
        <v>983</v>
      </c>
      <c r="H6480" s="52">
        <v>2.48</v>
      </c>
      <c r="I6480" s="51">
        <v>5213</v>
      </c>
      <c r="J6480" s="49" t="s">
        <v>984</v>
      </c>
      <c r="L6480">
        <v>332090</v>
      </c>
      <c r="M6480" s="56">
        <f t="shared" si="101"/>
        <v>2.48</v>
      </c>
    </row>
    <row r="6481" spans="1:13" ht="12.75" customHeight="1" x14ac:dyDescent="0.25">
      <c r="A6481" s="48" t="s">
        <v>2183</v>
      </c>
      <c r="B6481" s="48" t="s">
        <v>2184</v>
      </c>
      <c r="C6481" s="51">
        <v>2276</v>
      </c>
      <c r="D6481" s="51">
        <v>1052</v>
      </c>
      <c r="E6481" s="52">
        <v>3.58</v>
      </c>
      <c r="F6481" s="51">
        <v>8158</v>
      </c>
      <c r="G6481" s="49" t="s">
        <v>983</v>
      </c>
      <c r="H6481" s="52">
        <v>3.58</v>
      </c>
      <c r="I6481" s="51">
        <v>8158</v>
      </c>
      <c r="J6481" s="49" t="s">
        <v>984</v>
      </c>
      <c r="L6481">
        <v>332092</v>
      </c>
      <c r="M6481" s="56">
        <f t="shared" si="101"/>
        <v>3.58</v>
      </c>
    </row>
    <row r="6482" spans="1:13" ht="12.75" customHeight="1" x14ac:dyDescent="0.25">
      <c r="A6482" s="48" t="s">
        <v>2185</v>
      </c>
      <c r="B6482" s="48" t="s">
        <v>2186</v>
      </c>
      <c r="C6482" s="50">
        <v>813</v>
      </c>
      <c r="D6482" s="50">
        <v>107</v>
      </c>
      <c r="E6482" s="52">
        <v>0</v>
      </c>
      <c r="F6482" s="50">
        <v>0</v>
      </c>
      <c r="G6482" s="49" t="s">
        <v>989</v>
      </c>
      <c r="H6482" s="52">
        <v>1.98</v>
      </c>
      <c r="I6482" s="51">
        <v>1612</v>
      </c>
      <c r="J6482" s="49" t="s">
        <v>984</v>
      </c>
      <c r="L6482">
        <v>332093</v>
      </c>
      <c r="M6482" s="56">
        <f t="shared" si="101"/>
        <v>0</v>
      </c>
    </row>
    <row r="6483" spans="1:13" ht="12.75" customHeight="1" x14ac:dyDescent="0.25">
      <c r="A6483" s="48" t="s">
        <v>2187</v>
      </c>
      <c r="B6483" s="48" t="s">
        <v>2188</v>
      </c>
      <c r="C6483" s="50">
        <v>127</v>
      </c>
      <c r="D6483" s="50">
        <v>24</v>
      </c>
      <c r="E6483" s="52">
        <v>0</v>
      </c>
      <c r="F6483" s="50">
        <v>0</v>
      </c>
      <c r="G6483" s="49" t="s">
        <v>989</v>
      </c>
      <c r="H6483" s="52">
        <v>4.4800000000000004</v>
      </c>
      <c r="I6483" s="50">
        <v>569</v>
      </c>
      <c r="J6483" s="49" t="s">
        <v>984</v>
      </c>
      <c r="L6483">
        <v>332094</v>
      </c>
      <c r="M6483" s="56">
        <f t="shared" si="101"/>
        <v>0</v>
      </c>
    </row>
    <row r="6484" spans="1:13" ht="12.75" customHeight="1" x14ac:dyDescent="0.25">
      <c r="A6484" s="48" t="s">
        <v>2189</v>
      </c>
      <c r="B6484" s="48" t="s">
        <v>2190</v>
      </c>
      <c r="C6484" s="50">
        <v>253</v>
      </c>
      <c r="D6484" s="50">
        <v>52</v>
      </c>
      <c r="E6484" s="52">
        <v>3.25</v>
      </c>
      <c r="F6484" s="50">
        <v>823</v>
      </c>
      <c r="G6484" s="49" t="s">
        <v>983</v>
      </c>
      <c r="H6484" s="52">
        <v>3.26</v>
      </c>
      <c r="I6484" s="50">
        <v>824</v>
      </c>
      <c r="J6484" s="49" t="s">
        <v>984</v>
      </c>
      <c r="L6484">
        <v>332095</v>
      </c>
      <c r="M6484" s="56">
        <f t="shared" si="101"/>
        <v>3.25</v>
      </c>
    </row>
    <row r="6485" spans="1:13" ht="12.75" customHeight="1" x14ac:dyDescent="0.25">
      <c r="A6485" s="48" t="s">
        <v>2191</v>
      </c>
      <c r="B6485" s="48" t="s">
        <v>2192</v>
      </c>
      <c r="C6485" s="51">
        <v>1623</v>
      </c>
      <c r="D6485" s="50">
        <v>229</v>
      </c>
      <c r="E6485" s="52">
        <v>1.25</v>
      </c>
      <c r="F6485" s="51">
        <v>2029</v>
      </c>
      <c r="G6485" s="49" t="s">
        <v>983</v>
      </c>
      <c r="H6485" s="52">
        <v>1.74</v>
      </c>
      <c r="I6485" s="51">
        <v>2824</v>
      </c>
      <c r="J6485" s="49" t="s">
        <v>984</v>
      </c>
      <c r="L6485">
        <v>332096</v>
      </c>
      <c r="M6485" s="56">
        <f t="shared" si="101"/>
        <v>1.25</v>
      </c>
    </row>
    <row r="6486" spans="1:13" ht="12.75" customHeight="1" x14ac:dyDescent="0.25">
      <c r="A6486" s="48" t="s">
        <v>2193</v>
      </c>
      <c r="B6486" s="48" t="s">
        <v>2194</v>
      </c>
      <c r="C6486" s="50">
        <v>601</v>
      </c>
      <c r="D6486" s="50">
        <v>116</v>
      </c>
      <c r="E6486" s="52">
        <v>1.8</v>
      </c>
      <c r="F6486" s="51">
        <v>1084</v>
      </c>
      <c r="G6486" s="49" t="s">
        <v>983</v>
      </c>
      <c r="H6486" s="52">
        <v>2.13</v>
      </c>
      <c r="I6486" s="51">
        <v>1282</v>
      </c>
      <c r="J6486" s="49" t="s">
        <v>984</v>
      </c>
      <c r="L6486">
        <v>332097</v>
      </c>
      <c r="M6486" s="56">
        <f t="shared" si="101"/>
        <v>1.8</v>
      </c>
    </row>
    <row r="6487" spans="1:13" ht="12.75" customHeight="1" x14ac:dyDescent="0.25">
      <c r="A6487" s="48" t="s">
        <v>2195</v>
      </c>
      <c r="B6487" s="48" t="s">
        <v>2196</v>
      </c>
      <c r="C6487" s="51">
        <v>12053</v>
      </c>
      <c r="D6487" s="51">
        <v>1302</v>
      </c>
      <c r="E6487" s="52">
        <v>1.67</v>
      </c>
      <c r="F6487" s="51">
        <v>20100</v>
      </c>
      <c r="G6487" s="49" t="s">
        <v>983</v>
      </c>
      <c r="H6487" s="52">
        <v>1.67</v>
      </c>
      <c r="I6487" s="51">
        <v>20100</v>
      </c>
      <c r="J6487" s="49" t="s">
        <v>984</v>
      </c>
      <c r="L6487">
        <v>332116</v>
      </c>
      <c r="M6487" s="56">
        <f t="shared" si="101"/>
        <v>1.67</v>
      </c>
    </row>
    <row r="6488" spans="1:13" ht="12.75" customHeight="1" x14ac:dyDescent="0.25">
      <c r="A6488" s="48" t="s">
        <v>2197</v>
      </c>
      <c r="B6488" s="48" t="s">
        <v>2198</v>
      </c>
      <c r="C6488" s="51">
        <v>4740</v>
      </c>
      <c r="D6488" s="50">
        <v>474</v>
      </c>
      <c r="E6488" s="52">
        <v>0.81</v>
      </c>
      <c r="F6488" s="51">
        <v>3847</v>
      </c>
      <c r="G6488" s="49" t="s">
        <v>983</v>
      </c>
      <c r="H6488" s="52">
        <v>1.64</v>
      </c>
      <c r="I6488" s="51">
        <v>7770</v>
      </c>
      <c r="J6488" s="49" t="s">
        <v>984</v>
      </c>
      <c r="L6488">
        <v>332117</v>
      </c>
      <c r="M6488" s="56">
        <f t="shared" si="101"/>
        <v>0.81</v>
      </c>
    </row>
    <row r="6489" spans="1:13" ht="12.75" customHeight="1" x14ac:dyDescent="0.25">
      <c r="A6489" s="48" t="s">
        <v>2199</v>
      </c>
      <c r="B6489" s="48" t="s">
        <v>2200</v>
      </c>
      <c r="C6489" s="50">
        <v>127</v>
      </c>
      <c r="D6489" s="50">
        <v>113</v>
      </c>
      <c r="E6489" s="52">
        <v>66.3</v>
      </c>
      <c r="F6489" s="51">
        <v>8420</v>
      </c>
      <c r="G6489" s="49" t="s">
        <v>983</v>
      </c>
      <c r="H6489" s="52">
        <v>65</v>
      </c>
      <c r="I6489" s="51">
        <v>8255</v>
      </c>
      <c r="J6489" s="49" t="s">
        <v>984</v>
      </c>
      <c r="L6489">
        <v>332119</v>
      </c>
      <c r="M6489" s="56">
        <f t="shared" si="101"/>
        <v>66.3</v>
      </c>
    </row>
    <row r="6490" spans="1:13" ht="12.75" customHeight="1" x14ac:dyDescent="0.25">
      <c r="A6490" s="48" t="s">
        <v>2201</v>
      </c>
      <c r="B6490" s="48" t="s">
        <v>2202</v>
      </c>
      <c r="C6490" s="51">
        <v>1930</v>
      </c>
      <c r="D6490" s="50">
        <v>365</v>
      </c>
      <c r="E6490" s="52">
        <v>1.54</v>
      </c>
      <c r="F6490" s="51">
        <v>2965</v>
      </c>
      <c r="G6490" s="49" t="s">
        <v>983</v>
      </c>
      <c r="H6490" s="52">
        <v>4.45</v>
      </c>
      <c r="I6490" s="51">
        <v>8588</v>
      </c>
      <c r="J6490" s="49" t="s">
        <v>984</v>
      </c>
      <c r="L6490">
        <v>332120</v>
      </c>
      <c r="M6490" s="56">
        <f t="shared" si="101"/>
        <v>1.54</v>
      </c>
    </row>
    <row r="6491" spans="1:13" ht="12.75" customHeight="1" x14ac:dyDescent="0.25">
      <c r="A6491" s="48" t="s">
        <v>2203</v>
      </c>
      <c r="B6491" s="48" t="s">
        <v>2204</v>
      </c>
      <c r="C6491" s="50">
        <v>35</v>
      </c>
      <c r="D6491" s="50">
        <v>7</v>
      </c>
      <c r="E6491" s="52">
        <v>46.99</v>
      </c>
      <c r="F6491" s="51">
        <v>1645</v>
      </c>
      <c r="G6491" s="49" t="s">
        <v>983</v>
      </c>
      <c r="H6491" s="52">
        <v>46.99</v>
      </c>
      <c r="I6491" s="51">
        <v>1645</v>
      </c>
      <c r="J6491" s="49" t="s">
        <v>984</v>
      </c>
      <c r="L6491">
        <v>332121</v>
      </c>
      <c r="M6491" s="56">
        <f t="shared" si="101"/>
        <v>46.99</v>
      </c>
    </row>
    <row r="6492" spans="1:13" ht="12.75" customHeight="1" x14ac:dyDescent="0.25">
      <c r="A6492" s="48" t="s">
        <v>2205</v>
      </c>
      <c r="B6492" s="48" t="s">
        <v>2206</v>
      </c>
      <c r="C6492" s="50">
        <v>40</v>
      </c>
      <c r="D6492" s="50">
        <v>7</v>
      </c>
      <c r="E6492" s="52">
        <v>46.99</v>
      </c>
      <c r="F6492" s="51">
        <v>1879</v>
      </c>
      <c r="G6492" s="49" t="s">
        <v>983</v>
      </c>
      <c r="H6492" s="52">
        <v>46.99</v>
      </c>
      <c r="I6492" s="51">
        <v>1879</v>
      </c>
      <c r="J6492" s="49" t="s">
        <v>984</v>
      </c>
      <c r="L6492">
        <v>332122</v>
      </c>
      <c r="M6492" s="56">
        <f t="shared" si="101"/>
        <v>46.99</v>
      </c>
    </row>
    <row r="6493" spans="1:13" ht="12.75" customHeight="1" x14ac:dyDescent="0.25">
      <c r="A6493" s="48" t="s">
        <v>2207</v>
      </c>
      <c r="B6493" s="48" t="s">
        <v>2208</v>
      </c>
      <c r="C6493" s="50">
        <v>35</v>
      </c>
      <c r="D6493" s="50">
        <v>7</v>
      </c>
      <c r="E6493" s="52">
        <v>46.99</v>
      </c>
      <c r="F6493" s="51">
        <v>1645</v>
      </c>
      <c r="G6493" s="49" t="s">
        <v>983</v>
      </c>
      <c r="H6493" s="52">
        <v>46.99</v>
      </c>
      <c r="I6493" s="51">
        <v>1645</v>
      </c>
      <c r="J6493" s="49" t="s">
        <v>984</v>
      </c>
      <c r="L6493">
        <v>332123</v>
      </c>
      <c r="M6493" s="56">
        <f t="shared" si="101"/>
        <v>46.99</v>
      </c>
    </row>
    <row r="6494" spans="1:13" ht="12.75" customHeight="1" x14ac:dyDescent="0.25">
      <c r="A6494" s="48" t="s">
        <v>2209</v>
      </c>
      <c r="B6494" s="48" t="s">
        <v>2210</v>
      </c>
      <c r="C6494" s="50">
        <v>60</v>
      </c>
      <c r="D6494" s="50">
        <v>6</v>
      </c>
      <c r="E6494" s="52">
        <v>47.27</v>
      </c>
      <c r="F6494" s="51">
        <v>2836</v>
      </c>
      <c r="G6494" s="49" t="s">
        <v>983</v>
      </c>
      <c r="H6494" s="52">
        <v>47.27</v>
      </c>
      <c r="I6494" s="51">
        <v>2836</v>
      </c>
      <c r="J6494" s="49" t="s">
        <v>984</v>
      </c>
      <c r="L6494">
        <v>332124</v>
      </c>
      <c r="M6494" s="56">
        <f t="shared" si="101"/>
        <v>47.27</v>
      </c>
    </row>
    <row r="6495" spans="1:13" ht="12.75" customHeight="1" x14ac:dyDescent="0.25">
      <c r="A6495" s="48" t="s">
        <v>2211</v>
      </c>
      <c r="B6495" s="48" t="s">
        <v>2212</v>
      </c>
      <c r="C6495" s="50">
        <v>4</v>
      </c>
      <c r="D6495" s="50">
        <v>3</v>
      </c>
      <c r="E6495" s="52">
        <v>74.569999999999993</v>
      </c>
      <c r="F6495" s="50">
        <v>298</v>
      </c>
      <c r="G6495" s="49" t="s">
        <v>983</v>
      </c>
      <c r="H6495" s="52">
        <v>74.569999999999993</v>
      </c>
      <c r="I6495" s="50">
        <v>298</v>
      </c>
      <c r="J6495" s="49" t="s">
        <v>984</v>
      </c>
      <c r="L6495">
        <v>332125</v>
      </c>
      <c r="M6495" s="56">
        <f t="shared" si="101"/>
        <v>74.569999999999993</v>
      </c>
    </row>
    <row r="6496" spans="1:13" ht="12.75" customHeight="1" x14ac:dyDescent="0.25">
      <c r="A6496" s="48" t="s">
        <v>2213</v>
      </c>
      <c r="B6496" s="48" t="s">
        <v>2214</v>
      </c>
      <c r="C6496" s="50">
        <v>276</v>
      </c>
      <c r="D6496" s="50">
        <v>54</v>
      </c>
      <c r="E6496" s="52">
        <v>0</v>
      </c>
      <c r="F6496" s="50">
        <v>0</v>
      </c>
      <c r="G6496" s="49" t="s">
        <v>989</v>
      </c>
      <c r="H6496" s="52">
        <v>1.99</v>
      </c>
      <c r="I6496" s="50">
        <v>549</v>
      </c>
      <c r="J6496" s="49" t="s">
        <v>984</v>
      </c>
      <c r="L6496">
        <v>332131</v>
      </c>
      <c r="M6496" s="56">
        <f t="shared" si="101"/>
        <v>0</v>
      </c>
    </row>
    <row r="6497" spans="1:13" ht="12.75" customHeight="1" x14ac:dyDescent="0.25">
      <c r="A6497" s="48" t="s">
        <v>2215</v>
      </c>
      <c r="B6497" s="48" t="s">
        <v>2216</v>
      </c>
      <c r="C6497" s="50">
        <v>128</v>
      </c>
      <c r="D6497" s="50">
        <v>18</v>
      </c>
      <c r="E6497" s="52">
        <v>0</v>
      </c>
      <c r="F6497" s="50">
        <v>0</v>
      </c>
      <c r="G6497" s="49" t="s">
        <v>989</v>
      </c>
      <c r="H6497" s="52">
        <v>1.32</v>
      </c>
      <c r="I6497" s="50">
        <v>169</v>
      </c>
      <c r="J6497" s="49" t="s">
        <v>984</v>
      </c>
      <c r="L6497">
        <v>332132</v>
      </c>
      <c r="M6497" s="56">
        <f t="shared" si="101"/>
        <v>0</v>
      </c>
    </row>
    <row r="6498" spans="1:13" ht="12.75" customHeight="1" x14ac:dyDescent="0.25">
      <c r="A6498" s="48" t="s">
        <v>2217</v>
      </c>
      <c r="B6498" s="48" t="s">
        <v>2218</v>
      </c>
      <c r="C6498" s="50">
        <v>373</v>
      </c>
      <c r="D6498" s="50">
        <v>82</v>
      </c>
      <c r="E6498" s="52">
        <v>0</v>
      </c>
      <c r="F6498" s="50">
        <v>0</v>
      </c>
      <c r="G6498" s="49" t="s">
        <v>989</v>
      </c>
      <c r="H6498" s="52">
        <v>1.45</v>
      </c>
      <c r="I6498" s="50">
        <v>540</v>
      </c>
      <c r="J6498" s="49" t="s">
        <v>984</v>
      </c>
      <c r="L6498">
        <v>332134</v>
      </c>
      <c r="M6498" s="56">
        <f t="shared" si="101"/>
        <v>0</v>
      </c>
    </row>
    <row r="6499" spans="1:13" ht="12.75" customHeight="1" x14ac:dyDescent="0.25">
      <c r="A6499" s="48" t="s">
        <v>2219</v>
      </c>
      <c r="B6499" s="48" t="s">
        <v>2220</v>
      </c>
      <c r="C6499" s="51">
        <v>1791</v>
      </c>
      <c r="D6499" s="50">
        <v>260</v>
      </c>
      <c r="E6499" s="52">
        <v>0.99</v>
      </c>
      <c r="F6499" s="51">
        <v>1779</v>
      </c>
      <c r="G6499" s="49" t="s">
        <v>983</v>
      </c>
      <c r="H6499" s="52">
        <v>1</v>
      </c>
      <c r="I6499" s="51">
        <v>1787</v>
      </c>
      <c r="J6499" s="49" t="s">
        <v>984</v>
      </c>
      <c r="L6499">
        <v>332136</v>
      </c>
      <c r="M6499" s="56">
        <f t="shared" si="101"/>
        <v>0.99</v>
      </c>
    </row>
    <row r="6500" spans="1:13" ht="12.75" customHeight="1" x14ac:dyDescent="0.25">
      <c r="A6500" s="48" t="s">
        <v>2221</v>
      </c>
      <c r="B6500" s="48" t="s">
        <v>2222</v>
      </c>
      <c r="C6500" s="50">
        <v>246</v>
      </c>
      <c r="D6500" s="50">
        <v>63</v>
      </c>
      <c r="E6500" s="52">
        <v>1.86</v>
      </c>
      <c r="F6500" s="50">
        <v>458</v>
      </c>
      <c r="G6500" s="49" t="s">
        <v>983</v>
      </c>
      <c r="H6500" s="52">
        <v>1.86</v>
      </c>
      <c r="I6500" s="50">
        <v>458</v>
      </c>
      <c r="J6500" s="49" t="s">
        <v>984</v>
      </c>
      <c r="L6500">
        <v>332138</v>
      </c>
      <c r="M6500" s="56">
        <f t="shared" si="101"/>
        <v>1.86</v>
      </c>
    </row>
    <row r="6501" spans="1:13" ht="12.75" customHeight="1" x14ac:dyDescent="0.25">
      <c r="A6501" s="48" t="s">
        <v>2223</v>
      </c>
      <c r="B6501" s="48" t="s">
        <v>2224</v>
      </c>
      <c r="C6501" s="50">
        <v>368</v>
      </c>
      <c r="D6501" s="50">
        <v>55</v>
      </c>
      <c r="E6501" s="52">
        <v>0</v>
      </c>
      <c r="F6501" s="50">
        <v>0</v>
      </c>
      <c r="G6501" s="49" t="s">
        <v>989</v>
      </c>
      <c r="H6501" s="52">
        <v>2.3199999999999998</v>
      </c>
      <c r="I6501" s="50">
        <v>853</v>
      </c>
      <c r="J6501" s="49" t="s">
        <v>984</v>
      </c>
      <c r="L6501">
        <v>332139</v>
      </c>
      <c r="M6501" s="56">
        <f t="shared" si="101"/>
        <v>0</v>
      </c>
    </row>
    <row r="6502" spans="1:13" ht="12.75" customHeight="1" x14ac:dyDescent="0.25">
      <c r="A6502" s="48" t="s">
        <v>2225</v>
      </c>
      <c r="B6502" s="48" t="s">
        <v>1933</v>
      </c>
      <c r="C6502" s="50">
        <v>78</v>
      </c>
      <c r="D6502" s="50">
        <v>41</v>
      </c>
      <c r="E6502" s="52">
        <v>5.19</v>
      </c>
      <c r="F6502" s="50">
        <v>405</v>
      </c>
      <c r="G6502" s="49" t="s">
        <v>983</v>
      </c>
      <c r="H6502" s="52">
        <v>3.83</v>
      </c>
      <c r="I6502" s="50">
        <v>299</v>
      </c>
      <c r="J6502" s="49" t="s">
        <v>984</v>
      </c>
      <c r="L6502">
        <v>332142</v>
      </c>
      <c r="M6502" s="56">
        <f t="shared" si="101"/>
        <v>5.19</v>
      </c>
    </row>
    <row r="6503" spans="1:13" ht="12.75" customHeight="1" x14ac:dyDescent="0.25">
      <c r="A6503" s="47" t="s">
        <v>2025</v>
      </c>
      <c r="B6503" s="47" t="s">
        <v>2026</v>
      </c>
      <c r="L6503">
        <v>312</v>
      </c>
      <c r="M6503">
        <f t="shared" si="101"/>
        <v>0</v>
      </c>
    </row>
    <row r="6504" spans="1:13" ht="12.75" customHeight="1" x14ac:dyDescent="0.25">
      <c r="A6504" s="48" t="s">
        <v>2226</v>
      </c>
      <c r="B6504" s="48" t="s">
        <v>1931</v>
      </c>
      <c r="C6504" s="50">
        <v>68</v>
      </c>
      <c r="D6504" s="50">
        <v>38</v>
      </c>
      <c r="E6504" s="52">
        <v>5.83</v>
      </c>
      <c r="F6504" s="50">
        <v>397</v>
      </c>
      <c r="G6504" s="49" t="s">
        <v>983</v>
      </c>
      <c r="H6504" s="52">
        <v>4.3899999999999997</v>
      </c>
      <c r="I6504" s="50">
        <v>299</v>
      </c>
      <c r="J6504" s="49" t="s">
        <v>984</v>
      </c>
      <c r="L6504">
        <v>332143</v>
      </c>
      <c r="M6504" s="56">
        <f t="shared" si="101"/>
        <v>5.83</v>
      </c>
    </row>
    <row r="6505" spans="1:13" ht="12.75" customHeight="1" x14ac:dyDescent="0.25">
      <c r="A6505" s="48" t="s">
        <v>2227</v>
      </c>
      <c r="B6505" s="48" t="s">
        <v>2228</v>
      </c>
      <c r="C6505" s="51">
        <v>1442</v>
      </c>
      <c r="D6505" s="50">
        <v>225</v>
      </c>
      <c r="E6505" s="52">
        <v>1.17</v>
      </c>
      <c r="F6505" s="51">
        <v>1682</v>
      </c>
      <c r="G6505" s="49" t="s">
        <v>983</v>
      </c>
      <c r="H6505" s="52">
        <v>1.17</v>
      </c>
      <c r="I6505" s="51">
        <v>1682</v>
      </c>
      <c r="J6505" s="49" t="s">
        <v>984</v>
      </c>
      <c r="L6505">
        <v>332144</v>
      </c>
      <c r="M6505" s="56">
        <f t="shared" si="101"/>
        <v>1.17</v>
      </c>
    </row>
    <row r="6506" spans="1:13" ht="12.75" customHeight="1" x14ac:dyDescent="0.25">
      <c r="A6506" s="48" t="s">
        <v>2229</v>
      </c>
      <c r="B6506" s="48" t="s">
        <v>2230</v>
      </c>
      <c r="C6506" s="51">
        <v>2405</v>
      </c>
      <c r="D6506" s="51">
        <v>1448</v>
      </c>
      <c r="E6506" s="52">
        <v>4.75</v>
      </c>
      <c r="F6506" s="51">
        <v>11425</v>
      </c>
      <c r="G6506" s="49" t="s">
        <v>983</v>
      </c>
      <c r="H6506" s="52">
        <v>4.75</v>
      </c>
      <c r="I6506" s="51">
        <v>11425</v>
      </c>
      <c r="J6506" s="49" t="s">
        <v>984</v>
      </c>
      <c r="L6506">
        <v>332149</v>
      </c>
      <c r="M6506" s="56">
        <f t="shared" si="101"/>
        <v>4.75</v>
      </c>
    </row>
    <row r="6507" spans="1:13" ht="12.75" customHeight="1" x14ac:dyDescent="0.25">
      <c r="A6507" s="48" t="s">
        <v>2231</v>
      </c>
      <c r="B6507" s="48" t="s">
        <v>2232</v>
      </c>
      <c r="C6507" s="51">
        <v>1646</v>
      </c>
      <c r="D6507" s="50">
        <v>907</v>
      </c>
      <c r="E6507" s="52">
        <v>4.51</v>
      </c>
      <c r="F6507" s="51">
        <v>7422</v>
      </c>
      <c r="G6507" s="49" t="s">
        <v>983</v>
      </c>
      <c r="H6507" s="52">
        <v>4.51</v>
      </c>
      <c r="I6507" s="51">
        <v>7422</v>
      </c>
      <c r="J6507" s="49" t="s">
        <v>984</v>
      </c>
      <c r="L6507">
        <v>332150</v>
      </c>
      <c r="M6507" s="56">
        <f t="shared" si="101"/>
        <v>4.51</v>
      </c>
    </row>
    <row r="6508" spans="1:13" ht="12.75" customHeight="1" x14ac:dyDescent="0.25">
      <c r="A6508" s="48" t="s">
        <v>13089</v>
      </c>
      <c r="B6508" s="48" t="s">
        <v>13090</v>
      </c>
      <c r="C6508" s="49"/>
      <c r="D6508" s="49"/>
      <c r="E6508" s="49"/>
      <c r="F6508" s="49"/>
      <c r="G6508" s="49" t="s">
        <v>983</v>
      </c>
      <c r="H6508" s="49"/>
      <c r="I6508" s="49"/>
      <c r="J6508" s="49" t="s">
        <v>984</v>
      </c>
      <c r="L6508">
        <v>332155</v>
      </c>
      <c r="M6508">
        <f t="shared" si="101"/>
        <v>0</v>
      </c>
    </row>
    <row r="6509" spans="1:13" ht="12.75" customHeight="1" x14ac:dyDescent="0.25">
      <c r="A6509" s="48" t="s">
        <v>13091</v>
      </c>
      <c r="B6509" s="48" t="s">
        <v>13092</v>
      </c>
      <c r="C6509" s="49"/>
      <c r="D6509" s="49"/>
      <c r="E6509" s="49"/>
      <c r="F6509" s="49"/>
      <c r="G6509" s="49" t="s">
        <v>983</v>
      </c>
      <c r="H6509" s="49"/>
      <c r="I6509" s="49"/>
      <c r="J6509" s="49" t="s">
        <v>984</v>
      </c>
      <c r="L6509">
        <v>332156</v>
      </c>
      <c r="M6509">
        <f t="shared" si="101"/>
        <v>0</v>
      </c>
    </row>
    <row r="6510" spans="1:13" ht="12.75" customHeight="1" x14ac:dyDescent="0.25">
      <c r="A6510" s="48" t="s">
        <v>2233</v>
      </c>
      <c r="B6510" s="48" t="s">
        <v>2234</v>
      </c>
      <c r="C6510" s="51">
        <v>5872</v>
      </c>
      <c r="D6510" s="51">
        <v>3459</v>
      </c>
      <c r="E6510" s="52">
        <v>4.62</v>
      </c>
      <c r="F6510" s="51">
        <v>27136</v>
      </c>
      <c r="G6510" s="49" t="s">
        <v>983</v>
      </c>
      <c r="H6510" s="52">
        <v>4.62</v>
      </c>
      <c r="I6510" s="51">
        <v>27136</v>
      </c>
      <c r="J6510" s="49" t="s">
        <v>984</v>
      </c>
      <c r="L6510">
        <v>332158</v>
      </c>
      <c r="M6510" s="56">
        <f t="shared" si="101"/>
        <v>4.62</v>
      </c>
    </row>
    <row r="6511" spans="1:13" ht="12.75" customHeight="1" x14ac:dyDescent="0.25">
      <c r="A6511" s="48" t="s">
        <v>2235</v>
      </c>
      <c r="B6511" s="48" t="s">
        <v>2236</v>
      </c>
      <c r="C6511" s="51">
        <v>3554</v>
      </c>
      <c r="D6511" s="51">
        <v>2108</v>
      </c>
      <c r="E6511" s="52">
        <v>4.63</v>
      </c>
      <c r="F6511" s="51">
        <v>16459</v>
      </c>
      <c r="G6511" s="49" t="s">
        <v>983</v>
      </c>
      <c r="H6511" s="52">
        <v>8.7899999999999991</v>
      </c>
      <c r="I6511" s="51">
        <v>31251</v>
      </c>
      <c r="J6511" s="49" t="s">
        <v>984</v>
      </c>
      <c r="L6511">
        <v>332159</v>
      </c>
      <c r="M6511" s="56">
        <f t="shared" si="101"/>
        <v>4.63</v>
      </c>
    </row>
    <row r="6512" spans="1:13" ht="12.75" customHeight="1" x14ac:dyDescent="0.25">
      <c r="A6512" s="48" t="s">
        <v>2237</v>
      </c>
      <c r="B6512" s="48" t="s">
        <v>2238</v>
      </c>
      <c r="C6512" s="51">
        <v>6190</v>
      </c>
      <c r="D6512" s="50">
        <v>639</v>
      </c>
      <c r="E6512" s="52">
        <v>7.75</v>
      </c>
      <c r="F6512" s="51">
        <v>47971</v>
      </c>
      <c r="G6512" s="49" t="s">
        <v>983</v>
      </c>
      <c r="H6512" s="52">
        <v>7.75</v>
      </c>
      <c r="I6512" s="51">
        <v>47971</v>
      </c>
      <c r="J6512" s="49" t="s">
        <v>984</v>
      </c>
      <c r="L6512">
        <v>332160</v>
      </c>
      <c r="M6512" s="56">
        <f t="shared" si="101"/>
        <v>7.75</v>
      </c>
    </row>
    <row r="6513" spans="1:13" ht="12.75" customHeight="1" x14ac:dyDescent="0.25">
      <c r="A6513" s="48" t="s">
        <v>2239</v>
      </c>
      <c r="B6513" s="48" t="s">
        <v>2240</v>
      </c>
      <c r="C6513" s="51">
        <v>53400</v>
      </c>
      <c r="D6513" s="50">
        <v>53</v>
      </c>
      <c r="E6513" s="52">
        <v>0</v>
      </c>
      <c r="F6513" s="50">
        <v>219</v>
      </c>
      <c r="G6513" s="49" t="s">
        <v>983</v>
      </c>
      <c r="H6513" s="52">
        <v>0</v>
      </c>
      <c r="I6513" s="50">
        <v>219</v>
      </c>
      <c r="J6513" s="49" t="s">
        <v>984</v>
      </c>
      <c r="L6513">
        <v>332161</v>
      </c>
      <c r="M6513" s="56">
        <f t="shared" si="101"/>
        <v>0</v>
      </c>
    </row>
    <row r="6514" spans="1:13" ht="12.75" customHeight="1" x14ac:dyDescent="0.25">
      <c r="A6514" s="48" t="s">
        <v>2241</v>
      </c>
      <c r="B6514" s="48" t="s">
        <v>2242</v>
      </c>
      <c r="C6514" s="51">
        <v>19400</v>
      </c>
      <c r="D6514" s="50">
        <v>54</v>
      </c>
      <c r="E6514" s="52">
        <v>0.01</v>
      </c>
      <c r="F6514" s="50">
        <v>173</v>
      </c>
      <c r="G6514" s="49" t="s">
        <v>983</v>
      </c>
      <c r="H6514" s="52">
        <v>0.01</v>
      </c>
      <c r="I6514" s="50">
        <v>173</v>
      </c>
      <c r="J6514" s="49" t="s">
        <v>984</v>
      </c>
      <c r="L6514">
        <v>332164</v>
      </c>
      <c r="M6514" s="56">
        <f t="shared" si="101"/>
        <v>0.01</v>
      </c>
    </row>
    <row r="6515" spans="1:13" ht="12.75" customHeight="1" x14ac:dyDescent="0.25">
      <c r="A6515" s="48" t="s">
        <v>2243</v>
      </c>
      <c r="B6515" s="48" t="s">
        <v>2244</v>
      </c>
      <c r="C6515" s="50">
        <v>25</v>
      </c>
      <c r="D6515" s="50">
        <v>300</v>
      </c>
      <c r="E6515" s="52">
        <v>741.42</v>
      </c>
      <c r="F6515" s="51">
        <v>18536</v>
      </c>
      <c r="G6515" s="49" t="s">
        <v>983</v>
      </c>
      <c r="H6515" s="52">
        <v>741.42</v>
      </c>
      <c r="I6515" s="51">
        <v>18536</v>
      </c>
      <c r="J6515" s="49" t="s">
        <v>984</v>
      </c>
      <c r="L6515">
        <v>332170</v>
      </c>
      <c r="M6515" s="56">
        <f t="shared" si="101"/>
        <v>741.42</v>
      </c>
    </row>
    <row r="6516" spans="1:13" ht="12.75" customHeight="1" x14ac:dyDescent="0.25">
      <c r="A6516" s="48" t="s">
        <v>2245</v>
      </c>
      <c r="B6516" s="48" t="s">
        <v>2246</v>
      </c>
      <c r="C6516" s="50">
        <v>28</v>
      </c>
      <c r="D6516" s="50">
        <v>28</v>
      </c>
      <c r="E6516" s="52">
        <v>54.86</v>
      </c>
      <c r="F6516" s="51">
        <v>1536</v>
      </c>
      <c r="G6516" s="49" t="s">
        <v>983</v>
      </c>
      <c r="H6516" s="52">
        <v>54.86</v>
      </c>
      <c r="I6516" s="51">
        <v>1536</v>
      </c>
      <c r="J6516" s="49" t="s">
        <v>984</v>
      </c>
      <c r="L6516">
        <v>332171</v>
      </c>
      <c r="M6516" s="56">
        <f t="shared" si="101"/>
        <v>54.86</v>
      </c>
    </row>
    <row r="6517" spans="1:13" ht="12.75" customHeight="1" x14ac:dyDescent="0.25">
      <c r="A6517" s="48" t="s">
        <v>2247</v>
      </c>
      <c r="B6517" s="48" t="s">
        <v>2248</v>
      </c>
      <c r="C6517" s="50">
        <v>43</v>
      </c>
      <c r="D6517" s="50">
        <v>43</v>
      </c>
      <c r="E6517" s="52">
        <v>61.22</v>
      </c>
      <c r="F6517" s="51">
        <v>2632</v>
      </c>
      <c r="G6517" s="49" t="s">
        <v>983</v>
      </c>
      <c r="H6517" s="52">
        <v>61.22</v>
      </c>
      <c r="I6517" s="51">
        <v>2632</v>
      </c>
      <c r="J6517" s="49" t="s">
        <v>984</v>
      </c>
      <c r="L6517">
        <v>332173</v>
      </c>
      <c r="M6517" s="56">
        <f t="shared" si="101"/>
        <v>61.22</v>
      </c>
    </row>
    <row r="6518" spans="1:13" ht="12.75" customHeight="1" x14ac:dyDescent="0.25">
      <c r="A6518" s="48" t="s">
        <v>13093</v>
      </c>
      <c r="B6518" s="48" t="s">
        <v>13094</v>
      </c>
      <c r="C6518" s="49"/>
      <c r="D6518" s="49"/>
      <c r="E6518" s="49"/>
      <c r="F6518" s="49"/>
      <c r="G6518" s="49" t="s">
        <v>983</v>
      </c>
      <c r="H6518" s="49"/>
      <c r="I6518" s="49"/>
      <c r="J6518" s="49" t="s">
        <v>984</v>
      </c>
      <c r="L6518">
        <v>332179</v>
      </c>
      <c r="M6518">
        <f t="shared" si="101"/>
        <v>0</v>
      </c>
    </row>
    <row r="6519" spans="1:13" ht="12.75" customHeight="1" x14ac:dyDescent="0.25">
      <c r="A6519" s="48" t="s">
        <v>13095</v>
      </c>
      <c r="B6519" s="48" t="s">
        <v>12946</v>
      </c>
      <c r="C6519" s="49"/>
      <c r="D6519" s="49"/>
      <c r="E6519" s="49"/>
      <c r="F6519" s="49"/>
      <c r="G6519" s="49" t="s">
        <v>989</v>
      </c>
      <c r="H6519" s="49"/>
      <c r="I6519" s="49"/>
      <c r="J6519" s="49" t="s">
        <v>984</v>
      </c>
      <c r="L6519">
        <v>338021</v>
      </c>
      <c r="M6519">
        <f t="shared" si="101"/>
        <v>0</v>
      </c>
    </row>
    <row r="6520" spans="1:13" ht="12.75" customHeight="1" x14ac:dyDescent="0.25">
      <c r="A6520" s="50">
        <v>338048</v>
      </c>
      <c r="B6520" s="48" t="s">
        <v>13096</v>
      </c>
      <c r="C6520" s="49"/>
      <c r="D6520" s="49"/>
      <c r="E6520" s="49"/>
      <c r="F6520" s="49"/>
      <c r="G6520" s="49" t="s">
        <v>989</v>
      </c>
      <c r="H6520" s="49"/>
      <c r="I6520" s="49"/>
      <c r="J6520" s="49" t="s">
        <v>984</v>
      </c>
      <c r="L6520">
        <v>338048</v>
      </c>
      <c r="M6520">
        <f t="shared" si="101"/>
        <v>0</v>
      </c>
    </row>
    <row r="6521" spans="1:13" ht="12.75" customHeight="1" x14ac:dyDescent="0.25">
      <c r="A6521" s="50">
        <v>341001</v>
      </c>
      <c r="B6521" s="48" t="s">
        <v>13097</v>
      </c>
      <c r="C6521" s="49"/>
      <c r="D6521" s="49"/>
      <c r="E6521" s="49"/>
      <c r="F6521" s="49"/>
      <c r="G6521" s="49" t="s">
        <v>989</v>
      </c>
      <c r="H6521" s="49"/>
      <c r="I6521" s="49"/>
      <c r="J6521" s="49" t="s">
        <v>984</v>
      </c>
      <c r="L6521">
        <v>341001</v>
      </c>
      <c r="M6521">
        <f t="shared" si="101"/>
        <v>0</v>
      </c>
    </row>
    <row r="6522" spans="1:13" ht="12.75" customHeight="1" x14ac:dyDescent="0.25">
      <c r="A6522" s="50">
        <v>341002</v>
      </c>
      <c r="B6522" s="48" t="s">
        <v>13098</v>
      </c>
      <c r="C6522" s="49"/>
      <c r="D6522" s="49"/>
      <c r="E6522" s="49"/>
      <c r="F6522" s="49"/>
      <c r="G6522" s="49" t="s">
        <v>989</v>
      </c>
      <c r="H6522" s="49"/>
      <c r="I6522" s="49"/>
      <c r="J6522" s="49" t="s">
        <v>984</v>
      </c>
      <c r="L6522">
        <v>341002</v>
      </c>
      <c r="M6522">
        <f t="shared" si="101"/>
        <v>0</v>
      </c>
    </row>
    <row r="6523" spans="1:13" ht="12.75" customHeight="1" x14ac:dyDescent="0.25">
      <c r="A6523" s="50">
        <v>341003</v>
      </c>
      <c r="B6523" s="48" t="s">
        <v>13099</v>
      </c>
      <c r="C6523" s="49"/>
      <c r="D6523" s="49"/>
      <c r="E6523" s="49"/>
      <c r="F6523" s="49"/>
      <c r="G6523" s="49" t="s">
        <v>989</v>
      </c>
      <c r="H6523" s="49"/>
      <c r="I6523" s="49"/>
      <c r="J6523" s="49" t="s">
        <v>984</v>
      </c>
      <c r="L6523">
        <v>341003</v>
      </c>
      <c r="M6523">
        <f t="shared" si="101"/>
        <v>0</v>
      </c>
    </row>
    <row r="6524" spans="1:13" ht="12.75" customHeight="1" x14ac:dyDescent="0.25">
      <c r="A6524" s="50">
        <v>341004</v>
      </c>
      <c r="B6524" s="48" t="s">
        <v>13100</v>
      </c>
      <c r="C6524" s="49"/>
      <c r="D6524" s="49"/>
      <c r="E6524" s="49"/>
      <c r="F6524" s="49"/>
      <c r="G6524" s="49" t="s">
        <v>989</v>
      </c>
      <c r="H6524" s="49"/>
      <c r="I6524" s="49"/>
      <c r="J6524" s="49" t="s">
        <v>984</v>
      </c>
      <c r="L6524">
        <v>341004</v>
      </c>
      <c r="M6524">
        <f t="shared" si="101"/>
        <v>0</v>
      </c>
    </row>
    <row r="6525" spans="1:13" ht="12.75" customHeight="1" x14ac:dyDescent="0.25">
      <c r="A6525" s="50">
        <v>341005</v>
      </c>
      <c r="B6525" s="48" t="s">
        <v>13101</v>
      </c>
      <c r="C6525" s="49"/>
      <c r="D6525" s="49"/>
      <c r="E6525" s="49"/>
      <c r="F6525" s="49"/>
      <c r="G6525" s="49" t="s">
        <v>989</v>
      </c>
      <c r="H6525" s="49"/>
      <c r="I6525" s="49"/>
      <c r="J6525" s="49" t="s">
        <v>984</v>
      </c>
      <c r="L6525">
        <v>341005</v>
      </c>
      <c r="M6525">
        <f t="shared" si="101"/>
        <v>0</v>
      </c>
    </row>
    <row r="6526" spans="1:13" ht="12.75" customHeight="1" x14ac:dyDescent="0.25">
      <c r="A6526" s="50">
        <v>341006</v>
      </c>
      <c r="B6526" s="48" t="s">
        <v>13102</v>
      </c>
      <c r="C6526" s="49"/>
      <c r="D6526" s="49"/>
      <c r="E6526" s="49"/>
      <c r="F6526" s="49"/>
      <c r="G6526" s="49" t="s">
        <v>989</v>
      </c>
      <c r="H6526" s="49"/>
      <c r="I6526" s="49"/>
      <c r="J6526" s="49" t="s">
        <v>984</v>
      </c>
      <c r="L6526">
        <v>341006</v>
      </c>
      <c r="M6526">
        <f t="shared" si="101"/>
        <v>0</v>
      </c>
    </row>
    <row r="6527" spans="1:13" ht="12.75" customHeight="1" x14ac:dyDescent="0.25">
      <c r="A6527" s="50">
        <v>341007</v>
      </c>
      <c r="B6527" s="48" t="s">
        <v>13103</v>
      </c>
      <c r="C6527" s="49"/>
      <c r="D6527" s="49"/>
      <c r="E6527" s="49"/>
      <c r="F6527" s="49"/>
      <c r="G6527" s="49" t="s">
        <v>989</v>
      </c>
      <c r="H6527" s="49"/>
      <c r="I6527" s="49"/>
      <c r="J6527" s="49" t="s">
        <v>984</v>
      </c>
      <c r="L6527">
        <v>341007</v>
      </c>
      <c r="M6527">
        <f t="shared" si="101"/>
        <v>0</v>
      </c>
    </row>
    <row r="6528" spans="1:13" ht="12.75" customHeight="1" x14ac:dyDescent="0.25">
      <c r="A6528" s="50">
        <v>341009</v>
      </c>
      <c r="B6528" s="48" t="s">
        <v>13104</v>
      </c>
      <c r="C6528" s="49"/>
      <c r="D6528" s="49"/>
      <c r="E6528" s="49"/>
      <c r="F6528" s="49"/>
      <c r="G6528" s="49" t="s">
        <v>989</v>
      </c>
      <c r="H6528" s="49"/>
      <c r="I6528" s="49"/>
      <c r="J6528" s="49" t="s">
        <v>984</v>
      </c>
      <c r="L6528">
        <v>341009</v>
      </c>
      <c r="M6528">
        <f t="shared" si="101"/>
        <v>0</v>
      </c>
    </row>
    <row r="6529" spans="1:13" ht="12.75" customHeight="1" x14ac:dyDescent="0.25">
      <c r="A6529" s="50">
        <v>341010</v>
      </c>
      <c r="B6529" s="48" t="s">
        <v>13105</v>
      </c>
      <c r="C6529" s="49"/>
      <c r="D6529" s="49"/>
      <c r="E6529" s="49"/>
      <c r="F6529" s="49"/>
      <c r="G6529" s="49" t="s">
        <v>989</v>
      </c>
      <c r="H6529" s="49"/>
      <c r="I6529" s="49"/>
      <c r="J6529" s="49" t="s">
        <v>984</v>
      </c>
      <c r="L6529">
        <v>341010</v>
      </c>
      <c r="M6529">
        <f t="shared" si="101"/>
        <v>0</v>
      </c>
    </row>
    <row r="6530" spans="1:13" ht="12.75" customHeight="1" x14ac:dyDescent="0.25">
      <c r="A6530" s="50">
        <v>341011</v>
      </c>
      <c r="B6530" s="48" t="s">
        <v>13106</v>
      </c>
      <c r="C6530" s="49"/>
      <c r="D6530" s="49"/>
      <c r="E6530" s="49"/>
      <c r="F6530" s="49"/>
      <c r="G6530" s="49" t="s">
        <v>989</v>
      </c>
      <c r="H6530" s="49"/>
      <c r="I6530" s="49"/>
      <c r="J6530" s="49" t="s">
        <v>984</v>
      </c>
      <c r="L6530">
        <v>341011</v>
      </c>
      <c r="M6530">
        <f t="shared" si="101"/>
        <v>0</v>
      </c>
    </row>
    <row r="6531" spans="1:13" ht="12.75" customHeight="1" x14ac:dyDescent="0.25">
      <c r="A6531" s="50">
        <v>341012</v>
      </c>
      <c r="B6531" s="48" t="s">
        <v>13107</v>
      </c>
      <c r="C6531" s="49"/>
      <c r="D6531" s="49"/>
      <c r="E6531" s="49"/>
      <c r="F6531" s="49"/>
      <c r="G6531" s="49" t="s">
        <v>989</v>
      </c>
      <c r="H6531" s="49"/>
      <c r="I6531" s="49"/>
      <c r="J6531" s="49" t="s">
        <v>984</v>
      </c>
      <c r="L6531">
        <v>341012</v>
      </c>
      <c r="M6531">
        <f t="shared" si="101"/>
        <v>0</v>
      </c>
    </row>
    <row r="6532" spans="1:13" ht="12.75" customHeight="1" x14ac:dyDescent="0.25">
      <c r="A6532" s="50">
        <v>341013</v>
      </c>
      <c r="B6532" s="48" t="s">
        <v>13108</v>
      </c>
      <c r="C6532" s="49"/>
      <c r="D6532" s="49"/>
      <c r="E6532" s="49"/>
      <c r="F6532" s="49"/>
      <c r="G6532" s="49" t="s">
        <v>989</v>
      </c>
      <c r="H6532" s="49"/>
      <c r="I6532" s="49"/>
      <c r="J6532" s="49" t="s">
        <v>984</v>
      </c>
      <c r="L6532">
        <v>341013</v>
      </c>
      <c r="M6532">
        <f t="shared" si="101"/>
        <v>0</v>
      </c>
    </row>
    <row r="6533" spans="1:13" ht="12.75" customHeight="1" x14ac:dyDescent="0.25">
      <c r="A6533" s="50">
        <v>341014</v>
      </c>
      <c r="B6533" s="48" t="s">
        <v>13109</v>
      </c>
      <c r="C6533" s="49"/>
      <c r="D6533" s="49"/>
      <c r="E6533" s="49"/>
      <c r="F6533" s="49"/>
      <c r="G6533" s="49" t="s">
        <v>989</v>
      </c>
      <c r="H6533" s="49"/>
      <c r="I6533" s="49"/>
      <c r="J6533" s="49" t="s">
        <v>984</v>
      </c>
      <c r="L6533">
        <v>341014</v>
      </c>
      <c r="M6533">
        <f t="shared" ref="M6533:M6596" si="102">+E6533</f>
        <v>0</v>
      </c>
    </row>
    <row r="6534" spans="1:13" ht="12.75" customHeight="1" x14ac:dyDescent="0.25">
      <c r="A6534" s="50">
        <v>341015</v>
      </c>
      <c r="B6534" s="48" t="s">
        <v>13110</v>
      </c>
      <c r="C6534" s="49"/>
      <c r="D6534" s="49"/>
      <c r="E6534" s="49"/>
      <c r="F6534" s="49"/>
      <c r="G6534" s="49" t="s">
        <v>989</v>
      </c>
      <c r="H6534" s="49"/>
      <c r="I6534" s="49"/>
      <c r="J6534" s="49" t="s">
        <v>984</v>
      </c>
      <c r="L6534">
        <v>341015</v>
      </c>
      <c r="M6534">
        <f t="shared" si="102"/>
        <v>0</v>
      </c>
    </row>
    <row r="6535" spans="1:13" ht="12.75" customHeight="1" x14ac:dyDescent="0.25">
      <c r="A6535" s="50">
        <v>341016</v>
      </c>
      <c r="B6535" s="48" t="s">
        <v>13111</v>
      </c>
      <c r="C6535" s="49"/>
      <c r="D6535" s="49"/>
      <c r="E6535" s="49"/>
      <c r="F6535" s="49"/>
      <c r="G6535" s="49" t="s">
        <v>989</v>
      </c>
      <c r="H6535" s="49"/>
      <c r="I6535" s="49"/>
      <c r="J6535" s="49" t="s">
        <v>984</v>
      </c>
      <c r="L6535">
        <v>341016</v>
      </c>
      <c r="M6535">
        <f t="shared" si="102"/>
        <v>0</v>
      </c>
    </row>
    <row r="6536" spans="1:13" ht="12.75" customHeight="1" x14ac:dyDescent="0.25">
      <c r="A6536" s="50">
        <v>341017</v>
      </c>
      <c r="B6536" s="48" t="s">
        <v>13112</v>
      </c>
      <c r="C6536" s="49"/>
      <c r="D6536" s="49"/>
      <c r="E6536" s="49"/>
      <c r="F6536" s="49"/>
      <c r="G6536" s="49" t="s">
        <v>989</v>
      </c>
      <c r="H6536" s="49"/>
      <c r="I6536" s="49"/>
      <c r="J6536" s="49" t="s">
        <v>984</v>
      </c>
      <c r="L6536">
        <v>341017</v>
      </c>
      <c r="M6536">
        <f t="shared" si="102"/>
        <v>0</v>
      </c>
    </row>
    <row r="6537" spans="1:13" ht="12.75" customHeight="1" x14ac:dyDescent="0.25">
      <c r="A6537" s="50">
        <v>341018</v>
      </c>
      <c r="B6537" s="48" t="s">
        <v>13113</v>
      </c>
      <c r="C6537" s="49"/>
      <c r="D6537" s="49"/>
      <c r="E6537" s="49"/>
      <c r="F6537" s="49"/>
      <c r="G6537" s="49" t="s">
        <v>989</v>
      </c>
      <c r="H6537" s="49"/>
      <c r="I6537" s="49"/>
      <c r="J6537" s="49" t="s">
        <v>984</v>
      </c>
      <c r="L6537">
        <v>341018</v>
      </c>
      <c r="M6537">
        <f t="shared" si="102"/>
        <v>0</v>
      </c>
    </row>
    <row r="6538" spans="1:13" ht="12.75" customHeight="1" x14ac:dyDescent="0.25">
      <c r="A6538" s="50">
        <v>341019</v>
      </c>
      <c r="B6538" s="48" t="s">
        <v>13114</v>
      </c>
      <c r="C6538" s="49"/>
      <c r="D6538" s="49"/>
      <c r="E6538" s="49"/>
      <c r="F6538" s="49"/>
      <c r="G6538" s="49" t="s">
        <v>989</v>
      </c>
      <c r="H6538" s="49"/>
      <c r="I6538" s="49"/>
      <c r="J6538" s="49" t="s">
        <v>984</v>
      </c>
      <c r="L6538">
        <v>341019</v>
      </c>
      <c r="M6538">
        <f t="shared" si="102"/>
        <v>0</v>
      </c>
    </row>
    <row r="6539" spans="1:13" ht="12.75" customHeight="1" x14ac:dyDescent="0.25">
      <c r="A6539" s="50">
        <v>341020</v>
      </c>
      <c r="B6539" s="48" t="s">
        <v>13115</v>
      </c>
      <c r="C6539" s="49"/>
      <c r="D6539" s="49"/>
      <c r="E6539" s="49"/>
      <c r="F6539" s="49"/>
      <c r="G6539" s="49" t="s">
        <v>989</v>
      </c>
      <c r="H6539" s="49"/>
      <c r="I6539" s="49"/>
      <c r="J6539" s="49" t="s">
        <v>984</v>
      </c>
      <c r="L6539">
        <v>341020</v>
      </c>
      <c r="M6539">
        <f t="shared" si="102"/>
        <v>0</v>
      </c>
    </row>
    <row r="6540" spans="1:13" ht="12.75" customHeight="1" x14ac:dyDescent="0.25">
      <c r="A6540" s="50">
        <v>341021</v>
      </c>
      <c r="B6540" s="48" t="s">
        <v>13116</v>
      </c>
      <c r="C6540" s="49"/>
      <c r="D6540" s="49"/>
      <c r="E6540" s="49"/>
      <c r="F6540" s="49"/>
      <c r="G6540" s="49" t="s">
        <v>989</v>
      </c>
      <c r="H6540" s="49"/>
      <c r="I6540" s="49"/>
      <c r="J6540" s="49" t="s">
        <v>984</v>
      </c>
      <c r="L6540">
        <v>341021</v>
      </c>
      <c r="M6540">
        <f t="shared" si="102"/>
        <v>0</v>
      </c>
    </row>
    <row r="6541" spans="1:13" ht="12.75" customHeight="1" x14ac:dyDescent="0.25">
      <c r="A6541" s="50">
        <v>341022</v>
      </c>
      <c r="B6541" s="48" t="s">
        <v>13117</v>
      </c>
      <c r="C6541" s="49"/>
      <c r="D6541" s="49"/>
      <c r="E6541" s="49"/>
      <c r="F6541" s="49"/>
      <c r="G6541" s="49" t="s">
        <v>989</v>
      </c>
      <c r="H6541" s="49"/>
      <c r="I6541" s="49"/>
      <c r="J6541" s="49" t="s">
        <v>984</v>
      </c>
      <c r="L6541">
        <v>341022</v>
      </c>
      <c r="M6541">
        <f t="shared" si="102"/>
        <v>0</v>
      </c>
    </row>
    <row r="6542" spans="1:13" ht="12.75" customHeight="1" x14ac:dyDescent="0.25">
      <c r="A6542" s="50">
        <v>341023</v>
      </c>
      <c r="B6542" s="48" t="s">
        <v>13118</v>
      </c>
      <c r="C6542" s="49"/>
      <c r="D6542" s="49"/>
      <c r="E6542" s="49"/>
      <c r="F6542" s="49"/>
      <c r="G6542" s="49" t="s">
        <v>989</v>
      </c>
      <c r="H6542" s="49"/>
      <c r="I6542" s="49"/>
      <c r="J6542" s="49" t="s">
        <v>984</v>
      </c>
      <c r="L6542">
        <v>341023</v>
      </c>
      <c r="M6542">
        <f t="shared" si="102"/>
        <v>0</v>
      </c>
    </row>
    <row r="6543" spans="1:13" ht="12.75" customHeight="1" x14ac:dyDescent="0.25">
      <c r="A6543" s="50">
        <v>341024</v>
      </c>
      <c r="B6543" s="48" t="s">
        <v>13119</v>
      </c>
      <c r="C6543" s="49"/>
      <c r="D6543" s="49"/>
      <c r="E6543" s="49"/>
      <c r="F6543" s="49"/>
      <c r="G6543" s="49" t="s">
        <v>989</v>
      </c>
      <c r="H6543" s="49"/>
      <c r="I6543" s="49"/>
      <c r="J6543" s="49" t="s">
        <v>984</v>
      </c>
      <c r="L6543">
        <v>341024</v>
      </c>
      <c r="M6543">
        <f t="shared" si="102"/>
        <v>0</v>
      </c>
    </row>
    <row r="6544" spans="1:13" ht="12.75" customHeight="1" x14ac:dyDescent="0.25">
      <c r="A6544" s="50">
        <v>341025</v>
      </c>
      <c r="B6544" s="48" t="s">
        <v>13120</v>
      </c>
      <c r="C6544" s="49"/>
      <c r="D6544" s="49"/>
      <c r="E6544" s="49"/>
      <c r="F6544" s="49"/>
      <c r="G6544" s="49" t="s">
        <v>989</v>
      </c>
      <c r="H6544" s="49"/>
      <c r="I6544" s="49"/>
      <c r="J6544" s="49" t="s">
        <v>984</v>
      </c>
      <c r="L6544">
        <v>341025</v>
      </c>
      <c r="M6544">
        <f t="shared" si="102"/>
        <v>0</v>
      </c>
    </row>
    <row r="6545" spans="1:13" ht="12.75" customHeight="1" x14ac:dyDescent="0.25">
      <c r="A6545" s="50">
        <v>341026</v>
      </c>
      <c r="B6545" s="48" t="s">
        <v>13121</v>
      </c>
      <c r="C6545" s="49"/>
      <c r="D6545" s="49"/>
      <c r="E6545" s="49"/>
      <c r="F6545" s="49"/>
      <c r="G6545" s="49" t="s">
        <v>989</v>
      </c>
      <c r="H6545" s="49"/>
      <c r="I6545" s="49"/>
      <c r="J6545" s="49" t="s">
        <v>984</v>
      </c>
      <c r="L6545">
        <v>341026</v>
      </c>
      <c r="M6545">
        <f t="shared" si="102"/>
        <v>0</v>
      </c>
    </row>
    <row r="6546" spans="1:13" ht="12.75" customHeight="1" x14ac:dyDescent="0.25">
      <c r="A6546" s="50">
        <v>341027</v>
      </c>
      <c r="B6546" s="48" t="s">
        <v>13122</v>
      </c>
      <c r="C6546" s="49"/>
      <c r="D6546" s="49"/>
      <c r="E6546" s="49"/>
      <c r="F6546" s="49"/>
      <c r="G6546" s="49" t="s">
        <v>989</v>
      </c>
      <c r="H6546" s="49"/>
      <c r="I6546" s="49"/>
      <c r="J6546" s="49" t="s">
        <v>984</v>
      </c>
      <c r="L6546">
        <v>341027</v>
      </c>
      <c r="M6546">
        <f t="shared" si="102"/>
        <v>0</v>
      </c>
    </row>
    <row r="6547" spans="1:13" ht="12.75" customHeight="1" x14ac:dyDescent="0.25">
      <c r="A6547" s="50">
        <v>341028</v>
      </c>
      <c r="B6547" s="48" t="s">
        <v>13123</v>
      </c>
      <c r="C6547" s="49"/>
      <c r="D6547" s="49"/>
      <c r="E6547" s="49"/>
      <c r="F6547" s="49"/>
      <c r="G6547" s="49" t="s">
        <v>989</v>
      </c>
      <c r="H6547" s="49"/>
      <c r="I6547" s="49"/>
      <c r="J6547" s="49" t="s">
        <v>984</v>
      </c>
      <c r="L6547">
        <v>341028</v>
      </c>
      <c r="M6547">
        <f t="shared" si="102"/>
        <v>0</v>
      </c>
    </row>
    <row r="6548" spans="1:13" ht="12.75" customHeight="1" x14ac:dyDescent="0.25">
      <c r="A6548" s="50">
        <v>341029</v>
      </c>
      <c r="B6548" s="48" t="s">
        <v>2249</v>
      </c>
      <c r="C6548" s="51">
        <v>4900</v>
      </c>
      <c r="D6548" s="50">
        <v>369</v>
      </c>
      <c r="E6548" s="52">
        <v>0</v>
      </c>
      <c r="F6548" s="50">
        <v>0</v>
      </c>
      <c r="G6548" s="49" t="s">
        <v>989</v>
      </c>
      <c r="H6548" s="52">
        <v>1.34</v>
      </c>
      <c r="I6548" s="51">
        <v>6577</v>
      </c>
      <c r="J6548" s="49" t="s">
        <v>984</v>
      </c>
      <c r="L6548">
        <v>341029</v>
      </c>
      <c r="M6548" s="56">
        <f t="shared" si="102"/>
        <v>0</v>
      </c>
    </row>
    <row r="6549" spans="1:13" ht="12.75" customHeight="1" x14ac:dyDescent="0.25">
      <c r="A6549" s="50">
        <v>341030</v>
      </c>
      <c r="B6549" s="48" t="s">
        <v>13124</v>
      </c>
      <c r="C6549" s="49"/>
      <c r="D6549" s="49"/>
      <c r="E6549" s="49"/>
      <c r="F6549" s="49"/>
      <c r="G6549" s="49" t="s">
        <v>983</v>
      </c>
      <c r="H6549" s="49"/>
      <c r="I6549" s="49"/>
      <c r="J6549" s="49" t="s">
        <v>984</v>
      </c>
      <c r="L6549">
        <v>341030</v>
      </c>
      <c r="M6549">
        <f t="shared" si="102"/>
        <v>0</v>
      </c>
    </row>
    <row r="6550" spans="1:13" ht="12.75" customHeight="1" x14ac:dyDescent="0.25">
      <c r="A6550" s="50">
        <v>341032</v>
      </c>
      <c r="B6550" s="48" t="s">
        <v>13125</v>
      </c>
      <c r="C6550" s="49"/>
      <c r="D6550" s="49"/>
      <c r="E6550" s="49"/>
      <c r="F6550" s="49"/>
      <c r="G6550" s="49" t="s">
        <v>989</v>
      </c>
      <c r="H6550" s="49"/>
      <c r="I6550" s="49"/>
      <c r="J6550" s="49" t="s">
        <v>984</v>
      </c>
      <c r="L6550">
        <v>341032</v>
      </c>
      <c r="M6550">
        <f t="shared" si="102"/>
        <v>0</v>
      </c>
    </row>
    <row r="6551" spans="1:13" ht="12.75" customHeight="1" x14ac:dyDescent="0.25">
      <c r="A6551" s="50">
        <v>341033</v>
      </c>
      <c r="B6551" s="48" t="s">
        <v>13126</v>
      </c>
      <c r="C6551" s="49"/>
      <c r="D6551" s="49"/>
      <c r="E6551" s="49"/>
      <c r="F6551" s="49"/>
      <c r="G6551" s="49" t="s">
        <v>989</v>
      </c>
      <c r="H6551" s="49"/>
      <c r="I6551" s="49"/>
      <c r="J6551" s="49" t="s">
        <v>984</v>
      </c>
      <c r="L6551">
        <v>341033</v>
      </c>
      <c r="M6551">
        <f t="shared" si="102"/>
        <v>0</v>
      </c>
    </row>
    <row r="6552" spans="1:13" ht="12.75" customHeight="1" x14ac:dyDescent="0.25">
      <c r="A6552" s="50">
        <v>341034</v>
      </c>
      <c r="B6552" s="48" t="s">
        <v>13127</v>
      </c>
      <c r="C6552" s="49"/>
      <c r="D6552" s="49"/>
      <c r="E6552" s="49"/>
      <c r="F6552" s="49"/>
      <c r="G6552" s="49" t="s">
        <v>989</v>
      </c>
      <c r="H6552" s="49"/>
      <c r="I6552" s="49"/>
      <c r="J6552" s="49" t="s">
        <v>984</v>
      </c>
      <c r="L6552">
        <v>341034</v>
      </c>
      <c r="M6552">
        <f t="shared" si="102"/>
        <v>0</v>
      </c>
    </row>
    <row r="6553" spans="1:13" ht="12.75" customHeight="1" x14ac:dyDescent="0.25">
      <c r="A6553" s="50">
        <v>341035</v>
      </c>
      <c r="B6553" s="48" t="s">
        <v>13128</v>
      </c>
      <c r="C6553" s="49"/>
      <c r="D6553" s="49"/>
      <c r="E6553" s="49"/>
      <c r="F6553" s="49"/>
      <c r="G6553" s="49" t="s">
        <v>989</v>
      </c>
      <c r="H6553" s="49"/>
      <c r="I6553" s="49"/>
      <c r="J6553" s="49" t="s">
        <v>984</v>
      </c>
      <c r="L6553">
        <v>341035</v>
      </c>
      <c r="M6553">
        <f t="shared" si="102"/>
        <v>0</v>
      </c>
    </row>
    <row r="6554" spans="1:13" ht="12.75" customHeight="1" x14ac:dyDescent="0.25">
      <c r="A6554" s="50">
        <v>341036</v>
      </c>
      <c r="B6554" s="48" t="s">
        <v>13129</v>
      </c>
      <c r="C6554" s="49"/>
      <c r="D6554" s="49"/>
      <c r="E6554" s="49"/>
      <c r="F6554" s="49"/>
      <c r="G6554" s="49" t="s">
        <v>989</v>
      </c>
      <c r="H6554" s="49"/>
      <c r="I6554" s="49"/>
      <c r="J6554" s="49" t="s">
        <v>984</v>
      </c>
      <c r="L6554">
        <v>341036</v>
      </c>
      <c r="M6554">
        <f t="shared" si="102"/>
        <v>0</v>
      </c>
    </row>
    <row r="6555" spans="1:13" ht="12.75" customHeight="1" x14ac:dyDescent="0.25">
      <c r="A6555" s="50">
        <v>341037</v>
      </c>
      <c r="B6555" s="48" t="s">
        <v>13130</v>
      </c>
      <c r="C6555" s="49"/>
      <c r="D6555" s="49"/>
      <c r="E6555" s="49"/>
      <c r="F6555" s="49"/>
      <c r="G6555" s="49" t="s">
        <v>989</v>
      </c>
      <c r="H6555" s="49"/>
      <c r="I6555" s="49"/>
      <c r="J6555" s="49" t="s">
        <v>984</v>
      </c>
      <c r="L6555">
        <v>341037</v>
      </c>
      <c r="M6555">
        <f t="shared" si="102"/>
        <v>0</v>
      </c>
    </row>
    <row r="6556" spans="1:13" ht="12.75" customHeight="1" x14ac:dyDescent="0.25">
      <c r="A6556" s="50">
        <v>341038</v>
      </c>
      <c r="B6556" s="48" t="s">
        <v>13131</v>
      </c>
      <c r="C6556" s="49"/>
      <c r="D6556" s="49"/>
      <c r="E6556" s="49"/>
      <c r="F6556" s="49"/>
      <c r="G6556" s="49" t="s">
        <v>989</v>
      </c>
      <c r="H6556" s="49"/>
      <c r="I6556" s="49"/>
      <c r="J6556" s="49" t="s">
        <v>984</v>
      </c>
      <c r="L6556">
        <v>341038</v>
      </c>
      <c r="M6556">
        <f t="shared" si="102"/>
        <v>0</v>
      </c>
    </row>
    <row r="6557" spans="1:13" ht="12.75" customHeight="1" x14ac:dyDescent="0.25">
      <c r="A6557" s="50">
        <v>341039</v>
      </c>
      <c r="B6557" s="48" t="s">
        <v>13132</v>
      </c>
      <c r="C6557" s="49"/>
      <c r="D6557" s="49"/>
      <c r="E6557" s="49"/>
      <c r="F6557" s="49"/>
      <c r="G6557" s="49" t="s">
        <v>989</v>
      </c>
      <c r="H6557" s="49"/>
      <c r="I6557" s="49"/>
      <c r="J6557" s="49" t="s">
        <v>984</v>
      </c>
      <c r="L6557">
        <v>341039</v>
      </c>
      <c r="M6557">
        <f t="shared" si="102"/>
        <v>0</v>
      </c>
    </row>
    <row r="6558" spans="1:13" ht="12.75" customHeight="1" x14ac:dyDescent="0.25">
      <c r="A6558" s="50">
        <v>341040</v>
      </c>
      <c r="B6558" s="48" t="s">
        <v>13133</v>
      </c>
      <c r="C6558" s="49"/>
      <c r="D6558" s="49"/>
      <c r="E6558" s="49"/>
      <c r="F6558" s="49"/>
      <c r="G6558" s="49" t="s">
        <v>989</v>
      </c>
      <c r="H6558" s="49"/>
      <c r="I6558" s="49"/>
      <c r="J6558" s="49" t="s">
        <v>984</v>
      </c>
      <c r="L6558">
        <v>341040</v>
      </c>
      <c r="M6558">
        <f t="shared" si="102"/>
        <v>0</v>
      </c>
    </row>
    <row r="6559" spans="1:13" ht="12.75" customHeight="1" x14ac:dyDescent="0.25">
      <c r="A6559" s="50">
        <v>341042</v>
      </c>
      <c r="B6559" s="48" t="s">
        <v>2250</v>
      </c>
      <c r="C6559" s="51">
        <v>1622</v>
      </c>
      <c r="D6559" s="50">
        <v>184</v>
      </c>
      <c r="E6559" s="52">
        <v>0</v>
      </c>
      <c r="F6559" s="50">
        <v>0</v>
      </c>
      <c r="G6559" s="49" t="s">
        <v>989</v>
      </c>
      <c r="H6559" s="52">
        <v>1.81</v>
      </c>
      <c r="I6559" s="51">
        <v>2929</v>
      </c>
      <c r="J6559" s="49" t="s">
        <v>984</v>
      </c>
      <c r="L6559">
        <v>341042</v>
      </c>
      <c r="M6559" s="56">
        <f t="shared" si="102"/>
        <v>0</v>
      </c>
    </row>
    <row r="6560" spans="1:13" ht="12.75" customHeight="1" x14ac:dyDescent="0.25">
      <c r="A6560" s="50">
        <v>341043</v>
      </c>
      <c r="B6560" s="48" t="s">
        <v>13134</v>
      </c>
      <c r="C6560" s="49"/>
      <c r="D6560" s="49"/>
      <c r="E6560" s="49"/>
      <c r="F6560" s="49"/>
      <c r="G6560" s="49" t="s">
        <v>989</v>
      </c>
      <c r="H6560" s="49"/>
      <c r="I6560" s="49"/>
      <c r="J6560" s="49" t="s">
        <v>984</v>
      </c>
      <c r="L6560">
        <v>341043</v>
      </c>
      <c r="M6560">
        <f t="shared" si="102"/>
        <v>0</v>
      </c>
    </row>
    <row r="6561" spans="1:13" ht="12.75" customHeight="1" x14ac:dyDescent="0.25">
      <c r="A6561" s="50">
        <v>341054</v>
      </c>
      <c r="B6561" s="48" t="s">
        <v>2251</v>
      </c>
      <c r="C6561" s="51">
        <v>2535</v>
      </c>
      <c r="D6561" s="50">
        <v>268</v>
      </c>
      <c r="E6561" s="52">
        <v>0</v>
      </c>
      <c r="F6561" s="50">
        <v>0</v>
      </c>
      <c r="G6561" s="49" t="s">
        <v>989</v>
      </c>
      <c r="H6561" s="52">
        <v>1.51</v>
      </c>
      <c r="I6561" s="51">
        <v>3832</v>
      </c>
      <c r="J6561" s="49" t="s">
        <v>984</v>
      </c>
      <c r="L6561">
        <v>341054</v>
      </c>
      <c r="M6561" s="56">
        <f t="shared" si="102"/>
        <v>0</v>
      </c>
    </row>
    <row r="6562" spans="1:13" ht="12.75" customHeight="1" x14ac:dyDescent="0.25">
      <c r="A6562" s="47" t="s">
        <v>2025</v>
      </c>
      <c r="B6562" s="47" t="s">
        <v>2026</v>
      </c>
      <c r="L6562">
        <v>312</v>
      </c>
      <c r="M6562">
        <f t="shared" si="102"/>
        <v>0</v>
      </c>
    </row>
    <row r="6563" spans="1:13" ht="12.75" customHeight="1" x14ac:dyDescent="0.25">
      <c r="A6563" s="50">
        <v>341055</v>
      </c>
      <c r="B6563" s="48" t="s">
        <v>13135</v>
      </c>
      <c r="C6563" s="49"/>
      <c r="D6563" s="49"/>
      <c r="E6563" s="49"/>
      <c r="F6563" s="49"/>
      <c r="G6563" s="49" t="s">
        <v>989</v>
      </c>
      <c r="H6563" s="49"/>
      <c r="I6563" s="49"/>
      <c r="J6563" s="49" t="s">
        <v>984</v>
      </c>
      <c r="L6563">
        <v>341055</v>
      </c>
      <c r="M6563">
        <f t="shared" si="102"/>
        <v>0</v>
      </c>
    </row>
    <row r="6564" spans="1:13" ht="12.75" customHeight="1" x14ac:dyDescent="0.25">
      <c r="A6564" s="50">
        <v>341056</v>
      </c>
      <c r="B6564" s="48" t="s">
        <v>13136</v>
      </c>
      <c r="C6564" s="49"/>
      <c r="D6564" s="49"/>
      <c r="E6564" s="49"/>
      <c r="F6564" s="49"/>
      <c r="G6564" s="49" t="s">
        <v>989</v>
      </c>
      <c r="H6564" s="49"/>
      <c r="I6564" s="49"/>
      <c r="J6564" s="49" t="s">
        <v>984</v>
      </c>
      <c r="L6564">
        <v>341056</v>
      </c>
      <c r="M6564">
        <f t="shared" si="102"/>
        <v>0</v>
      </c>
    </row>
    <row r="6565" spans="1:13" ht="12.75" customHeight="1" x14ac:dyDescent="0.25">
      <c r="A6565" s="50">
        <v>341057</v>
      </c>
      <c r="B6565" s="48" t="s">
        <v>13137</v>
      </c>
      <c r="C6565" s="49"/>
      <c r="D6565" s="49"/>
      <c r="E6565" s="49"/>
      <c r="F6565" s="49"/>
      <c r="G6565" s="49" t="s">
        <v>989</v>
      </c>
      <c r="H6565" s="49"/>
      <c r="I6565" s="49"/>
      <c r="J6565" s="49" t="s">
        <v>984</v>
      </c>
      <c r="L6565">
        <v>341057</v>
      </c>
      <c r="M6565">
        <f t="shared" si="102"/>
        <v>0</v>
      </c>
    </row>
    <row r="6566" spans="1:13" ht="12.75" customHeight="1" x14ac:dyDescent="0.25">
      <c r="A6566" s="50">
        <v>341058</v>
      </c>
      <c r="B6566" s="48" t="s">
        <v>13138</v>
      </c>
      <c r="C6566" s="49"/>
      <c r="D6566" s="49"/>
      <c r="E6566" s="49"/>
      <c r="F6566" s="49"/>
      <c r="G6566" s="49" t="s">
        <v>989</v>
      </c>
      <c r="H6566" s="49"/>
      <c r="I6566" s="49"/>
      <c r="J6566" s="49" t="s">
        <v>984</v>
      </c>
      <c r="L6566">
        <v>341058</v>
      </c>
      <c r="M6566">
        <f t="shared" si="102"/>
        <v>0</v>
      </c>
    </row>
    <row r="6567" spans="1:13" ht="12.75" customHeight="1" x14ac:dyDescent="0.25">
      <c r="A6567" s="50">
        <v>341059</v>
      </c>
      <c r="B6567" s="48" t="s">
        <v>13139</v>
      </c>
      <c r="C6567" s="49"/>
      <c r="D6567" s="49"/>
      <c r="E6567" s="49"/>
      <c r="F6567" s="49"/>
      <c r="G6567" s="49" t="s">
        <v>989</v>
      </c>
      <c r="H6567" s="49"/>
      <c r="I6567" s="49"/>
      <c r="J6567" s="49" t="s">
        <v>984</v>
      </c>
      <c r="L6567">
        <v>341059</v>
      </c>
      <c r="M6567">
        <f t="shared" si="102"/>
        <v>0</v>
      </c>
    </row>
    <row r="6568" spans="1:13" ht="12.75" customHeight="1" x14ac:dyDescent="0.25">
      <c r="A6568" s="50">
        <v>341060</v>
      </c>
      <c r="B6568" s="48" t="s">
        <v>13140</v>
      </c>
      <c r="C6568" s="49"/>
      <c r="D6568" s="49"/>
      <c r="E6568" s="49"/>
      <c r="F6568" s="49"/>
      <c r="G6568" s="49" t="s">
        <v>989</v>
      </c>
      <c r="H6568" s="49"/>
      <c r="I6568" s="49"/>
      <c r="J6568" s="49" t="s">
        <v>984</v>
      </c>
      <c r="L6568">
        <v>341060</v>
      </c>
      <c r="M6568">
        <f t="shared" si="102"/>
        <v>0</v>
      </c>
    </row>
    <row r="6569" spans="1:13" ht="12.75" customHeight="1" x14ac:dyDescent="0.25">
      <c r="A6569" s="50">
        <v>341061</v>
      </c>
      <c r="B6569" s="48" t="s">
        <v>13141</v>
      </c>
      <c r="C6569" s="49"/>
      <c r="D6569" s="49"/>
      <c r="E6569" s="49"/>
      <c r="F6569" s="49"/>
      <c r="G6569" s="49" t="s">
        <v>989</v>
      </c>
      <c r="H6569" s="49"/>
      <c r="I6569" s="49"/>
      <c r="J6569" s="49" t="s">
        <v>984</v>
      </c>
      <c r="L6569">
        <v>341061</v>
      </c>
      <c r="M6569">
        <f t="shared" si="102"/>
        <v>0</v>
      </c>
    </row>
    <row r="6570" spans="1:13" ht="12.75" customHeight="1" x14ac:dyDescent="0.25">
      <c r="A6570" s="50">
        <v>341062</v>
      </c>
      <c r="B6570" s="48" t="s">
        <v>13142</v>
      </c>
      <c r="C6570" s="49"/>
      <c r="D6570" s="49"/>
      <c r="E6570" s="49"/>
      <c r="F6570" s="49"/>
      <c r="G6570" s="49" t="s">
        <v>989</v>
      </c>
      <c r="H6570" s="49"/>
      <c r="I6570" s="49"/>
      <c r="J6570" s="49" t="s">
        <v>984</v>
      </c>
      <c r="L6570">
        <v>341062</v>
      </c>
      <c r="M6570">
        <f t="shared" si="102"/>
        <v>0</v>
      </c>
    </row>
    <row r="6571" spans="1:13" ht="12.75" customHeight="1" x14ac:dyDescent="0.25">
      <c r="A6571" s="50">
        <v>341063</v>
      </c>
      <c r="B6571" s="48" t="s">
        <v>13143</v>
      </c>
      <c r="C6571" s="49"/>
      <c r="D6571" s="49"/>
      <c r="E6571" s="49"/>
      <c r="F6571" s="49"/>
      <c r="G6571" s="49" t="s">
        <v>989</v>
      </c>
      <c r="H6571" s="49"/>
      <c r="I6571" s="49"/>
      <c r="J6571" s="49" t="s">
        <v>984</v>
      </c>
      <c r="L6571">
        <v>341063</v>
      </c>
      <c r="M6571">
        <f t="shared" si="102"/>
        <v>0</v>
      </c>
    </row>
    <row r="6572" spans="1:13" ht="12.75" customHeight="1" x14ac:dyDescent="0.25">
      <c r="A6572" s="50">
        <v>341064</v>
      </c>
      <c r="B6572" s="48" t="s">
        <v>13144</v>
      </c>
      <c r="C6572" s="49"/>
      <c r="D6572" s="49"/>
      <c r="E6572" s="49"/>
      <c r="F6572" s="49"/>
      <c r="G6572" s="49" t="s">
        <v>989</v>
      </c>
      <c r="H6572" s="49"/>
      <c r="I6572" s="49"/>
      <c r="J6572" s="49" t="s">
        <v>984</v>
      </c>
      <c r="L6572">
        <v>341064</v>
      </c>
      <c r="M6572">
        <f t="shared" si="102"/>
        <v>0</v>
      </c>
    </row>
    <row r="6573" spans="1:13" ht="12.75" customHeight="1" x14ac:dyDescent="0.25">
      <c r="A6573" s="50">
        <v>341065</v>
      </c>
      <c r="B6573" s="48" t="s">
        <v>13145</v>
      </c>
      <c r="C6573" s="49"/>
      <c r="D6573" s="49"/>
      <c r="E6573" s="49"/>
      <c r="F6573" s="49"/>
      <c r="G6573" s="49" t="s">
        <v>989</v>
      </c>
      <c r="H6573" s="49"/>
      <c r="I6573" s="49"/>
      <c r="J6573" s="49" t="s">
        <v>984</v>
      </c>
      <c r="L6573">
        <v>341065</v>
      </c>
      <c r="M6573">
        <f t="shared" si="102"/>
        <v>0</v>
      </c>
    </row>
    <row r="6574" spans="1:13" ht="12.75" customHeight="1" x14ac:dyDescent="0.25">
      <c r="A6574" s="50">
        <v>341066</v>
      </c>
      <c r="B6574" s="48" t="s">
        <v>13146</v>
      </c>
      <c r="C6574" s="49"/>
      <c r="D6574" s="49"/>
      <c r="E6574" s="49"/>
      <c r="F6574" s="49"/>
      <c r="G6574" s="49" t="s">
        <v>989</v>
      </c>
      <c r="H6574" s="49"/>
      <c r="I6574" s="49"/>
      <c r="J6574" s="49" t="s">
        <v>984</v>
      </c>
      <c r="L6574">
        <v>341066</v>
      </c>
      <c r="M6574">
        <f t="shared" si="102"/>
        <v>0</v>
      </c>
    </row>
    <row r="6575" spans="1:13" ht="12.75" customHeight="1" x14ac:dyDescent="0.25">
      <c r="A6575" s="50">
        <v>341067</v>
      </c>
      <c r="B6575" s="48" t="s">
        <v>13147</v>
      </c>
      <c r="C6575" s="49"/>
      <c r="D6575" s="49"/>
      <c r="E6575" s="49"/>
      <c r="F6575" s="49"/>
      <c r="G6575" s="49" t="s">
        <v>989</v>
      </c>
      <c r="H6575" s="49"/>
      <c r="I6575" s="49"/>
      <c r="J6575" s="49" t="s">
        <v>984</v>
      </c>
      <c r="L6575">
        <v>341067</v>
      </c>
      <c r="M6575">
        <f t="shared" si="102"/>
        <v>0</v>
      </c>
    </row>
    <row r="6576" spans="1:13" ht="12.75" customHeight="1" x14ac:dyDescent="0.25">
      <c r="A6576" s="50">
        <v>341068</v>
      </c>
      <c r="B6576" s="48" t="s">
        <v>13148</v>
      </c>
      <c r="C6576" s="49"/>
      <c r="D6576" s="49"/>
      <c r="E6576" s="49"/>
      <c r="F6576" s="49"/>
      <c r="G6576" s="49" t="s">
        <v>989</v>
      </c>
      <c r="H6576" s="49"/>
      <c r="I6576" s="49"/>
      <c r="J6576" s="49" t="s">
        <v>984</v>
      </c>
      <c r="L6576">
        <v>341068</v>
      </c>
      <c r="M6576">
        <f t="shared" si="102"/>
        <v>0</v>
      </c>
    </row>
    <row r="6577" spans="1:13" ht="12.75" customHeight="1" x14ac:dyDescent="0.25">
      <c r="A6577" s="50">
        <v>341069</v>
      </c>
      <c r="B6577" s="48" t="s">
        <v>13149</v>
      </c>
      <c r="C6577" s="49"/>
      <c r="D6577" s="49"/>
      <c r="E6577" s="49"/>
      <c r="F6577" s="49"/>
      <c r="G6577" s="49" t="s">
        <v>989</v>
      </c>
      <c r="H6577" s="49"/>
      <c r="I6577" s="49"/>
      <c r="J6577" s="49" t="s">
        <v>984</v>
      </c>
      <c r="L6577">
        <v>341069</v>
      </c>
      <c r="M6577">
        <f t="shared" si="102"/>
        <v>0</v>
      </c>
    </row>
    <row r="6578" spans="1:13" ht="12.75" customHeight="1" x14ac:dyDescent="0.25">
      <c r="A6578" s="50">
        <v>341070</v>
      </c>
      <c r="B6578" s="48" t="s">
        <v>13150</v>
      </c>
      <c r="C6578" s="49"/>
      <c r="D6578" s="49"/>
      <c r="E6578" s="49"/>
      <c r="F6578" s="49"/>
      <c r="G6578" s="49" t="s">
        <v>989</v>
      </c>
      <c r="H6578" s="49"/>
      <c r="I6578" s="49"/>
      <c r="J6578" s="49" t="s">
        <v>984</v>
      </c>
      <c r="L6578">
        <v>341070</v>
      </c>
      <c r="M6578">
        <f t="shared" si="102"/>
        <v>0</v>
      </c>
    </row>
    <row r="6579" spans="1:13" ht="12.75" customHeight="1" x14ac:dyDescent="0.25">
      <c r="A6579" s="50">
        <v>341071</v>
      </c>
      <c r="B6579" s="48" t="s">
        <v>13151</v>
      </c>
      <c r="C6579" s="49"/>
      <c r="D6579" s="49"/>
      <c r="E6579" s="49"/>
      <c r="F6579" s="49"/>
      <c r="G6579" s="49" t="s">
        <v>989</v>
      </c>
      <c r="H6579" s="49"/>
      <c r="I6579" s="49"/>
      <c r="J6579" s="49" t="s">
        <v>984</v>
      </c>
      <c r="L6579">
        <v>341071</v>
      </c>
      <c r="M6579">
        <f t="shared" si="102"/>
        <v>0</v>
      </c>
    </row>
    <row r="6580" spans="1:13" ht="12.75" customHeight="1" x14ac:dyDescent="0.25">
      <c r="A6580" s="50">
        <v>341073</v>
      </c>
      <c r="B6580" s="48" t="s">
        <v>13152</v>
      </c>
      <c r="C6580" s="49"/>
      <c r="D6580" s="49"/>
      <c r="E6580" s="49"/>
      <c r="F6580" s="49"/>
      <c r="G6580" s="49" t="s">
        <v>989</v>
      </c>
      <c r="H6580" s="49"/>
      <c r="I6580" s="49"/>
      <c r="J6580" s="49" t="s">
        <v>984</v>
      </c>
      <c r="L6580">
        <v>341073</v>
      </c>
      <c r="M6580">
        <f t="shared" si="102"/>
        <v>0</v>
      </c>
    </row>
    <row r="6581" spans="1:13" ht="12.75" customHeight="1" x14ac:dyDescent="0.25">
      <c r="A6581" s="50">
        <v>341074</v>
      </c>
      <c r="B6581" s="48" t="s">
        <v>13153</v>
      </c>
      <c r="C6581" s="49"/>
      <c r="D6581" s="49"/>
      <c r="E6581" s="49"/>
      <c r="F6581" s="49"/>
      <c r="G6581" s="49" t="s">
        <v>989</v>
      </c>
      <c r="H6581" s="49"/>
      <c r="I6581" s="49"/>
      <c r="J6581" s="49" t="s">
        <v>984</v>
      </c>
      <c r="L6581">
        <v>341074</v>
      </c>
      <c r="M6581">
        <f t="shared" si="102"/>
        <v>0</v>
      </c>
    </row>
    <row r="6582" spans="1:13" ht="12.75" customHeight="1" x14ac:dyDescent="0.25">
      <c r="A6582" s="50">
        <v>341075</v>
      </c>
      <c r="B6582" s="48" t="s">
        <v>13154</v>
      </c>
      <c r="C6582" s="49"/>
      <c r="D6582" s="49"/>
      <c r="E6582" s="49"/>
      <c r="F6582" s="49"/>
      <c r="G6582" s="49" t="s">
        <v>989</v>
      </c>
      <c r="H6582" s="49"/>
      <c r="I6582" s="49"/>
      <c r="J6582" s="49" t="s">
        <v>984</v>
      </c>
      <c r="L6582">
        <v>341075</v>
      </c>
      <c r="M6582">
        <f t="shared" si="102"/>
        <v>0</v>
      </c>
    </row>
    <row r="6583" spans="1:13" ht="12.75" customHeight="1" x14ac:dyDescent="0.25">
      <c r="A6583" s="50">
        <v>341076</v>
      </c>
      <c r="B6583" s="48" t="s">
        <v>13155</v>
      </c>
      <c r="C6583" s="49"/>
      <c r="D6583" s="49"/>
      <c r="E6583" s="49"/>
      <c r="F6583" s="49"/>
      <c r="G6583" s="49" t="s">
        <v>989</v>
      </c>
      <c r="H6583" s="49"/>
      <c r="I6583" s="49"/>
      <c r="J6583" s="49" t="s">
        <v>984</v>
      </c>
      <c r="L6583">
        <v>341076</v>
      </c>
      <c r="M6583">
        <f t="shared" si="102"/>
        <v>0</v>
      </c>
    </row>
    <row r="6584" spans="1:13" ht="12.75" customHeight="1" x14ac:dyDescent="0.25">
      <c r="A6584" s="50">
        <v>341077</v>
      </c>
      <c r="B6584" s="48" t="s">
        <v>13156</v>
      </c>
      <c r="C6584" s="49"/>
      <c r="D6584" s="49"/>
      <c r="E6584" s="49"/>
      <c r="F6584" s="49"/>
      <c r="G6584" s="49" t="s">
        <v>989</v>
      </c>
      <c r="H6584" s="49"/>
      <c r="I6584" s="49"/>
      <c r="J6584" s="49" t="s">
        <v>984</v>
      </c>
      <c r="L6584">
        <v>341077</v>
      </c>
      <c r="M6584">
        <f t="shared" si="102"/>
        <v>0</v>
      </c>
    </row>
    <row r="6585" spans="1:13" ht="12.75" customHeight="1" x14ac:dyDescent="0.25">
      <c r="A6585" s="50">
        <v>341078</v>
      </c>
      <c r="B6585" s="48" t="s">
        <v>13157</v>
      </c>
      <c r="C6585" s="49"/>
      <c r="D6585" s="49"/>
      <c r="E6585" s="49"/>
      <c r="F6585" s="49"/>
      <c r="G6585" s="49" t="s">
        <v>989</v>
      </c>
      <c r="H6585" s="49"/>
      <c r="I6585" s="49"/>
      <c r="J6585" s="49" t="s">
        <v>984</v>
      </c>
      <c r="L6585">
        <v>341078</v>
      </c>
      <c r="M6585">
        <f t="shared" si="102"/>
        <v>0</v>
      </c>
    </row>
    <row r="6586" spans="1:13" ht="12.75" customHeight="1" x14ac:dyDescent="0.25">
      <c r="A6586" s="50">
        <v>341079</v>
      </c>
      <c r="B6586" s="48" t="s">
        <v>13158</v>
      </c>
      <c r="C6586" s="49"/>
      <c r="D6586" s="49"/>
      <c r="E6586" s="49"/>
      <c r="F6586" s="49"/>
      <c r="G6586" s="49" t="s">
        <v>989</v>
      </c>
      <c r="H6586" s="49"/>
      <c r="I6586" s="49"/>
      <c r="J6586" s="49" t="s">
        <v>984</v>
      </c>
      <c r="L6586">
        <v>341079</v>
      </c>
      <c r="M6586">
        <f t="shared" si="102"/>
        <v>0</v>
      </c>
    </row>
    <row r="6587" spans="1:13" ht="12.75" customHeight="1" x14ac:dyDescent="0.25">
      <c r="A6587" s="50">
        <v>341080</v>
      </c>
      <c r="B6587" s="48" t="s">
        <v>13159</v>
      </c>
      <c r="C6587" s="49"/>
      <c r="D6587" s="49"/>
      <c r="E6587" s="49"/>
      <c r="F6587" s="49"/>
      <c r="G6587" s="49" t="s">
        <v>989</v>
      </c>
      <c r="H6587" s="49"/>
      <c r="I6587" s="49"/>
      <c r="J6587" s="49" t="s">
        <v>984</v>
      </c>
      <c r="L6587">
        <v>341080</v>
      </c>
      <c r="M6587">
        <f t="shared" si="102"/>
        <v>0</v>
      </c>
    </row>
    <row r="6588" spans="1:13" ht="12.75" customHeight="1" x14ac:dyDescent="0.25">
      <c r="A6588" s="50">
        <v>341081</v>
      </c>
      <c r="B6588" s="48" t="s">
        <v>13160</v>
      </c>
      <c r="C6588" s="49"/>
      <c r="D6588" s="49"/>
      <c r="E6588" s="49"/>
      <c r="F6588" s="49"/>
      <c r="G6588" s="49" t="s">
        <v>989</v>
      </c>
      <c r="H6588" s="49"/>
      <c r="I6588" s="49"/>
      <c r="J6588" s="49" t="s">
        <v>984</v>
      </c>
      <c r="L6588">
        <v>341081</v>
      </c>
      <c r="M6588">
        <f t="shared" si="102"/>
        <v>0</v>
      </c>
    </row>
    <row r="6589" spans="1:13" ht="12.75" customHeight="1" x14ac:dyDescent="0.25">
      <c r="A6589" s="50">
        <v>341082</v>
      </c>
      <c r="B6589" s="48" t="s">
        <v>13161</v>
      </c>
      <c r="C6589" s="49"/>
      <c r="D6589" s="49"/>
      <c r="E6589" s="49"/>
      <c r="F6589" s="49"/>
      <c r="G6589" s="49" t="s">
        <v>989</v>
      </c>
      <c r="H6589" s="49"/>
      <c r="I6589" s="49"/>
      <c r="J6589" s="49" t="s">
        <v>984</v>
      </c>
      <c r="L6589">
        <v>341082</v>
      </c>
      <c r="M6589">
        <f t="shared" si="102"/>
        <v>0</v>
      </c>
    </row>
    <row r="6590" spans="1:13" ht="12.75" customHeight="1" x14ac:dyDescent="0.25">
      <c r="A6590" s="50">
        <v>341093</v>
      </c>
      <c r="B6590" s="48" t="s">
        <v>13162</v>
      </c>
      <c r="C6590" s="49"/>
      <c r="D6590" s="49"/>
      <c r="E6590" s="49"/>
      <c r="F6590" s="49"/>
      <c r="G6590" s="49" t="s">
        <v>989</v>
      </c>
      <c r="H6590" s="49"/>
      <c r="I6590" s="49"/>
      <c r="J6590" s="49" t="s">
        <v>984</v>
      </c>
      <c r="L6590">
        <v>341093</v>
      </c>
      <c r="M6590">
        <f t="shared" si="102"/>
        <v>0</v>
      </c>
    </row>
    <row r="6591" spans="1:13" ht="12.75" customHeight="1" x14ac:dyDescent="0.25">
      <c r="A6591" s="50">
        <v>341094</v>
      </c>
      <c r="B6591" s="48" t="s">
        <v>13163</v>
      </c>
      <c r="C6591" s="49"/>
      <c r="D6591" s="49"/>
      <c r="E6591" s="49"/>
      <c r="F6591" s="49"/>
      <c r="G6591" s="49" t="s">
        <v>989</v>
      </c>
      <c r="H6591" s="49"/>
      <c r="I6591" s="49"/>
      <c r="J6591" s="49" t="s">
        <v>984</v>
      </c>
      <c r="L6591">
        <v>341094</v>
      </c>
      <c r="M6591">
        <f t="shared" si="102"/>
        <v>0</v>
      </c>
    </row>
    <row r="6592" spans="1:13" ht="12.75" customHeight="1" x14ac:dyDescent="0.25">
      <c r="A6592" s="50">
        <v>341131</v>
      </c>
      <c r="B6592" s="48" t="s">
        <v>13164</v>
      </c>
      <c r="C6592" s="49"/>
      <c r="D6592" s="49"/>
      <c r="E6592" s="49"/>
      <c r="F6592" s="49"/>
      <c r="G6592" s="49" t="s">
        <v>989</v>
      </c>
      <c r="H6592" s="49"/>
      <c r="I6592" s="49"/>
      <c r="J6592" s="49" t="s">
        <v>984</v>
      </c>
      <c r="L6592">
        <v>341131</v>
      </c>
      <c r="M6592">
        <f t="shared" si="102"/>
        <v>0</v>
      </c>
    </row>
    <row r="6593" spans="1:13" ht="12.75" customHeight="1" x14ac:dyDescent="0.25">
      <c r="A6593" s="50">
        <v>341132</v>
      </c>
      <c r="B6593" s="48" t="s">
        <v>13165</v>
      </c>
      <c r="C6593" s="49"/>
      <c r="D6593" s="49"/>
      <c r="E6593" s="49"/>
      <c r="F6593" s="49"/>
      <c r="G6593" s="49" t="s">
        <v>989</v>
      </c>
      <c r="H6593" s="49"/>
      <c r="I6593" s="49"/>
      <c r="J6593" s="49" t="s">
        <v>984</v>
      </c>
      <c r="L6593">
        <v>341132</v>
      </c>
      <c r="M6593">
        <f t="shared" si="102"/>
        <v>0</v>
      </c>
    </row>
    <row r="6594" spans="1:13" ht="12.75" customHeight="1" x14ac:dyDescent="0.25">
      <c r="A6594" s="50">
        <v>341134</v>
      </c>
      <c r="B6594" s="48" t="s">
        <v>13166</v>
      </c>
      <c r="C6594" s="49"/>
      <c r="D6594" s="49"/>
      <c r="E6594" s="49"/>
      <c r="F6594" s="49"/>
      <c r="G6594" s="49" t="s">
        <v>989</v>
      </c>
      <c r="H6594" s="49"/>
      <c r="I6594" s="49"/>
      <c r="J6594" s="49" t="s">
        <v>984</v>
      </c>
      <c r="L6594">
        <v>341134</v>
      </c>
      <c r="M6594">
        <f t="shared" si="102"/>
        <v>0</v>
      </c>
    </row>
    <row r="6595" spans="1:13" ht="12.75" customHeight="1" x14ac:dyDescent="0.25">
      <c r="A6595" s="50">
        <v>341135</v>
      </c>
      <c r="B6595" s="48" t="s">
        <v>13167</v>
      </c>
      <c r="C6595" s="49"/>
      <c r="D6595" s="49"/>
      <c r="E6595" s="49"/>
      <c r="F6595" s="49"/>
      <c r="G6595" s="49" t="s">
        <v>989</v>
      </c>
      <c r="H6595" s="49"/>
      <c r="I6595" s="49"/>
      <c r="J6595" s="49" t="s">
        <v>984</v>
      </c>
      <c r="L6595">
        <v>341135</v>
      </c>
      <c r="M6595">
        <f t="shared" si="102"/>
        <v>0</v>
      </c>
    </row>
    <row r="6596" spans="1:13" ht="12.75" customHeight="1" x14ac:dyDescent="0.25">
      <c r="A6596" s="50">
        <v>341137</v>
      </c>
      <c r="B6596" s="48" t="s">
        <v>13168</v>
      </c>
      <c r="C6596" s="49"/>
      <c r="D6596" s="49"/>
      <c r="E6596" s="49"/>
      <c r="F6596" s="49"/>
      <c r="G6596" s="49" t="s">
        <v>989</v>
      </c>
      <c r="H6596" s="49"/>
      <c r="I6596" s="49"/>
      <c r="J6596" s="49" t="s">
        <v>984</v>
      </c>
      <c r="L6596">
        <v>341137</v>
      </c>
      <c r="M6596">
        <f t="shared" si="102"/>
        <v>0</v>
      </c>
    </row>
    <row r="6597" spans="1:13" ht="12.75" customHeight="1" x14ac:dyDescent="0.25">
      <c r="A6597" s="50">
        <v>341139</v>
      </c>
      <c r="B6597" s="48" t="s">
        <v>13169</v>
      </c>
      <c r="C6597" s="49"/>
      <c r="D6597" s="49"/>
      <c r="E6597" s="49"/>
      <c r="F6597" s="49"/>
      <c r="G6597" s="49" t="s">
        <v>989</v>
      </c>
      <c r="H6597" s="49"/>
      <c r="I6597" s="49"/>
      <c r="J6597" s="49" t="s">
        <v>984</v>
      </c>
      <c r="L6597">
        <v>341139</v>
      </c>
      <c r="M6597">
        <f t="shared" ref="M6597:M6660" si="103">+E6597</f>
        <v>0</v>
      </c>
    </row>
    <row r="6598" spans="1:13" ht="12.75" customHeight="1" x14ac:dyDescent="0.25">
      <c r="A6598" s="50">
        <v>341140</v>
      </c>
      <c r="B6598" s="48" t="s">
        <v>13162</v>
      </c>
      <c r="C6598" s="49"/>
      <c r="D6598" s="49"/>
      <c r="E6598" s="49"/>
      <c r="F6598" s="49"/>
      <c r="G6598" s="49" t="s">
        <v>989</v>
      </c>
      <c r="H6598" s="49"/>
      <c r="I6598" s="49"/>
      <c r="J6598" s="49" t="s">
        <v>984</v>
      </c>
      <c r="L6598">
        <v>341140</v>
      </c>
      <c r="M6598">
        <f t="shared" si="103"/>
        <v>0</v>
      </c>
    </row>
    <row r="6599" spans="1:13" ht="12.75" customHeight="1" x14ac:dyDescent="0.25">
      <c r="A6599" s="50">
        <v>341141</v>
      </c>
      <c r="B6599" s="48" t="s">
        <v>13163</v>
      </c>
      <c r="C6599" s="49"/>
      <c r="D6599" s="49"/>
      <c r="E6599" s="49"/>
      <c r="F6599" s="49"/>
      <c r="G6599" s="49" t="s">
        <v>989</v>
      </c>
      <c r="H6599" s="49"/>
      <c r="I6599" s="49"/>
      <c r="J6599" s="49" t="s">
        <v>984</v>
      </c>
      <c r="L6599">
        <v>341141</v>
      </c>
      <c r="M6599">
        <f t="shared" si="103"/>
        <v>0</v>
      </c>
    </row>
    <row r="6600" spans="1:13" ht="12.75" customHeight="1" x14ac:dyDescent="0.25">
      <c r="A6600" s="50">
        <v>341142</v>
      </c>
      <c r="B6600" s="48" t="s">
        <v>13170</v>
      </c>
      <c r="C6600" s="49"/>
      <c r="D6600" s="49"/>
      <c r="E6600" s="49"/>
      <c r="F6600" s="49"/>
      <c r="G6600" s="49" t="s">
        <v>989</v>
      </c>
      <c r="H6600" s="49"/>
      <c r="I6600" s="49"/>
      <c r="J6600" s="49" t="s">
        <v>984</v>
      </c>
      <c r="L6600">
        <v>341142</v>
      </c>
      <c r="M6600">
        <f t="shared" si="103"/>
        <v>0</v>
      </c>
    </row>
    <row r="6601" spans="1:13" ht="12.75" customHeight="1" x14ac:dyDescent="0.25">
      <c r="A6601" s="50">
        <v>341143</v>
      </c>
      <c r="B6601" s="48" t="s">
        <v>13171</v>
      </c>
      <c r="C6601" s="49"/>
      <c r="D6601" s="49"/>
      <c r="E6601" s="49"/>
      <c r="F6601" s="49"/>
      <c r="G6601" s="49" t="s">
        <v>989</v>
      </c>
      <c r="H6601" s="49"/>
      <c r="I6601" s="49"/>
      <c r="J6601" s="49" t="s">
        <v>984</v>
      </c>
      <c r="L6601">
        <v>341143</v>
      </c>
      <c r="M6601">
        <f t="shared" si="103"/>
        <v>0</v>
      </c>
    </row>
    <row r="6602" spans="1:13" ht="12.75" customHeight="1" x14ac:dyDescent="0.25">
      <c r="A6602" s="50">
        <v>359182</v>
      </c>
      <c r="B6602" s="48" t="s">
        <v>13172</v>
      </c>
      <c r="C6602" s="49"/>
      <c r="D6602" s="49"/>
      <c r="E6602" s="49"/>
      <c r="F6602" s="49"/>
      <c r="G6602" s="49" t="s">
        <v>983</v>
      </c>
      <c r="H6602" s="49"/>
      <c r="I6602" s="49"/>
      <c r="J6602" s="49" t="s">
        <v>984</v>
      </c>
      <c r="L6602">
        <v>359182</v>
      </c>
      <c r="M6602">
        <f t="shared" si="103"/>
        <v>0</v>
      </c>
    </row>
    <row r="6603" spans="1:13" ht="12.75" customHeight="1" x14ac:dyDescent="0.25">
      <c r="C6603" s="51">
        <v>229013</v>
      </c>
      <c r="D6603" s="51">
        <v>24844</v>
      </c>
      <c r="F6603" s="51">
        <v>243490</v>
      </c>
      <c r="I6603" s="51">
        <v>382849</v>
      </c>
      <c r="L6603" t="e">
        <v>#VALUE!</v>
      </c>
      <c r="M6603">
        <f t="shared" si="103"/>
        <v>0</v>
      </c>
    </row>
    <row r="6604" spans="1:13" ht="12.75" customHeight="1" x14ac:dyDescent="0.25">
      <c r="A6604" s="47" t="s">
        <v>2252</v>
      </c>
      <c r="B6604" s="85" t="s">
        <v>2253</v>
      </c>
      <c r="C6604" s="86"/>
      <c r="D6604" s="86"/>
      <c r="L6604">
        <v>313</v>
      </c>
      <c r="M6604">
        <f t="shared" si="103"/>
        <v>0</v>
      </c>
    </row>
    <row r="6605" spans="1:13" ht="12.75" customHeight="1" x14ac:dyDescent="0.25">
      <c r="A6605" s="50">
        <v>334001</v>
      </c>
      <c r="B6605" s="48" t="s">
        <v>2254</v>
      </c>
      <c r="C6605" s="51">
        <v>1062</v>
      </c>
      <c r="D6605" s="50">
        <v>53</v>
      </c>
      <c r="E6605" s="52">
        <v>1.02</v>
      </c>
      <c r="F6605" s="51">
        <v>1083</v>
      </c>
      <c r="G6605" s="49" t="s">
        <v>983</v>
      </c>
      <c r="H6605" s="52">
        <v>1.02</v>
      </c>
      <c r="I6605" s="51">
        <v>1083</v>
      </c>
      <c r="J6605" s="49" t="s">
        <v>984</v>
      </c>
      <c r="L6605">
        <v>334001</v>
      </c>
      <c r="M6605" s="56">
        <f t="shared" si="103"/>
        <v>1.02</v>
      </c>
    </row>
    <row r="6606" spans="1:13" ht="12.75" customHeight="1" x14ac:dyDescent="0.25">
      <c r="A6606" s="48" t="s">
        <v>2255</v>
      </c>
      <c r="B6606" s="48" t="s">
        <v>2256</v>
      </c>
      <c r="C6606" s="50">
        <v>6</v>
      </c>
      <c r="D6606" s="50">
        <v>0</v>
      </c>
      <c r="E6606" s="52">
        <v>0.75</v>
      </c>
      <c r="F6606" s="50">
        <v>5</v>
      </c>
      <c r="G6606" s="49" t="s">
        <v>983</v>
      </c>
      <c r="H6606" s="52">
        <v>0.75</v>
      </c>
      <c r="I6606" s="50">
        <v>5</v>
      </c>
      <c r="J6606" s="49" t="s">
        <v>984</v>
      </c>
      <c r="L6606">
        <v>334001</v>
      </c>
      <c r="M6606" s="56">
        <f t="shared" si="103"/>
        <v>0.75</v>
      </c>
    </row>
    <row r="6607" spans="1:13" ht="12.75" customHeight="1" x14ac:dyDescent="0.25">
      <c r="A6607" s="50">
        <v>334002</v>
      </c>
      <c r="B6607" s="48" t="s">
        <v>2257</v>
      </c>
      <c r="C6607" s="50">
        <v>203</v>
      </c>
      <c r="D6607" s="50">
        <v>13</v>
      </c>
      <c r="E6607" s="52">
        <v>1.02</v>
      </c>
      <c r="F6607" s="50">
        <v>207</v>
      </c>
      <c r="G6607" s="49" t="s">
        <v>983</v>
      </c>
      <c r="H6607" s="52">
        <v>1.25</v>
      </c>
      <c r="I6607" s="50">
        <v>254</v>
      </c>
      <c r="J6607" s="49" t="s">
        <v>984</v>
      </c>
      <c r="L6607">
        <v>334002</v>
      </c>
      <c r="M6607" s="56">
        <f t="shared" si="103"/>
        <v>1.02</v>
      </c>
    </row>
    <row r="6608" spans="1:13" ht="12.75" customHeight="1" x14ac:dyDescent="0.25">
      <c r="A6608" s="50">
        <v>334003</v>
      </c>
      <c r="B6608" s="48" t="s">
        <v>2258</v>
      </c>
      <c r="C6608" s="51">
        <v>1364</v>
      </c>
      <c r="D6608" s="50">
        <v>113</v>
      </c>
      <c r="E6608" s="52">
        <v>1.28</v>
      </c>
      <c r="F6608" s="51">
        <v>1745</v>
      </c>
      <c r="G6608" s="49" t="s">
        <v>983</v>
      </c>
      <c r="H6608" s="52">
        <v>1.28</v>
      </c>
      <c r="I6608" s="51">
        <v>1746</v>
      </c>
      <c r="J6608" s="49" t="s">
        <v>984</v>
      </c>
      <c r="L6608">
        <v>334003</v>
      </c>
      <c r="M6608" s="56">
        <f t="shared" si="103"/>
        <v>1.28</v>
      </c>
    </row>
    <row r="6609" spans="1:13" ht="12.75" customHeight="1" x14ac:dyDescent="0.25">
      <c r="A6609" s="48" t="s">
        <v>2259</v>
      </c>
      <c r="B6609" s="48" t="s">
        <v>2260</v>
      </c>
      <c r="C6609" s="50">
        <v>17</v>
      </c>
      <c r="D6609" s="50">
        <v>1</v>
      </c>
      <c r="E6609" s="52">
        <v>0.94</v>
      </c>
      <c r="F6609" s="50">
        <v>16</v>
      </c>
      <c r="G6609" s="49" t="s">
        <v>983</v>
      </c>
      <c r="H6609" s="52">
        <v>0.94</v>
      </c>
      <c r="I6609" s="50">
        <v>16</v>
      </c>
      <c r="J6609" s="49" t="s">
        <v>984</v>
      </c>
      <c r="L6609">
        <v>334003</v>
      </c>
      <c r="M6609" s="56">
        <f t="shared" si="103"/>
        <v>0.94</v>
      </c>
    </row>
    <row r="6610" spans="1:13" ht="12.75" customHeight="1" x14ac:dyDescent="0.25">
      <c r="A6610" s="50">
        <v>334004</v>
      </c>
      <c r="B6610" s="48" t="s">
        <v>2261</v>
      </c>
      <c r="C6610" s="50">
        <v>281</v>
      </c>
      <c r="D6610" s="50">
        <v>17</v>
      </c>
      <c r="E6610" s="52">
        <v>1.52</v>
      </c>
      <c r="F6610" s="50">
        <v>427</v>
      </c>
      <c r="G6610" s="49" t="s">
        <v>983</v>
      </c>
      <c r="H6610" s="52">
        <v>1.53</v>
      </c>
      <c r="I6610" s="50">
        <v>430</v>
      </c>
      <c r="J6610" s="49" t="s">
        <v>984</v>
      </c>
      <c r="L6610">
        <v>334004</v>
      </c>
      <c r="M6610" s="56">
        <f t="shared" si="103"/>
        <v>1.52</v>
      </c>
    </row>
    <row r="6611" spans="1:13" ht="12.75" customHeight="1" x14ac:dyDescent="0.25">
      <c r="A6611" s="50">
        <v>334005</v>
      </c>
      <c r="B6611" s="48" t="s">
        <v>2262</v>
      </c>
      <c r="C6611" s="50">
        <v>798</v>
      </c>
      <c r="D6611" s="50">
        <v>75</v>
      </c>
      <c r="E6611" s="52">
        <v>1.95</v>
      </c>
      <c r="F6611" s="51">
        <v>1556</v>
      </c>
      <c r="G6611" s="49" t="s">
        <v>983</v>
      </c>
      <c r="H6611" s="52">
        <v>1.95</v>
      </c>
      <c r="I6611" s="51">
        <v>1556</v>
      </c>
      <c r="J6611" s="49" t="s">
        <v>984</v>
      </c>
      <c r="L6611">
        <v>334005</v>
      </c>
      <c r="M6611" s="56">
        <f t="shared" si="103"/>
        <v>1.95</v>
      </c>
    </row>
    <row r="6612" spans="1:13" ht="12.75" customHeight="1" x14ac:dyDescent="0.25">
      <c r="A6612" s="48" t="s">
        <v>2263</v>
      </c>
      <c r="B6612" s="48" t="s">
        <v>2264</v>
      </c>
      <c r="C6612" s="50">
        <v>31</v>
      </c>
      <c r="D6612" s="50">
        <v>3</v>
      </c>
      <c r="E6612" s="52">
        <v>1.44</v>
      </c>
      <c r="F6612" s="50">
        <v>45</v>
      </c>
      <c r="G6612" s="49" t="s">
        <v>983</v>
      </c>
      <c r="H6612" s="52">
        <v>1.44</v>
      </c>
      <c r="I6612" s="50">
        <v>45</v>
      </c>
      <c r="J6612" s="49" t="s">
        <v>984</v>
      </c>
      <c r="L6612">
        <v>334005</v>
      </c>
      <c r="M6612" s="56">
        <f t="shared" si="103"/>
        <v>1.44</v>
      </c>
    </row>
    <row r="6613" spans="1:13" ht="12.75" customHeight="1" x14ac:dyDescent="0.25">
      <c r="A6613" s="50">
        <v>334006</v>
      </c>
      <c r="B6613" s="48" t="s">
        <v>2265</v>
      </c>
      <c r="C6613" s="50">
        <v>145</v>
      </c>
      <c r="D6613" s="50">
        <v>17</v>
      </c>
      <c r="E6613" s="52">
        <v>2.33</v>
      </c>
      <c r="F6613" s="50">
        <v>338</v>
      </c>
      <c r="G6613" s="49" t="s">
        <v>983</v>
      </c>
      <c r="H6613" s="52">
        <v>2.33</v>
      </c>
      <c r="I6613" s="50">
        <v>338</v>
      </c>
      <c r="J6613" s="49" t="s">
        <v>984</v>
      </c>
      <c r="L6613">
        <v>334006</v>
      </c>
      <c r="M6613" s="56">
        <f t="shared" si="103"/>
        <v>2.33</v>
      </c>
    </row>
    <row r="6614" spans="1:13" ht="12.75" customHeight="1" x14ac:dyDescent="0.25">
      <c r="A6614" s="50">
        <v>334007</v>
      </c>
      <c r="B6614" s="48" t="s">
        <v>2266</v>
      </c>
      <c r="C6614" s="50">
        <v>367</v>
      </c>
      <c r="D6614" s="50">
        <v>54</v>
      </c>
      <c r="E6614" s="52">
        <v>2.68</v>
      </c>
      <c r="F6614" s="50">
        <v>983</v>
      </c>
      <c r="G6614" s="49" t="s">
        <v>983</v>
      </c>
      <c r="H6614" s="52">
        <v>2.68</v>
      </c>
      <c r="I6614" s="50">
        <v>984</v>
      </c>
      <c r="J6614" s="49" t="s">
        <v>984</v>
      </c>
      <c r="L6614">
        <v>334007</v>
      </c>
      <c r="M6614" s="56">
        <f t="shared" si="103"/>
        <v>2.68</v>
      </c>
    </row>
    <row r="6615" spans="1:13" ht="12.75" customHeight="1" x14ac:dyDescent="0.25">
      <c r="A6615" s="50">
        <v>334008</v>
      </c>
      <c r="B6615" s="48" t="s">
        <v>2267</v>
      </c>
      <c r="C6615" s="50">
        <v>54</v>
      </c>
      <c r="D6615" s="50">
        <v>11</v>
      </c>
      <c r="E6615" s="52">
        <v>4.16</v>
      </c>
      <c r="F6615" s="50">
        <v>225</v>
      </c>
      <c r="G6615" s="49" t="s">
        <v>983</v>
      </c>
      <c r="H6615" s="52">
        <v>4.2300000000000004</v>
      </c>
      <c r="I6615" s="50">
        <v>228</v>
      </c>
      <c r="J6615" s="49" t="s">
        <v>984</v>
      </c>
      <c r="L6615">
        <v>334008</v>
      </c>
      <c r="M6615" s="56">
        <f t="shared" si="103"/>
        <v>4.16</v>
      </c>
    </row>
    <row r="6616" spans="1:13" ht="12.75" customHeight="1" x14ac:dyDescent="0.25">
      <c r="A6616" s="50">
        <v>334009</v>
      </c>
      <c r="B6616" s="48" t="s">
        <v>2268</v>
      </c>
      <c r="C6616" s="51">
        <v>2133</v>
      </c>
      <c r="D6616" s="50">
        <v>81</v>
      </c>
      <c r="E6616" s="52">
        <v>1.0900000000000001</v>
      </c>
      <c r="F6616" s="51">
        <v>2321</v>
      </c>
      <c r="G6616" s="49" t="s">
        <v>983</v>
      </c>
      <c r="H6616" s="52">
        <v>1.0900000000000001</v>
      </c>
      <c r="I6616" s="51">
        <v>2323</v>
      </c>
      <c r="J6616" s="49" t="s">
        <v>984</v>
      </c>
      <c r="L6616">
        <v>334009</v>
      </c>
      <c r="M6616" s="56">
        <f t="shared" si="103"/>
        <v>1.0900000000000001</v>
      </c>
    </row>
    <row r="6617" spans="1:13" ht="12.75" customHeight="1" x14ac:dyDescent="0.25">
      <c r="A6617" s="48" t="s">
        <v>2269</v>
      </c>
      <c r="B6617" s="48" t="s">
        <v>2270</v>
      </c>
      <c r="C6617" s="50">
        <v>82</v>
      </c>
      <c r="D6617" s="50">
        <v>3</v>
      </c>
      <c r="E6617" s="52">
        <v>0.88</v>
      </c>
      <c r="F6617" s="50">
        <v>72</v>
      </c>
      <c r="G6617" s="49" t="s">
        <v>983</v>
      </c>
      <c r="H6617" s="52">
        <v>0.88</v>
      </c>
      <c r="I6617" s="50">
        <v>72</v>
      </c>
      <c r="J6617" s="49" t="s">
        <v>984</v>
      </c>
      <c r="L6617">
        <v>334009</v>
      </c>
      <c r="M6617" s="56">
        <f t="shared" si="103"/>
        <v>0.88</v>
      </c>
    </row>
    <row r="6618" spans="1:13" ht="12.75" customHeight="1" x14ac:dyDescent="0.25">
      <c r="A6618" s="50">
        <v>334010</v>
      </c>
      <c r="B6618" s="48" t="s">
        <v>2271</v>
      </c>
      <c r="C6618" s="50">
        <v>399</v>
      </c>
      <c r="D6618" s="50">
        <v>23</v>
      </c>
      <c r="E6618" s="52">
        <v>1.1499999999999999</v>
      </c>
      <c r="F6618" s="50">
        <v>458</v>
      </c>
      <c r="G6618" s="49" t="s">
        <v>983</v>
      </c>
      <c r="H6618" s="52">
        <v>1.1499999999999999</v>
      </c>
      <c r="I6618" s="50">
        <v>458</v>
      </c>
      <c r="J6618" s="49" t="s">
        <v>984</v>
      </c>
      <c r="L6618">
        <v>334010</v>
      </c>
      <c r="M6618" s="56">
        <f t="shared" si="103"/>
        <v>1.1499999999999999</v>
      </c>
    </row>
    <row r="6619" spans="1:13" ht="12.75" customHeight="1" x14ac:dyDescent="0.25">
      <c r="A6619" s="50">
        <v>334011</v>
      </c>
      <c r="B6619" s="48" t="s">
        <v>2272</v>
      </c>
      <c r="C6619" s="51">
        <v>2209</v>
      </c>
      <c r="D6619" s="50">
        <v>117</v>
      </c>
      <c r="E6619" s="52">
        <v>1.23</v>
      </c>
      <c r="F6619" s="51">
        <v>2722</v>
      </c>
      <c r="G6619" s="49" t="s">
        <v>983</v>
      </c>
      <c r="H6619" s="52">
        <v>1.23</v>
      </c>
      <c r="I6619" s="51">
        <v>2724</v>
      </c>
      <c r="J6619" s="49" t="s">
        <v>984</v>
      </c>
      <c r="L6619">
        <v>334011</v>
      </c>
      <c r="M6619" s="56">
        <f t="shared" si="103"/>
        <v>1.23</v>
      </c>
    </row>
    <row r="6620" spans="1:13" ht="12.75" customHeight="1" x14ac:dyDescent="0.25">
      <c r="A6620" s="47" t="s">
        <v>2252</v>
      </c>
      <c r="B6620" s="85" t="s">
        <v>2253</v>
      </c>
      <c r="C6620" s="86"/>
      <c r="D6620" s="86"/>
      <c r="L6620">
        <v>313</v>
      </c>
      <c r="M6620">
        <f t="shared" si="103"/>
        <v>0</v>
      </c>
    </row>
    <row r="6621" spans="1:13" ht="12.75" customHeight="1" x14ac:dyDescent="0.25">
      <c r="A6621" s="50">
        <v>334012</v>
      </c>
      <c r="B6621" s="48" t="s">
        <v>2273</v>
      </c>
      <c r="C6621" s="50">
        <v>900</v>
      </c>
      <c r="D6621" s="50">
        <v>64</v>
      </c>
      <c r="E6621" s="52">
        <v>1.64</v>
      </c>
      <c r="F6621" s="51">
        <v>1476</v>
      </c>
      <c r="G6621" s="49" t="s">
        <v>983</v>
      </c>
      <c r="H6621" s="52">
        <v>1.64</v>
      </c>
      <c r="I6621" s="51">
        <v>1476</v>
      </c>
      <c r="J6621" s="49" t="s">
        <v>984</v>
      </c>
      <c r="L6621">
        <v>334012</v>
      </c>
      <c r="M6621" s="56">
        <f t="shared" si="103"/>
        <v>1.64</v>
      </c>
    </row>
    <row r="6622" spans="1:13" ht="12.75" customHeight="1" x14ac:dyDescent="0.25">
      <c r="A6622" s="48" t="s">
        <v>2274</v>
      </c>
      <c r="B6622" s="48" t="s">
        <v>2275</v>
      </c>
      <c r="C6622" s="50">
        <v>4</v>
      </c>
      <c r="D6622" s="50">
        <v>0</v>
      </c>
      <c r="E6622" s="52">
        <v>1.2</v>
      </c>
      <c r="F6622" s="50">
        <v>5</v>
      </c>
      <c r="G6622" s="49" t="s">
        <v>983</v>
      </c>
      <c r="H6622" s="52">
        <v>1.2</v>
      </c>
      <c r="I6622" s="50">
        <v>5</v>
      </c>
      <c r="J6622" s="49" t="s">
        <v>984</v>
      </c>
      <c r="L6622">
        <v>334012</v>
      </c>
      <c r="M6622" s="56">
        <f t="shared" si="103"/>
        <v>1.2</v>
      </c>
    </row>
    <row r="6623" spans="1:13" ht="12.75" customHeight="1" x14ac:dyDescent="0.25">
      <c r="A6623" s="50">
        <v>334013</v>
      </c>
      <c r="B6623" s="48" t="s">
        <v>2276</v>
      </c>
      <c r="C6623" s="50">
        <v>997</v>
      </c>
      <c r="D6623" s="50">
        <v>73</v>
      </c>
      <c r="E6623" s="52">
        <v>2.0099999999999998</v>
      </c>
      <c r="F6623" s="51">
        <v>2004</v>
      </c>
      <c r="G6623" s="49" t="s">
        <v>983</v>
      </c>
      <c r="H6623" s="52">
        <v>2.0099999999999998</v>
      </c>
      <c r="I6623" s="51">
        <v>2004</v>
      </c>
      <c r="J6623" s="49" t="s">
        <v>984</v>
      </c>
      <c r="L6623">
        <v>334013</v>
      </c>
      <c r="M6623" s="56">
        <f t="shared" si="103"/>
        <v>2.0099999999999998</v>
      </c>
    </row>
    <row r="6624" spans="1:13" ht="12.75" customHeight="1" x14ac:dyDescent="0.25">
      <c r="A6624" s="50">
        <v>334014</v>
      </c>
      <c r="B6624" s="48" t="s">
        <v>2277</v>
      </c>
      <c r="C6624" s="50">
        <v>565</v>
      </c>
      <c r="D6624" s="50">
        <v>71</v>
      </c>
      <c r="E6624" s="52">
        <v>2.76</v>
      </c>
      <c r="F6624" s="51">
        <v>1559</v>
      </c>
      <c r="G6624" s="49" t="s">
        <v>983</v>
      </c>
      <c r="H6624" s="52">
        <v>2.76</v>
      </c>
      <c r="I6624" s="51">
        <v>1559</v>
      </c>
      <c r="J6624" s="49" t="s">
        <v>984</v>
      </c>
      <c r="L6624">
        <v>334014</v>
      </c>
      <c r="M6624" s="56">
        <f t="shared" si="103"/>
        <v>2.76</v>
      </c>
    </row>
    <row r="6625" spans="1:13" ht="12.75" customHeight="1" x14ac:dyDescent="0.25">
      <c r="A6625" s="50">
        <v>334015</v>
      </c>
      <c r="B6625" s="48" t="s">
        <v>13173</v>
      </c>
      <c r="C6625" s="50">
        <v>0</v>
      </c>
      <c r="D6625" s="50">
        <v>0</v>
      </c>
      <c r="E6625" s="52">
        <v>1</v>
      </c>
      <c r="F6625" s="50">
        <v>0</v>
      </c>
      <c r="G6625" s="49" t="s">
        <v>983</v>
      </c>
      <c r="H6625" s="52">
        <v>1</v>
      </c>
      <c r="I6625" s="50">
        <v>0</v>
      </c>
      <c r="J6625" s="49" t="s">
        <v>984</v>
      </c>
      <c r="L6625">
        <v>334015</v>
      </c>
      <c r="M6625" s="56">
        <f t="shared" si="103"/>
        <v>1</v>
      </c>
    </row>
    <row r="6626" spans="1:13" ht="12.75" customHeight="1" x14ac:dyDescent="0.25">
      <c r="A6626" s="50">
        <v>334016</v>
      </c>
      <c r="B6626" s="48" t="s">
        <v>2278</v>
      </c>
      <c r="C6626" s="50">
        <v>381</v>
      </c>
      <c r="D6626" s="50">
        <v>58</v>
      </c>
      <c r="E6626" s="52">
        <v>3.03</v>
      </c>
      <c r="F6626" s="51">
        <v>1154</v>
      </c>
      <c r="G6626" s="49" t="s">
        <v>983</v>
      </c>
      <c r="H6626" s="52">
        <v>3.03</v>
      </c>
      <c r="I6626" s="51">
        <v>1154</v>
      </c>
      <c r="J6626" s="49" t="s">
        <v>984</v>
      </c>
      <c r="L6626">
        <v>334016</v>
      </c>
      <c r="M6626" s="56">
        <f t="shared" si="103"/>
        <v>3.03</v>
      </c>
    </row>
    <row r="6627" spans="1:13" ht="12.75" customHeight="1" x14ac:dyDescent="0.25">
      <c r="A6627" s="50">
        <v>334017</v>
      </c>
      <c r="B6627" s="48" t="s">
        <v>2279</v>
      </c>
      <c r="C6627" s="50">
        <v>29</v>
      </c>
      <c r="D6627" s="50">
        <v>6</v>
      </c>
      <c r="E6627" s="52">
        <v>4.12</v>
      </c>
      <c r="F6627" s="50">
        <v>119</v>
      </c>
      <c r="G6627" s="49" t="s">
        <v>983</v>
      </c>
      <c r="H6627" s="52">
        <v>4.12</v>
      </c>
      <c r="I6627" s="50">
        <v>119</v>
      </c>
      <c r="J6627" s="49" t="s">
        <v>984</v>
      </c>
      <c r="L6627">
        <v>334017</v>
      </c>
      <c r="M6627" s="56">
        <f t="shared" si="103"/>
        <v>4.12</v>
      </c>
    </row>
    <row r="6628" spans="1:13" ht="12.75" customHeight="1" x14ac:dyDescent="0.25">
      <c r="A6628" s="50">
        <v>334018</v>
      </c>
      <c r="B6628" s="48" t="s">
        <v>2280</v>
      </c>
      <c r="C6628" s="50">
        <v>269</v>
      </c>
      <c r="D6628" s="50">
        <v>14</v>
      </c>
      <c r="E6628" s="52">
        <v>1.99</v>
      </c>
      <c r="F6628" s="50">
        <v>535</v>
      </c>
      <c r="G6628" s="49" t="s">
        <v>983</v>
      </c>
      <c r="H6628" s="52">
        <v>1.99</v>
      </c>
      <c r="I6628" s="50">
        <v>535</v>
      </c>
      <c r="J6628" s="49" t="s">
        <v>984</v>
      </c>
      <c r="L6628">
        <v>334018</v>
      </c>
      <c r="M6628" s="56">
        <f t="shared" si="103"/>
        <v>1.99</v>
      </c>
    </row>
    <row r="6629" spans="1:13" ht="12.75" customHeight="1" x14ac:dyDescent="0.25">
      <c r="A6629" s="50">
        <v>334019</v>
      </c>
      <c r="B6629" s="48" t="s">
        <v>2281</v>
      </c>
      <c r="C6629" s="50">
        <v>877</v>
      </c>
      <c r="D6629" s="50">
        <v>51</v>
      </c>
      <c r="E6629" s="52">
        <v>2.56</v>
      </c>
      <c r="F6629" s="51">
        <v>2245</v>
      </c>
      <c r="G6629" s="49" t="s">
        <v>983</v>
      </c>
      <c r="H6629" s="52">
        <v>2.56</v>
      </c>
      <c r="I6629" s="51">
        <v>2245</v>
      </c>
      <c r="J6629" s="49" t="s">
        <v>984</v>
      </c>
      <c r="L6629">
        <v>334019</v>
      </c>
      <c r="M6629" s="56">
        <f t="shared" si="103"/>
        <v>2.56</v>
      </c>
    </row>
    <row r="6630" spans="1:13" ht="12.75" customHeight="1" x14ac:dyDescent="0.25">
      <c r="A6630" s="50">
        <v>334020</v>
      </c>
      <c r="B6630" s="48" t="s">
        <v>2282</v>
      </c>
      <c r="C6630" s="50">
        <v>411</v>
      </c>
      <c r="D6630" s="50">
        <v>35</v>
      </c>
      <c r="E6630" s="52">
        <v>3.02</v>
      </c>
      <c r="F6630" s="51">
        <v>1243</v>
      </c>
      <c r="G6630" s="49" t="s">
        <v>983</v>
      </c>
      <c r="H6630" s="52">
        <v>3.03</v>
      </c>
      <c r="I6630" s="51">
        <v>1245</v>
      </c>
      <c r="J6630" s="49" t="s">
        <v>984</v>
      </c>
      <c r="L6630">
        <v>334020</v>
      </c>
      <c r="M6630" s="56">
        <f t="shared" si="103"/>
        <v>3.02</v>
      </c>
    </row>
    <row r="6631" spans="1:13" ht="12.75" customHeight="1" x14ac:dyDescent="0.25">
      <c r="A6631" s="50">
        <v>334021</v>
      </c>
      <c r="B6631" s="48" t="s">
        <v>2283</v>
      </c>
      <c r="C6631" s="50">
        <v>477</v>
      </c>
      <c r="D6631" s="50">
        <v>50</v>
      </c>
      <c r="E6631" s="52">
        <v>3.88</v>
      </c>
      <c r="F6631" s="51">
        <v>1851</v>
      </c>
      <c r="G6631" s="49" t="s">
        <v>983</v>
      </c>
      <c r="H6631" s="52">
        <v>3.88</v>
      </c>
      <c r="I6631" s="51">
        <v>1851</v>
      </c>
      <c r="J6631" s="49" t="s">
        <v>984</v>
      </c>
      <c r="L6631">
        <v>334021</v>
      </c>
      <c r="M6631" s="56">
        <f t="shared" si="103"/>
        <v>3.88</v>
      </c>
    </row>
    <row r="6632" spans="1:13" ht="12.75" customHeight="1" x14ac:dyDescent="0.25">
      <c r="A6632" s="48" t="s">
        <v>2284</v>
      </c>
      <c r="B6632" s="48" t="s">
        <v>2285</v>
      </c>
      <c r="C6632" s="50">
        <v>32</v>
      </c>
      <c r="D6632" s="50">
        <v>3</v>
      </c>
      <c r="E6632" s="52">
        <v>2.4</v>
      </c>
      <c r="F6632" s="50">
        <v>77</v>
      </c>
      <c r="G6632" s="49" t="s">
        <v>983</v>
      </c>
      <c r="H6632" s="52">
        <v>2.4</v>
      </c>
      <c r="I6632" s="50">
        <v>77</v>
      </c>
      <c r="J6632" s="49" t="s">
        <v>984</v>
      </c>
      <c r="L6632">
        <v>334021</v>
      </c>
      <c r="M6632" s="56">
        <f t="shared" si="103"/>
        <v>2.4</v>
      </c>
    </row>
    <row r="6633" spans="1:13" ht="12.75" customHeight="1" x14ac:dyDescent="0.25">
      <c r="A6633" s="50">
        <v>334022</v>
      </c>
      <c r="B6633" s="48" t="s">
        <v>2286</v>
      </c>
      <c r="C6633" s="50">
        <v>250</v>
      </c>
      <c r="D6633" s="50">
        <v>34</v>
      </c>
      <c r="E6633" s="52">
        <v>4.42</v>
      </c>
      <c r="F6633" s="51">
        <v>1105</v>
      </c>
      <c r="G6633" s="49" t="s">
        <v>983</v>
      </c>
      <c r="H6633" s="52">
        <v>4.43</v>
      </c>
      <c r="I6633" s="51">
        <v>1108</v>
      </c>
      <c r="J6633" s="49" t="s">
        <v>984</v>
      </c>
      <c r="L6633">
        <v>334022</v>
      </c>
      <c r="M6633" s="56">
        <f t="shared" si="103"/>
        <v>4.42</v>
      </c>
    </row>
    <row r="6634" spans="1:13" ht="12.75" customHeight="1" x14ac:dyDescent="0.25">
      <c r="A6634" s="48" t="s">
        <v>2287</v>
      </c>
      <c r="B6634" s="48" t="s">
        <v>2288</v>
      </c>
      <c r="C6634" s="50">
        <v>30</v>
      </c>
      <c r="D6634" s="50">
        <v>4</v>
      </c>
      <c r="E6634" s="52">
        <v>2.4</v>
      </c>
      <c r="F6634" s="50">
        <v>72</v>
      </c>
      <c r="G6634" s="49" t="s">
        <v>983</v>
      </c>
      <c r="H6634" s="52">
        <v>2.4</v>
      </c>
      <c r="I6634" s="50">
        <v>72</v>
      </c>
      <c r="J6634" s="49" t="s">
        <v>984</v>
      </c>
      <c r="L6634">
        <v>334022</v>
      </c>
      <c r="M6634" s="56">
        <f t="shared" si="103"/>
        <v>2.4</v>
      </c>
    </row>
    <row r="6635" spans="1:13" ht="12.75" customHeight="1" x14ac:dyDescent="0.25">
      <c r="A6635" s="50">
        <v>334023</v>
      </c>
      <c r="B6635" s="48" t="s">
        <v>2289</v>
      </c>
      <c r="C6635" s="50">
        <v>249</v>
      </c>
      <c r="D6635" s="50">
        <v>38</v>
      </c>
      <c r="E6635" s="52">
        <v>6.56</v>
      </c>
      <c r="F6635" s="51">
        <v>1633</v>
      </c>
      <c r="G6635" s="49" t="s">
        <v>983</v>
      </c>
      <c r="H6635" s="52">
        <v>6.56</v>
      </c>
      <c r="I6635" s="51">
        <v>1633</v>
      </c>
      <c r="J6635" s="49" t="s">
        <v>984</v>
      </c>
      <c r="L6635">
        <v>334023</v>
      </c>
      <c r="M6635" s="56">
        <f t="shared" si="103"/>
        <v>6.56</v>
      </c>
    </row>
    <row r="6636" spans="1:13" ht="12.75" customHeight="1" x14ac:dyDescent="0.25">
      <c r="A6636" s="50">
        <v>334024</v>
      </c>
      <c r="B6636" s="48" t="s">
        <v>13174</v>
      </c>
      <c r="C6636" s="50">
        <v>0</v>
      </c>
      <c r="D6636" s="50">
        <v>0</v>
      </c>
      <c r="E6636" s="52">
        <v>1.59</v>
      </c>
      <c r="F6636" s="50">
        <v>0</v>
      </c>
      <c r="G6636" s="49" t="s">
        <v>983</v>
      </c>
      <c r="H6636" s="52">
        <v>1.59</v>
      </c>
      <c r="I6636" s="50">
        <v>0</v>
      </c>
      <c r="J6636" s="49" t="s">
        <v>984</v>
      </c>
      <c r="L6636">
        <v>334024</v>
      </c>
      <c r="M6636" s="56">
        <f t="shared" si="103"/>
        <v>1.59</v>
      </c>
    </row>
    <row r="6637" spans="1:13" ht="12.75" customHeight="1" x14ac:dyDescent="0.25">
      <c r="A6637" s="50">
        <v>334025</v>
      </c>
      <c r="B6637" s="48" t="s">
        <v>2290</v>
      </c>
      <c r="C6637" s="51">
        <v>1800</v>
      </c>
      <c r="D6637" s="50">
        <v>40</v>
      </c>
      <c r="E6637" s="52">
        <v>1.23</v>
      </c>
      <c r="F6637" s="51">
        <v>2216</v>
      </c>
      <c r="G6637" s="49" t="s">
        <v>983</v>
      </c>
      <c r="H6637" s="52">
        <v>1.23</v>
      </c>
      <c r="I6637" s="51">
        <v>2219</v>
      </c>
      <c r="J6637" s="49" t="s">
        <v>984</v>
      </c>
      <c r="L6637">
        <v>334025</v>
      </c>
      <c r="M6637" s="56">
        <f t="shared" si="103"/>
        <v>1.23</v>
      </c>
    </row>
    <row r="6638" spans="1:13" ht="12.75" customHeight="1" x14ac:dyDescent="0.25">
      <c r="A6638" s="50">
        <v>334026</v>
      </c>
      <c r="B6638" s="48" t="s">
        <v>2291</v>
      </c>
      <c r="C6638" s="51">
        <v>1334</v>
      </c>
      <c r="D6638" s="50">
        <v>46</v>
      </c>
      <c r="E6638" s="52">
        <v>1.47</v>
      </c>
      <c r="F6638" s="51">
        <v>1955</v>
      </c>
      <c r="G6638" s="49" t="s">
        <v>983</v>
      </c>
      <c r="H6638" s="52">
        <v>1.47</v>
      </c>
      <c r="I6638" s="51">
        <v>1957</v>
      </c>
      <c r="J6638" s="49" t="s">
        <v>984</v>
      </c>
      <c r="L6638">
        <v>334026</v>
      </c>
      <c r="M6638" s="56">
        <f t="shared" si="103"/>
        <v>1.47</v>
      </c>
    </row>
    <row r="6639" spans="1:13" ht="12.75" customHeight="1" x14ac:dyDescent="0.25">
      <c r="A6639" s="50">
        <v>334027</v>
      </c>
      <c r="B6639" s="48" t="s">
        <v>2292</v>
      </c>
      <c r="C6639" s="50">
        <v>625</v>
      </c>
      <c r="D6639" s="50">
        <v>39</v>
      </c>
      <c r="E6639" s="52">
        <v>2.76</v>
      </c>
      <c r="F6639" s="51">
        <v>1724</v>
      </c>
      <c r="G6639" s="49" t="s">
        <v>983</v>
      </c>
      <c r="H6639" s="52">
        <v>2.76</v>
      </c>
      <c r="I6639" s="51">
        <v>1725</v>
      </c>
      <c r="J6639" s="49" t="s">
        <v>984</v>
      </c>
      <c r="L6639">
        <v>334027</v>
      </c>
      <c r="M6639" s="56">
        <f t="shared" si="103"/>
        <v>2.76</v>
      </c>
    </row>
    <row r="6640" spans="1:13" ht="12.75" customHeight="1" x14ac:dyDescent="0.25">
      <c r="A6640" s="50">
        <v>334028</v>
      </c>
      <c r="B6640" s="48" t="s">
        <v>2293</v>
      </c>
      <c r="C6640" s="50">
        <v>83</v>
      </c>
      <c r="D6640" s="50">
        <v>13</v>
      </c>
      <c r="E6640" s="52">
        <v>3.72</v>
      </c>
      <c r="F6640" s="50">
        <v>309</v>
      </c>
      <c r="G6640" s="49" t="s">
        <v>983</v>
      </c>
      <c r="H6640" s="52">
        <v>3.72</v>
      </c>
      <c r="I6640" s="50">
        <v>309</v>
      </c>
      <c r="J6640" s="49" t="s">
        <v>984</v>
      </c>
      <c r="L6640">
        <v>334028</v>
      </c>
      <c r="M6640" s="56">
        <f t="shared" si="103"/>
        <v>3.72</v>
      </c>
    </row>
    <row r="6641" spans="1:13" ht="12.75" customHeight="1" x14ac:dyDescent="0.25">
      <c r="A6641" s="50">
        <v>334029</v>
      </c>
      <c r="B6641" s="48" t="s">
        <v>2294</v>
      </c>
      <c r="C6641" s="50">
        <v>572</v>
      </c>
      <c r="D6641" s="50">
        <v>17</v>
      </c>
      <c r="E6641" s="52">
        <v>1.5</v>
      </c>
      <c r="F6641" s="50">
        <v>858</v>
      </c>
      <c r="G6641" s="49" t="s">
        <v>983</v>
      </c>
      <c r="H6641" s="52">
        <v>1.5</v>
      </c>
      <c r="I6641" s="50">
        <v>858</v>
      </c>
      <c r="J6641" s="49" t="s">
        <v>984</v>
      </c>
      <c r="L6641">
        <v>334029</v>
      </c>
      <c r="M6641" s="56">
        <f t="shared" si="103"/>
        <v>1.5</v>
      </c>
    </row>
    <row r="6642" spans="1:13" ht="12.75" customHeight="1" x14ac:dyDescent="0.25">
      <c r="A6642" s="50">
        <v>334030</v>
      </c>
      <c r="B6642" s="48" t="s">
        <v>2295</v>
      </c>
      <c r="C6642" s="50">
        <v>150</v>
      </c>
      <c r="D6642" s="50">
        <v>10</v>
      </c>
      <c r="E6642" s="52">
        <v>2.42</v>
      </c>
      <c r="F6642" s="50">
        <v>364</v>
      </c>
      <c r="G6642" s="49" t="s">
        <v>983</v>
      </c>
      <c r="H6642" s="52">
        <v>2.4500000000000002</v>
      </c>
      <c r="I6642" s="50">
        <v>368</v>
      </c>
      <c r="J6642" s="49" t="s">
        <v>984</v>
      </c>
      <c r="L6642">
        <v>334030</v>
      </c>
      <c r="M6642" s="56">
        <f t="shared" si="103"/>
        <v>2.42</v>
      </c>
    </row>
    <row r="6643" spans="1:13" ht="12.75" customHeight="1" x14ac:dyDescent="0.25">
      <c r="A6643" s="50">
        <v>334031</v>
      </c>
      <c r="B6643" s="48" t="s">
        <v>2296</v>
      </c>
      <c r="C6643" s="50">
        <v>365</v>
      </c>
      <c r="D6643" s="50">
        <v>26</v>
      </c>
      <c r="E6643" s="52">
        <v>2.63</v>
      </c>
      <c r="F6643" s="50">
        <v>959</v>
      </c>
      <c r="G6643" s="49" t="s">
        <v>983</v>
      </c>
      <c r="H6643" s="52">
        <v>2.63</v>
      </c>
      <c r="I6643" s="50">
        <v>960</v>
      </c>
      <c r="J6643" s="49" t="s">
        <v>984</v>
      </c>
      <c r="L6643">
        <v>334031</v>
      </c>
      <c r="M6643" s="56">
        <f t="shared" si="103"/>
        <v>2.63</v>
      </c>
    </row>
    <row r="6644" spans="1:13" ht="12.75" customHeight="1" x14ac:dyDescent="0.25">
      <c r="A6644" s="50">
        <v>334032</v>
      </c>
      <c r="B6644" s="48" t="s">
        <v>2297</v>
      </c>
      <c r="C6644" s="50">
        <v>301</v>
      </c>
      <c r="D6644" s="50">
        <v>32</v>
      </c>
      <c r="E6644" s="52">
        <v>0.93</v>
      </c>
      <c r="F6644" s="50">
        <v>280</v>
      </c>
      <c r="G6644" s="49" t="s">
        <v>983</v>
      </c>
      <c r="H6644" s="52">
        <v>2.4</v>
      </c>
      <c r="I6644" s="50">
        <v>722</v>
      </c>
      <c r="J6644" s="49" t="s">
        <v>984</v>
      </c>
      <c r="L6644">
        <v>334032</v>
      </c>
      <c r="M6644" s="56">
        <f t="shared" si="103"/>
        <v>0.93</v>
      </c>
    </row>
    <row r="6645" spans="1:13" ht="12.75" customHeight="1" x14ac:dyDescent="0.25">
      <c r="A6645" s="50">
        <v>334033</v>
      </c>
      <c r="B6645" s="48" t="s">
        <v>2298</v>
      </c>
      <c r="C6645" s="50">
        <v>230</v>
      </c>
      <c r="D6645" s="50">
        <v>28</v>
      </c>
      <c r="E6645" s="52">
        <v>4.26</v>
      </c>
      <c r="F6645" s="50">
        <v>979</v>
      </c>
      <c r="G6645" s="49" t="s">
        <v>983</v>
      </c>
      <c r="H6645" s="52">
        <v>4.26</v>
      </c>
      <c r="I6645" s="50">
        <v>980</v>
      </c>
      <c r="J6645" s="49" t="s">
        <v>984</v>
      </c>
      <c r="L6645">
        <v>334033</v>
      </c>
      <c r="M6645" s="56">
        <f t="shared" si="103"/>
        <v>4.26</v>
      </c>
    </row>
    <row r="6646" spans="1:13" ht="12.75" customHeight="1" x14ac:dyDescent="0.25">
      <c r="A6646" s="48" t="s">
        <v>2299</v>
      </c>
      <c r="B6646" s="48" t="s">
        <v>2298</v>
      </c>
      <c r="C6646" s="50">
        <v>400</v>
      </c>
      <c r="D6646" s="50">
        <v>49</v>
      </c>
      <c r="E6646" s="52">
        <v>1.24</v>
      </c>
      <c r="F6646" s="50">
        <v>496</v>
      </c>
      <c r="G6646" s="49" t="s">
        <v>983</v>
      </c>
      <c r="H6646" s="52">
        <v>1.24</v>
      </c>
      <c r="I6646" s="50">
        <v>496</v>
      </c>
      <c r="J6646" s="49" t="s">
        <v>984</v>
      </c>
      <c r="L6646">
        <v>334033</v>
      </c>
      <c r="M6646" s="56">
        <f t="shared" si="103"/>
        <v>1.24</v>
      </c>
    </row>
    <row r="6647" spans="1:13" ht="12.75" customHeight="1" x14ac:dyDescent="0.25">
      <c r="A6647" s="50">
        <v>334034</v>
      </c>
      <c r="B6647" s="48" t="s">
        <v>2300</v>
      </c>
      <c r="C6647" s="50">
        <v>524</v>
      </c>
      <c r="D6647" s="50">
        <v>17</v>
      </c>
      <c r="E6647" s="52">
        <v>0.8</v>
      </c>
      <c r="F6647" s="50">
        <v>420</v>
      </c>
      <c r="G6647" s="49" t="s">
        <v>983</v>
      </c>
      <c r="H6647" s="52">
        <v>0.8</v>
      </c>
      <c r="I6647" s="50">
        <v>420</v>
      </c>
      <c r="J6647" s="49" t="s">
        <v>984</v>
      </c>
      <c r="L6647">
        <v>334034</v>
      </c>
      <c r="M6647" s="56">
        <f t="shared" si="103"/>
        <v>0.8</v>
      </c>
    </row>
    <row r="6648" spans="1:13" ht="12.75" customHeight="1" x14ac:dyDescent="0.25">
      <c r="A6648" s="50">
        <v>334036</v>
      </c>
      <c r="B6648" s="48" t="s">
        <v>2301</v>
      </c>
      <c r="C6648" s="51">
        <v>3023</v>
      </c>
      <c r="D6648" s="50">
        <v>120</v>
      </c>
      <c r="E6648" s="52">
        <v>1.36</v>
      </c>
      <c r="F6648" s="51">
        <v>4096</v>
      </c>
      <c r="G6648" s="49" t="s">
        <v>983</v>
      </c>
      <c r="H6648" s="52">
        <v>1.35</v>
      </c>
      <c r="I6648" s="51">
        <v>4081</v>
      </c>
      <c r="J6648" s="49" t="s">
        <v>984</v>
      </c>
      <c r="L6648">
        <v>334036</v>
      </c>
      <c r="M6648" s="56">
        <f t="shared" si="103"/>
        <v>1.36</v>
      </c>
    </row>
    <row r="6649" spans="1:13" ht="12.75" customHeight="1" x14ac:dyDescent="0.25">
      <c r="A6649" s="48" t="s">
        <v>2302</v>
      </c>
      <c r="B6649" s="48" t="s">
        <v>2303</v>
      </c>
      <c r="C6649" s="50">
        <v>290</v>
      </c>
      <c r="D6649" s="50">
        <v>11</v>
      </c>
      <c r="E6649" s="52">
        <v>1.1000000000000001</v>
      </c>
      <c r="F6649" s="50">
        <v>319</v>
      </c>
      <c r="G6649" s="49" t="s">
        <v>983</v>
      </c>
      <c r="H6649" s="52">
        <v>1.1000000000000001</v>
      </c>
      <c r="I6649" s="50">
        <v>319</v>
      </c>
      <c r="J6649" s="49" t="s">
        <v>984</v>
      </c>
      <c r="L6649">
        <v>334036</v>
      </c>
      <c r="M6649" s="56">
        <f t="shared" si="103"/>
        <v>1.1000000000000001</v>
      </c>
    </row>
    <row r="6650" spans="1:13" ht="12.75" customHeight="1" x14ac:dyDescent="0.25">
      <c r="A6650" s="50">
        <v>334037</v>
      </c>
      <c r="B6650" s="48" t="s">
        <v>2304</v>
      </c>
      <c r="C6650" s="51">
        <v>4311</v>
      </c>
      <c r="D6650" s="50">
        <v>341</v>
      </c>
      <c r="E6650" s="52">
        <v>1.78</v>
      </c>
      <c r="F6650" s="51">
        <v>7671</v>
      </c>
      <c r="G6650" s="49" t="s">
        <v>983</v>
      </c>
      <c r="H6650" s="52">
        <v>1.78</v>
      </c>
      <c r="I6650" s="51">
        <v>7682</v>
      </c>
      <c r="J6650" s="49" t="s">
        <v>984</v>
      </c>
      <c r="L6650">
        <v>334037</v>
      </c>
      <c r="M6650" s="56">
        <f t="shared" si="103"/>
        <v>1.78</v>
      </c>
    </row>
    <row r="6651" spans="1:13" ht="12.75" customHeight="1" x14ac:dyDescent="0.25">
      <c r="A6651" s="48" t="s">
        <v>2305</v>
      </c>
      <c r="B6651" s="48" t="s">
        <v>2306</v>
      </c>
      <c r="C6651" s="50">
        <v>712</v>
      </c>
      <c r="D6651" s="50">
        <v>56</v>
      </c>
      <c r="E6651" s="52">
        <v>1.45</v>
      </c>
      <c r="F6651" s="51">
        <v>1032</v>
      </c>
      <c r="G6651" s="49" t="s">
        <v>983</v>
      </c>
      <c r="H6651" s="52">
        <v>1.45</v>
      </c>
      <c r="I6651" s="51">
        <v>1032</v>
      </c>
      <c r="J6651" s="49" t="s">
        <v>984</v>
      </c>
      <c r="L6651">
        <v>334037</v>
      </c>
      <c r="M6651" s="56">
        <f t="shared" si="103"/>
        <v>1.45</v>
      </c>
    </row>
    <row r="6652" spans="1:13" ht="12.75" customHeight="1" x14ac:dyDescent="0.25">
      <c r="A6652" s="50">
        <v>334038</v>
      </c>
      <c r="B6652" s="48" t="s">
        <v>2307</v>
      </c>
      <c r="C6652" s="51">
        <v>3539</v>
      </c>
      <c r="D6652" s="50">
        <v>333</v>
      </c>
      <c r="E6652" s="52">
        <v>2.83</v>
      </c>
      <c r="F6652" s="51">
        <v>10033</v>
      </c>
      <c r="G6652" s="49" t="s">
        <v>983</v>
      </c>
      <c r="H6652" s="52">
        <v>2.83</v>
      </c>
      <c r="I6652" s="51">
        <v>10001</v>
      </c>
      <c r="J6652" s="49" t="s">
        <v>984</v>
      </c>
      <c r="L6652">
        <v>334038</v>
      </c>
      <c r="M6652" s="56">
        <f t="shared" si="103"/>
        <v>2.83</v>
      </c>
    </row>
    <row r="6653" spans="1:13" ht="12.75" customHeight="1" x14ac:dyDescent="0.25">
      <c r="A6653" s="48" t="s">
        <v>2308</v>
      </c>
      <c r="B6653" s="48" t="s">
        <v>2309</v>
      </c>
      <c r="C6653" s="50">
        <v>16</v>
      </c>
      <c r="D6653" s="50">
        <v>2</v>
      </c>
      <c r="E6653" s="52">
        <v>2.2999999999999998</v>
      </c>
      <c r="F6653" s="50">
        <v>37</v>
      </c>
      <c r="G6653" s="49" t="s">
        <v>983</v>
      </c>
      <c r="H6653" s="52">
        <v>2.2999999999999998</v>
      </c>
      <c r="I6653" s="50">
        <v>37</v>
      </c>
      <c r="J6653" s="49" t="s">
        <v>984</v>
      </c>
      <c r="L6653">
        <v>334038</v>
      </c>
      <c r="M6653" s="56">
        <f t="shared" si="103"/>
        <v>2.2999999999999998</v>
      </c>
    </row>
    <row r="6654" spans="1:13" ht="12.75" customHeight="1" x14ac:dyDescent="0.25">
      <c r="A6654" s="50">
        <v>334039</v>
      </c>
      <c r="B6654" s="48" t="s">
        <v>2310</v>
      </c>
      <c r="C6654" s="50">
        <v>629</v>
      </c>
      <c r="D6654" s="50">
        <v>107</v>
      </c>
      <c r="E6654" s="52">
        <v>4.3899999999999997</v>
      </c>
      <c r="F6654" s="51">
        <v>2761</v>
      </c>
      <c r="G6654" s="49" t="s">
        <v>983</v>
      </c>
      <c r="H6654" s="52">
        <v>4.3899999999999997</v>
      </c>
      <c r="I6654" s="51">
        <v>2761</v>
      </c>
      <c r="J6654" s="49" t="s">
        <v>984</v>
      </c>
      <c r="L6654">
        <v>334039</v>
      </c>
      <c r="M6654" s="56">
        <f t="shared" si="103"/>
        <v>4.3899999999999997</v>
      </c>
    </row>
    <row r="6655" spans="1:13" ht="12.75" customHeight="1" x14ac:dyDescent="0.25">
      <c r="A6655" s="50">
        <v>334040</v>
      </c>
      <c r="B6655" s="48" t="s">
        <v>2311</v>
      </c>
      <c r="C6655" s="51">
        <v>3623</v>
      </c>
      <c r="D6655" s="50">
        <v>193</v>
      </c>
      <c r="E6655" s="52">
        <v>1.0900000000000001</v>
      </c>
      <c r="F6655" s="51">
        <v>3940</v>
      </c>
      <c r="G6655" s="49" t="s">
        <v>983</v>
      </c>
      <c r="H6655" s="52">
        <v>1.0900000000000001</v>
      </c>
      <c r="I6655" s="51">
        <v>3945</v>
      </c>
      <c r="J6655" s="49" t="s">
        <v>984</v>
      </c>
      <c r="L6655">
        <v>334040</v>
      </c>
      <c r="M6655" s="56">
        <f t="shared" si="103"/>
        <v>1.0900000000000001</v>
      </c>
    </row>
    <row r="6656" spans="1:13" ht="12.75" customHeight="1" x14ac:dyDescent="0.25">
      <c r="A6656" s="48" t="s">
        <v>2312</v>
      </c>
      <c r="B6656" s="48" t="s">
        <v>2311</v>
      </c>
      <c r="C6656" s="50">
        <v>5</v>
      </c>
      <c r="D6656" s="50">
        <v>0</v>
      </c>
      <c r="E6656" s="52">
        <v>0.88</v>
      </c>
      <c r="F6656" s="50">
        <v>4</v>
      </c>
      <c r="G6656" s="49" t="s">
        <v>983</v>
      </c>
      <c r="H6656" s="52">
        <v>0.88</v>
      </c>
      <c r="I6656" s="50">
        <v>4</v>
      </c>
      <c r="J6656" s="49" t="s">
        <v>984</v>
      </c>
      <c r="L6656">
        <v>334040</v>
      </c>
      <c r="M6656" s="56">
        <f t="shared" si="103"/>
        <v>0.88</v>
      </c>
    </row>
    <row r="6657" spans="1:13" ht="12.75" customHeight="1" x14ac:dyDescent="0.25">
      <c r="A6657" s="50">
        <v>334041</v>
      </c>
      <c r="B6657" s="48" t="s">
        <v>2313</v>
      </c>
      <c r="C6657" s="50">
        <v>294</v>
      </c>
      <c r="D6657" s="50">
        <v>25</v>
      </c>
      <c r="E6657" s="52">
        <v>0.59</v>
      </c>
      <c r="F6657" s="50">
        <v>173</v>
      </c>
      <c r="G6657" s="49" t="s">
        <v>983</v>
      </c>
      <c r="H6657" s="52">
        <v>0.59</v>
      </c>
      <c r="I6657" s="50">
        <v>173</v>
      </c>
      <c r="J6657" s="49" t="s">
        <v>984</v>
      </c>
      <c r="L6657">
        <v>334041</v>
      </c>
      <c r="M6657" s="56">
        <f t="shared" si="103"/>
        <v>0.59</v>
      </c>
    </row>
    <row r="6658" spans="1:13" ht="12.75" customHeight="1" x14ac:dyDescent="0.25">
      <c r="A6658" s="50">
        <v>334042</v>
      </c>
      <c r="B6658" s="48" t="s">
        <v>2314</v>
      </c>
      <c r="C6658" s="51">
        <v>2972</v>
      </c>
      <c r="D6658" s="50">
        <v>202</v>
      </c>
      <c r="E6658" s="52">
        <v>1.48</v>
      </c>
      <c r="F6658" s="51">
        <v>4408</v>
      </c>
      <c r="G6658" s="49" t="s">
        <v>983</v>
      </c>
      <c r="H6658" s="52">
        <v>1.49</v>
      </c>
      <c r="I6658" s="51">
        <v>4413</v>
      </c>
      <c r="J6658" s="49" t="s">
        <v>984</v>
      </c>
      <c r="L6658">
        <v>334042</v>
      </c>
      <c r="M6658" s="56">
        <f t="shared" si="103"/>
        <v>1.48</v>
      </c>
    </row>
    <row r="6659" spans="1:13" ht="12.75" customHeight="1" x14ac:dyDescent="0.25">
      <c r="A6659" s="50">
        <v>334043</v>
      </c>
      <c r="B6659" s="48" t="s">
        <v>2315</v>
      </c>
      <c r="C6659" s="50">
        <v>71</v>
      </c>
      <c r="D6659" s="50">
        <v>7</v>
      </c>
      <c r="E6659" s="52">
        <v>1.93</v>
      </c>
      <c r="F6659" s="50">
        <v>137</v>
      </c>
      <c r="G6659" s="49" t="s">
        <v>983</v>
      </c>
      <c r="H6659" s="52">
        <v>1.98</v>
      </c>
      <c r="I6659" s="50">
        <v>141</v>
      </c>
      <c r="J6659" s="49" t="s">
        <v>984</v>
      </c>
      <c r="L6659">
        <v>334043</v>
      </c>
      <c r="M6659" s="56">
        <f t="shared" si="103"/>
        <v>1.93</v>
      </c>
    </row>
    <row r="6660" spans="1:13" ht="12.75" customHeight="1" x14ac:dyDescent="0.25">
      <c r="A6660" s="48" t="s">
        <v>2316</v>
      </c>
      <c r="B6660" s="48" t="s">
        <v>2315</v>
      </c>
      <c r="C6660" s="50">
        <v>6</v>
      </c>
      <c r="D6660" s="50">
        <v>1</v>
      </c>
      <c r="E6660" s="52">
        <v>1.56</v>
      </c>
      <c r="F6660" s="50">
        <v>9</v>
      </c>
      <c r="G6660" s="49" t="s">
        <v>983</v>
      </c>
      <c r="H6660" s="52">
        <v>1.56</v>
      </c>
      <c r="I6660" s="50">
        <v>9</v>
      </c>
      <c r="J6660" s="49" t="s">
        <v>984</v>
      </c>
      <c r="L6660">
        <v>334043</v>
      </c>
      <c r="M6660" s="56">
        <f t="shared" si="103"/>
        <v>1.56</v>
      </c>
    </row>
    <row r="6661" spans="1:13" ht="12.75" customHeight="1" x14ac:dyDescent="0.25">
      <c r="A6661" s="50">
        <v>334044</v>
      </c>
      <c r="B6661" s="48" t="s">
        <v>2317</v>
      </c>
      <c r="C6661" s="50">
        <v>343</v>
      </c>
      <c r="D6661" s="50">
        <v>44</v>
      </c>
      <c r="E6661" s="52">
        <v>2.64</v>
      </c>
      <c r="F6661" s="50">
        <v>904</v>
      </c>
      <c r="G6661" s="49" t="s">
        <v>983</v>
      </c>
      <c r="H6661" s="52">
        <v>2.65</v>
      </c>
      <c r="I6661" s="50">
        <v>909</v>
      </c>
      <c r="J6661" s="49" t="s">
        <v>984</v>
      </c>
      <c r="L6661">
        <v>334044</v>
      </c>
      <c r="M6661" s="56">
        <f t="shared" ref="M6661:M6724" si="104">+E6661</f>
        <v>2.64</v>
      </c>
    </row>
    <row r="6662" spans="1:13" ht="12.75" customHeight="1" x14ac:dyDescent="0.25">
      <c r="A6662" s="48" t="s">
        <v>2318</v>
      </c>
      <c r="B6662" s="48" t="s">
        <v>2317</v>
      </c>
      <c r="C6662" s="50">
        <v>10</v>
      </c>
      <c r="D6662" s="50">
        <v>1</v>
      </c>
      <c r="E6662" s="52">
        <v>1.94</v>
      </c>
      <c r="F6662" s="50">
        <v>19</v>
      </c>
      <c r="G6662" s="49" t="s">
        <v>983</v>
      </c>
      <c r="H6662" s="52">
        <v>1.94</v>
      </c>
      <c r="I6662" s="50">
        <v>19</v>
      </c>
      <c r="J6662" s="49" t="s">
        <v>984</v>
      </c>
      <c r="L6662">
        <v>334044</v>
      </c>
      <c r="M6662" s="56">
        <f t="shared" si="104"/>
        <v>1.94</v>
      </c>
    </row>
    <row r="6663" spans="1:13" ht="12.75" customHeight="1" x14ac:dyDescent="0.25">
      <c r="A6663" s="50">
        <v>334045</v>
      </c>
      <c r="B6663" s="48" t="s">
        <v>2319</v>
      </c>
      <c r="C6663" s="50">
        <v>85</v>
      </c>
      <c r="D6663" s="50">
        <v>14</v>
      </c>
      <c r="E6663" s="52">
        <v>3.06</v>
      </c>
      <c r="F6663" s="50">
        <v>260</v>
      </c>
      <c r="G6663" s="49" t="s">
        <v>983</v>
      </c>
      <c r="H6663" s="52">
        <v>3.1</v>
      </c>
      <c r="I6663" s="50">
        <v>264</v>
      </c>
      <c r="J6663" s="49" t="s">
        <v>984</v>
      </c>
      <c r="L6663">
        <v>334045</v>
      </c>
      <c r="M6663" s="56">
        <f t="shared" si="104"/>
        <v>3.06</v>
      </c>
    </row>
    <row r="6664" spans="1:13" ht="12.75" customHeight="1" x14ac:dyDescent="0.25">
      <c r="A6664" s="50">
        <v>334046</v>
      </c>
      <c r="B6664" s="48" t="s">
        <v>2320</v>
      </c>
      <c r="C6664" s="50">
        <v>195</v>
      </c>
      <c r="D6664" s="50">
        <v>35</v>
      </c>
      <c r="E6664" s="52">
        <v>1.34</v>
      </c>
      <c r="F6664" s="50">
        <v>261</v>
      </c>
      <c r="G6664" s="49" t="s">
        <v>983</v>
      </c>
      <c r="H6664" s="52">
        <v>1.34</v>
      </c>
      <c r="I6664" s="50">
        <v>261</v>
      </c>
      <c r="J6664" s="49" t="s">
        <v>984</v>
      </c>
      <c r="L6664">
        <v>334046</v>
      </c>
      <c r="M6664" s="56">
        <f t="shared" si="104"/>
        <v>1.34</v>
      </c>
    </row>
    <row r="6665" spans="1:13" ht="12.75" customHeight="1" x14ac:dyDescent="0.25">
      <c r="A6665" s="50">
        <v>334047</v>
      </c>
      <c r="B6665" s="48" t="s">
        <v>2321</v>
      </c>
      <c r="C6665" s="50">
        <v>252</v>
      </c>
      <c r="D6665" s="50">
        <v>53</v>
      </c>
      <c r="E6665" s="52">
        <v>3.95</v>
      </c>
      <c r="F6665" s="50">
        <v>995</v>
      </c>
      <c r="G6665" s="49" t="s">
        <v>983</v>
      </c>
      <c r="H6665" s="52">
        <v>3.95</v>
      </c>
      <c r="I6665" s="50">
        <v>995</v>
      </c>
      <c r="J6665" s="49" t="s">
        <v>984</v>
      </c>
      <c r="L6665">
        <v>334047</v>
      </c>
      <c r="M6665" s="56">
        <f t="shared" si="104"/>
        <v>3.95</v>
      </c>
    </row>
    <row r="6666" spans="1:13" ht="12.75" customHeight="1" x14ac:dyDescent="0.25">
      <c r="A6666" s="50">
        <v>334048</v>
      </c>
      <c r="B6666" s="48" t="s">
        <v>2322</v>
      </c>
      <c r="C6666" s="50">
        <v>439</v>
      </c>
      <c r="D6666" s="50">
        <v>22</v>
      </c>
      <c r="E6666" s="52">
        <v>1.36</v>
      </c>
      <c r="F6666" s="50">
        <v>597</v>
      </c>
      <c r="G6666" s="49" t="s">
        <v>983</v>
      </c>
      <c r="H6666" s="52">
        <v>1.36</v>
      </c>
      <c r="I6666" s="50">
        <v>597</v>
      </c>
      <c r="J6666" s="49" t="s">
        <v>984</v>
      </c>
      <c r="L6666">
        <v>334048</v>
      </c>
      <c r="M6666" s="56">
        <f t="shared" si="104"/>
        <v>1.36</v>
      </c>
    </row>
    <row r="6667" spans="1:13" ht="12.75" customHeight="1" x14ac:dyDescent="0.25">
      <c r="A6667" s="50">
        <v>334049</v>
      </c>
      <c r="B6667" s="48" t="s">
        <v>2323</v>
      </c>
      <c r="C6667" s="50">
        <v>309</v>
      </c>
      <c r="D6667" s="50">
        <v>20</v>
      </c>
      <c r="E6667" s="52">
        <v>0.5</v>
      </c>
      <c r="F6667" s="50">
        <v>154</v>
      </c>
      <c r="G6667" s="49" t="s">
        <v>983</v>
      </c>
      <c r="H6667" s="52">
        <v>0.5</v>
      </c>
      <c r="I6667" s="50">
        <v>154</v>
      </c>
      <c r="J6667" s="49" t="s">
        <v>984</v>
      </c>
      <c r="L6667">
        <v>334049</v>
      </c>
      <c r="M6667" s="56">
        <f t="shared" si="104"/>
        <v>0.5</v>
      </c>
    </row>
    <row r="6668" spans="1:13" ht="12.75" customHeight="1" x14ac:dyDescent="0.25">
      <c r="A6668" s="50">
        <v>334050</v>
      </c>
      <c r="B6668" s="48" t="s">
        <v>2324</v>
      </c>
      <c r="C6668" s="50">
        <v>414</v>
      </c>
      <c r="D6668" s="50">
        <v>27</v>
      </c>
      <c r="E6668" s="52">
        <v>1.74</v>
      </c>
      <c r="F6668" s="50">
        <v>720</v>
      </c>
      <c r="G6668" s="49" t="s">
        <v>983</v>
      </c>
      <c r="H6668" s="52">
        <v>1.74</v>
      </c>
      <c r="I6668" s="50">
        <v>720</v>
      </c>
      <c r="J6668" s="49" t="s">
        <v>984</v>
      </c>
      <c r="L6668">
        <v>334050</v>
      </c>
      <c r="M6668" s="56">
        <f t="shared" si="104"/>
        <v>1.74</v>
      </c>
    </row>
    <row r="6669" spans="1:13" ht="12.75" customHeight="1" x14ac:dyDescent="0.25">
      <c r="A6669" s="50">
        <v>334051</v>
      </c>
      <c r="B6669" s="48" t="s">
        <v>2325</v>
      </c>
      <c r="C6669" s="50">
        <v>326</v>
      </c>
      <c r="D6669" s="50">
        <v>26</v>
      </c>
      <c r="E6669" s="52">
        <v>0.62</v>
      </c>
      <c r="F6669" s="50">
        <v>201</v>
      </c>
      <c r="G6669" s="49" t="s">
        <v>983</v>
      </c>
      <c r="H6669" s="52">
        <v>0.62</v>
      </c>
      <c r="I6669" s="50">
        <v>201</v>
      </c>
      <c r="J6669" s="49" t="s">
        <v>984</v>
      </c>
      <c r="L6669">
        <v>334051</v>
      </c>
      <c r="M6669" s="56">
        <f t="shared" si="104"/>
        <v>0.62</v>
      </c>
    </row>
    <row r="6670" spans="1:13" ht="12.75" customHeight="1" x14ac:dyDescent="0.25">
      <c r="A6670" s="50">
        <v>334052</v>
      </c>
      <c r="B6670" s="48" t="s">
        <v>2326</v>
      </c>
      <c r="C6670" s="50">
        <v>842</v>
      </c>
      <c r="D6670" s="50">
        <v>89</v>
      </c>
      <c r="E6670" s="52">
        <v>2.57</v>
      </c>
      <c r="F6670" s="51">
        <v>2164</v>
      </c>
      <c r="G6670" s="49" t="s">
        <v>983</v>
      </c>
      <c r="H6670" s="52">
        <v>2.57</v>
      </c>
      <c r="I6670" s="51">
        <v>2164</v>
      </c>
      <c r="J6670" s="49" t="s">
        <v>984</v>
      </c>
      <c r="L6670">
        <v>334052</v>
      </c>
      <c r="M6670" s="56">
        <f t="shared" si="104"/>
        <v>2.57</v>
      </c>
    </row>
    <row r="6671" spans="1:13" ht="12.75" customHeight="1" x14ac:dyDescent="0.25">
      <c r="A6671" s="50">
        <v>334053</v>
      </c>
      <c r="B6671" s="48" t="s">
        <v>2327</v>
      </c>
      <c r="C6671" s="50">
        <v>348</v>
      </c>
      <c r="D6671" s="50">
        <v>18</v>
      </c>
      <c r="E6671" s="52">
        <v>1.55</v>
      </c>
      <c r="F6671" s="50">
        <v>538</v>
      </c>
      <c r="G6671" s="49" t="s">
        <v>983</v>
      </c>
      <c r="H6671" s="52">
        <v>3.3</v>
      </c>
      <c r="I6671" s="51">
        <v>1148</v>
      </c>
      <c r="J6671" s="49" t="s">
        <v>984</v>
      </c>
      <c r="L6671">
        <v>334053</v>
      </c>
      <c r="M6671" s="56">
        <f t="shared" si="104"/>
        <v>1.55</v>
      </c>
    </row>
    <row r="6672" spans="1:13" ht="12.75" customHeight="1" x14ac:dyDescent="0.25">
      <c r="A6672" s="50">
        <v>334054</v>
      </c>
      <c r="B6672" s="48" t="s">
        <v>2328</v>
      </c>
      <c r="C6672" s="50">
        <v>326</v>
      </c>
      <c r="D6672" s="50">
        <v>48</v>
      </c>
      <c r="E6672" s="52">
        <v>1.2</v>
      </c>
      <c r="F6672" s="50">
        <v>393</v>
      </c>
      <c r="G6672" s="49" t="s">
        <v>983</v>
      </c>
      <c r="H6672" s="52">
        <v>1.2</v>
      </c>
      <c r="I6672" s="50">
        <v>393</v>
      </c>
      <c r="J6672" s="49" t="s">
        <v>984</v>
      </c>
      <c r="L6672">
        <v>334054</v>
      </c>
      <c r="M6672" s="56">
        <f t="shared" si="104"/>
        <v>1.2</v>
      </c>
    </row>
    <row r="6673" spans="1:13" ht="12.75" customHeight="1" x14ac:dyDescent="0.25">
      <c r="A6673" s="50">
        <v>334055</v>
      </c>
      <c r="B6673" s="48" t="s">
        <v>2329</v>
      </c>
      <c r="C6673" s="50">
        <v>315</v>
      </c>
      <c r="D6673" s="50">
        <v>57</v>
      </c>
      <c r="E6673" s="52">
        <v>4.08</v>
      </c>
      <c r="F6673" s="51">
        <v>1285</v>
      </c>
      <c r="G6673" s="49" t="s">
        <v>983</v>
      </c>
      <c r="H6673" s="52">
        <v>4.18</v>
      </c>
      <c r="I6673" s="51">
        <v>1317</v>
      </c>
      <c r="J6673" s="49" t="s">
        <v>984</v>
      </c>
      <c r="L6673">
        <v>334055</v>
      </c>
      <c r="M6673" s="56">
        <f t="shared" si="104"/>
        <v>4.08</v>
      </c>
    </row>
    <row r="6674" spans="1:13" ht="12.75" customHeight="1" x14ac:dyDescent="0.25">
      <c r="A6674" s="50">
        <v>334056</v>
      </c>
      <c r="B6674" s="48" t="s">
        <v>1897</v>
      </c>
      <c r="C6674" s="51">
        <v>1230</v>
      </c>
      <c r="D6674" s="50">
        <v>130</v>
      </c>
      <c r="E6674" s="52">
        <v>0.85</v>
      </c>
      <c r="F6674" s="51">
        <v>1040</v>
      </c>
      <c r="G6674" s="49" t="s">
        <v>983</v>
      </c>
      <c r="H6674" s="52">
        <v>0.85</v>
      </c>
      <c r="I6674" s="51">
        <v>1040</v>
      </c>
      <c r="J6674" s="49" t="s">
        <v>984</v>
      </c>
      <c r="L6674">
        <v>334056</v>
      </c>
      <c r="M6674" s="56">
        <f t="shared" si="104"/>
        <v>0.85</v>
      </c>
    </row>
    <row r="6675" spans="1:13" ht="12.75" customHeight="1" x14ac:dyDescent="0.25">
      <c r="A6675" s="50">
        <v>334057</v>
      </c>
      <c r="B6675" s="48" t="s">
        <v>2330</v>
      </c>
      <c r="C6675" s="51">
        <v>2336</v>
      </c>
      <c r="D6675" s="50">
        <v>271</v>
      </c>
      <c r="E6675" s="52">
        <v>0.96</v>
      </c>
      <c r="F6675" s="51">
        <v>2244</v>
      </c>
      <c r="G6675" s="49" t="s">
        <v>983</v>
      </c>
      <c r="H6675" s="52">
        <v>0.96</v>
      </c>
      <c r="I6675" s="51">
        <v>2244</v>
      </c>
      <c r="J6675" s="49" t="s">
        <v>984</v>
      </c>
      <c r="L6675">
        <v>334057</v>
      </c>
      <c r="M6675" s="56">
        <f t="shared" si="104"/>
        <v>0.96</v>
      </c>
    </row>
    <row r="6676" spans="1:13" ht="12.75" customHeight="1" x14ac:dyDescent="0.25">
      <c r="A6676" s="50">
        <v>334058</v>
      </c>
      <c r="B6676" s="48" t="s">
        <v>2331</v>
      </c>
      <c r="C6676" s="50">
        <v>653</v>
      </c>
      <c r="D6676" s="50">
        <v>95</v>
      </c>
      <c r="E6676" s="52">
        <v>1.1100000000000001</v>
      </c>
      <c r="F6676" s="50">
        <v>728</v>
      </c>
      <c r="G6676" s="49" t="s">
        <v>983</v>
      </c>
      <c r="H6676" s="52">
        <v>1.1100000000000001</v>
      </c>
      <c r="I6676" s="50">
        <v>728</v>
      </c>
      <c r="J6676" s="49" t="s">
        <v>984</v>
      </c>
      <c r="L6676">
        <v>334058</v>
      </c>
      <c r="M6676" s="56">
        <f t="shared" si="104"/>
        <v>1.1100000000000001</v>
      </c>
    </row>
    <row r="6677" spans="1:13" ht="12.75" customHeight="1" x14ac:dyDescent="0.25">
      <c r="A6677" s="50">
        <v>334059</v>
      </c>
      <c r="B6677" s="48" t="s">
        <v>2332</v>
      </c>
      <c r="C6677" s="50">
        <v>5</v>
      </c>
      <c r="D6677" s="50">
        <v>1</v>
      </c>
      <c r="E6677" s="52">
        <v>1.55</v>
      </c>
      <c r="F6677" s="50">
        <v>8</v>
      </c>
      <c r="G6677" s="49" t="s">
        <v>983</v>
      </c>
      <c r="H6677" s="52">
        <v>1.55</v>
      </c>
      <c r="I6677" s="50">
        <v>8</v>
      </c>
      <c r="J6677" s="49" t="s">
        <v>984</v>
      </c>
      <c r="L6677">
        <v>334059</v>
      </c>
      <c r="M6677" s="56">
        <f t="shared" si="104"/>
        <v>1.55</v>
      </c>
    </row>
    <row r="6678" spans="1:13" ht="12.75" customHeight="1" x14ac:dyDescent="0.25">
      <c r="A6678" s="50">
        <v>334060</v>
      </c>
      <c r="B6678" s="48" t="s">
        <v>2333</v>
      </c>
      <c r="C6678" s="50">
        <v>596</v>
      </c>
      <c r="D6678" s="50">
        <v>77</v>
      </c>
      <c r="E6678" s="52">
        <v>1.86</v>
      </c>
      <c r="F6678" s="51">
        <v>1108</v>
      </c>
      <c r="G6678" s="49" t="s">
        <v>983</v>
      </c>
      <c r="H6678" s="52">
        <v>1.86</v>
      </c>
      <c r="I6678" s="51">
        <v>1109</v>
      </c>
      <c r="J6678" s="49" t="s">
        <v>984</v>
      </c>
      <c r="L6678">
        <v>334060</v>
      </c>
      <c r="M6678" s="56">
        <f t="shared" si="104"/>
        <v>1.86</v>
      </c>
    </row>
    <row r="6679" spans="1:13" ht="12.75" customHeight="1" x14ac:dyDescent="0.25">
      <c r="A6679" s="47" t="s">
        <v>2252</v>
      </c>
      <c r="B6679" s="85" t="s">
        <v>2253</v>
      </c>
      <c r="C6679" s="86"/>
      <c r="D6679" s="86"/>
      <c r="L6679">
        <v>313</v>
      </c>
      <c r="M6679">
        <f t="shared" si="104"/>
        <v>0</v>
      </c>
    </row>
    <row r="6680" spans="1:13" ht="12.75" customHeight="1" x14ac:dyDescent="0.25">
      <c r="A6680" s="50">
        <v>334061</v>
      </c>
      <c r="B6680" s="48" t="s">
        <v>2334</v>
      </c>
      <c r="C6680" s="50">
        <v>651</v>
      </c>
      <c r="D6680" s="50">
        <v>88</v>
      </c>
      <c r="E6680" s="52">
        <v>2.16</v>
      </c>
      <c r="F6680" s="51">
        <v>1406</v>
      </c>
      <c r="G6680" s="49" t="s">
        <v>983</v>
      </c>
      <c r="H6680" s="52">
        <v>2.16</v>
      </c>
      <c r="I6680" s="51">
        <v>1406</v>
      </c>
      <c r="J6680" s="49" t="s">
        <v>984</v>
      </c>
      <c r="L6680">
        <v>334061</v>
      </c>
      <c r="M6680" s="56">
        <f t="shared" si="104"/>
        <v>2.16</v>
      </c>
    </row>
    <row r="6681" spans="1:13" ht="12.75" customHeight="1" x14ac:dyDescent="0.25">
      <c r="A6681" s="50">
        <v>334062</v>
      </c>
      <c r="B6681" s="48" t="s">
        <v>2335</v>
      </c>
      <c r="C6681" s="50">
        <v>80</v>
      </c>
      <c r="D6681" s="50">
        <v>8</v>
      </c>
      <c r="E6681" s="52">
        <v>4.22</v>
      </c>
      <c r="F6681" s="50">
        <v>337</v>
      </c>
      <c r="G6681" s="49" t="s">
        <v>983</v>
      </c>
      <c r="H6681" s="52">
        <v>4.22</v>
      </c>
      <c r="I6681" s="50">
        <v>337</v>
      </c>
      <c r="J6681" s="49" t="s">
        <v>984</v>
      </c>
      <c r="L6681">
        <v>334062</v>
      </c>
      <c r="M6681" s="56">
        <f t="shared" si="104"/>
        <v>4.22</v>
      </c>
    </row>
    <row r="6682" spans="1:13" ht="12.75" customHeight="1" x14ac:dyDescent="0.25">
      <c r="A6682" s="50">
        <v>334063</v>
      </c>
      <c r="B6682" s="48" t="s">
        <v>13175</v>
      </c>
      <c r="C6682" s="50">
        <v>0</v>
      </c>
      <c r="D6682" s="50">
        <v>0</v>
      </c>
      <c r="E6682" s="52">
        <v>1.1299999999999999</v>
      </c>
      <c r="F6682" s="50">
        <v>0</v>
      </c>
      <c r="G6682" s="49" t="s">
        <v>983</v>
      </c>
      <c r="H6682" s="52">
        <v>1.1299999999999999</v>
      </c>
      <c r="I6682" s="50">
        <v>0</v>
      </c>
      <c r="J6682" s="49" t="s">
        <v>984</v>
      </c>
      <c r="L6682">
        <v>334063</v>
      </c>
      <c r="M6682" s="56">
        <f t="shared" si="104"/>
        <v>1.1299999999999999</v>
      </c>
    </row>
    <row r="6683" spans="1:13" ht="12.75" customHeight="1" x14ac:dyDescent="0.25">
      <c r="A6683" s="50">
        <v>334065</v>
      </c>
      <c r="B6683" s="48" t="s">
        <v>13176</v>
      </c>
      <c r="C6683" s="49"/>
      <c r="D6683" s="49"/>
      <c r="E6683" s="49"/>
      <c r="F6683" s="49"/>
      <c r="G6683" s="49" t="s">
        <v>983</v>
      </c>
      <c r="H6683" s="49"/>
      <c r="I6683" s="49"/>
      <c r="J6683" s="49" t="s">
        <v>984</v>
      </c>
      <c r="L6683">
        <v>334065</v>
      </c>
      <c r="M6683">
        <f t="shared" si="104"/>
        <v>0</v>
      </c>
    </row>
    <row r="6684" spans="1:13" ht="12.75" customHeight="1" x14ac:dyDescent="0.25">
      <c r="A6684" s="50">
        <v>334066</v>
      </c>
      <c r="B6684" s="48" t="s">
        <v>2336</v>
      </c>
      <c r="C6684" s="51">
        <v>1250</v>
      </c>
      <c r="D6684" s="50">
        <v>84</v>
      </c>
      <c r="E6684" s="52">
        <v>1.1100000000000001</v>
      </c>
      <c r="F6684" s="51">
        <v>1386</v>
      </c>
      <c r="G6684" s="49" t="s">
        <v>983</v>
      </c>
      <c r="H6684" s="52">
        <v>1.1100000000000001</v>
      </c>
      <c r="I6684" s="51">
        <v>1386</v>
      </c>
      <c r="J6684" s="49" t="s">
        <v>984</v>
      </c>
      <c r="L6684">
        <v>334066</v>
      </c>
      <c r="M6684" s="56">
        <f t="shared" si="104"/>
        <v>1.1100000000000001</v>
      </c>
    </row>
    <row r="6685" spans="1:13" ht="12.75" customHeight="1" x14ac:dyDescent="0.25">
      <c r="A6685" s="50">
        <v>334067</v>
      </c>
      <c r="B6685" s="48" t="s">
        <v>2337</v>
      </c>
      <c r="C6685" s="51">
        <v>1979</v>
      </c>
      <c r="D6685" s="50">
        <v>158</v>
      </c>
      <c r="E6685" s="52">
        <v>1.32</v>
      </c>
      <c r="F6685" s="51">
        <v>2608</v>
      </c>
      <c r="G6685" s="49" t="s">
        <v>983</v>
      </c>
      <c r="H6685" s="52">
        <v>1.32</v>
      </c>
      <c r="I6685" s="51">
        <v>2608</v>
      </c>
      <c r="J6685" s="49" t="s">
        <v>984</v>
      </c>
      <c r="L6685">
        <v>334067</v>
      </c>
      <c r="M6685" s="56">
        <f t="shared" si="104"/>
        <v>1.32</v>
      </c>
    </row>
    <row r="6686" spans="1:13" ht="12.75" customHeight="1" x14ac:dyDescent="0.25">
      <c r="A6686" s="50">
        <v>334068</v>
      </c>
      <c r="B6686" s="48" t="s">
        <v>2338</v>
      </c>
      <c r="C6686" s="51">
        <v>3493</v>
      </c>
      <c r="D6686" s="50">
        <v>559</v>
      </c>
      <c r="E6686" s="52">
        <v>1.1399999999999999</v>
      </c>
      <c r="F6686" s="51">
        <v>3984</v>
      </c>
      <c r="G6686" s="49" t="s">
        <v>983</v>
      </c>
      <c r="H6686" s="52">
        <v>1.1399999999999999</v>
      </c>
      <c r="I6686" s="51">
        <v>3984</v>
      </c>
      <c r="J6686" s="49" t="s">
        <v>984</v>
      </c>
      <c r="L6686">
        <v>334068</v>
      </c>
      <c r="M6686" s="56">
        <f t="shared" si="104"/>
        <v>1.1399999999999999</v>
      </c>
    </row>
    <row r="6687" spans="1:13" ht="12.75" customHeight="1" x14ac:dyDescent="0.25">
      <c r="A6687" s="50">
        <v>334069</v>
      </c>
      <c r="B6687" s="48" t="s">
        <v>2339</v>
      </c>
      <c r="C6687" s="51">
        <v>1464</v>
      </c>
      <c r="D6687" s="50">
        <v>253</v>
      </c>
      <c r="E6687" s="52">
        <v>1.1499999999999999</v>
      </c>
      <c r="F6687" s="51">
        <v>1681</v>
      </c>
      <c r="G6687" s="49" t="s">
        <v>983</v>
      </c>
      <c r="H6687" s="52">
        <v>1.1499999999999999</v>
      </c>
      <c r="I6687" s="51">
        <v>1681</v>
      </c>
      <c r="J6687" s="49" t="s">
        <v>984</v>
      </c>
      <c r="L6687">
        <v>334069</v>
      </c>
      <c r="M6687" s="56">
        <f t="shared" si="104"/>
        <v>1.1499999999999999</v>
      </c>
    </row>
    <row r="6688" spans="1:13" ht="12.75" customHeight="1" x14ac:dyDescent="0.25">
      <c r="A6688" s="50">
        <v>334070</v>
      </c>
      <c r="B6688" s="48" t="s">
        <v>2340</v>
      </c>
      <c r="C6688" s="51">
        <v>1395</v>
      </c>
      <c r="D6688" s="50">
        <v>70</v>
      </c>
      <c r="E6688" s="52">
        <v>2.04</v>
      </c>
      <c r="F6688" s="51">
        <v>2853</v>
      </c>
      <c r="G6688" s="49" t="s">
        <v>983</v>
      </c>
      <c r="H6688" s="52">
        <v>2.0499999999999998</v>
      </c>
      <c r="I6688" s="51">
        <v>2863</v>
      </c>
      <c r="J6688" s="49" t="s">
        <v>984</v>
      </c>
      <c r="L6688">
        <v>334070</v>
      </c>
      <c r="M6688" s="56">
        <f t="shared" si="104"/>
        <v>2.04</v>
      </c>
    </row>
    <row r="6689" spans="1:13" ht="12.75" customHeight="1" x14ac:dyDescent="0.25">
      <c r="A6689" s="48" t="s">
        <v>2341</v>
      </c>
      <c r="B6689" s="48" t="s">
        <v>2342</v>
      </c>
      <c r="C6689" s="50">
        <v>22</v>
      </c>
      <c r="D6689" s="50">
        <v>1</v>
      </c>
      <c r="E6689" s="52">
        <v>1.66</v>
      </c>
      <c r="F6689" s="50">
        <v>37</v>
      </c>
      <c r="G6689" s="49" t="s">
        <v>983</v>
      </c>
      <c r="H6689" s="52">
        <v>1.66</v>
      </c>
      <c r="I6689" s="50">
        <v>37</v>
      </c>
      <c r="J6689" s="49" t="s">
        <v>984</v>
      </c>
      <c r="L6689">
        <v>334070</v>
      </c>
      <c r="M6689" s="56">
        <f t="shared" si="104"/>
        <v>1.66</v>
      </c>
    </row>
    <row r="6690" spans="1:13" ht="12.75" customHeight="1" x14ac:dyDescent="0.25">
      <c r="A6690" s="50">
        <v>334071</v>
      </c>
      <c r="B6690" s="48" t="s">
        <v>2343</v>
      </c>
      <c r="C6690" s="51">
        <v>2404</v>
      </c>
      <c r="D6690" s="50">
        <v>186</v>
      </c>
      <c r="E6690" s="52">
        <v>2.68</v>
      </c>
      <c r="F6690" s="51">
        <v>6436</v>
      </c>
      <c r="G6690" s="49" t="s">
        <v>983</v>
      </c>
      <c r="H6690" s="52">
        <v>2.68</v>
      </c>
      <c r="I6690" s="51">
        <v>6448</v>
      </c>
      <c r="J6690" s="49" t="s">
        <v>984</v>
      </c>
      <c r="L6690">
        <v>334071</v>
      </c>
      <c r="M6690" s="56">
        <f t="shared" si="104"/>
        <v>2.68</v>
      </c>
    </row>
    <row r="6691" spans="1:13" ht="12.75" customHeight="1" x14ac:dyDescent="0.25">
      <c r="A6691" s="50">
        <v>334072</v>
      </c>
      <c r="B6691" s="48" t="s">
        <v>2344</v>
      </c>
      <c r="C6691" s="50">
        <v>392</v>
      </c>
      <c r="D6691" s="50">
        <v>51</v>
      </c>
      <c r="E6691" s="52">
        <v>4.6100000000000003</v>
      </c>
      <c r="F6691" s="51">
        <v>1806</v>
      </c>
      <c r="G6691" s="49" t="s">
        <v>983</v>
      </c>
      <c r="H6691" s="52">
        <v>4.62</v>
      </c>
      <c r="I6691" s="51">
        <v>1811</v>
      </c>
      <c r="J6691" s="49" t="s">
        <v>984</v>
      </c>
      <c r="L6691">
        <v>334072</v>
      </c>
      <c r="M6691" s="56">
        <f t="shared" si="104"/>
        <v>4.6100000000000003</v>
      </c>
    </row>
    <row r="6692" spans="1:13" ht="12.75" customHeight="1" x14ac:dyDescent="0.25">
      <c r="A6692" s="50">
        <v>334073</v>
      </c>
      <c r="B6692" s="48" t="s">
        <v>2345</v>
      </c>
      <c r="C6692" s="50">
        <v>156</v>
      </c>
      <c r="D6692" s="50">
        <v>45</v>
      </c>
      <c r="E6692" s="52">
        <v>6.05</v>
      </c>
      <c r="F6692" s="50">
        <v>945</v>
      </c>
      <c r="G6692" s="49" t="s">
        <v>983</v>
      </c>
      <c r="H6692" s="52">
        <v>6.06</v>
      </c>
      <c r="I6692" s="50">
        <v>945</v>
      </c>
      <c r="J6692" s="49" t="s">
        <v>984</v>
      </c>
      <c r="L6692">
        <v>334073</v>
      </c>
      <c r="M6692" s="56">
        <f t="shared" si="104"/>
        <v>6.05</v>
      </c>
    </row>
    <row r="6693" spans="1:13" ht="12.75" customHeight="1" x14ac:dyDescent="0.25">
      <c r="A6693" s="50">
        <v>334074</v>
      </c>
      <c r="B6693" s="48" t="s">
        <v>2346</v>
      </c>
      <c r="C6693" s="51">
        <v>2760</v>
      </c>
      <c r="D6693" s="50">
        <v>171</v>
      </c>
      <c r="E6693" s="52">
        <v>0.75</v>
      </c>
      <c r="F6693" s="51">
        <v>2061</v>
      </c>
      <c r="G6693" s="49" t="s">
        <v>983</v>
      </c>
      <c r="H6693" s="52">
        <v>0.75</v>
      </c>
      <c r="I6693" s="51">
        <v>2061</v>
      </c>
      <c r="J6693" s="49" t="s">
        <v>984</v>
      </c>
      <c r="L6693">
        <v>334074</v>
      </c>
      <c r="M6693" s="56">
        <f t="shared" si="104"/>
        <v>0.75</v>
      </c>
    </row>
    <row r="6694" spans="1:13" ht="12.75" customHeight="1" x14ac:dyDescent="0.25">
      <c r="A6694" s="50">
        <v>334075</v>
      </c>
      <c r="B6694" s="48" t="s">
        <v>2347</v>
      </c>
      <c r="C6694" s="50">
        <v>644</v>
      </c>
      <c r="D6694" s="50">
        <v>69</v>
      </c>
      <c r="E6694" s="52">
        <v>0.91</v>
      </c>
      <c r="F6694" s="50">
        <v>587</v>
      </c>
      <c r="G6694" s="49" t="s">
        <v>983</v>
      </c>
      <c r="H6694" s="52">
        <v>0.91</v>
      </c>
      <c r="I6694" s="50">
        <v>587</v>
      </c>
      <c r="J6694" s="49" t="s">
        <v>984</v>
      </c>
      <c r="L6694">
        <v>334075</v>
      </c>
      <c r="M6694" s="56">
        <f t="shared" si="104"/>
        <v>0.91</v>
      </c>
    </row>
    <row r="6695" spans="1:13" ht="12.75" customHeight="1" x14ac:dyDescent="0.25">
      <c r="A6695" s="50">
        <v>334076</v>
      </c>
      <c r="B6695" s="48" t="s">
        <v>2348</v>
      </c>
      <c r="C6695" s="50">
        <v>364</v>
      </c>
      <c r="D6695" s="50">
        <v>22</v>
      </c>
      <c r="E6695" s="52">
        <v>2.93</v>
      </c>
      <c r="F6695" s="51">
        <v>1066</v>
      </c>
      <c r="G6695" s="49" t="s">
        <v>983</v>
      </c>
      <c r="H6695" s="52">
        <v>2.93</v>
      </c>
      <c r="I6695" s="51">
        <v>1067</v>
      </c>
      <c r="J6695" s="49" t="s">
        <v>984</v>
      </c>
      <c r="L6695">
        <v>334076</v>
      </c>
      <c r="M6695" s="56">
        <f t="shared" si="104"/>
        <v>2.93</v>
      </c>
    </row>
    <row r="6696" spans="1:13" ht="12.75" customHeight="1" x14ac:dyDescent="0.25">
      <c r="A6696" s="48" t="s">
        <v>2349</v>
      </c>
      <c r="B6696" s="48" t="s">
        <v>2350</v>
      </c>
      <c r="C6696" s="50">
        <v>27</v>
      </c>
      <c r="D6696" s="50">
        <v>2</v>
      </c>
      <c r="E6696" s="52">
        <v>2.15</v>
      </c>
      <c r="F6696" s="50">
        <v>58</v>
      </c>
      <c r="G6696" s="49" t="s">
        <v>983</v>
      </c>
      <c r="H6696" s="52">
        <v>2.15</v>
      </c>
      <c r="I6696" s="50">
        <v>58</v>
      </c>
      <c r="J6696" s="49" t="s">
        <v>984</v>
      </c>
      <c r="L6696">
        <v>334076</v>
      </c>
      <c r="M6696" s="56">
        <f t="shared" si="104"/>
        <v>2.15</v>
      </c>
    </row>
    <row r="6697" spans="1:13" ht="12.75" customHeight="1" x14ac:dyDescent="0.25">
      <c r="A6697" s="50">
        <v>334077</v>
      </c>
      <c r="B6697" s="48" t="s">
        <v>2351</v>
      </c>
      <c r="C6697" s="51">
        <v>1199</v>
      </c>
      <c r="D6697" s="50">
        <v>79</v>
      </c>
      <c r="E6697" s="52">
        <v>2.56</v>
      </c>
      <c r="F6697" s="51">
        <v>3067</v>
      </c>
      <c r="G6697" s="49" t="s">
        <v>983</v>
      </c>
      <c r="H6697" s="52">
        <v>2.57</v>
      </c>
      <c r="I6697" s="51">
        <v>3086</v>
      </c>
      <c r="J6697" s="49" t="s">
        <v>984</v>
      </c>
      <c r="L6697">
        <v>334077</v>
      </c>
      <c r="M6697" s="56">
        <f t="shared" si="104"/>
        <v>2.56</v>
      </c>
    </row>
    <row r="6698" spans="1:13" ht="12.75" customHeight="1" x14ac:dyDescent="0.25">
      <c r="A6698" s="48" t="s">
        <v>2352</v>
      </c>
      <c r="B6698" s="48" t="s">
        <v>2353</v>
      </c>
      <c r="C6698" s="50">
        <v>21</v>
      </c>
      <c r="D6698" s="50">
        <v>1</v>
      </c>
      <c r="E6698" s="52">
        <v>2.1</v>
      </c>
      <c r="F6698" s="50">
        <v>44</v>
      </c>
      <c r="G6698" s="49" t="s">
        <v>983</v>
      </c>
      <c r="H6698" s="52">
        <v>2.1</v>
      </c>
      <c r="I6698" s="50">
        <v>44</v>
      </c>
      <c r="J6698" s="49" t="s">
        <v>984</v>
      </c>
      <c r="L6698">
        <v>334077</v>
      </c>
      <c r="M6698" s="56">
        <f t="shared" si="104"/>
        <v>2.1</v>
      </c>
    </row>
    <row r="6699" spans="1:13" ht="12.75" customHeight="1" x14ac:dyDescent="0.25">
      <c r="A6699" s="50">
        <v>334078</v>
      </c>
      <c r="B6699" s="48" t="s">
        <v>2354</v>
      </c>
      <c r="C6699" s="50">
        <v>922</v>
      </c>
      <c r="D6699" s="50">
        <v>65</v>
      </c>
      <c r="E6699" s="52">
        <v>3.1</v>
      </c>
      <c r="F6699" s="51">
        <v>2858</v>
      </c>
      <c r="G6699" s="49" t="s">
        <v>983</v>
      </c>
      <c r="H6699" s="52">
        <v>3.1</v>
      </c>
      <c r="I6699" s="51">
        <v>2858</v>
      </c>
      <c r="J6699" s="49" t="s">
        <v>984</v>
      </c>
      <c r="L6699">
        <v>334078</v>
      </c>
      <c r="M6699" s="56">
        <f t="shared" si="104"/>
        <v>3.1</v>
      </c>
    </row>
    <row r="6700" spans="1:13" ht="12.75" customHeight="1" x14ac:dyDescent="0.25">
      <c r="A6700" s="50">
        <v>334079</v>
      </c>
      <c r="B6700" s="48" t="s">
        <v>2355</v>
      </c>
      <c r="C6700" s="50">
        <v>84</v>
      </c>
      <c r="D6700" s="50">
        <v>11</v>
      </c>
      <c r="E6700" s="52">
        <v>3.93</v>
      </c>
      <c r="F6700" s="50">
        <v>330</v>
      </c>
      <c r="G6700" s="49" t="s">
        <v>983</v>
      </c>
      <c r="H6700" s="52">
        <v>4.5</v>
      </c>
      <c r="I6700" s="50">
        <v>378</v>
      </c>
      <c r="J6700" s="49" t="s">
        <v>984</v>
      </c>
      <c r="L6700">
        <v>334079</v>
      </c>
      <c r="M6700" s="56">
        <f t="shared" si="104"/>
        <v>3.93</v>
      </c>
    </row>
    <row r="6701" spans="1:13" ht="12.75" customHeight="1" x14ac:dyDescent="0.25">
      <c r="A6701" s="50">
        <v>334080</v>
      </c>
      <c r="B6701" s="48" t="s">
        <v>2356</v>
      </c>
      <c r="C6701" s="50">
        <v>175</v>
      </c>
      <c r="D6701" s="50">
        <v>19</v>
      </c>
      <c r="E6701" s="52">
        <v>4.7699999999999996</v>
      </c>
      <c r="F6701" s="50">
        <v>835</v>
      </c>
      <c r="G6701" s="49" t="s">
        <v>983</v>
      </c>
      <c r="H6701" s="52">
        <v>4.7699999999999996</v>
      </c>
      <c r="I6701" s="50">
        <v>835</v>
      </c>
      <c r="J6701" s="49" t="s">
        <v>984</v>
      </c>
      <c r="L6701">
        <v>334080</v>
      </c>
      <c r="M6701" s="56">
        <f t="shared" si="104"/>
        <v>4.7699999999999996</v>
      </c>
    </row>
    <row r="6702" spans="1:13" ht="12.75" customHeight="1" x14ac:dyDescent="0.25">
      <c r="A6702" s="50">
        <v>334081</v>
      </c>
      <c r="B6702" s="48" t="s">
        <v>2357</v>
      </c>
      <c r="C6702" s="50">
        <v>189</v>
      </c>
      <c r="D6702" s="50">
        <v>22</v>
      </c>
      <c r="E6702" s="52">
        <v>4.68</v>
      </c>
      <c r="F6702" s="50">
        <v>885</v>
      </c>
      <c r="G6702" s="49" t="s">
        <v>983</v>
      </c>
      <c r="H6702" s="52">
        <v>4.68</v>
      </c>
      <c r="I6702" s="50">
        <v>885</v>
      </c>
      <c r="J6702" s="49" t="s">
        <v>984</v>
      </c>
      <c r="L6702">
        <v>334081</v>
      </c>
      <c r="M6702" s="56">
        <f t="shared" si="104"/>
        <v>4.68</v>
      </c>
    </row>
    <row r="6703" spans="1:13" ht="12.75" customHeight="1" x14ac:dyDescent="0.25">
      <c r="A6703" s="48" t="s">
        <v>2358</v>
      </c>
      <c r="B6703" s="48" t="s">
        <v>2359</v>
      </c>
      <c r="C6703" s="50">
        <v>7</v>
      </c>
      <c r="D6703" s="50">
        <v>1</v>
      </c>
      <c r="E6703" s="52">
        <v>0</v>
      </c>
      <c r="F6703" s="50">
        <v>0</v>
      </c>
      <c r="G6703" s="49" t="s">
        <v>983</v>
      </c>
      <c r="H6703" s="52">
        <v>0</v>
      </c>
      <c r="I6703" s="50">
        <v>0</v>
      </c>
      <c r="J6703" s="49" t="s">
        <v>984</v>
      </c>
      <c r="L6703">
        <v>334081</v>
      </c>
      <c r="M6703" s="56">
        <f t="shared" si="104"/>
        <v>0</v>
      </c>
    </row>
    <row r="6704" spans="1:13" ht="12.75" customHeight="1" x14ac:dyDescent="0.25">
      <c r="A6704" s="50">
        <v>334082</v>
      </c>
      <c r="B6704" s="48" t="s">
        <v>2360</v>
      </c>
      <c r="C6704" s="50">
        <v>527</v>
      </c>
      <c r="D6704" s="50">
        <v>53</v>
      </c>
      <c r="E6704" s="52">
        <v>5.0599999999999996</v>
      </c>
      <c r="F6704" s="51">
        <v>2666</v>
      </c>
      <c r="G6704" s="49" t="s">
        <v>983</v>
      </c>
      <c r="H6704" s="52">
        <v>5.0599999999999996</v>
      </c>
      <c r="I6704" s="51">
        <v>2667</v>
      </c>
      <c r="J6704" s="49" t="s">
        <v>984</v>
      </c>
      <c r="L6704">
        <v>334082</v>
      </c>
      <c r="M6704" s="56">
        <f t="shared" si="104"/>
        <v>5.0599999999999996</v>
      </c>
    </row>
    <row r="6705" spans="1:13" ht="12.75" customHeight="1" x14ac:dyDescent="0.25">
      <c r="A6705" s="50">
        <v>334083</v>
      </c>
      <c r="B6705" s="48" t="s">
        <v>2361</v>
      </c>
      <c r="C6705" s="50">
        <v>210</v>
      </c>
      <c r="D6705" s="50">
        <v>26</v>
      </c>
      <c r="E6705" s="52">
        <v>4.7699999999999996</v>
      </c>
      <c r="F6705" s="51">
        <v>1002</v>
      </c>
      <c r="G6705" s="49" t="s">
        <v>983</v>
      </c>
      <c r="H6705" s="52">
        <v>4.7699999999999996</v>
      </c>
      <c r="I6705" s="51">
        <v>1002</v>
      </c>
      <c r="J6705" s="49" t="s">
        <v>984</v>
      </c>
      <c r="L6705">
        <v>334083</v>
      </c>
      <c r="M6705" s="56">
        <f t="shared" si="104"/>
        <v>4.7699999999999996</v>
      </c>
    </row>
    <row r="6706" spans="1:13" ht="12.75" customHeight="1" x14ac:dyDescent="0.25">
      <c r="A6706" s="48" t="s">
        <v>2362</v>
      </c>
      <c r="B6706" s="48" t="s">
        <v>2363</v>
      </c>
      <c r="C6706" s="50">
        <v>209</v>
      </c>
      <c r="D6706" s="50">
        <v>26</v>
      </c>
      <c r="E6706" s="52">
        <v>0</v>
      </c>
      <c r="F6706" s="50">
        <v>0</v>
      </c>
      <c r="G6706" s="49" t="s">
        <v>983</v>
      </c>
      <c r="H6706" s="52">
        <v>0</v>
      </c>
      <c r="I6706" s="50">
        <v>0</v>
      </c>
      <c r="J6706" s="49" t="s">
        <v>984</v>
      </c>
      <c r="L6706">
        <v>334083</v>
      </c>
      <c r="M6706" s="56">
        <f t="shared" si="104"/>
        <v>0</v>
      </c>
    </row>
    <row r="6707" spans="1:13" ht="12.75" customHeight="1" x14ac:dyDescent="0.25">
      <c r="A6707" s="50">
        <v>334084</v>
      </c>
      <c r="B6707" s="48" t="s">
        <v>2364</v>
      </c>
      <c r="C6707" s="50">
        <v>286</v>
      </c>
      <c r="D6707" s="50">
        <v>37</v>
      </c>
      <c r="E6707" s="52">
        <v>4.74</v>
      </c>
      <c r="F6707" s="51">
        <v>1357</v>
      </c>
      <c r="G6707" s="49" t="s">
        <v>983</v>
      </c>
      <c r="H6707" s="52">
        <v>4.7699999999999996</v>
      </c>
      <c r="I6707" s="51">
        <v>1364</v>
      </c>
      <c r="J6707" s="49" t="s">
        <v>984</v>
      </c>
      <c r="L6707">
        <v>334084</v>
      </c>
      <c r="M6707" s="56">
        <f t="shared" si="104"/>
        <v>4.74</v>
      </c>
    </row>
    <row r="6708" spans="1:13" ht="12.75" customHeight="1" x14ac:dyDescent="0.25">
      <c r="A6708" s="50">
        <v>334085</v>
      </c>
      <c r="B6708" s="48" t="s">
        <v>2365</v>
      </c>
      <c r="C6708" s="50">
        <v>561</v>
      </c>
      <c r="D6708" s="50">
        <v>62</v>
      </c>
      <c r="E6708" s="52">
        <v>4.97</v>
      </c>
      <c r="F6708" s="51">
        <v>2790</v>
      </c>
      <c r="G6708" s="49" t="s">
        <v>983</v>
      </c>
      <c r="H6708" s="52">
        <v>4.9800000000000004</v>
      </c>
      <c r="I6708" s="51">
        <v>2794</v>
      </c>
      <c r="J6708" s="49" t="s">
        <v>984</v>
      </c>
      <c r="L6708">
        <v>334085</v>
      </c>
      <c r="M6708" s="56">
        <f t="shared" si="104"/>
        <v>4.97</v>
      </c>
    </row>
    <row r="6709" spans="1:13" ht="12.75" customHeight="1" x14ac:dyDescent="0.25">
      <c r="A6709" s="50">
        <v>334086</v>
      </c>
      <c r="B6709" s="48" t="s">
        <v>2366</v>
      </c>
      <c r="C6709" s="50">
        <v>491</v>
      </c>
      <c r="D6709" s="50">
        <v>73</v>
      </c>
      <c r="E6709" s="52">
        <v>1.53</v>
      </c>
      <c r="F6709" s="50">
        <v>749</v>
      </c>
      <c r="G6709" s="49" t="s">
        <v>983</v>
      </c>
      <c r="H6709" s="52">
        <v>3.5</v>
      </c>
      <c r="I6709" s="51">
        <v>1719</v>
      </c>
      <c r="J6709" s="49" t="s">
        <v>984</v>
      </c>
      <c r="L6709">
        <v>334086</v>
      </c>
      <c r="M6709" s="56">
        <f t="shared" si="104"/>
        <v>1.53</v>
      </c>
    </row>
    <row r="6710" spans="1:13" ht="12.75" customHeight="1" x14ac:dyDescent="0.25">
      <c r="A6710" s="50">
        <v>334087</v>
      </c>
      <c r="B6710" s="48" t="s">
        <v>2367</v>
      </c>
      <c r="C6710" s="50">
        <v>210</v>
      </c>
      <c r="D6710" s="50">
        <v>25</v>
      </c>
      <c r="E6710" s="52">
        <v>4.9800000000000004</v>
      </c>
      <c r="F6710" s="51">
        <v>1046</v>
      </c>
      <c r="G6710" s="49" t="s">
        <v>983</v>
      </c>
      <c r="H6710" s="52">
        <v>4.9800000000000004</v>
      </c>
      <c r="I6710" s="51">
        <v>1046</v>
      </c>
      <c r="J6710" s="49" t="s">
        <v>984</v>
      </c>
      <c r="L6710">
        <v>334087</v>
      </c>
      <c r="M6710" s="56">
        <f t="shared" si="104"/>
        <v>4.9800000000000004</v>
      </c>
    </row>
    <row r="6711" spans="1:13" ht="12.75" customHeight="1" x14ac:dyDescent="0.25">
      <c r="A6711" s="50">
        <v>334088</v>
      </c>
      <c r="B6711" s="48" t="s">
        <v>2368</v>
      </c>
      <c r="C6711" s="50">
        <v>589</v>
      </c>
      <c r="D6711" s="50">
        <v>128</v>
      </c>
      <c r="E6711" s="52">
        <v>1.78</v>
      </c>
      <c r="F6711" s="51">
        <v>1048</v>
      </c>
      <c r="G6711" s="49" t="s">
        <v>983</v>
      </c>
      <c r="H6711" s="52">
        <v>1.78</v>
      </c>
      <c r="I6711" s="51">
        <v>1048</v>
      </c>
      <c r="J6711" s="49" t="s">
        <v>984</v>
      </c>
      <c r="L6711">
        <v>334088</v>
      </c>
      <c r="M6711" s="56">
        <f t="shared" si="104"/>
        <v>1.78</v>
      </c>
    </row>
    <row r="6712" spans="1:13" ht="12.75" customHeight="1" x14ac:dyDescent="0.25">
      <c r="A6712" s="50">
        <v>334089</v>
      </c>
      <c r="B6712" s="48" t="s">
        <v>2369</v>
      </c>
      <c r="C6712" s="50">
        <v>123</v>
      </c>
      <c r="D6712" s="50">
        <v>19</v>
      </c>
      <c r="E6712" s="52">
        <v>1.65</v>
      </c>
      <c r="F6712" s="50">
        <v>203</v>
      </c>
      <c r="G6712" s="49" t="s">
        <v>983</v>
      </c>
      <c r="H6712" s="52">
        <v>1.65</v>
      </c>
      <c r="I6712" s="50">
        <v>203</v>
      </c>
      <c r="J6712" s="49" t="s">
        <v>984</v>
      </c>
      <c r="L6712">
        <v>334089</v>
      </c>
      <c r="M6712" s="56">
        <f t="shared" si="104"/>
        <v>1.65</v>
      </c>
    </row>
    <row r="6713" spans="1:13" ht="12.75" customHeight="1" x14ac:dyDescent="0.25">
      <c r="A6713" s="50">
        <v>334090</v>
      </c>
      <c r="B6713" s="48" t="s">
        <v>2370</v>
      </c>
      <c r="C6713" s="50">
        <v>126</v>
      </c>
      <c r="D6713" s="50">
        <v>28</v>
      </c>
      <c r="E6713" s="52">
        <v>7.03</v>
      </c>
      <c r="F6713" s="50">
        <v>886</v>
      </c>
      <c r="G6713" s="49" t="s">
        <v>983</v>
      </c>
      <c r="H6713" s="52">
        <v>7.14</v>
      </c>
      <c r="I6713" s="50">
        <v>900</v>
      </c>
      <c r="J6713" s="49" t="s">
        <v>984</v>
      </c>
      <c r="L6713">
        <v>334090</v>
      </c>
      <c r="M6713" s="56">
        <f t="shared" si="104"/>
        <v>7.03</v>
      </c>
    </row>
    <row r="6714" spans="1:13" ht="12.75" customHeight="1" x14ac:dyDescent="0.25">
      <c r="A6714" s="50">
        <v>334091</v>
      </c>
      <c r="B6714" s="48" t="s">
        <v>2371</v>
      </c>
      <c r="C6714" s="50">
        <v>330</v>
      </c>
      <c r="D6714" s="50">
        <v>74</v>
      </c>
      <c r="E6714" s="52">
        <v>7.33</v>
      </c>
      <c r="F6714" s="51">
        <v>2419</v>
      </c>
      <c r="G6714" s="49" t="s">
        <v>983</v>
      </c>
      <c r="H6714" s="52">
        <v>7.33</v>
      </c>
      <c r="I6714" s="51">
        <v>2419</v>
      </c>
      <c r="J6714" s="49" t="s">
        <v>984</v>
      </c>
      <c r="L6714">
        <v>334091</v>
      </c>
      <c r="M6714" s="56">
        <f t="shared" si="104"/>
        <v>7.33</v>
      </c>
    </row>
    <row r="6715" spans="1:13" ht="12.75" customHeight="1" x14ac:dyDescent="0.25">
      <c r="A6715" s="48" t="s">
        <v>2372</v>
      </c>
      <c r="B6715" s="48" t="s">
        <v>2373</v>
      </c>
      <c r="C6715" s="50">
        <v>19</v>
      </c>
      <c r="D6715" s="50">
        <v>4</v>
      </c>
      <c r="E6715" s="52">
        <v>0</v>
      </c>
      <c r="F6715" s="50">
        <v>0</v>
      </c>
      <c r="G6715" s="49" t="s">
        <v>983</v>
      </c>
      <c r="H6715" s="52">
        <v>0</v>
      </c>
      <c r="I6715" s="50">
        <v>0</v>
      </c>
      <c r="J6715" s="49" t="s">
        <v>984</v>
      </c>
      <c r="L6715">
        <v>334091</v>
      </c>
      <c r="M6715" s="56">
        <f t="shared" si="104"/>
        <v>0</v>
      </c>
    </row>
    <row r="6716" spans="1:13" ht="12.75" customHeight="1" x14ac:dyDescent="0.25">
      <c r="A6716" s="50">
        <v>334092</v>
      </c>
      <c r="B6716" s="48" t="s">
        <v>2374</v>
      </c>
      <c r="C6716" s="50">
        <v>243</v>
      </c>
      <c r="D6716" s="50">
        <v>60</v>
      </c>
      <c r="E6716" s="52">
        <v>7.08</v>
      </c>
      <c r="F6716" s="51">
        <v>1720</v>
      </c>
      <c r="G6716" s="49" t="s">
        <v>983</v>
      </c>
      <c r="H6716" s="52">
        <v>7.08</v>
      </c>
      <c r="I6716" s="51">
        <v>1720</v>
      </c>
      <c r="J6716" s="49" t="s">
        <v>984</v>
      </c>
      <c r="L6716">
        <v>334092</v>
      </c>
      <c r="M6716" s="56">
        <f t="shared" si="104"/>
        <v>7.08</v>
      </c>
    </row>
    <row r="6717" spans="1:13" ht="12.75" customHeight="1" x14ac:dyDescent="0.25">
      <c r="A6717" s="50">
        <v>334093</v>
      </c>
      <c r="B6717" s="48" t="s">
        <v>2375</v>
      </c>
      <c r="C6717" s="50">
        <v>280</v>
      </c>
      <c r="D6717" s="50">
        <v>73</v>
      </c>
      <c r="E6717" s="52">
        <v>7</v>
      </c>
      <c r="F6717" s="51">
        <v>1960</v>
      </c>
      <c r="G6717" s="49" t="s">
        <v>983</v>
      </c>
      <c r="H6717" s="52">
        <v>7</v>
      </c>
      <c r="I6717" s="51">
        <v>1960</v>
      </c>
      <c r="J6717" s="49" t="s">
        <v>984</v>
      </c>
      <c r="L6717">
        <v>334093</v>
      </c>
      <c r="M6717" s="56">
        <f t="shared" si="104"/>
        <v>7</v>
      </c>
    </row>
    <row r="6718" spans="1:13" ht="12.75" customHeight="1" x14ac:dyDescent="0.25">
      <c r="A6718" s="48" t="s">
        <v>2376</v>
      </c>
      <c r="B6718" s="48" t="s">
        <v>2377</v>
      </c>
      <c r="C6718" s="50">
        <v>248</v>
      </c>
      <c r="D6718" s="50">
        <v>64</v>
      </c>
      <c r="E6718" s="52">
        <v>0</v>
      </c>
      <c r="F6718" s="50">
        <v>0</v>
      </c>
      <c r="G6718" s="49" t="s">
        <v>983</v>
      </c>
      <c r="H6718" s="52">
        <v>0</v>
      </c>
      <c r="I6718" s="50">
        <v>0</v>
      </c>
      <c r="J6718" s="49" t="s">
        <v>984</v>
      </c>
      <c r="L6718">
        <v>334093</v>
      </c>
      <c r="M6718" s="56">
        <f t="shared" si="104"/>
        <v>0</v>
      </c>
    </row>
    <row r="6719" spans="1:13" ht="12.75" customHeight="1" x14ac:dyDescent="0.25">
      <c r="A6719" s="50">
        <v>334094</v>
      </c>
      <c r="B6719" s="48" t="s">
        <v>2378</v>
      </c>
      <c r="C6719" s="50">
        <v>303</v>
      </c>
      <c r="D6719" s="50">
        <v>25</v>
      </c>
      <c r="E6719" s="52">
        <v>1.95</v>
      </c>
      <c r="F6719" s="50">
        <v>592</v>
      </c>
      <c r="G6719" s="49" t="s">
        <v>983</v>
      </c>
      <c r="H6719" s="52">
        <v>1.95</v>
      </c>
      <c r="I6719" s="50">
        <v>591</v>
      </c>
      <c r="J6719" s="49" t="s">
        <v>984</v>
      </c>
      <c r="L6719">
        <v>334094</v>
      </c>
      <c r="M6719" s="56">
        <f t="shared" si="104"/>
        <v>1.95</v>
      </c>
    </row>
    <row r="6720" spans="1:13" ht="12.75" customHeight="1" x14ac:dyDescent="0.25">
      <c r="A6720" s="50">
        <v>334095</v>
      </c>
      <c r="B6720" s="48" t="s">
        <v>2379</v>
      </c>
      <c r="C6720" s="50">
        <v>526</v>
      </c>
      <c r="D6720" s="50">
        <v>52</v>
      </c>
      <c r="E6720" s="52">
        <v>2.52</v>
      </c>
      <c r="F6720" s="51">
        <v>1325</v>
      </c>
      <c r="G6720" s="49" t="s">
        <v>983</v>
      </c>
      <c r="H6720" s="52">
        <v>2.52</v>
      </c>
      <c r="I6720" s="51">
        <v>1326</v>
      </c>
      <c r="J6720" s="49" t="s">
        <v>984</v>
      </c>
      <c r="L6720">
        <v>334095</v>
      </c>
      <c r="M6720" s="56">
        <f t="shared" si="104"/>
        <v>2.52</v>
      </c>
    </row>
    <row r="6721" spans="1:13" ht="12.75" customHeight="1" x14ac:dyDescent="0.25">
      <c r="A6721" s="50">
        <v>334096</v>
      </c>
      <c r="B6721" s="48" t="s">
        <v>13177</v>
      </c>
      <c r="C6721" s="49"/>
      <c r="D6721" s="49"/>
      <c r="E6721" s="49"/>
      <c r="F6721" s="49"/>
      <c r="G6721" s="49" t="s">
        <v>983</v>
      </c>
      <c r="H6721" s="49"/>
      <c r="I6721" s="49"/>
      <c r="J6721" s="49" t="s">
        <v>984</v>
      </c>
      <c r="L6721">
        <v>334096</v>
      </c>
      <c r="M6721">
        <f t="shared" si="104"/>
        <v>0</v>
      </c>
    </row>
    <row r="6722" spans="1:13" ht="12.75" customHeight="1" x14ac:dyDescent="0.25">
      <c r="A6722" s="50">
        <v>334097</v>
      </c>
      <c r="B6722" s="48" t="s">
        <v>2380</v>
      </c>
      <c r="C6722" s="50">
        <v>421</v>
      </c>
      <c r="D6722" s="50">
        <v>81</v>
      </c>
      <c r="E6722" s="52">
        <v>3.94</v>
      </c>
      <c r="F6722" s="51">
        <v>1660</v>
      </c>
      <c r="G6722" s="49" t="s">
        <v>983</v>
      </c>
      <c r="H6722" s="52">
        <v>3.96</v>
      </c>
      <c r="I6722" s="51">
        <v>1667</v>
      </c>
      <c r="J6722" s="49" t="s">
        <v>984</v>
      </c>
      <c r="L6722">
        <v>334097</v>
      </c>
      <c r="M6722" s="56">
        <f t="shared" si="104"/>
        <v>3.94</v>
      </c>
    </row>
    <row r="6723" spans="1:13" ht="12.75" customHeight="1" x14ac:dyDescent="0.25">
      <c r="A6723" s="50">
        <v>334098</v>
      </c>
      <c r="B6723" s="48" t="s">
        <v>2381</v>
      </c>
      <c r="C6723" s="50">
        <v>119</v>
      </c>
      <c r="D6723" s="50">
        <v>35</v>
      </c>
      <c r="E6723" s="52">
        <v>5.14</v>
      </c>
      <c r="F6723" s="50">
        <v>612</v>
      </c>
      <c r="G6723" s="49" t="s">
        <v>983</v>
      </c>
      <c r="H6723" s="52">
        <v>5.95</v>
      </c>
      <c r="I6723" s="50">
        <v>708</v>
      </c>
      <c r="J6723" s="49" t="s">
        <v>984</v>
      </c>
      <c r="L6723">
        <v>334098</v>
      </c>
      <c r="M6723" s="56">
        <f t="shared" si="104"/>
        <v>5.14</v>
      </c>
    </row>
    <row r="6724" spans="1:13" ht="12.75" customHeight="1" x14ac:dyDescent="0.25">
      <c r="A6724" s="50">
        <v>334099</v>
      </c>
      <c r="B6724" s="48" t="s">
        <v>2382</v>
      </c>
      <c r="C6724" s="50">
        <v>855</v>
      </c>
      <c r="D6724" s="50">
        <v>63</v>
      </c>
      <c r="E6724" s="52">
        <v>0.62</v>
      </c>
      <c r="F6724" s="50">
        <v>532</v>
      </c>
      <c r="G6724" s="49" t="s">
        <v>983</v>
      </c>
      <c r="H6724" s="52">
        <v>0.62</v>
      </c>
      <c r="I6724" s="50">
        <v>532</v>
      </c>
      <c r="J6724" s="49" t="s">
        <v>984</v>
      </c>
      <c r="L6724">
        <v>334099</v>
      </c>
      <c r="M6724" s="56">
        <f t="shared" si="104"/>
        <v>0.62</v>
      </c>
    </row>
    <row r="6725" spans="1:13" ht="12.75" customHeight="1" x14ac:dyDescent="0.25">
      <c r="A6725" s="50">
        <v>334100</v>
      </c>
      <c r="B6725" s="48" t="s">
        <v>2383</v>
      </c>
      <c r="C6725" s="50">
        <v>192</v>
      </c>
      <c r="D6725" s="50">
        <v>23</v>
      </c>
      <c r="E6725" s="52">
        <v>0.82</v>
      </c>
      <c r="F6725" s="50">
        <v>157</v>
      </c>
      <c r="G6725" s="49" t="s">
        <v>983</v>
      </c>
      <c r="H6725" s="52">
        <v>0.82</v>
      </c>
      <c r="I6725" s="50">
        <v>157</v>
      </c>
      <c r="J6725" s="49" t="s">
        <v>984</v>
      </c>
      <c r="L6725">
        <v>334100</v>
      </c>
      <c r="M6725" s="56">
        <f t="shared" ref="M6725:M6788" si="105">+E6725</f>
        <v>0.82</v>
      </c>
    </row>
    <row r="6726" spans="1:13" ht="12.75" customHeight="1" x14ac:dyDescent="0.25">
      <c r="A6726" s="50">
        <v>334101</v>
      </c>
      <c r="B6726" s="48" t="s">
        <v>2384</v>
      </c>
      <c r="C6726" s="50">
        <v>239</v>
      </c>
      <c r="D6726" s="50">
        <v>36</v>
      </c>
      <c r="E6726" s="52">
        <v>1.31</v>
      </c>
      <c r="F6726" s="50">
        <v>314</v>
      </c>
      <c r="G6726" s="49" t="s">
        <v>983</v>
      </c>
      <c r="H6726" s="52">
        <v>1.31</v>
      </c>
      <c r="I6726" s="50">
        <v>314</v>
      </c>
      <c r="J6726" s="49" t="s">
        <v>984</v>
      </c>
      <c r="L6726">
        <v>334101</v>
      </c>
      <c r="M6726" s="56">
        <f t="shared" si="105"/>
        <v>1.31</v>
      </c>
    </row>
    <row r="6727" spans="1:13" ht="12.75" customHeight="1" x14ac:dyDescent="0.25">
      <c r="A6727" s="50">
        <v>334102</v>
      </c>
      <c r="B6727" s="48" t="s">
        <v>2385</v>
      </c>
      <c r="C6727" s="50">
        <v>184</v>
      </c>
      <c r="D6727" s="50">
        <v>25</v>
      </c>
      <c r="E6727" s="52">
        <v>1.58</v>
      </c>
      <c r="F6727" s="50">
        <v>291</v>
      </c>
      <c r="G6727" s="49" t="s">
        <v>983</v>
      </c>
      <c r="H6727" s="52">
        <v>1.58</v>
      </c>
      <c r="I6727" s="50">
        <v>291</v>
      </c>
      <c r="J6727" s="49" t="s">
        <v>984</v>
      </c>
      <c r="L6727">
        <v>334102</v>
      </c>
      <c r="M6727" s="56">
        <f t="shared" si="105"/>
        <v>1.58</v>
      </c>
    </row>
    <row r="6728" spans="1:13" ht="12.75" customHeight="1" x14ac:dyDescent="0.25">
      <c r="A6728" s="50">
        <v>334103</v>
      </c>
      <c r="B6728" s="48" t="s">
        <v>2386</v>
      </c>
      <c r="C6728" s="51">
        <v>1671</v>
      </c>
      <c r="D6728" s="50">
        <v>254</v>
      </c>
      <c r="E6728" s="52">
        <v>1.1200000000000001</v>
      </c>
      <c r="F6728" s="51">
        <v>1878</v>
      </c>
      <c r="G6728" s="49" t="s">
        <v>983</v>
      </c>
      <c r="H6728" s="52">
        <v>1.1200000000000001</v>
      </c>
      <c r="I6728" s="51">
        <v>1878</v>
      </c>
      <c r="J6728" s="49" t="s">
        <v>984</v>
      </c>
      <c r="L6728">
        <v>334103</v>
      </c>
      <c r="M6728" s="56">
        <f t="shared" si="105"/>
        <v>1.1200000000000001</v>
      </c>
    </row>
    <row r="6729" spans="1:13" ht="12.75" customHeight="1" x14ac:dyDescent="0.25">
      <c r="A6729" s="50">
        <v>334104</v>
      </c>
      <c r="B6729" s="48" t="s">
        <v>2387</v>
      </c>
      <c r="C6729" s="51">
        <v>1402</v>
      </c>
      <c r="D6729" s="50">
        <v>448</v>
      </c>
      <c r="E6729" s="52">
        <v>1.67</v>
      </c>
      <c r="F6729" s="51">
        <v>2339</v>
      </c>
      <c r="G6729" s="49" t="s">
        <v>983</v>
      </c>
      <c r="H6729" s="52">
        <v>1.67</v>
      </c>
      <c r="I6729" s="51">
        <v>2339</v>
      </c>
      <c r="J6729" s="49" t="s">
        <v>984</v>
      </c>
      <c r="L6729">
        <v>334104</v>
      </c>
      <c r="M6729" s="56">
        <f t="shared" si="105"/>
        <v>1.67</v>
      </c>
    </row>
    <row r="6730" spans="1:13" ht="12.75" customHeight="1" x14ac:dyDescent="0.25">
      <c r="A6730" s="50">
        <v>334105</v>
      </c>
      <c r="B6730" s="48" t="s">
        <v>2388</v>
      </c>
      <c r="C6730" s="51">
        <v>1360</v>
      </c>
      <c r="D6730" s="50">
        <v>344</v>
      </c>
      <c r="E6730" s="52">
        <v>1.67</v>
      </c>
      <c r="F6730" s="51">
        <v>2272</v>
      </c>
      <c r="G6730" s="49" t="s">
        <v>983</v>
      </c>
      <c r="H6730" s="52">
        <v>1.67</v>
      </c>
      <c r="I6730" s="51">
        <v>2272</v>
      </c>
      <c r="J6730" s="49" t="s">
        <v>984</v>
      </c>
      <c r="L6730">
        <v>334105</v>
      </c>
      <c r="M6730" s="56">
        <f t="shared" si="105"/>
        <v>1.67</v>
      </c>
    </row>
    <row r="6731" spans="1:13" ht="12.75" customHeight="1" x14ac:dyDescent="0.25">
      <c r="A6731" s="50">
        <v>334106</v>
      </c>
      <c r="B6731" s="48" t="s">
        <v>2389</v>
      </c>
      <c r="C6731" s="50">
        <v>971</v>
      </c>
      <c r="D6731" s="50">
        <v>162</v>
      </c>
      <c r="E6731" s="52">
        <v>1.19</v>
      </c>
      <c r="F6731" s="51">
        <v>1159</v>
      </c>
      <c r="G6731" s="49" t="s">
        <v>983</v>
      </c>
      <c r="H6731" s="52">
        <v>1.19</v>
      </c>
      <c r="I6731" s="51">
        <v>1159</v>
      </c>
      <c r="J6731" s="49" t="s">
        <v>984</v>
      </c>
      <c r="L6731">
        <v>334106</v>
      </c>
      <c r="M6731" s="56">
        <f t="shared" si="105"/>
        <v>1.19</v>
      </c>
    </row>
    <row r="6732" spans="1:13" ht="12.75" customHeight="1" x14ac:dyDescent="0.25">
      <c r="A6732" s="50">
        <v>334107</v>
      </c>
      <c r="B6732" s="48" t="s">
        <v>2390</v>
      </c>
      <c r="C6732" s="51">
        <v>1009</v>
      </c>
      <c r="D6732" s="50">
        <v>218</v>
      </c>
      <c r="E6732" s="52">
        <v>1.25</v>
      </c>
      <c r="F6732" s="51">
        <v>1257</v>
      </c>
      <c r="G6732" s="49" t="s">
        <v>983</v>
      </c>
      <c r="H6732" s="52">
        <v>1.25</v>
      </c>
      <c r="I6732" s="51">
        <v>1257</v>
      </c>
      <c r="J6732" s="49" t="s">
        <v>984</v>
      </c>
      <c r="L6732">
        <v>334107</v>
      </c>
      <c r="M6732" s="56">
        <f t="shared" si="105"/>
        <v>1.25</v>
      </c>
    </row>
    <row r="6733" spans="1:13" ht="12.75" customHeight="1" x14ac:dyDescent="0.25">
      <c r="A6733" s="50">
        <v>334108</v>
      </c>
      <c r="B6733" s="48" t="s">
        <v>2391</v>
      </c>
      <c r="C6733" s="50">
        <v>950</v>
      </c>
      <c r="D6733" s="50">
        <v>226</v>
      </c>
      <c r="E6733" s="52">
        <v>1.91</v>
      </c>
      <c r="F6733" s="51">
        <v>1811</v>
      </c>
      <c r="G6733" s="49" t="s">
        <v>983</v>
      </c>
      <c r="H6733" s="52">
        <v>1.91</v>
      </c>
      <c r="I6733" s="51">
        <v>1811</v>
      </c>
      <c r="J6733" s="49" t="s">
        <v>984</v>
      </c>
      <c r="L6733">
        <v>334108</v>
      </c>
      <c r="M6733" s="56">
        <f t="shared" si="105"/>
        <v>1.91</v>
      </c>
    </row>
    <row r="6734" spans="1:13" ht="12.75" customHeight="1" x14ac:dyDescent="0.25">
      <c r="A6734" s="50">
        <v>334109</v>
      </c>
      <c r="B6734" s="48" t="s">
        <v>2392</v>
      </c>
      <c r="C6734" s="50">
        <v>494</v>
      </c>
      <c r="D6734" s="50">
        <v>273</v>
      </c>
      <c r="E6734" s="52">
        <v>4.03</v>
      </c>
      <c r="F6734" s="51">
        <v>1992</v>
      </c>
      <c r="G6734" s="49" t="s">
        <v>983</v>
      </c>
      <c r="H6734" s="52">
        <v>4.03</v>
      </c>
      <c r="I6734" s="51">
        <v>1992</v>
      </c>
      <c r="J6734" s="49" t="s">
        <v>984</v>
      </c>
      <c r="L6734">
        <v>334109</v>
      </c>
      <c r="M6734" s="56">
        <f t="shared" si="105"/>
        <v>4.03</v>
      </c>
    </row>
    <row r="6735" spans="1:13" ht="12.75" customHeight="1" x14ac:dyDescent="0.25">
      <c r="A6735" s="50">
        <v>334110</v>
      </c>
      <c r="B6735" s="48" t="s">
        <v>2393</v>
      </c>
      <c r="C6735" s="50">
        <v>307</v>
      </c>
      <c r="D6735" s="50">
        <v>188</v>
      </c>
      <c r="E6735" s="52">
        <v>3.91</v>
      </c>
      <c r="F6735" s="51">
        <v>1199</v>
      </c>
      <c r="G6735" s="49" t="s">
        <v>983</v>
      </c>
      <c r="H6735" s="52">
        <v>3.91</v>
      </c>
      <c r="I6735" s="51">
        <v>1199</v>
      </c>
      <c r="J6735" s="49" t="s">
        <v>984</v>
      </c>
      <c r="L6735">
        <v>334110</v>
      </c>
      <c r="M6735" s="56">
        <f t="shared" si="105"/>
        <v>3.91</v>
      </c>
    </row>
    <row r="6736" spans="1:13" ht="12.75" customHeight="1" x14ac:dyDescent="0.25">
      <c r="A6736" s="50">
        <v>334111</v>
      </c>
      <c r="B6736" s="48" t="s">
        <v>2394</v>
      </c>
      <c r="C6736" s="51">
        <v>2169</v>
      </c>
      <c r="D6736" s="51">
        <v>1449</v>
      </c>
      <c r="E6736" s="52">
        <v>3.99</v>
      </c>
      <c r="F6736" s="51">
        <v>8651</v>
      </c>
      <c r="G6736" s="49" t="s">
        <v>983</v>
      </c>
      <c r="H6736" s="52">
        <v>3.99</v>
      </c>
      <c r="I6736" s="51">
        <v>8651</v>
      </c>
      <c r="J6736" s="49" t="s">
        <v>984</v>
      </c>
      <c r="L6736">
        <v>334111</v>
      </c>
      <c r="M6736" s="56">
        <f t="shared" si="105"/>
        <v>3.99</v>
      </c>
    </row>
    <row r="6737" spans="1:13" ht="12.75" customHeight="1" x14ac:dyDescent="0.25">
      <c r="A6737" s="50">
        <v>334112</v>
      </c>
      <c r="B6737" s="48" t="s">
        <v>2395</v>
      </c>
      <c r="C6737" s="51">
        <v>2083</v>
      </c>
      <c r="D6737" s="51">
        <v>1308</v>
      </c>
      <c r="E6737" s="52">
        <v>3.87</v>
      </c>
      <c r="F6737" s="51">
        <v>8062</v>
      </c>
      <c r="G6737" s="49" t="s">
        <v>983</v>
      </c>
      <c r="H6737" s="52">
        <v>3.87</v>
      </c>
      <c r="I6737" s="51">
        <v>8062</v>
      </c>
      <c r="J6737" s="49" t="s">
        <v>984</v>
      </c>
      <c r="L6737">
        <v>334112</v>
      </c>
      <c r="M6737" s="56">
        <f t="shared" si="105"/>
        <v>3.87</v>
      </c>
    </row>
    <row r="6738" spans="1:13" ht="12.75" customHeight="1" x14ac:dyDescent="0.25">
      <c r="A6738" s="47" t="s">
        <v>2252</v>
      </c>
      <c r="B6738" s="85" t="s">
        <v>2253</v>
      </c>
      <c r="C6738" s="86"/>
      <c r="D6738" s="86"/>
      <c r="L6738">
        <v>313</v>
      </c>
      <c r="M6738">
        <f t="shared" si="105"/>
        <v>0</v>
      </c>
    </row>
    <row r="6739" spans="1:13" ht="12.75" customHeight="1" x14ac:dyDescent="0.25">
      <c r="A6739" s="50">
        <v>334113</v>
      </c>
      <c r="B6739" s="48" t="s">
        <v>13178</v>
      </c>
      <c r="C6739" s="49"/>
      <c r="D6739" s="49"/>
      <c r="E6739" s="49"/>
      <c r="F6739" s="49"/>
      <c r="G6739" s="49" t="s">
        <v>983</v>
      </c>
      <c r="H6739" s="49"/>
      <c r="I6739" s="49"/>
      <c r="J6739" s="49" t="s">
        <v>984</v>
      </c>
      <c r="L6739">
        <v>334113</v>
      </c>
      <c r="M6739">
        <f t="shared" si="105"/>
        <v>0</v>
      </c>
    </row>
    <row r="6740" spans="1:13" ht="12.75" customHeight="1" x14ac:dyDescent="0.25">
      <c r="A6740" s="50">
        <v>334114</v>
      </c>
      <c r="B6740" s="48" t="s">
        <v>13179</v>
      </c>
      <c r="C6740" s="50">
        <v>0</v>
      </c>
      <c r="D6740" s="50">
        <v>0</v>
      </c>
      <c r="E6740" s="52">
        <v>7.06</v>
      </c>
      <c r="F6740" s="50">
        <v>0</v>
      </c>
      <c r="G6740" s="49" t="s">
        <v>983</v>
      </c>
      <c r="H6740" s="52">
        <v>7.06</v>
      </c>
      <c r="I6740" s="50">
        <v>0</v>
      </c>
      <c r="J6740" s="49" t="s">
        <v>984</v>
      </c>
      <c r="L6740">
        <v>334114</v>
      </c>
      <c r="M6740" s="56">
        <f t="shared" si="105"/>
        <v>7.06</v>
      </c>
    </row>
    <row r="6741" spans="1:13" ht="12.75" customHeight="1" x14ac:dyDescent="0.25">
      <c r="A6741" s="50">
        <v>334115</v>
      </c>
      <c r="B6741" s="48" t="s">
        <v>2396</v>
      </c>
      <c r="C6741" s="50">
        <v>761</v>
      </c>
      <c r="D6741" s="50">
        <v>386</v>
      </c>
      <c r="E6741" s="52">
        <v>4.18</v>
      </c>
      <c r="F6741" s="51">
        <v>3177</v>
      </c>
      <c r="G6741" s="49" t="s">
        <v>983</v>
      </c>
      <c r="H6741" s="52">
        <v>4.18</v>
      </c>
      <c r="I6741" s="51">
        <v>3177</v>
      </c>
      <c r="J6741" s="49" t="s">
        <v>984</v>
      </c>
      <c r="L6741">
        <v>334115</v>
      </c>
      <c r="M6741" s="56">
        <f t="shared" si="105"/>
        <v>4.18</v>
      </c>
    </row>
    <row r="6742" spans="1:13" ht="12.75" customHeight="1" x14ac:dyDescent="0.25">
      <c r="A6742" s="50">
        <v>334116</v>
      </c>
      <c r="B6742" s="48" t="s">
        <v>2397</v>
      </c>
      <c r="C6742" s="51">
        <v>1296</v>
      </c>
      <c r="D6742" s="50">
        <v>780</v>
      </c>
      <c r="E6742" s="52">
        <v>4.96</v>
      </c>
      <c r="F6742" s="51">
        <v>6422</v>
      </c>
      <c r="G6742" s="49" t="s">
        <v>983</v>
      </c>
      <c r="H6742" s="52">
        <v>4.96</v>
      </c>
      <c r="I6742" s="51">
        <v>6422</v>
      </c>
      <c r="J6742" s="49" t="s">
        <v>984</v>
      </c>
      <c r="L6742">
        <v>334116</v>
      </c>
      <c r="M6742" s="56">
        <f t="shared" si="105"/>
        <v>4.96</v>
      </c>
    </row>
    <row r="6743" spans="1:13" ht="12.75" customHeight="1" x14ac:dyDescent="0.25">
      <c r="A6743" s="50">
        <v>334117</v>
      </c>
      <c r="B6743" s="48" t="s">
        <v>2398</v>
      </c>
      <c r="C6743" s="50">
        <v>446</v>
      </c>
      <c r="D6743" s="50">
        <v>141</v>
      </c>
      <c r="E6743" s="52">
        <v>2.58</v>
      </c>
      <c r="F6743" s="51">
        <v>1149</v>
      </c>
      <c r="G6743" s="49" t="s">
        <v>983</v>
      </c>
      <c r="H6743" s="52">
        <v>2.58</v>
      </c>
      <c r="I6743" s="51">
        <v>1149</v>
      </c>
      <c r="J6743" s="49" t="s">
        <v>984</v>
      </c>
      <c r="L6743">
        <v>334117</v>
      </c>
      <c r="M6743" s="56">
        <f t="shared" si="105"/>
        <v>2.58</v>
      </c>
    </row>
    <row r="6744" spans="1:13" ht="12.75" customHeight="1" x14ac:dyDescent="0.25">
      <c r="A6744" s="50">
        <v>334118</v>
      </c>
      <c r="B6744" s="48" t="s">
        <v>2398</v>
      </c>
      <c r="C6744" s="50">
        <v>725</v>
      </c>
      <c r="D6744" s="50">
        <v>236</v>
      </c>
      <c r="E6744" s="52">
        <v>2.59</v>
      </c>
      <c r="F6744" s="51">
        <v>1878</v>
      </c>
      <c r="G6744" s="49" t="s">
        <v>983</v>
      </c>
      <c r="H6744" s="52">
        <v>2.59</v>
      </c>
      <c r="I6744" s="51">
        <v>1878</v>
      </c>
      <c r="J6744" s="49" t="s">
        <v>984</v>
      </c>
      <c r="L6744">
        <v>334118</v>
      </c>
      <c r="M6744" s="56">
        <f t="shared" si="105"/>
        <v>2.59</v>
      </c>
    </row>
    <row r="6745" spans="1:13" ht="12.75" customHeight="1" x14ac:dyDescent="0.25">
      <c r="A6745" s="50">
        <v>334119</v>
      </c>
      <c r="B6745" s="48" t="s">
        <v>2398</v>
      </c>
      <c r="C6745" s="50">
        <v>845</v>
      </c>
      <c r="D6745" s="50">
        <v>390</v>
      </c>
      <c r="E6745" s="52">
        <v>3.75</v>
      </c>
      <c r="F6745" s="51">
        <v>3168</v>
      </c>
      <c r="G6745" s="49" t="s">
        <v>983</v>
      </c>
      <c r="H6745" s="52">
        <v>3.75</v>
      </c>
      <c r="I6745" s="51">
        <v>3168</v>
      </c>
      <c r="J6745" s="49" t="s">
        <v>984</v>
      </c>
      <c r="L6745">
        <v>334119</v>
      </c>
      <c r="M6745" s="56">
        <f t="shared" si="105"/>
        <v>3.75</v>
      </c>
    </row>
    <row r="6746" spans="1:13" ht="12.75" customHeight="1" x14ac:dyDescent="0.25">
      <c r="A6746" s="50">
        <v>334120</v>
      </c>
      <c r="B6746" s="48" t="s">
        <v>2398</v>
      </c>
      <c r="C6746" s="50">
        <v>854</v>
      </c>
      <c r="D6746" s="50">
        <v>471</v>
      </c>
      <c r="E6746" s="52">
        <v>4.49</v>
      </c>
      <c r="F6746" s="51">
        <v>3836</v>
      </c>
      <c r="G6746" s="49" t="s">
        <v>983</v>
      </c>
      <c r="H6746" s="52">
        <v>4.49</v>
      </c>
      <c r="I6746" s="51">
        <v>3836</v>
      </c>
      <c r="J6746" s="49" t="s">
        <v>984</v>
      </c>
      <c r="L6746">
        <v>334120</v>
      </c>
      <c r="M6746" s="56">
        <f t="shared" si="105"/>
        <v>4.49</v>
      </c>
    </row>
    <row r="6747" spans="1:13" ht="12.75" customHeight="1" x14ac:dyDescent="0.25">
      <c r="A6747" s="50">
        <v>334122</v>
      </c>
      <c r="B6747" s="48" t="s">
        <v>13180</v>
      </c>
      <c r="C6747" s="49"/>
      <c r="D6747" s="49"/>
      <c r="E6747" s="49"/>
      <c r="F6747" s="49"/>
      <c r="G6747" s="49" t="s">
        <v>983</v>
      </c>
      <c r="H6747" s="49"/>
      <c r="I6747" s="49"/>
      <c r="J6747" s="49" t="s">
        <v>984</v>
      </c>
      <c r="L6747">
        <v>334122</v>
      </c>
      <c r="M6747">
        <f t="shared" si="105"/>
        <v>0</v>
      </c>
    </row>
    <row r="6748" spans="1:13" ht="12.75" customHeight="1" x14ac:dyDescent="0.25">
      <c r="A6748" s="50">
        <v>334123</v>
      </c>
      <c r="B6748" s="48" t="s">
        <v>2399</v>
      </c>
      <c r="C6748" s="50">
        <v>38</v>
      </c>
      <c r="D6748" s="50">
        <v>15</v>
      </c>
      <c r="E6748" s="52">
        <v>5.67</v>
      </c>
      <c r="F6748" s="50">
        <v>216</v>
      </c>
      <c r="G6748" s="49" t="s">
        <v>983</v>
      </c>
      <c r="H6748" s="52">
        <v>5.68</v>
      </c>
      <c r="I6748" s="50">
        <v>216</v>
      </c>
      <c r="J6748" s="49" t="s">
        <v>984</v>
      </c>
      <c r="L6748">
        <v>334123</v>
      </c>
      <c r="M6748" s="56">
        <f t="shared" si="105"/>
        <v>5.67</v>
      </c>
    </row>
    <row r="6749" spans="1:13" ht="12.75" customHeight="1" x14ac:dyDescent="0.25">
      <c r="A6749" s="50">
        <v>334129</v>
      </c>
      <c r="B6749" s="48" t="s">
        <v>2400</v>
      </c>
      <c r="C6749" s="51">
        <v>27786</v>
      </c>
      <c r="D6749" s="51">
        <v>3307</v>
      </c>
      <c r="E6749" s="52">
        <v>0.87</v>
      </c>
      <c r="F6749" s="51">
        <v>24204</v>
      </c>
      <c r="G6749" s="49" t="s">
        <v>983</v>
      </c>
      <c r="H6749" s="52">
        <v>0.87</v>
      </c>
      <c r="I6749" s="51">
        <v>24174</v>
      </c>
      <c r="J6749" s="49" t="s">
        <v>984</v>
      </c>
      <c r="L6749">
        <v>334129</v>
      </c>
      <c r="M6749" s="56">
        <f t="shared" si="105"/>
        <v>0.87</v>
      </c>
    </row>
    <row r="6750" spans="1:13" ht="12.75" customHeight="1" x14ac:dyDescent="0.25">
      <c r="A6750" s="50">
        <v>334130</v>
      </c>
      <c r="B6750" s="48" t="s">
        <v>2401</v>
      </c>
      <c r="C6750" s="50">
        <v>450</v>
      </c>
      <c r="D6750" s="50">
        <v>59</v>
      </c>
      <c r="E6750" s="52">
        <v>0.87</v>
      </c>
      <c r="F6750" s="50">
        <v>392</v>
      </c>
      <c r="G6750" s="49" t="s">
        <v>983</v>
      </c>
      <c r="H6750" s="52">
        <v>0.87</v>
      </c>
      <c r="I6750" s="50">
        <v>392</v>
      </c>
      <c r="J6750" s="49" t="s">
        <v>984</v>
      </c>
      <c r="L6750">
        <v>334130</v>
      </c>
      <c r="M6750" s="56">
        <f t="shared" si="105"/>
        <v>0.87</v>
      </c>
    </row>
    <row r="6751" spans="1:13" ht="12.75" customHeight="1" x14ac:dyDescent="0.25">
      <c r="A6751" s="50">
        <v>334131</v>
      </c>
      <c r="B6751" s="48" t="s">
        <v>2402</v>
      </c>
      <c r="C6751" s="51">
        <v>5708</v>
      </c>
      <c r="D6751" s="50">
        <v>491</v>
      </c>
      <c r="E6751" s="52">
        <v>0.71</v>
      </c>
      <c r="F6751" s="51">
        <v>4062</v>
      </c>
      <c r="G6751" s="49" t="s">
        <v>983</v>
      </c>
      <c r="H6751" s="52">
        <v>0.71</v>
      </c>
      <c r="I6751" s="51">
        <v>4061</v>
      </c>
      <c r="J6751" s="49" t="s">
        <v>984</v>
      </c>
      <c r="L6751">
        <v>334131</v>
      </c>
      <c r="M6751" s="56">
        <f t="shared" si="105"/>
        <v>0.71</v>
      </c>
    </row>
    <row r="6752" spans="1:13" ht="12.75" customHeight="1" x14ac:dyDescent="0.25">
      <c r="A6752" s="50">
        <v>334132</v>
      </c>
      <c r="B6752" s="48" t="s">
        <v>2403</v>
      </c>
      <c r="C6752" s="51">
        <v>28695</v>
      </c>
      <c r="D6752" s="50">
        <v>152</v>
      </c>
      <c r="E6752" s="52">
        <v>0.05</v>
      </c>
      <c r="F6752" s="51">
        <v>1481</v>
      </c>
      <c r="G6752" s="49" t="s">
        <v>983</v>
      </c>
      <c r="H6752" s="52">
        <v>0.15</v>
      </c>
      <c r="I6752" s="51">
        <v>4304</v>
      </c>
      <c r="J6752" s="49" t="s">
        <v>984</v>
      </c>
      <c r="L6752">
        <v>334132</v>
      </c>
      <c r="M6752" s="56">
        <f t="shared" si="105"/>
        <v>0.05</v>
      </c>
    </row>
    <row r="6753" spans="1:13" ht="12.75" customHeight="1" x14ac:dyDescent="0.25">
      <c r="A6753" s="50">
        <v>334133</v>
      </c>
      <c r="B6753" s="48" t="s">
        <v>2404</v>
      </c>
      <c r="C6753" s="51">
        <v>18979</v>
      </c>
      <c r="D6753" s="50">
        <v>116</v>
      </c>
      <c r="E6753" s="52">
        <v>7.0000000000000007E-2</v>
      </c>
      <c r="F6753" s="51">
        <v>1253</v>
      </c>
      <c r="G6753" s="49" t="s">
        <v>983</v>
      </c>
      <c r="H6753" s="52">
        <v>0.12</v>
      </c>
      <c r="I6753" s="51">
        <v>2277</v>
      </c>
      <c r="J6753" s="49" t="s">
        <v>984</v>
      </c>
      <c r="L6753">
        <v>334133</v>
      </c>
      <c r="M6753" s="56">
        <f t="shared" si="105"/>
        <v>7.0000000000000007E-2</v>
      </c>
    </row>
    <row r="6754" spans="1:13" ht="12.75" customHeight="1" x14ac:dyDescent="0.25">
      <c r="A6754" s="50">
        <v>334134</v>
      </c>
      <c r="B6754" s="48" t="s">
        <v>2405</v>
      </c>
      <c r="C6754" s="51">
        <v>8393</v>
      </c>
      <c r="D6754" s="50">
        <v>98</v>
      </c>
      <c r="E6754" s="52">
        <v>0.14000000000000001</v>
      </c>
      <c r="F6754" s="51">
        <v>1173</v>
      </c>
      <c r="G6754" s="49" t="s">
        <v>983</v>
      </c>
      <c r="H6754" s="52">
        <v>0.33</v>
      </c>
      <c r="I6754" s="51">
        <v>2770</v>
      </c>
      <c r="J6754" s="49" t="s">
        <v>984</v>
      </c>
      <c r="L6754">
        <v>334134</v>
      </c>
      <c r="M6754" s="56">
        <f t="shared" si="105"/>
        <v>0.14000000000000001</v>
      </c>
    </row>
    <row r="6755" spans="1:13" ht="12.75" customHeight="1" x14ac:dyDescent="0.25">
      <c r="A6755" s="50">
        <v>334135</v>
      </c>
      <c r="B6755" s="48" t="s">
        <v>2406</v>
      </c>
      <c r="C6755" s="51">
        <v>4956</v>
      </c>
      <c r="D6755" s="50">
        <v>113</v>
      </c>
      <c r="E6755" s="52">
        <v>0.19</v>
      </c>
      <c r="F6755" s="50">
        <v>919</v>
      </c>
      <c r="G6755" s="49" t="s">
        <v>983</v>
      </c>
      <c r="H6755" s="52">
        <v>0.19</v>
      </c>
      <c r="I6755" s="50">
        <v>919</v>
      </c>
      <c r="J6755" s="49" t="s">
        <v>984</v>
      </c>
      <c r="L6755">
        <v>334135</v>
      </c>
      <c r="M6755" s="56">
        <f t="shared" si="105"/>
        <v>0.19</v>
      </c>
    </row>
    <row r="6756" spans="1:13" ht="12.75" customHeight="1" x14ac:dyDescent="0.25">
      <c r="A6756" s="50">
        <v>334136</v>
      </c>
      <c r="B6756" s="48" t="s">
        <v>2407</v>
      </c>
      <c r="C6756" s="51">
        <v>6000</v>
      </c>
      <c r="D6756" s="50">
        <v>6</v>
      </c>
      <c r="E6756" s="52">
        <v>0</v>
      </c>
      <c r="F6756" s="50">
        <v>17</v>
      </c>
      <c r="G6756" s="49" t="s">
        <v>983</v>
      </c>
      <c r="H6756" s="52">
        <v>0</v>
      </c>
      <c r="I6756" s="50">
        <v>17</v>
      </c>
      <c r="J6756" s="49" t="s">
        <v>984</v>
      </c>
      <c r="L6756">
        <v>334136</v>
      </c>
      <c r="M6756" s="56">
        <f t="shared" si="105"/>
        <v>0</v>
      </c>
    </row>
    <row r="6757" spans="1:13" ht="12.75" customHeight="1" x14ac:dyDescent="0.25">
      <c r="A6757" s="50">
        <v>334137</v>
      </c>
      <c r="B6757" s="48" t="s">
        <v>2408</v>
      </c>
      <c r="C6757" s="51">
        <v>5980</v>
      </c>
      <c r="D6757" s="50">
        <v>8</v>
      </c>
      <c r="E6757" s="52">
        <v>0</v>
      </c>
      <c r="F6757" s="50">
        <v>21</v>
      </c>
      <c r="G6757" s="49" t="s">
        <v>983</v>
      </c>
      <c r="H6757" s="52">
        <v>0</v>
      </c>
      <c r="I6757" s="50">
        <v>21</v>
      </c>
      <c r="J6757" s="49" t="s">
        <v>984</v>
      </c>
      <c r="L6757">
        <v>334137</v>
      </c>
      <c r="M6757" s="56">
        <f t="shared" si="105"/>
        <v>0</v>
      </c>
    </row>
    <row r="6758" spans="1:13" ht="12.75" customHeight="1" x14ac:dyDescent="0.25">
      <c r="A6758" s="50">
        <v>334138</v>
      </c>
      <c r="B6758" s="48" t="s">
        <v>2409</v>
      </c>
      <c r="C6758" s="51">
        <v>6000</v>
      </c>
      <c r="D6758" s="50">
        <v>12</v>
      </c>
      <c r="E6758" s="52">
        <v>0</v>
      </c>
      <c r="F6758" s="50">
        <v>26</v>
      </c>
      <c r="G6758" s="49" t="s">
        <v>983</v>
      </c>
      <c r="H6758" s="52">
        <v>0</v>
      </c>
      <c r="I6758" s="50">
        <v>26</v>
      </c>
      <c r="J6758" s="49" t="s">
        <v>984</v>
      </c>
      <c r="L6758">
        <v>334138</v>
      </c>
      <c r="M6758" s="56">
        <f t="shared" si="105"/>
        <v>0</v>
      </c>
    </row>
    <row r="6759" spans="1:13" ht="12.75" customHeight="1" x14ac:dyDescent="0.25">
      <c r="A6759" s="50">
        <v>334139</v>
      </c>
      <c r="B6759" s="48" t="s">
        <v>2410</v>
      </c>
      <c r="C6759" s="51">
        <v>6000</v>
      </c>
      <c r="D6759" s="50">
        <v>17</v>
      </c>
      <c r="E6759" s="52">
        <v>0.01</v>
      </c>
      <c r="F6759" s="50">
        <v>37</v>
      </c>
      <c r="G6759" s="49" t="s">
        <v>983</v>
      </c>
      <c r="H6759" s="52">
        <v>0.01</v>
      </c>
      <c r="I6759" s="50">
        <v>37</v>
      </c>
      <c r="J6759" s="49" t="s">
        <v>984</v>
      </c>
      <c r="L6759">
        <v>334139</v>
      </c>
      <c r="M6759" s="56">
        <f t="shared" si="105"/>
        <v>0.01</v>
      </c>
    </row>
    <row r="6760" spans="1:13" ht="12.75" customHeight="1" x14ac:dyDescent="0.25">
      <c r="A6760" s="50">
        <v>334140</v>
      </c>
      <c r="B6760" s="48" t="s">
        <v>2411</v>
      </c>
      <c r="C6760" s="50">
        <v>111</v>
      </c>
      <c r="D6760" s="50">
        <v>13</v>
      </c>
      <c r="E6760" s="52">
        <v>1.73</v>
      </c>
      <c r="F6760" s="50">
        <v>192</v>
      </c>
      <c r="G6760" s="49" t="s">
        <v>983</v>
      </c>
      <c r="H6760" s="52">
        <v>1.73</v>
      </c>
      <c r="I6760" s="50">
        <v>192</v>
      </c>
      <c r="J6760" s="49" t="s">
        <v>984</v>
      </c>
      <c r="L6760">
        <v>334140</v>
      </c>
      <c r="M6760" s="56">
        <f t="shared" si="105"/>
        <v>1.73</v>
      </c>
    </row>
    <row r="6761" spans="1:13" ht="12.75" customHeight="1" x14ac:dyDescent="0.25">
      <c r="A6761" s="50">
        <v>334141</v>
      </c>
      <c r="B6761" s="48" t="s">
        <v>2412</v>
      </c>
      <c r="C6761" s="50">
        <v>145</v>
      </c>
      <c r="D6761" s="50">
        <v>21</v>
      </c>
      <c r="E6761" s="52">
        <v>1.77</v>
      </c>
      <c r="F6761" s="50">
        <v>257</v>
      </c>
      <c r="G6761" s="49" t="s">
        <v>983</v>
      </c>
      <c r="H6761" s="52">
        <v>1.77</v>
      </c>
      <c r="I6761" s="50">
        <v>257</v>
      </c>
      <c r="J6761" s="49" t="s">
        <v>984</v>
      </c>
      <c r="L6761">
        <v>334141</v>
      </c>
      <c r="M6761" s="56">
        <f t="shared" si="105"/>
        <v>1.77</v>
      </c>
    </row>
    <row r="6762" spans="1:13" ht="12.75" customHeight="1" x14ac:dyDescent="0.25">
      <c r="A6762" s="50">
        <v>334142</v>
      </c>
      <c r="B6762" s="48" t="s">
        <v>2413</v>
      </c>
      <c r="C6762" s="50">
        <v>126</v>
      </c>
      <c r="D6762" s="50">
        <v>23</v>
      </c>
      <c r="E6762" s="52">
        <v>1.95</v>
      </c>
      <c r="F6762" s="50">
        <v>246</v>
      </c>
      <c r="G6762" s="49" t="s">
        <v>983</v>
      </c>
      <c r="H6762" s="52">
        <v>1.95</v>
      </c>
      <c r="I6762" s="50">
        <v>246</v>
      </c>
      <c r="J6762" s="49" t="s">
        <v>984</v>
      </c>
      <c r="L6762">
        <v>334142</v>
      </c>
      <c r="M6762" s="56">
        <f t="shared" si="105"/>
        <v>1.95</v>
      </c>
    </row>
    <row r="6763" spans="1:13" ht="12.75" customHeight="1" x14ac:dyDescent="0.25">
      <c r="A6763" s="50">
        <v>334143</v>
      </c>
      <c r="B6763" s="48" t="s">
        <v>2414</v>
      </c>
      <c r="C6763" s="50">
        <v>59</v>
      </c>
      <c r="D6763" s="50">
        <v>15</v>
      </c>
      <c r="E6763" s="52">
        <v>2.09</v>
      </c>
      <c r="F6763" s="50">
        <v>123</v>
      </c>
      <c r="G6763" s="49" t="s">
        <v>983</v>
      </c>
      <c r="H6763" s="52">
        <v>2.09</v>
      </c>
      <c r="I6763" s="50">
        <v>123</v>
      </c>
      <c r="J6763" s="49" t="s">
        <v>984</v>
      </c>
      <c r="L6763">
        <v>334143</v>
      </c>
      <c r="M6763" s="56">
        <f t="shared" si="105"/>
        <v>2.09</v>
      </c>
    </row>
    <row r="6764" spans="1:13" ht="12.75" customHeight="1" x14ac:dyDescent="0.25">
      <c r="A6764" s="50">
        <v>334144</v>
      </c>
      <c r="B6764" s="48" t="s">
        <v>2415</v>
      </c>
      <c r="C6764" s="50">
        <v>97</v>
      </c>
      <c r="D6764" s="50">
        <v>23</v>
      </c>
      <c r="E6764" s="52">
        <v>7.73</v>
      </c>
      <c r="F6764" s="50">
        <v>750</v>
      </c>
      <c r="G6764" s="49" t="s">
        <v>983</v>
      </c>
      <c r="H6764" s="52">
        <v>7.73</v>
      </c>
      <c r="I6764" s="50">
        <v>750</v>
      </c>
      <c r="J6764" s="49" t="s">
        <v>984</v>
      </c>
      <c r="L6764">
        <v>334144</v>
      </c>
      <c r="M6764" s="56">
        <f t="shared" si="105"/>
        <v>7.73</v>
      </c>
    </row>
    <row r="6765" spans="1:13" ht="12.75" customHeight="1" x14ac:dyDescent="0.25">
      <c r="A6765" s="50">
        <v>334145</v>
      </c>
      <c r="B6765" s="48" t="s">
        <v>2416</v>
      </c>
      <c r="C6765" s="50">
        <v>85</v>
      </c>
      <c r="D6765" s="50">
        <v>30</v>
      </c>
      <c r="E6765" s="52">
        <v>10.33</v>
      </c>
      <c r="F6765" s="50">
        <v>878</v>
      </c>
      <c r="G6765" s="49" t="s">
        <v>983</v>
      </c>
      <c r="H6765" s="52">
        <v>10.33</v>
      </c>
      <c r="I6765" s="50">
        <v>878</v>
      </c>
      <c r="J6765" s="49" t="s">
        <v>984</v>
      </c>
      <c r="L6765">
        <v>334145</v>
      </c>
      <c r="M6765" s="56">
        <f t="shared" si="105"/>
        <v>10.33</v>
      </c>
    </row>
    <row r="6766" spans="1:13" ht="12.75" customHeight="1" x14ac:dyDescent="0.25">
      <c r="A6766" s="50">
        <v>334146</v>
      </c>
      <c r="B6766" s="48" t="s">
        <v>2417</v>
      </c>
      <c r="C6766" s="50">
        <v>90</v>
      </c>
      <c r="D6766" s="50">
        <v>42</v>
      </c>
      <c r="E6766" s="52">
        <v>13.17</v>
      </c>
      <c r="F6766" s="51">
        <v>1185</v>
      </c>
      <c r="G6766" s="49" t="s">
        <v>983</v>
      </c>
      <c r="H6766" s="52">
        <v>13.17</v>
      </c>
      <c r="I6766" s="51">
        <v>1185</v>
      </c>
      <c r="J6766" s="49" t="s">
        <v>984</v>
      </c>
      <c r="L6766">
        <v>334146</v>
      </c>
      <c r="M6766" s="56">
        <f t="shared" si="105"/>
        <v>13.17</v>
      </c>
    </row>
    <row r="6767" spans="1:13" ht="12.75" customHeight="1" x14ac:dyDescent="0.25">
      <c r="A6767" s="50">
        <v>334149</v>
      </c>
      <c r="B6767" s="48" t="s">
        <v>13181</v>
      </c>
      <c r="C6767" s="50">
        <v>0</v>
      </c>
      <c r="D6767" s="50">
        <v>0</v>
      </c>
      <c r="E6767" s="52">
        <v>38</v>
      </c>
      <c r="F6767" s="50">
        <v>0</v>
      </c>
      <c r="G6767" s="49" t="s">
        <v>983</v>
      </c>
      <c r="H6767" s="52">
        <v>38</v>
      </c>
      <c r="I6767" s="50">
        <v>0</v>
      </c>
      <c r="J6767" s="49" t="s">
        <v>984</v>
      </c>
      <c r="L6767">
        <v>334149</v>
      </c>
      <c r="M6767" s="56">
        <f t="shared" si="105"/>
        <v>38</v>
      </c>
    </row>
    <row r="6768" spans="1:13" ht="12.75" customHeight="1" x14ac:dyDescent="0.25">
      <c r="A6768" s="50">
        <v>334150</v>
      </c>
      <c r="B6768" s="48" t="s">
        <v>2418</v>
      </c>
      <c r="C6768" s="50">
        <v>5</v>
      </c>
      <c r="D6768" s="50">
        <v>0</v>
      </c>
      <c r="E6768" s="52">
        <v>38</v>
      </c>
      <c r="F6768" s="50">
        <v>190</v>
      </c>
      <c r="G6768" s="49" t="s">
        <v>983</v>
      </c>
      <c r="H6768" s="52">
        <v>38</v>
      </c>
      <c r="I6768" s="50">
        <v>190</v>
      </c>
      <c r="J6768" s="49" t="s">
        <v>984</v>
      </c>
      <c r="L6768">
        <v>334150</v>
      </c>
      <c r="M6768" s="56">
        <f t="shared" si="105"/>
        <v>38</v>
      </c>
    </row>
    <row r="6769" spans="1:13" ht="12.75" customHeight="1" x14ac:dyDescent="0.25">
      <c r="A6769" s="50">
        <v>334151</v>
      </c>
      <c r="B6769" s="48" t="s">
        <v>2419</v>
      </c>
      <c r="C6769" s="50">
        <v>7</v>
      </c>
      <c r="D6769" s="50">
        <v>1</v>
      </c>
      <c r="E6769" s="52">
        <v>38.14</v>
      </c>
      <c r="F6769" s="50">
        <v>267</v>
      </c>
      <c r="G6769" s="49" t="s">
        <v>983</v>
      </c>
      <c r="H6769" s="52">
        <v>38.14</v>
      </c>
      <c r="I6769" s="50">
        <v>267</v>
      </c>
      <c r="J6769" s="49" t="s">
        <v>984</v>
      </c>
      <c r="L6769">
        <v>334151</v>
      </c>
      <c r="M6769" s="56">
        <f t="shared" si="105"/>
        <v>38.14</v>
      </c>
    </row>
    <row r="6770" spans="1:13" ht="12.75" customHeight="1" x14ac:dyDescent="0.25">
      <c r="A6770" s="50">
        <v>334152</v>
      </c>
      <c r="B6770" s="48" t="s">
        <v>2420</v>
      </c>
      <c r="C6770" s="50">
        <v>31</v>
      </c>
      <c r="D6770" s="50">
        <v>5</v>
      </c>
      <c r="E6770" s="52">
        <v>38</v>
      </c>
      <c r="F6770" s="51">
        <v>1178</v>
      </c>
      <c r="G6770" s="49" t="s">
        <v>983</v>
      </c>
      <c r="H6770" s="52">
        <v>38</v>
      </c>
      <c r="I6770" s="51">
        <v>1178</v>
      </c>
      <c r="J6770" s="49" t="s">
        <v>984</v>
      </c>
      <c r="L6770">
        <v>334152</v>
      </c>
      <c r="M6770" s="56">
        <f t="shared" si="105"/>
        <v>38</v>
      </c>
    </row>
    <row r="6771" spans="1:13" ht="12.75" customHeight="1" x14ac:dyDescent="0.25">
      <c r="A6771" s="50">
        <v>334158</v>
      </c>
      <c r="B6771" s="48" t="s">
        <v>2421</v>
      </c>
      <c r="C6771" s="50">
        <v>198</v>
      </c>
      <c r="D6771" s="50">
        <v>14</v>
      </c>
      <c r="E6771" s="52">
        <v>0.84</v>
      </c>
      <c r="F6771" s="50">
        <v>165</v>
      </c>
      <c r="G6771" s="49" t="s">
        <v>983</v>
      </c>
      <c r="H6771" s="52">
        <v>0.84</v>
      </c>
      <c r="I6771" s="50">
        <v>165</v>
      </c>
      <c r="J6771" s="49" t="s">
        <v>984</v>
      </c>
      <c r="L6771">
        <v>334158</v>
      </c>
      <c r="M6771" s="56">
        <f t="shared" si="105"/>
        <v>0.84</v>
      </c>
    </row>
    <row r="6772" spans="1:13" ht="12.75" customHeight="1" x14ac:dyDescent="0.25">
      <c r="A6772" s="50">
        <v>334167</v>
      </c>
      <c r="B6772" s="48" t="s">
        <v>2422</v>
      </c>
      <c r="C6772" s="50">
        <v>200</v>
      </c>
      <c r="D6772" s="50">
        <v>25</v>
      </c>
      <c r="E6772" s="52">
        <v>0.95</v>
      </c>
      <c r="F6772" s="50">
        <v>189</v>
      </c>
      <c r="G6772" s="49" t="s">
        <v>983</v>
      </c>
      <c r="H6772" s="52">
        <v>0.95</v>
      </c>
      <c r="I6772" s="50">
        <v>189</v>
      </c>
      <c r="J6772" s="49" t="s">
        <v>984</v>
      </c>
      <c r="L6772">
        <v>334167</v>
      </c>
      <c r="M6772" s="56">
        <f t="shared" si="105"/>
        <v>0.95</v>
      </c>
    </row>
    <row r="6773" spans="1:13" ht="12.75" customHeight="1" x14ac:dyDescent="0.25">
      <c r="A6773" s="50">
        <v>334172</v>
      </c>
      <c r="B6773" s="48" t="s">
        <v>2423</v>
      </c>
      <c r="C6773" s="51">
        <v>3951</v>
      </c>
      <c r="D6773" s="51">
        <v>2458</v>
      </c>
      <c r="E6773" s="52">
        <v>4.6399999999999997</v>
      </c>
      <c r="F6773" s="51">
        <v>18341</v>
      </c>
      <c r="G6773" s="49" t="s">
        <v>983</v>
      </c>
      <c r="H6773" s="52">
        <v>4.6399999999999997</v>
      </c>
      <c r="I6773" s="51">
        <v>18341</v>
      </c>
      <c r="J6773" s="49" t="s">
        <v>984</v>
      </c>
      <c r="L6773">
        <v>334172</v>
      </c>
      <c r="M6773" s="56">
        <f t="shared" si="105"/>
        <v>4.6399999999999997</v>
      </c>
    </row>
    <row r="6774" spans="1:13" ht="12.75" customHeight="1" x14ac:dyDescent="0.25">
      <c r="A6774" s="50">
        <v>334173</v>
      </c>
      <c r="B6774" s="48" t="s">
        <v>2423</v>
      </c>
      <c r="C6774" s="51">
        <v>4616</v>
      </c>
      <c r="D6774" s="51">
        <v>2820</v>
      </c>
      <c r="E6774" s="52">
        <v>4.6399999999999997</v>
      </c>
      <c r="F6774" s="51">
        <v>21428</v>
      </c>
      <c r="G6774" s="49" t="s">
        <v>983</v>
      </c>
      <c r="H6774" s="52">
        <v>4.6399999999999997</v>
      </c>
      <c r="I6774" s="51">
        <v>21428</v>
      </c>
      <c r="J6774" s="49" t="s">
        <v>984</v>
      </c>
      <c r="L6774">
        <v>334173</v>
      </c>
      <c r="M6774" s="56">
        <f t="shared" si="105"/>
        <v>4.6399999999999997</v>
      </c>
    </row>
    <row r="6775" spans="1:13" ht="12.75" customHeight="1" x14ac:dyDescent="0.25">
      <c r="A6775" s="50">
        <v>334174</v>
      </c>
      <c r="B6775" s="48" t="s">
        <v>2423</v>
      </c>
      <c r="C6775" s="51">
        <v>4957</v>
      </c>
      <c r="D6775" s="51">
        <v>3029</v>
      </c>
      <c r="E6775" s="52">
        <v>7.85</v>
      </c>
      <c r="F6775" s="51">
        <v>38925</v>
      </c>
      <c r="G6775" s="49" t="s">
        <v>983</v>
      </c>
      <c r="H6775" s="52">
        <v>7.85</v>
      </c>
      <c r="I6775" s="51">
        <v>38925</v>
      </c>
      <c r="J6775" s="49" t="s">
        <v>984</v>
      </c>
      <c r="L6775">
        <v>334174</v>
      </c>
      <c r="M6775" s="56">
        <f t="shared" si="105"/>
        <v>7.85</v>
      </c>
    </row>
    <row r="6776" spans="1:13" ht="12.75" customHeight="1" x14ac:dyDescent="0.25">
      <c r="A6776" s="50">
        <v>334175</v>
      </c>
      <c r="B6776" s="48" t="s">
        <v>2424</v>
      </c>
      <c r="C6776" s="51">
        <v>1300</v>
      </c>
      <c r="D6776" s="50">
        <v>73</v>
      </c>
      <c r="E6776" s="52">
        <v>0.81</v>
      </c>
      <c r="F6776" s="51">
        <v>1057</v>
      </c>
      <c r="G6776" s="49" t="s">
        <v>983</v>
      </c>
      <c r="H6776" s="52">
        <v>0.81</v>
      </c>
      <c r="I6776" s="51">
        <v>1057</v>
      </c>
      <c r="J6776" s="49" t="s">
        <v>984</v>
      </c>
      <c r="L6776">
        <v>334175</v>
      </c>
      <c r="M6776" s="56">
        <f t="shared" si="105"/>
        <v>0.81</v>
      </c>
    </row>
    <row r="6777" spans="1:13" ht="12.75" customHeight="1" x14ac:dyDescent="0.25">
      <c r="A6777" s="50">
        <v>334176</v>
      </c>
      <c r="B6777" s="48" t="s">
        <v>13182</v>
      </c>
      <c r="C6777" s="49"/>
      <c r="D6777" s="49"/>
      <c r="E6777" s="49"/>
      <c r="F6777" s="49"/>
      <c r="G6777" s="49" t="s">
        <v>983</v>
      </c>
      <c r="H6777" s="49"/>
      <c r="I6777" s="49"/>
      <c r="J6777" s="49" t="s">
        <v>984</v>
      </c>
      <c r="L6777">
        <v>334176</v>
      </c>
      <c r="M6777">
        <f t="shared" si="105"/>
        <v>0</v>
      </c>
    </row>
    <row r="6778" spans="1:13" ht="12.75" customHeight="1" x14ac:dyDescent="0.25">
      <c r="A6778" s="50">
        <v>334177</v>
      </c>
      <c r="B6778" s="48" t="s">
        <v>2425</v>
      </c>
      <c r="C6778" s="50">
        <v>16</v>
      </c>
      <c r="D6778" s="50">
        <v>192</v>
      </c>
      <c r="E6778" s="52">
        <v>739.6</v>
      </c>
      <c r="F6778" s="51">
        <v>11834</v>
      </c>
      <c r="G6778" s="49" t="s">
        <v>983</v>
      </c>
      <c r="H6778" s="52">
        <v>750</v>
      </c>
      <c r="I6778" s="51">
        <v>12000</v>
      </c>
      <c r="J6778" s="49" t="s">
        <v>984</v>
      </c>
      <c r="L6778">
        <v>334177</v>
      </c>
      <c r="M6778" s="56">
        <f t="shared" si="105"/>
        <v>739.6</v>
      </c>
    </row>
    <row r="6779" spans="1:13" ht="12.75" customHeight="1" x14ac:dyDescent="0.25">
      <c r="A6779" s="50">
        <v>334178</v>
      </c>
      <c r="B6779" s="48" t="s">
        <v>13183</v>
      </c>
      <c r="C6779" s="50">
        <v>0</v>
      </c>
      <c r="D6779" s="50">
        <v>0</v>
      </c>
      <c r="E6779" s="52">
        <v>58.71</v>
      </c>
      <c r="F6779" s="50">
        <v>0</v>
      </c>
      <c r="G6779" s="49" t="s">
        <v>983</v>
      </c>
      <c r="H6779" s="52">
        <v>70</v>
      </c>
      <c r="I6779" s="50">
        <v>0</v>
      </c>
      <c r="J6779" s="49" t="s">
        <v>984</v>
      </c>
      <c r="L6779">
        <v>334178</v>
      </c>
      <c r="M6779" s="56">
        <f t="shared" si="105"/>
        <v>58.71</v>
      </c>
    </row>
    <row r="6780" spans="1:13" ht="12.75" customHeight="1" x14ac:dyDescent="0.25">
      <c r="A6780" s="50">
        <v>334179</v>
      </c>
      <c r="B6780" s="48" t="s">
        <v>2426</v>
      </c>
      <c r="C6780" s="50">
        <v>56</v>
      </c>
      <c r="D6780" s="50">
        <v>2</v>
      </c>
      <c r="E6780" s="52">
        <v>1.62</v>
      </c>
      <c r="F6780" s="50">
        <v>91</v>
      </c>
      <c r="G6780" s="49" t="s">
        <v>983</v>
      </c>
      <c r="H6780" s="52">
        <v>1.62</v>
      </c>
      <c r="I6780" s="50">
        <v>91</v>
      </c>
      <c r="J6780" s="49" t="s">
        <v>984</v>
      </c>
      <c r="L6780">
        <v>334179</v>
      </c>
      <c r="M6780" s="56">
        <f t="shared" si="105"/>
        <v>1.62</v>
      </c>
    </row>
    <row r="6781" spans="1:13" ht="12.75" customHeight="1" x14ac:dyDescent="0.25">
      <c r="A6781" s="50">
        <v>334180</v>
      </c>
      <c r="B6781" s="48" t="s">
        <v>13184</v>
      </c>
      <c r="C6781" s="50">
        <v>0</v>
      </c>
      <c r="D6781" s="50">
        <v>0</v>
      </c>
      <c r="E6781" s="52">
        <v>0</v>
      </c>
      <c r="F6781" s="50">
        <v>0</v>
      </c>
      <c r="G6781" s="49" t="s">
        <v>983</v>
      </c>
      <c r="H6781" s="52">
        <v>0</v>
      </c>
      <c r="I6781" s="50">
        <v>0</v>
      </c>
      <c r="J6781" s="49" t="s">
        <v>984</v>
      </c>
      <c r="L6781">
        <v>334180</v>
      </c>
      <c r="M6781" s="56">
        <f t="shared" si="105"/>
        <v>0</v>
      </c>
    </row>
    <row r="6782" spans="1:13" ht="12.75" customHeight="1" x14ac:dyDescent="0.25">
      <c r="A6782" s="50">
        <v>334181</v>
      </c>
      <c r="B6782" s="48" t="s">
        <v>2427</v>
      </c>
      <c r="C6782" s="50">
        <v>224</v>
      </c>
      <c r="D6782" s="50">
        <v>73</v>
      </c>
      <c r="E6782" s="52">
        <v>8.49</v>
      </c>
      <c r="F6782" s="51">
        <v>1903</v>
      </c>
      <c r="G6782" s="49" t="s">
        <v>983</v>
      </c>
      <c r="H6782" s="52">
        <v>8.49</v>
      </c>
      <c r="I6782" s="51">
        <v>1903</v>
      </c>
      <c r="J6782" s="49" t="s">
        <v>984</v>
      </c>
      <c r="L6782">
        <v>334181</v>
      </c>
      <c r="M6782" s="56">
        <f t="shared" si="105"/>
        <v>8.49</v>
      </c>
    </row>
    <row r="6783" spans="1:13" ht="12.75" customHeight="1" x14ac:dyDescent="0.25">
      <c r="A6783" s="50">
        <v>334182</v>
      </c>
      <c r="B6783" s="48" t="s">
        <v>2428</v>
      </c>
      <c r="C6783" s="50">
        <v>199</v>
      </c>
      <c r="D6783" s="50">
        <v>6</v>
      </c>
      <c r="E6783" s="52">
        <v>0.34</v>
      </c>
      <c r="F6783" s="50">
        <v>67</v>
      </c>
      <c r="G6783" s="49" t="s">
        <v>983</v>
      </c>
      <c r="H6783" s="52">
        <v>0.34</v>
      </c>
      <c r="I6783" s="50">
        <v>67</v>
      </c>
      <c r="J6783" s="49" t="s">
        <v>984</v>
      </c>
      <c r="L6783">
        <v>334182</v>
      </c>
      <c r="M6783" s="56">
        <f t="shared" si="105"/>
        <v>0.34</v>
      </c>
    </row>
    <row r="6784" spans="1:13" ht="12.75" customHeight="1" x14ac:dyDescent="0.25">
      <c r="A6784" s="50">
        <v>334183</v>
      </c>
      <c r="B6784" s="48" t="s">
        <v>2429</v>
      </c>
      <c r="C6784" s="50">
        <v>172</v>
      </c>
      <c r="D6784" s="50">
        <v>6</v>
      </c>
      <c r="E6784" s="52">
        <v>0.38</v>
      </c>
      <c r="F6784" s="50">
        <v>66</v>
      </c>
      <c r="G6784" s="49" t="s">
        <v>983</v>
      </c>
      <c r="H6784" s="52">
        <v>0.38</v>
      </c>
      <c r="I6784" s="50">
        <v>66</v>
      </c>
      <c r="J6784" s="49" t="s">
        <v>984</v>
      </c>
      <c r="L6784">
        <v>334183</v>
      </c>
      <c r="M6784" s="56">
        <f t="shared" si="105"/>
        <v>0.38</v>
      </c>
    </row>
    <row r="6785" spans="1:13" ht="12.75" customHeight="1" x14ac:dyDescent="0.25">
      <c r="A6785" s="50">
        <v>334184</v>
      </c>
      <c r="B6785" s="48" t="s">
        <v>2430</v>
      </c>
      <c r="C6785" s="50">
        <v>169</v>
      </c>
      <c r="D6785" s="50">
        <v>8</v>
      </c>
      <c r="E6785" s="52">
        <v>0.54</v>
      </c>
      <c r="F6785" s="50">
        <v>92</v>
      </c>
      <c r="G6785" s="49" t="s">
        <v>983</v>
      </c>
      <c r="H6785" s="52">
        <v>0.54</v>
      </c>
      <c r="I6785" s="50">
        <v>92</v>
      </c>
      <c r="J6785" s="49" t="s">
        <v>984</v>
      </c>
      <c r="L6785">
        <v>334184</v>
      </c>
      <c r="M6785" s="56">
        <f t="shared" si="105"/>
        <v>0.54</v>
      </c>
    </row>
    <row r="6786" spans="1:13" ht="12.75" customHeight="1" x14ac:dyDescent="0.25">
      <c r="A6786" s="50">
        <v>334185</v>
      </c>
      <c r="B6786" s="48" t="s">
        <v>2431</v>
      </c>
      <c r="C6786" s="50">
        <v>172</v>
      </c>
      <c r="D6786" s="50">
        <v>29</v>
      </c>
      <c r="E6786" s="52">
        <v>1.76</v>
      </c>
      <c r="F6786" s="50">
        <v>303</v>
      </c>
      <c r="G6786" s="49" t="s">
        <v>983</v>
      </c>
      <c r="H6786" s="52">
        <v>1.76</v>
      </c>
      <c r="I6786" s="50">
        <v>303</v>
      </c>
      <c r="J6786" s="49" t="s">
        <v>984</v>
      </c>
      <c r="L6786">
        <v>334185</v>
      </c>
      <c r="M6786" s="56">
        <f t="shared" si="105"/>
        <v>1.76</v>
      </c>
    </row>
    <row r="6787" spans="1:13" ht="12.75" customHeight="1" x14ac:dyDescent="0.25">
      <c r="A6787" s="50">
        <v>334186</v>
      </c>
      <c r="B6787" s="48" t="s">
        <v>2432</v>
      </c>
      <c r="C6787" s="50">
        <v>114</v>
      </c>
      <c r="D6787" s="50">
        <v>19</v>
      </c>
      <c r="E6787" s="52">
        <v>1.85</v>
      </c>
      <c r="F6787" s="50">
        <v>211</v>
      </c>
      <c r="G6787" s="49" t="s">
        <v>983</v>
      </c>
      <c r="H6787" s="52">
        <v>1.85</v>
      </c>
      <c r="I6787" s="50">
        <v>211</v>
      </c>
      <c r="J6787" s="49" t="s">
        <v>984</v>
      </c>
      <c r="L6787">
        <v>334186</v>
      </c>
      <c r="M6787" s="56">
        <f t="shared" si="105"/>
        <v>1.85</v>
      </c>
    </row>
    <row r="6788" spans="1:13" ht="12.75" customHeight="1" x14ac:dyDescent="0.25">
      <c r="A6788" s="50">
        <v>334187</v>
      </c>
      <c r="B6788" s="48" t="s">
        <v>2433</v>
      </c>
      <c r="C6788" s="50">
        <v>55</v>
      </c>
      <c r="D6788" s="50">
        <v>11</v>
      </c>
      <c r="E6788" s="52">
        <v>2.1</v>
      </c>
      <c r="F6788" s="50">
        <v>115</v>
      </c>
      <c r="G6788" s="49" t="s">
        <v>983</v>
      </c>
      <c r="H6788" s="52">
        <v>6.88</v>
      </c>
      <c r="I6788" s="50">
        <v>378</v>
      </c>
      <c r="J6788" s="49" t="s">
        <v>984</v>
      </c>
      <c r="L6788">
        <v>334187</v>
      </c>
      <c r="M6788" s="56">
        <f t="shared" si="105"/>
        <v>2.1</v>
      </c>
    </row>
    <row r="6789" spans="1:13" ht="12.75" customHeight="1" x14ac:dyDescent="0.25">
      <c r="A6789" s="50">
        <v>334188</v>
      </c>
      <c r="B6789" s="48" t="s">
        <v>2434</v>
      </c>
      <c r="C6789" s="50">
        <v>78</v>
      </c>
      <c r="D6789" s="50">
        <v>20</v>
      </c>
      <c r="E6789" s="52">
        <v>2.79</v>
      </c>
      <c r="F6789" s="50">
        <v>218</v>
      </c>
      <c r="G6789" s="49" t="s">
        <v>983</v>
      </c>
      <c r="H6789" s="52">
        <v>2.79</v>
      </c>
      <c r="I6789" s="50">
        <v>218</v>
      </c>
      <c r="J6789" s="49" t="s">
        <v>984</v>
      </c>
      <c r="L6789">
        <v>334188</v>
      </c>
      <c r="M6789" s="56">
        <f t="shared" ref="M6789:M6852" si="106">+E6789</f>
        <v>2.79</v>
      </c>
    </row>
    <row r="6790" spans="1:13" ht="12.75" customHeight="1" x14ac:dyDescent="0.25">
      <c r="A6790" s="50">
        <v>334189</v>
      </c>
      <c r="B6790" s="48" t="s">
        <v>2435</v>
      </c>
      <c r="C6790" s="50">
        <v>95</v>
      </c>
      <c r="D6790" s="50">
        <v>26</v>
      </c>
      <c r="E6790" s="52">
        <v>2.64</v>
      </c>
      <c r="F6790" s="50">
        <v>251</v>
      </c>
      <c r="G6790" s="49" t="s">
        <v>983</v>
      </c>
      <c r="H6790" s="52">
        <v>2.64</v>
      </c>
      <c r="I6790" s="50">
        <v>251</v>
      </c>
      <c r="J6790" s="49" t="s">
        <v>984</v>
      </c>
      <c r="L6790">
        <v>334189</v>
      </c>
      <c r="M6790" s="56">
        <f t="shared" si="106"/>
        <v>2.64</v>
      </c>
    </row>
    <row r="6791" spans="1:13" ht="12.75" customHeight="1" x14ac:dyDescent="0.25">
      <c r="A6791" s="50">
        <v>334190</v>
      </c>
      <c r="B6791" s="48" t="s">
        <v>2436</v>
      </c>
      <c r="C6791" s="50">
        <v>62</v>
      </c>
      <c r="D6791" s="50">
        <v>18</v>
      </c>
      <c r="E6791" s="52">
        <v>3.2</v>
      </c>
      <c r="F6791" s="50">
        <v>199</v>
      </c>
      <c r="G6791" s="49" t="s">
        <v>983</v>
      </c>
      <c r="H6791" s="52">
        <v>3.2</v>
      </c>
      <c r="I6791" s="50">
        <v>199</v>
      </c>
      <c r="J6791" s="49" t="s">
        <v>984</v>
      </c>
      <c r="L6791">
        <v>334190</v>
      </c>
      <c r="M6791" s="56">
        <f t="shared" si="106"/>
        <v>3.2</v>
      </c>
    </row>
    <row r="6792" spans="1:13" ht="12.75" customHeight="1" x14ac:dyDescent="0.25">
      <c r="A6792" s="50">
        <v>334191</v>
      </c>
      <c r="B6792" s="48" t="s">
        <v>13185</v>
      </c>
      <c r="C6792" s="50">
        <v>0</v>
      </c>
      <c r="D6792" s="50">
        <v>0</v>
      </c>
      <c r="E6792" s="52">
        <v>0.33</v>
      </c>
      <c r="F6792" s="50">
        <v>0</v>
      </c>
      <c r="G6792" s="49" t="s">
        <v>983</v>
      </c>
      <c r="H6792" s="52">
        <v>0.33</v>
      </c>
      <c r="I6792" s="50">
        <v>0</v>
      </c>
      <c r="J6792" s="49" t="s">
        <v>984</v>
      </c>
      <c r="L6792">
        <v>334191</v>
      </c>
      <c r="M6792" s="56">
        <f t="shared" si="106"/>
        <v>0.33</v>
      </c>
    </row>
    <row r="6793" spans="1:13" ht="12.75" customHeight="1" x14ac:dyDescent="0.25">
      <c r="A6793" s="50">
        <v>334193</v>
      </c>
      <c r="B6793" s="48" t="s">
        <v>2437</v>
      </c>
      <c r="C6793" s="50">
        <v>4</v>
      </c>
      <c r="D6793" s="50">
        <v>2</v>
      </c>
      <c r="E6793" s="52">
        <v>15.65</v>
      </c>
      <c r="F6793" s="50">
        <v>63</v>
      </c>
      <c r="G6793" s="49" t="s">
        <v>983</v>
      </c>
      <c r="H6793" s="52">
        <v>15.06</v>
      </c>
      <c r="I6793" s="50">
        <v>60</v>
      </c>
      <c r="J6793" s="49" t="s">
        <v>984</v>
      </c>
      <c r="L6793">
        <v>334193</v>
      </c>
      <c r="M6793" s="56">
        <f t="shared" si="106"/>
        <v>15.65</v>
      </c>
    </row>
    <row r="6794" spans="1:13" ht="12.75" customHeight="1" x14ac:dyDescent="0.25">
      <c r="A6794" s="50">
        <v>334194</v>
      </c>
      <c r="B6794" s="48" t="s">
        <v>2438</v>
      </c>
      <c r="C6794" s="50">
        <v>68</v>
      </c>
      <c r="D6794" s="50">
        <v>0</v>
      </c>
      <c r="E6794" s="52">
        <v>1.69</v>
      </c>
      <c r="F6794" s="50">
        <v>115</v>
      </c>
      <c r="G6794" s="49" t="s">
        <v>983</v>
      </c>
      <c r="H6794" s="52">
        <v>1.83</v>
      </c>
      <c r="I6794" s="50">
        <v>124</v>
      </c>
      <c r="J6794" s="49" t="s">
        <v>984</v>
      </c>
      <c r="L6794">
        <v>334194</v>
      </c>
      <c r="M6794" s="56">
        <f t="shared" si="106"/>
        <v>1.69</v>
      </c>
    </row>
    <row r="6795" spans="1:13" ht="12.75" customHeight="1" x14ac:dyDescent="0.25">
      <c r="A6795" s="50">
        <v>334195</v>
      </c>
      <c r="B6795" s="48" t="s">
        <v>2439</v>
      </c>
      <c r="C6795" s="50">
        <v>393</v>
      </c>
      <c r="D6795" s="50">
        <v>20</v>
      </c>
      <c r="E6795" s="52">
        <v>0.48</v>
      </c>
      <c r="F6795" s="50">
        <v>190</v>
      </c>
      <c r="G6795" s="49" t="s">
        <v>983</v>
      </c>
      <c r="H6795" s="52">
        <v>0.48</v>
      </c>
      <c r="I6795" s="50">
        <v>190</v>
      </c>
      <c r="J6795" s="49" t="s">
        <v>984</v>
      </c>
      <c r="L6795">
        <v>334195</v>
      </c>
      <c r="M6795" s="56">
        <f t="shared" si="106"/>
        <v>0.48</v>
      </c>
    </row>
    <row r="6796" spans="1:13" ht="12.75" customHeight="1" x14ac:dyDescent="0.25">
      <c r="A6796" s="50">
        <v>334196</v>
      </c>
      <c r="B6796" s="48" t="s">
        <v>2440</v>
      </c>
      <c r="C6796" s="50">
        <v>857</v>
      </c>
      <c r="D6796" s="50">
        <v>87</v>
      </c>
      <c r="E6796" s="52">
        <v>0.9</v>
      </c>
      <c r="F6796" s="50">
        <v>775</v>
      </c>
      <c r="G6796" s="49" t="s">
        <v>983</v>
      </c>
      <c r="H6796" s="52">
        <v>0.9</v>
      </c>
      <c r="I6796" s="50">
        <v>775</v>
      </c>
      <c r="J6796" s="49" t="s">
        <v>984</v>
      </c>
      <c r="L6796">
        <v>334196</v>
      </c>
      <c r="M6796" s="56">
        <f t="shared" si="106"/>
        <v>0.9</v>
      </c>
    </row>
    <row r="6797" spans="1:13" ht="12.75" customHeight="1" x14ac:dyDescent="0.25">
      <c r="A6797" s="47" t="s">
        <v>2252</v>
      </c>
      <c r="B6797" s="85" t="s">
        <v>2253</v>
      </c>
      <c r="C6797" s="86"/>
      <c r="D6797" s="86"/>
      <c r="L6797">
        <v>313</v>
      </c>
      <c r="M6797">
        <f t="shared" si="106"/>
        <v>0</v>
      </c>
    </row>
    <row r="6798" spans="1:13" ht="12.75" customHeight="1" x14ac:dyDescent="0.25">
      <c r="A6798" s="50">
        <v>334197</v>
      </c>
      <c r="B6798" s="48" t="s">
        <v>2441</v>
      </c>
      <c r="C6798" s="50">
        <v>242</v>
      </c>
      <c r="D6798" s="50">
        <v>17</v>
      </c>
      <c r="E6798" s="52">
        <v>0.77</v>
      </c>
      <c r="F6798" s="50">
        <v>188</v>
      </c>
      <c r="G6798" s="49" t="s">
        <v>983</v>
      </c>
      <c r="H6798" s="52">
        <v>2.2000000000000002</v>
      </c>
      <c r="I6798" s="50">
        <v>532</v>
      </c>
      <c r="J6798" s="49" t="s">
        <v>984</v>
      </c>
      <c r="L6798">
        <v>334197</v>
      </c>
      <c r="M6798" s="56">
        <f t="shared" si="106"/>
        <v>0.77</v>
      </c>
    </row>
    <row r="6799" spans="1:13" ht="12.75" customHeight="1" x14ac:dyDescent="0.25">
      <c r="A6799" s="50">
        <v>334198</v>
      </c>
      <c r="B6799" s="48" t="s">
        <v>2442</v>
      </c>
      <c r="C6799" s="50">
        <v>7</v>
      </c>
      <c r="D6799" s="50">
        <v>3</v>
      </c>
      <c r="E6799" s="52">
        <v>14.07</v>
      </c>
      <c r="F6799" s="50">
        <v>98</v>
      </c>
      <c r="G6799" s="49" t="s">
        <v>983</v>
      </c>
      <c r="H6799" s="52">
        <v>15.22</v>
      </c>
      <c r="I6799" s="50">
        <v>107</v>
      </c>
      <c r="J6799" s="49" t="s">
        <v>984</v>
      </c>
      <c r="L6799">
        <v>334198</v>
      </c>
      <c r="M6799" s="56">
        <f t="shared" si="106"/>
        <v>14.07</v>
      </c>
    </row>
    <row r="6800" spans="1:13" ht="12.75" customHeight="1" x14ac:dyDescent="0.25">
      <c r="A6800" s="50">
        <v>334199</v>
      </c>
      <c r="B6800" s="48" t="s">
        <v>2443</v>
      </c>
      <c r="C6800" s="50">
        <v>35</v>
      </c>
      <c r="D6800" s="50">
        <v>21</v>
      </c>
      <c r="E6800" s="52">
        <v>7</v>
      </c>
      <c r="F6800" s="50">
        <v>245</v>
      </c>
      <c r="G6800" s="49" t="s">
        <v>983</v>
      </c>
      <c r="H6800" s="52">
        <v>7</v>
      </c>
      <c r="I6800" s="50">
        <v>245</v>
      </c>
      <c r="J6800" s="49" t="s">
        <v>984</v>
      </c>
      <c r="L6800">
        <v>334199</v>
      </c>
      <c r="M6800" s="56">
        <f t="shared" si="106"/>
        <v>7</v>
      </c>
    </row>
    <row r="6801" spans="1:13" ht="12.75" customHeight="1" x14ac:dyDescent="0.25">
      <c r="A6801" s="50">
        <v>334200</v>
      </c>
      <c r="B6801" s="48" t="s">
        <v>2444</v>
      </c>
      <c r="C6801" s="50">
        <v>349</v>
      </c>
      <c r="D6801" s="50">
        <v>20</v>
      </c>
      <c r="E6801" s="52">
        <v>0.6</v>
      </c>
      <c r="F6801" s="50">
        <v>209</v>
      </c>
      <c r="G6801" s="49" t="s">
        <v>983</v>
      </c>
      <c r="H6801" s="52">
        <v>0.6</v>
      </c>
      <c r="I6801" s="50">
        <v>209</v>
      </c>
      <c r="J6801" s="49" t="s">
        <v>984</v>
      </c>
      <c r="L6801">
        <v>334200</v>
      </c>
      <c r="M6801" s="56">
        <f t="shared" si="106"/>
        <v>0.6</v>
      </c>
    </row>
    <row r="6802" spans="1:13" ht="12.75" customHeight="1" x14ac:dyDescent="0.25">
      <c r="A6802" s="50">
        <v>334201</v>
      </c>
      <c r="B6802" s="48" t="s">
        <v>2445</v>
      </c>
      <c r="C6802" s="50">
        <v>179</v>
      </c>
      <c r="D6802" s="50">
        <v>11</v>
      </c>
      <c r="E6802" s="52">
        <v>0.62</v>
      </c>
      <c r="F6802" s="50">
        <v>111</v>
      </c>
      <c r="G6802" s="49" t="s">
        <v>983</v>
      </c>
      <c r="H6802" s="52">
        <v>0.62</v>
      </c>
      <c r="I6802" s="50">
        <v>111</v>
      </c>
      <c r="J6802" s="49" t="s">
        <v>984</v>
      </c>
      <c r="L6802">
        <v>334201</v>
      </c>
      <c r="M6802" s="56">
        <f t="shared" si="106"/>
        <v>0.62</v>
      </c>
    </row>
    <row r="6803" spans="1:13" ht="12.75" customHeight="1" x14ac:dyDescent="0.25">
      <c r="A6803" s="50">
        <v>334202</v>
      </c>
      <c r="B6803" s="48" t="s">
        <v>2446</v>
      </c>
      <c r="C6803" s="50">
        <v>353</v>
      </c>
      <c r="D6803" s="50">
        <v>25</v>
      </c>
      <c r="E6803" s="52">
        <v>0.75</v>
      </c>
      <c r="F6803" s="50">
        <v>265</v>
      </c>
      <c r="G6803" s="49" t="s">
        <v>983</v>
      </c>
      <c r="H6803" s="52">
        <v>0.75</v>
      </c>
      <c r="I6803" s="50">
        <v>265</v>
      </c>
      <c r="J6803" s="49" t="s">
        <v>984</v>
      </c>
      <c r="L6803">
        <v>334202</v>
      </c>
      <c r="M6803" s="56">
        <f t="shared" si="106"/>
        <v>0.75</v>
      </c>
    </row>
    <row r="6804" spans="1:13" ht="12.75" customHeight="1" x14ac:dyDescent="0.25">
      <c r="A6804" s="50">
        <v>334203</v>
      </c>
      <c r="B6804" s="48" t="s">
        <v>2447</v>
      </c>
      <c r="C6804" s="50">
        <v>200</v>
      </c>
      <c r="D6804" s="50">
        <v>19</v>
      </c>
      <c r="E6804" s="52">
        <v>0.95</v>
      </c>
      <c r="F6804" s="50">
        <v>190</v>
      </c>
      <c r="G6804" s="49" t="s">
        <v>983</v>
      </c>
      <c r="H6804" s="52">
        <v>0.95</v>
      </c>
      <c r="I6804" s="50">
        <v>190</v>
      </c>
      <c r="J6804" s="49" t="s">
        <v>984</v>
      </c>
      <c r="L6804">
        <v>334203</v>
      </c>
      <c r="M6804" s="56">
        <f t="shared" si="106"/>
        <v>0.95</v>
      </c>
    </row>
    <row r="6805" spans="1:13" ht="12.75" customHeight="1" x14ac:dyDescent="0.25">
      <c r="A6805" s="50">
        <v>334204</v>
      </c>
      <c r="B6805" s="48" t="s">
        <v>2448</v>
      </c>
      <c r="C6805" s="50">
        <v>24</v>
      </c>
      <c r="D6805" s="50">
        <v>2</v>
      </c>
      <c r="E6805" s="52">
        <v>1.1499999999999999</v>
      </c>
      <c r="F6805" s="50">
        <v>27</v>
      </c>
      <c r="G6805" s="49" t="s">
        <v>983</v>
      </c>
      <c r="H6805" s="52">
        <v>2.2400000000000002</v>
      </c>
      <c r="I6805" s="50">
        <v>54</v>
      </c>
      <c r="J6805" s="49" t="s">
        <v>984</v>
      </c>
      <c r="L6805">
        <v>334204</v>
      </c>
      <c r="M6805" s="56">
        <f t="shared" si="106"/>
        <v>1.1499999999999999</v>
      </c>
    </row>
    <row r="6806" spans="1:13" ht="12.75" customHeight="1" x14ac:dyDescent="0.25">
      <c r="A6806" s="50">
        <v>334205</v>
      </c>
      <c r="B6806" s="48" t="s">
        <v>2449</v>
      </c>
      <c r="C6806" s="50">
        <v>206</v>
      </c>
      <c r="D6806" s="50">
        <v>22</v>
      </c>
      <c r="E6806" s="52">
        <v>1.1100000000000001</v>
      </c>
      <c r="F6806" s="50">
        <v>229</v>
      </c>
      <c r="G6806" s="49" t="s">
        <v>983</v>
      </c>
      <c r="H6806" s="52">
        <v>1.1100000000000001</v>
      </c>
      <c r="I6806" s="50">
        <v>229</v>
      </c>
      <c r="J6806" s="49" t="s">
        <v>984</v>
      </c>
      <c r="L6806">
        <v>334205</v>
      </c>
      <c r="M6806" s="56">
        <f t="shared" si="106"/>
        <v>1.1100000000000001</v>
      </c>
    </row>
    <row r="6807" spans="1:13" ht="12.75" customHeight="1" x14ac:dyDescent="0.25">
      <c r="A6807" s="50">
        <v>334206</v>
      </c>
      <c r="B6807" s="48" t="s">
        <v>2450</v>
      </c>
      <c r="C6807" s="50">
        <v>184</v>
      </c>
      <c r="D6807" s="50">
        <v>31</v>
      </c>
      <c r="E6807" s="52">
        <v>1.68</v>
      </c>
      <c r="F6807" s="50">
        <v>309</v>
      </c>
      <c r="G6807" s="49" t="s">
        <v>983</v>
      </c>
      <c r="H6807" s="52">
        <v>1.68</v>
      </c>
      <c r="I6807" s="50">
        <v>309</v>
      </c>
      <c r="J6807" s="49" t="s">
        <v>984</v>
      </c>
      <c r="L6807">
        <v>334206</v>
      </c>
      <c r="M6807" s="56">
        <f t="shared" si="106"/>
        <v>1.68</v>
      </c>
    </row>
    <row r="6808" spans="1:13" ht="12.75" customHeight="1" x14ac:dyDescent="0.25">
      <c r="A6808" s="50">
        <v>334207</v>
      </c>
      <c r="B6808" s="48" t="s">
        <v>2451</v>
      </c>
      <c r="C6808" s="50">
        <v>494</v>
      </c>
      <c r="D6808" s="50">
        <v>45</v>
      </c>
      <c r="E6808" s="52">
        <v>0.86</v>
      </c>
      <c r="F6808" s="50">
        <v>423</v>
      </c>
      <c r="G6808" s="49" t="s">
        <v>983</v>
      </c>
      <c r="H6808" s="52">
        <v>1.95</v>
      </c>
      <c r="I6808" s="50">
        <v>961</v>
      </c>
      <c r="J6808" s="49" t="s">
        <v>984</v>
      </c>
      <c r="L6808">
        <v>334207</v>
      </c>
      <c r="M6808" s="56">
        <f t="shared" si="106"/>
        <v>0.86</v>
      </c>
    </row>
    <row r="6809" spans="1:13" ht="12.75" customHeight="1" x14ac:dyDescent="0.25">
      <c r="A6809" s="50">
        <v>334209</v>
      </c>
      <c r="B6809" s="48" t="s">
        <v>2452</v>
      </c>
      <c r="C6809" s="50">
        <v>46</v>
      </c>
      <c r="D6809" s="50">
        <v>20</v>
      </c>
      <c r="E6809" s="52">
        <v>4.32</v>
      </c>
      <c r="F6809" s="50">
        <v>198</v>
      </c>
      <c r="G6809" s="49" t="s">
        <v>983</v>
      </c>
      <c r="H6809" s="52">
        <v>4.32</v>
      </c>
      <c r="I6809" s="50">
        <v>198</v>
      </c>
      <c r="J6809" s="49" t="s">
        <v>984</v>
      </c>
      <c r="L6809">
        <v>334209</v>
      </c>
      <c r="M6809" s="56">
        <f t="shared" si="106"/>
        <v>4.32</v>
      </c>
    </row>
    <row r="6810" spans="1:13" ht="12.75" customHeight="1" x14ac:dyDescent="0.25">
      <c r="A6810" s="50">
        <v>334210</v>
      </c>
      <c r="B6810" s="48" t="s">
        <v>2453</v>
      </c>
      <c r="C6810" s="50">
        <v>176</v>
      </c>
      <c r="D6810" s="50">
        <v>8</v>
      </c>
      <c r="E6810" s="52">
        <v>1.35</v>
      </c>
      <c r="F6810" s="50">
        <v>238</v>
      </c>
      <c r="G6810" s="49" t="s">
        <v>983</v>
      </c>
      <c r="H6810" s="52">
        <v>1.35</v>
      </c>
      <c r="I6810" s="50">
        <v>238</v>
      </c>
      <c r="J6810" s="49" t="s">
        <v>984</v>
      </c>
      <c r="L6810">
        <v>334210</v>
      </c>
      <c r="M6810" s="56">
        <f t="shared" si="106"/>
        <v>1.35</v>
      </c>
    </row>
    <row r="6811" spans="1:13" ht="12.75" customHeight="1" x14ac:dyDescent="0.25">
      <c r="A6811" s="50">
        <v>334211</v>
      </c>
      <c r="B6811" s="48" t="s">
        <v>2454</v>
      </c>
      <c r="C6811" s="50">
        <v>143</v>
      </c>
      <c r="D6811" s="50">
        <v>9</v>
      </c>
      <c r="E6811" s="52">
        <v>0.54</v>
      </c>
      <c r="F6811" s="50">
        <v>77</v>
      </c>
      <c r="G6811" s="49" t="s">
        <v>983</v>
      </c>
      <c r="H6811" s="52">
        <v>0.54</v>
      </c>
      <c r="I6811" s="50">
        <v>77</v>
      </c>
      <c r="J6811" s="49" t="s">
        <v>984</v>
      </c>
      <c r="L6811">
        <v>334211</v>
      </c>
      <c r="M6811" s="56">
        <f t="shared" si="106"/>
        <v>0.54</v>
      </c>
    </row>
    <row r="6812" spans="1:13" ht="12.75" customHeight="1" x14ac:dyDescent="0.25">
      <c r="A6812" s="50">
        <v>334212</v>
      </c>
      <c r="B6812" s="48" t="s">
        <v>2455</v>
      </c>
      <c r="C6812" s="50">
        <v>54</v>
      </c>
      <c r="D6812" s="50">
        <v>3</v>
      </c>
      <c r="E6812" s="52">
        <v>1.1599999999999999</v>
      </c>
      <c r="F6812" s="50">
        <v>63</v>
      </c>
      <c r="G6812" s="49" t="s">
        <v>983</v>
      </c>
      <c r="H6812" s="52">
        <v>1.1599999999999999</v>
      </c>
      <c r="I6812" s="50">
        <v>63</v>
      </c>
      <c r="J6812" s="49" t="s">
        <v>984</v>
      </c>
      <c r="L6812">
        <v>334212</v>
      </c>
      <c r="M6812" s="56">
        <f t="shared" si="106"/>
        <v>1.1599999999999999</v>
      </c>
    </row>
    <row r="6813" spans="1:13" ht="12.75" customHeight="1" x14ac:dyDescent="0.25">
      <c r="A6813" s="50">
        <v>334216</v>
      </c>
      <c r="B6813" s="48" t="s">
        <v>13186</v>
      </c>
      <c r="C6813" s="50">
        <v>0</v>
      </c>
      <c r="D6813" s="50">
        <v>0</v>
      </c>
      <c r="E6813" s="52">
        <v>0</v>
      </c>
      <c r="F6813" s="50">
        <v>0</v>
      </c>
      <c r="G6813" s="49" t="s">
        <v>983</v>
      </c>
      <c r="H6813" s="52">
        <v>0</v>
      </c>
      <c r="I6813" s="50">
        <v>0</v>
      </c>
      <c r="J6813" s="49" t="s">
        <v>984</v>
      </c>
      <c r="L6813">
        <v>334216</v>
      </c>
      <c r="M6813" s="56">
        <f t="shared" si="106"/>
        <v>0</v>
      </c>
    </row>
    <row r="6814" spans="1:13" ht="12.75" customHeight="1" x14ac:dyDescent="0.25">
      <c r="A6814" s="50">
        <v>334218</v>
      </c>
      <c r="B6814" s="48" t="s">
        <v>13187</v>
      </c>
      <c r="C6814" s="50">
        <v>0</v>
      </c>
      <c r="D6814" s="50">
        <v>0</v>
      </c>
      <c r="E6814" s="52">
        <v>63.04</v>
      </c>
      <c r="F6814" s="50">
        <v>0</v>
      </c>
      <c r="G6814" s="49" t="s">
        <v>983</v>
      </c>
      <c r="H6814" s="52">
        <v>63.04</v>
      </c>
      <c r="I6814" s="50">
        <v>0</v>
      </c>
      <c r="J6814" s="49" t="s">
        <v>984</v>
      </c>
      <c r="L6814">
        <v>334218</v>
      </c>
      <c r="M6814" s="56">
        <f t="shared" si="106"/>
        <v>63.04</v>
      </c>
    </row>
    <row r="6815" spans="1:13" ht="12.75" customHeight="1" x14ac:dyDescent="0.25">
      <c r="A6815" s="50">
        <v>334219</v>
      </c>
      <c r="B6815" s="48" t="s">
        <v>13188</v>
      </c>
      <c r="C6815" s="50">
        <v>0</v>
      </c>
      <c r="D6815" s="50">
        <v>0</v>
      </c>
      <c r="E6815" s="52">
        <v>0</v>
      </c>
      <c r="F6815" s="50">
        <v>0</v>
      </c>
      <c r="G6815" s="49" t="s">
        <v>983</v>
      </c>
      <c r="H6815" s="52">
        <v>0</v>
      </c>
      <c r="I6815" s="50">
        <v>0</v>
      </c>
      <c r="J6815" s="49" t="s">
        <v>984</v>
      </c>
      <c r="L6815">
        <v>334219</v>
      </c>
      <c r="M6815" s="56">
        <f t="shared" si="106"/>
        <v>0</v>
      </c>
    </row>
    <row r="6816" spans="1:13" ht="12.75" customHeight="1" x14ac:dyDescent="0.25">
      <c r="A6816" s="50">
        <v>334220</v>
      </c>
      <c r="B6816" s="48" t="s">
        <v>2456</v>
      </c>
      <c r="C6816" s="51">
        <v>1833</v>
      </c>
      <c r="D6816" s="50">
        <v>841</v>
      </c>
      <c r="E6816" s="52">
        <v>0.71</v>
      </c>
      <c r="F6816" s="51">
        <v>1304</v>
      </c>
      <c r="G6816" s="49" t="s">
        <v>983</v>
      </c>
      <c r="H6816" s="52">
        <v>0.71</v>
      </c>
      <c r="I6816" s="51">
        <v>1304</v>
      </c>
      <c r="J6816" s="49" t="s">
        <v>984</v>
      </c>
      <c r="L6816">
        <v>334220</v>
      </c>
      <c r="M6816" s="56">
        <f t="shared" si="106"/>
        <v>0.71</v>
      </c>
    </row>
    <row r="6817" spans="1:13" ht="12.75" customHeight="1" x14ac:dyDescent="0.25">
      <c r="A6817" s="50">
        <v>334221</v>
      </c>
      <c r="B6817" s="48" t="s">
        <v>2457</v>
      </c>
      <c r="C6817" s="51">
        <v>1953</v>
      </c>
      <c r="D6817" s="50">
        <v>850</v>
      </c>
      <c r="E6817" s="52">
        <v>7.73</v>
      </c>
      <c r="F6817" s="51">
        <v>15105</v>
      </c>
      <c r="G6817" s="49" t="s">
        <v>983</v>
      </c>
      <c r="H6817" s="52">
        <v>7.73</v>
      </c>
      <c r="I6817" s="51">
        <v>15105</v>
      </c>
      <c r="J6817" s="49" t="s">
        <v>984</v>
      </c>
      <c r="L6817">
        <v>334221</v>
      </c>
      <c r="M6817" s="56">
        <f t="shared" si="106"/>
        <v>7.73</v>
      </c>
    </row>
    <row r="6818" spans="1:13" ht="12.75" customHeight="1" x14ac:dyDescent="0.25">
      <c r="A6818" s="50">
        <v>334223</v>
      </c>
      <c r="B6818" s="48" t="s">
        <v>2458</v>
      </c>
      <c r="C6818" s="50">
        <v>90</v>
      </c>
      <c r="D6818" s="50">
        <v>90</v>
      </c>
      <c r="E6818" s="52">
        <v>5.4</v>
      </c>
      <c r="F6818" s="50">
        <v>486</v>
      </c>
      <c r="G6818" s="49" t="s">
        <v>983</v>
      </c>
      <c r="H6818" s="52">
        <v>5.4</v>
      </c>
      <c r="I6818" s="50">
        <v>486</v>
      </c>
      <c r="J6818" s="49" t="s">
        <v>984</v>
      </c>
      <c r="L6818">
        <v>334223</v>
      </c>
      <c r="M6818" s="56">
        <f t="shared" si="106"/>
        <v>5.4</v>
      </c>
    </row>
    <row r="6819" spans="1:13" ht="12.75" customHeight="1" x14ac:dyDescent="0.25">
      <c r="A6819" s="50">
        <v>334236</v>
      </c>
      <c r="B6819" s="48" t="s">
        <v>2459</v>
      </c>
      <c r="C6819" s="50">
        <v>8</v>
      </c>
      <c r="D6819" s="50">
        <v>0</v>
      </c>
      <c r="E6819" s="52">
        <v>15.68</v>
      </c>
      <c r="F6819" s="50">
        <v>125</v>
      </c>
      <c r="G6819" s="49" t="s">
        <v>983</v>
      </c>
      <c r="H6819" s="52">
        <v>11.88</v>
      </c>
      <c r="I6819" s="50">
        <v>95</v>
      </c>
      <c r="J6819" s="49" t="s">
        <v>984</v>
      </c>
      <c r="L6819">
        <v>334236</v>
      </c>
      <c r="M6819" s="56">
        <f t="shared" si="106"/>
        <v>15.68</v>
      </c>
    </row>
    <row r="6820" spans="1:13" ht="12.75" customHeight="1" x14ac:dyDescent="0.25">
      <c r="A6820" s="50">
        <v>334241</v>
      </c>
      <c r="B6820" s="48" t="s">
        <v>2460</v>
      </c>
      <c r="C6820" s="50">
        <v>10</v>
      </c>
      <c r="D6820" s="50">
        <v>0</v>
      </c>
      <c r="E6820" s="52">
        <v>8.6199999999999992</v>
      </c>
      <c r="F6820" s="50">
        <v>86</v>
      </c>
      <c r="G6820" s="49" t="s">
        <v>983</v>
      </c>
      <c r="H6820" s="52">
        <v>8.6199999999999992</v>
      </c>
      <c r="I6820" s="50">
        <v>86</v>
      </c>
      <c r="J6820" s="49" t="s">
        <v>984</v>
      </c>
      <c r="L6820">
        <v>334241</v>
      </c>
      <c r="M6820" s="56">
        <f t="shared" si="106"/>
        <v>8.6199999999999992</v>
      </c>
    </row>
    <row r="6821" spans="1:13" ht="12.75" customHeight="1" x14ac:dyDescent="0.25">
      <c r="A6821" s="50">
        <v>334242</v>
      </c>
      <c r="B6821" s="48" t="s">
        <v>2461</v>
      </c>
      <c r="C6821" s="50">
        <v>72</v>
      </c>
      <c r="D6821" s="50">
        <v>0</v>
      </c>
      <c r="E6821" s="52">
        <v>10.87</v>
      </c>
      <c r="F6821" s="50">
        <v>783</v>
      </c>
      <c r="G6821" s="49" t="s">
        <v>983</v>
      </c>
      <c r="H6821" s="52">
        <v>10.87</v>
      </c>
      <c r="I6821" s="50">
        <v>783</v>
      </c>
      <c r="J6821" s="49" t="s">
        <v>984</v>
      </c>
      <c r="L6821">
        <v>334242</v>
      </c>
      <c r="M6821" s="56">
        <f t="shared" si="106"/>
        <v>10.87</v>
      </c>
    </row>
    <row r="6822" spans="1:13" ht="12.75" customHeight="1" x14ac:dyDescent="0.25">
      <c r="A6822" s="50">
        <v>334243</v>
      </c>
      <c r="B6822" s="48" t="s">
        <v>2462</v>
      </c>
      <c r="C6822" s="50">
        <v>21</v>
      </c>
      <c r="D6822" s="50">
        <v>0</v>
      </c>
      <c r="E6822" s="52">
        <v>20.5</v>
      </c>
      <c r="F6822" s="50">
        <v>430</v>
      </c>
      <c r="G6822" s="49" t="s">
        <v>983</v>
      </c>
      <c r="H6822" s="52">
        <v>20.5</v>
      </c>
      <c r="I6822" s="50">
        <v>430</v>
      </c>
      <c r="J6822" s="49" t="s">
        <v>984</v>
      </c>
      <c r="L6822">
        <v>334243</v>
      </c>
      <c r="M6822" s="56">
        <f t="shared" si="106"/>
        <v>20.5</v>
      </c>
    </row>
    <row r="6823" spans="1:13" ht="12.75" customHeight="1" x14ac:dyDescent="0.25">
      <c r="A6823" s="50">
        <v>334244</v>
      </c>
      <c r="B6823" s="48" t="s">
        <v>2463</v>
      </c>
      <c r="C6823" s="50">
        <v>117</v>
      </c>
      <c r="D6823" s="50">
        <v>0</v>
      </c>
      <c r="E6823" s="52">
        <v>11.92</v>
      </c>
      <c r="F6823" s="51">
        <v>1395</v>
      </c>
      <c r="G6823" s="49" t="s">
        <v>983</v>
      </c>
      <c r="H6823" s="52">
        <v>11.98</v>
      </c>
      <c r="I6823" s="51">
        <v>1402</v>
      </c>
      <c r="J6823" s="49" t="s">
        <v>984</v>
      </c>
      <c r="L6823">
        <v>334244</v>
      </c>
      <c r="M6823" s="56">
        <f t="shared" si="106"/>
        <v>11.92</v>
      </c>
    </row>
    <row r="6824" spans="1:13" ht="12.75" customHeight="1" x14ac:dyDescent="0.25">
      <c r="A6824" s="50">
        <v>334245</v>
      </c>
      <c r="B6824" s="48" t="s">
        <v>2464</v>
      </c>
      <c r="C6824" s="50">
        <v>32</v>
      </c>
      <c r="D6824" s="50">
        <v>0</v>
      </c>
      <c r="E6824" s="52">
        <v>10.99</v>
      </c>
      <c r="F6824" s="50">
        <v>352</v>
      </c>
      <c r="G6824" s="49" t="s">
        <v>983</v>
      </c>
      <c r="H6824" s="52">
        <v>10.99</v>
      </c>
      <c r="I6824" s="50">
        <v>352</v>
      </c>
      <c r="J6824" s="49" t="s">
        <v>984</v>
      </c>
      <c r="L6824">
        <v>334245</v>
      </c>
      <c r="M6824" s="56">
        <f t="shared" si="106"/>
        <v>10.99</v>
      </c>
    </row>
    <row r="6825" spans="1:13" ht="12.75" customHeight="1" x14ac:dyDescent="0.25">
      <c r="A6825" s="50">
        <v>334246</v>
      </c>
      <c r="B6825" s="48" t="s">
        <v>2465</v>
      </c>
      <c r="C6825" s="50">
        <v>3</v>
      </c>
      <c r="D6825" s="50">
        <v>0</v>
      </c>
      <c r="E6825" s="52">
        <v>24.99</v>
      </c>
      <c r="F6825" s="50">
        <v>75</v>
      </c>
      <c r="G6825" s="49" t="s">
        <v>983</v>
      </c>
      <c r="H6825" s="52">
        <v>24.99</v>
      </c>
      <c r="I6825" s="50">
        <v>75</v>
      </c>
      <c r="J6825" s="49" t="s">
        <v>984</v>
      </c>
      <c r="L6825">
        <v>334246</v>
      </c>
      <c r="M6825" s="56">
        <f t="shared" si="106"/>
        <v>24.99</v>
      </c>
    </row>
    <row r="6826" spans="1:13" ht="12.75" customHeight="1" x14ac:dyDescent="0.25">
      <c r="A6826" s="50">
        <v>334247</v>
      </c>
      <c r="B6826" s="48" t="s">
        <v>2466</v>
      </c>
      <c r="C6826" s="50">
        <v>20</v>
      </c>
      <c r="D6826" s="50">
        <v>0</v>
      </c>
      <c r="E6826" s="52">
        <v>14.45</v>
      </c>
      <c r="F6826" s="50">
        <v>289</v>
      </c>
      <c r="G6826" s="49" t="s">
        <v>983</v>
      </c>
      <c r="H6826" s="52">
        <v>15.08</v>
      </c>
      <c r="I6826" s="50">
        <v>302</v>
      </c>
      <c r="J6826" s="49" t="s">
        <v>984</v>
      </c>
      <c r="L6826">
        <v>334247</v>
      </c>
      <c r="M6826" s="56">
        <f t="shared" si="106"/>
        <v>14.45</v>
      </c>
    </row>
    <row r="6827" spans="1:13" ht="12.75" customHeight="1" x14ac:dyDescent="0.25">
      <c r="A6827" s="50">
        <v>334248</v>
      </c>
      <c r="B6827" s="48" t="s">
        <v>2467</v>
      </c>
      <c r="C6827" s="50">
        <v>40</v>
      </c>
      <c r="D6827" s="50">
        <v>0</v>
      </c>
      <c r="E6827" s="52">
        <v>16.28</v>
      </c>
      <c r="F6827" s="50">
        <v>651</v>
      </c>
      <c r="G6827" s="49" t="s">
        <v>983</v>
      </c>
      <c r="H6827" s="52">
        <v>16.309999999999999</v>
      </c>
      <c r="I6827" s="50">
        <v>652</v>
      </c>
      <c r="J6827" s="49" t="s">
        <v>984</v>
      </c>
      <c r="L6827">
        <v>334248</v>
      </c>
      <c r="M6827" s="56">
        <f t="shared" si="106"/>
        <v>16.28</v>
      </c>
    </row>
    <row r="6828" spans="1:13" ht="12.75" customHeight="1" x14ac:dyDescent="0.25">
      <c r="A6828" s="50">
        <v>334249</v>
      </c>
      <c r="B6828" s="48" t="s">
        <v>13189</v>
      </c>
      <c r="C6828" s="50">
        <v>0</v>
      </c>
      <c r="D6828" s="50">
        <v>0</v>
      </c>
      <c r="E6828" s="52">
        <v>38.31</v>
      </c>
      <c r="F6828" s="50">
        <v>0</v>
      </c>
      <c r="G6828" s="49" t="s">
        <v>983</v>
      </c>
      <c r="H6828" s="52">
        <v>38.31</v>
      </c>
      <c r="I6828" s="50">
        <v>0</v>
      </c>
      <c r="J6828" s="49" t="s">
        <v>984</v>
      </c>
      <c r="L6828">
        <v>334249</v>
      </c>
      <c r="M6828" s="56">
        <f t="shared" si="106"/>
        <v>38.31</v>
      </c>
    </row>
    <row r="6829" spans="1:13" ht="12.75" customHeight="1" x14ac:dyDescent="0.25">
      <c r="A6829" s="50">
        <v>334250</v>
      </c>
      <c r="B6829" s="48" t="s">
        <v>2468</v>
      </c>
      <c r="C6829" s="50">
        <v>13</v>
      </c>
      <c r="D6829" s="50">
        <v>0</v>
      </c>
      <c r="E6829" s="52">
        <v>10.08</v>
      </c>
      <c r="F6829" s="50">
        <v>131</v>
      </c>
      <c r="G6829" s="49" t="s">
        <v>983</v>
      </c>
      <c r="H6829" s="52">
        <v>10.1</v>
      </c>
      <c r="I6829" s="50">
        <v>131</v>
      </c>
      <c r="J6829" s="49" t="s">
        <v>984</v>
      </c>
      <c r="L6829">
        <v>334250</v>
      </c>
      <c r="M6829" s="56">
        <f t="shared" si="106"/>
        <v>10.08</v>
      </c>
    </row>
    <row r="6830" spans="1:13" ht="12.75" customHeight="1" x14ac:dyDescent="0.25">
      <c r="A6830" s="50">
        <v>334251</v>
      </c>
      <c r="B6830" s="48" t="s">
        <v>2469</v>
      </c>
      <c r="C6830" s="50">
        <v>8</v>
      </c>
      <c r="D6830" s="50">
        <v>0</v>
      </c>
      <c r="E6830" s="52">
        <v>8.6999999999999993</v>
      </c>
      <c r="F6830" s="50">
        <v>70</v>
      </c>
      <c r="G6830" s="49" t="s">
        <v>983</v>
      </c>
      <c r="H6830" s="52">
        <v>8.84</v>
      </c>
      <c r="I6830" s="50">
        <v>71</v>
      </c>
      <c r="J6830" s="49" t="s">
        <v>984</v>
      </c>
      <c r="L6830">
        <v>334251</v>
      </c>
      <c r="M6830" s="56">
        <f t="shared" si="106"/>
        <v>8.6999999999999993</v>
      </c>
    </row>
    <row r="6831" spans="1:13" ht="12.75" customHeight="1" x14ac:dyDescent="0.25">
      <c r="A6831" s="50">
        <v>334252</v>
      </c>
      <c r="B6831" s="48" t="s">
        <v>2470</v>
      </c>
      <c r="C6831" s="50">
        <v>52</v>
      </c>
      <c r="D6831" s="50">
        <v>0</v>
      </c>
      <c r="E6831" s="52">
        <v>10.14</v>
      </c>
      <c r="F6831" s="50">
        <v>527</v>
      </c>
      <c r="G6831" s="49" t="s">
        <v>983</v>
      </c>
      <c r="H6831" s="52">
        <v>10.14</v>
      </c>
      <c r="I6831" s="50">
        <v>527</v>
      </c>
      <c r="J6831" s="49" t="s">
        <v>984</v>
      </c>
      <c r="L6831">
        <v>334252</v>
      </c>
      <c r="M6831" s="56">
        <f t="shared" si="106"/>
        <v>10.14</v>
      </c>
    </row>
    <row r="6832" spans="1:13" ht="12.75" customHeight="1" x14ac:dyDescent="0.25">
      <c r="A6832" s="50">
        <v>334253</v>
      </c>
      <c r="B6832" s="48" t="s">
        <v>2471</v>
      </c>
      <c r="C6832" s="50">
        <v>19</v>
      </c>
      <c r="D6832" s="50">
        <v>0</v>
      </c>
      <c r="E6832" s="52">
        <v>10.68</v>
      </c>
      <c r="F6832" s="50">
        <v>203</v>
      </c>
      <c r="G6832" s="49" t="s">
        <v>983</v>
      </c>
      <c r="H6832" s="52">
        <v>11</v>
      </c>
      <c r="I6832" s="50">
        <v>209</v>
      </c>
      <c r="J6832" s="49" t="s">
        <v>984</v>
      </c>
      <c r="L6832">
        <v>334253</v>
      </c>
      <c r="M6832" s="56">
        <f t="shared" si="106"/>
        <v>10.68</v>
      </c>
    </row>
    <row r="6833" spans="1:13" ht="12.75" customHeight="1" x14ac:dyDescent="0.25">
      <c r="A6833" s="50">
        <v>334254</v>
      </c>
      <c r="B6833" s="48" t="s">
        <v>2472</v>
      </c>
      <c r="C6833" s="50">
        <v>6</v>
      </c>
      <c r="D6833" s="50">
        <v>0</v>
      </c>
      <c r="E6833" s="52">
        <v>14.54</v>
      </c>
      <c r="F6833" s="50">
        <v>87</v>
      </c>
      <c r="G6833" s="49" t="s">
        <v>983</v>
      </c>
      <c r="H6833" s="52">
        <v>14.54</v>
      </c>
      <c r="I6833" s="50">
        <v>87</v>
      </c>
      <c r="J6833" s="49" t="s">
        <v>984</v>
      </c>
      <c r="L6833">
        <v>334254</v>
      </c>
      <c r="M6833" s="56">
        <f t="shared" si="106"/>
        <v>14.54</v>
      </c>
    </row>
    <row r="6834" spans="1:13" ht="12.75" customHeight="1" x14ac:dyDescent="0.25">
      <c r="A6834" s="50">
        <v>334257</v>
      </c>
      <c r="B6834" s="48" t="s">
        <v>2473</v>
      </c>
      <c r="C6834" s="50">
        <v>20</v>
      </c>
      <c r="D6834" s="50">
        <v>0</v>
      </c>
      <c r="E6834" s="52">
        <v>2.1800000000000002</v>
      </c>
      <c r="F6834" s="50">
        <v>44</v>
      </c>
      <c r="G6834" s="49" t="s">
        <v>983</v>
      </c>
      <c r="H6834" s="52">
        <v>2.25</v>
      </c>
      <c r="I6834" s="50">
        <v>45</v>
      </c>
      <c r="J6834" s="49" t="s">
        <v>984</v>
      </c>
      <c r="L6834">
        <v>334257</v>
      </c>
      <c r="M6834" s="56">
        <f t="shared" si="106"/>
        <v>2.1800000000000002</v>
      </c>
    </row>
    <row r="6835" spans="1:13" ht="12.75" customHeight="1" x14ac:dyDescent="0.25">
      <c r="A6835" s="50">
        <v>334258</v>
      </c>
      <c r="B6835" s="48" t="s">
        <v>2474</v>
      </c>
      <c r="C6835" s="50">
        <v>40</v>
      </c>
      <c r="D6835" s="50">
        <v>0</v>
      </c>
      <c r="E6835" s="52">
        <v>1.94</v>
      </c>
      <c r="F6835" s="50">
        <v>78</v>
      </c>
      <c r="G6835" s="49" t="s">
        <v>983</v>
      </c>
      <c r="H6835" s="52">
        <v>1.94</v>
      </c>
      <c r="I6835" s="50">
        <v>78</v>
      </c>
      <c r="J6835" s="49" t="s">
        <v>984</v>
      </c>
      <c r="L6835">
        <v>334258</v>
      </c>
      <c r="M6835" s="56">
        <f t="shared" si="106"/>
        <v>1.94</v>
      </c>
    </row>
    <row r="6836" spans="1:13" ht="12.75" customHeight="1" x14ac:dyDescent="0.25">
      <c r="A6836" s="50">
        <v>334259</v>
      </c>
      <c r="B6836" s="48" t="s">
        <v>2475</v>
      </c>
      <c r="C6836" s="50">
        <v>60</v>
      </c>
      <c r="D6836" s="50">
        <v>0</v>
      </c>
      <c r="E6836" s="52">
        <v>2.84</v>
      </c>
      <c r="F6836" s="50">
        <v>170</v>
      </c>
      <c r="G6836" s="49" t="s">
        <v>983</v>
      </c>
      <c r="H6836" s="52">
        <v>2.95</v>
      </c>
      <c r="I6836" s="50">
        <v>177</v>
      </c>
      <c r="J6836" s="49" t="s">
        <v>984</v>
      </c>
      <c r="L6836">
        <v>334259</v>
      </c>
      <c r="M6836" s="56">
        <f t="shared" si="106"/>
        <v>2.84</v>
      </c>
    </row>
    <row r="6837" spans="1:13" ht="12.75" customHeight="1" x14ac:dyDescent="0.25">
      <c r="A6837" s="50">
        <v>334260</v>
      </c>
      <c r="B6837" s="48" t="s">
        <v>2476</v>
      </c>
      <c r="C6837" s="50">
        <v>25</v>
      </c>
      <c r="D6837" s="50">
        <v>0</v>
      </c>
      <c r="E6837" s="52">
        <v>3.15</v>
      </c>
      <c r="F6837" s="50">
        <v>79</v>
      </c>
      <c r="G6837" s="49" t="s">
        <v>983</v>
      </c>
      <c r="H6837" s="52">
        <v>3.22</v>
      </c>
      <c r="I6837" s="50">
        <v>81</v>
      </c>
      <c r="J6837" s="49" t="s">
        <v>984</v>
      </c>
      <c r="L6837">
        <v>334260</v>
      </c>
      <c r="M6837" s="56">
        <f t="shared" si="106"/>
        <v>3.15</v>
      </c>
    </row>
    <row r="6838" spans="1:13" ht="12.75" customHeight="1" x14ac:dyDescent="0.25">
      <c r="A6838" s="50">
        <v>334262</v>
      </c>
      <c r="B6838" s="48" t="s">
        <v>2477</v>
      </c>
      <c r="C6838" s="50">
        <v>30</v>
      </c>
      <c r="D6838" s="50">
        <v>2</v>
      </c>
      <c r="E6838" s="52">
        <v>2.4700000000000002</v>
      </c>
      <c r="F6838" s="50">
        <v>74</v>
      </c>
      <c r="G6838" s="49" t="s">
        <v>983</v>
      </c>
      <c r="H6838" s="52">
        <v>2.4700000000000002</v>
      </c>
      <c r="I6838" s="50">
        <v>74</v>
      </c>
      <c r="J6838" s="49" t="s">
        <v>984</v>
      </c>
      <c r="L6838">
        <v>334262</v>
      </c>
      <c r="M6838" s="56">
        <f t="shared" si="106"/>
        <v>2.4700000000000002</v>
      </c>
    </row>
    <row r="6839" spans="1:13" ht="12.75" customHeight="1" x14ac:dyDescent="0.25">
      <c r="A6839" s="50">
        <v>334266</v>
      </c>
      <c r="B6839" s="48" t="s">
        <v>13190</v>
      </c>
      <c r="C6839" s="50">
        <v>0</v>
      </c>
      <c r="D6839" s="50">
        <v>0</v>
      </c>
      <c r="E6839" s="52">
        <v>3.49</v>
      </c>
      <c r="F6839" s="50">
        <v>0</v>
      </c>
      <c r="G6839" s="49" t="s">
        <v>983</v>
      </c>
      <c r="H6839" s="52">
        <v>3.49</v>
      </c>
      <c r="I6839" s="50">
        <v>0</v>
      </c>
      <c r="J6839" s="49" t="s">
        <v>984</v>
      </c>
      <c r="L6839">
        <v>334266</v>
      </c>
      <c r="M6839" s="56">
        <f t="shared" si="106"/>
        <v>3.49</v>
      </c>
    </row>
    <row r="6840" spans="1:13" ht="12.75" customHeight="1" x14ac:dyDescent="0.25">
      <c r="A6840" s="50">
        <v>334268</v>
      </c>
      <c r="B6840" s="48" t="s">
        <v>2478</v>
      </c>
      <c r="C6840" s="50">
        <v>45</v>
      </c>
      <c r="D6840" s="50">
        <v>0</v>
      </c>
      <c r="E6840" s="52">
        <v>3.25</v>
      </c>
      <c r="F6840" s="50">
        <v>146</v>
      </c>
      <c r="G6840" s="49" t="s">
        <v>983</v>
      </c>
      <c r="H6840" s="52">
        <v>3.32</v>
      </c>
      <c r="I6840" s="50">
        <v>149</v>
      </c>
      <c r="J6840" s="49" t="s">
        <v>984</v>
      </c>
      <c r="L6840">
        <v>334268</v>
      </c>
      <c r="M6840" s="56">
        <f t="shared" si="106"/>
        <v>3.25</v>
      </c>
    </row>
    <row r="6841" spans="1:13" ht="12.75" customHeight="1" x14ac:dyDescent="0.25">
      <c r="A6841" s="50">
        <v>334269</v>
      </c>
      <c r="B6841" s="48" t="s">
        <v>13191</v>
      </c>
      <c r="C6841" s="50">
        <v>0</v>
      </c>
      <c r="D6841" s="50">
        <v>0</v>
      </c>
      <c r="E6841" s="52">
        <v>3.01</v>
      </c>
      <c r="F6841" s="50">
        <v>0</v>
      </c>
      <c r="G6841" s="49" t="s">
        <v>983</v>
      </c>
      <c r="H6841" s="52">
        <v>3.01</v>
      </c>
      <c r="I6841" s="50">
        <v>0</v>
      </c>
      <c r="J6841" s="49" t="s">
        <v>984</v>
      </c>
      <c r="L6841">
        <v>334269</v>
      </c>
      <c r="M6841" s="56">
        <f t="shared" si="106"/>
        <v>3.01</v>
      </c>
    </row>
    <row r="6842" spans="1:13" ht="12.75" customHeight="1" x14ac:dyDescent="0.25">
      <c r="A6842" s="50">
        <v>334271</v>
      </c>
      <c r="B6842" s="48" t="s">
        <v>2479</v>
      </c>
      <c r="C6842" s="50">
        <v>40</v>
      </c>
      <c r="D6842" s="50">
        <v>5</v>
      </c>
      <c r="E6842" s="52">
        <v>4.49</v>
      </c>
      <c r="F6842" s="50">
        <v>180</v>
      </c>
      <c r="G6842" s="49" t="s">
        <v>983</v>
      </c>
      <c r="H6842" s="52">
        <v>4.49</v>
      </c>
      <c r="I6842" s="50">
        <v>180</v>
      </c>
      <c r="J6842" s="49" t="s">
        <v>984</v>
      </c>
      <c r="L6842">
        <v>334271</v>
      </c>
      <c r="M6842" s="56">
        <f t="shared" si="106"/>
        <v>4.49</v>
      </c>
    </row>
    <row r="6843" spans="1:13" ht="12.75" customHeight="1" x14ac:dyDescent="0.25">
      <c r="A6843" s="50">
        <v>334282</v>
      </c>
      <c r="B6843" s="48" t="s">
        <v>2480</v>
      </c>
      <c r="C6843" s="50">
        <v>29</v>
      </c>
      <c r="D6843" s="50">
        <v>0</v>
      </c>
      <c r="E6843" s="52">
        <v>9.9700000000000006</v>
      </c>
      <c r="F6843" s="50">
        <v>289</v>
      </c>
      <c r="G6843" s="49" t="s">
        <v>983</v>
      </c>
      <c r="H6843" s="52">
        <v>10.16</v>
      </c>
      <c r="I6843" s="50">
        <v>295</v>
      </c>
      <c r="J6843" s="49" t="s">
        <v>984</v>
      </c>
      <c r="L6843">
        <v>334282</v>
      </c>
      <c r="M6843" s="56">
        <f t="shared" si="106"/>
        <v>9.9700000000000006</v>
      </c>
    </row>
    <row r="6844" spans="1:13" ht="12.75" customHeight="1" x14ac:dyDescent="0.25">
      <c r="A6844" s="50">
        <v>334283</v>
      </c>
      <c r="B6844" s="48" t="s">
        <v>2481</v>
      </c>
      <c r="C6844" s="50">
        <v>20</v>
      </c>
      <c r="D6844" s="50">
        <v>0</v>
      </c>
      <c r="E6844" s="52">
        <v>12.88</v>
      </c>
      <c r="F6844" s="50">
        <v>258</v>
      </c>
      <c r="G6844" s="49" t="s">
        <v>983</v>
      </c>
      <c r="H6844" s="52">
        <v>12.88</v>
      </c>
      <c r="I6844" s="50">
        <v>258</v>
      </c>
      <c r="J6844" s="49" t="s">
        <v>984</v>
      </c>
      <c r="L6844">
        <v>334283</v>
      </c>
      <c r="M6844" s="56">
        <f t="shared" si="106"/>
        <v>12.88</v>
      </c>
    </row>
    <row r="6845" spans="1:13" ht="12.75" customHeight="1" x14ac:dyDescent="0.25">
      <c r="A6845" s="50">
        <v>334284</v>
      </c>
      <c r="B6845" s="48" t="s">
        <v>13192</v>
      </c>
      <c r="C6845" s="49"/>
      <c r="D6845" s="49"/>
      <c r="E6845" s="49"/>
      <c r="F6845" s="49"/>
      <c r="G6845" s="49" t="s">
        <v>983</v>
      </c>
      <c r="H6845" s="49"/>
      <c r="I6845" s="49"/>
      <c r="J6845" s="49" t="s">
        <v>984</v>
      </c>
      <c r="L6845">
        <v>334284</v>
      </c>
      <c r="M6845">
        <f t="shared" si="106"/>
        <v>0</v>
      </c>
    </row>
    <row r="6846" spans="1:13" ht="12.75" customHeight="1" x14ac:dyDescent="0.25">
      <c r="A6846" s="50">
        <v>334285</v>
      </c>
      <c r="B6846" s="48" t="s">
        <v>2482</v>
      </c>
      <c r="C6846" s="50">
        <v>20</v>
      </c>
      <c r="D6846" s="50">
        <v>0</v>
      </c>
      <c r="E6846" s="52">
        <v>14.07</v>
      </c>
      <c r="F6846" s="50">
        <v>281</v>
      </c>
      <c r="G6846" s="49" t="s">
        <v>983</v>
      </c>
      <c r="H6846" s="52">
        <v>14.07</v>
      </c>
      <c r="I6846" s="50">
        <v>281</v>
      </c>
      <c r="J6846" s="49" t="s">
        <v>984</v>
      </c>
      <c r="L6846">
        <v>334285</v>
      </c>
      <c r="M6846" s="56">
        <f t="shared" si="106"/>
        <v>14.07</v>
      </c>
    </row>
    <row r="6847" spans="1:13" ht="12.75" customHeight="1" x14ac:dyDescent="0.25">
      <c r="A6847" s="50">
        <v>334286</v>
      </c>
      <c r="B6847" s="48" t="s">
        <v>2483</v>
      </c>
      <c r="C6847" s="50">
        <v>13</v>
      </c>
      <c r="D6847" s="50">
        <v>0</v>
      </c>
      <c r="E6847" s="52">
        <v>18.920000000000002</v>
      </c>
      <c r="F6847" s="50">
        <v>246</v>
      </c>
      <c r="G6847" s="49" t="s">
        <v>983</v>
      </c>
      <c r="H6847" s="52">
        <v>18.920000000000002</v>
      </c>
      <c r="I6847" s="50">
        <v>246</v>
      </c>
      <c r="J6847" s="49" t="s">
        <v>984</v>
      </c>
      <c r="L6847">
        <v>334286</v>
      </c>
      <c r="M6847" s="56">
        <f t="shared" si="106"/>
        <v>18.920000000000002</v>
      </c>
    </row>
    <row r="6848" spans="1:13" ht="12.75" customHeight="1" x14ac:dyDescent="0.25">
      <c r="A6848" s="50">
        <v>334287</v>
      </c>
      <c r="B6848" s="48" t="s">
        <v>13193</v>
      </c>
      <c r="C6848" s="49"/>
      <c r="D6848" s="49"/>
      <c r="E6848" s="49"/>
      <c r="F6848" s="49"/>
      <c r="G6848" s="49" t="s">
        <v>983</v>
      </c>
      <c r="H6848" s="49"/>
      <c r="I6848" s="49"/>
      <c r="J6848" s="49" t="s">
        <v>984</v>
      </c>
      <c r="L6848">
        <v>334287</v>
      </c>
      <c r="M6848">
        <f t="shared" si="106"/>
        <v>0</v>
      </c>
    </row>
    <row r="6849" spans="1:13" ht="12.75" customHeight="1" x14ac:dyDescent="0.25">
      <c r="A6849" s="50">
        <v>334288</v>
      </c>
      <c r="B6849" s="48" t="s">
        <v>13194</v>
      </c>
      <c r="C6849" s="50">
        <v>0</v>
      </c>
      <c r="D6849" s="50">
        <v>0</v>
      </c>
      <c r="E6849" s="52">
        <v>9.68</v>
      </c>
      <c r="F6849" s="50">
        <v>0</v>
      </c>
      <c r="G6849" s="49" t="s">
        <v>983</v>
      </c>
      <c r="H6849" s="52">
        <v>9.68</v>
      </c>
      <c r="I6849" s="50">
        <v>0</v>
      </c>
      <c r="J6849" s="49" t="s">
        <v>984</v>
      </c>
      <c r="L6849">
        <v>334288</v>
      </c>
      <c r="M6849" s="56">
        <f t="shared" si="106"/>
        <v>9.68</v>
      </c>
    </row>
    <row r="6850" spans="1:13" ht="12.75" customHeight="1" x14ac:dyDescent="0.25">
      <c r="A6850" s="50">
        <v>334289</v>
      </c>
      <c r="B6850" s="48" t="s">
        <v>13195</v>
      </c>
      <c r="C6850" s="50">
        <v>0</v>
      </c>
      <c r="D6850" s="50">
        <v>0</v>
      </c>
      <c r="E6850" s="52">
        <v>8.98</v>
      </c>
      <c r="F6850" s="50">
        <v>0</v>
      </c>
      <c r="G6850" s="49" t="s">
        <v>983</v>
      </c>
      <c r="H6850" s="52">
        <v>8.98</v>
      </c>
      <c r="I6850" s="50">
        <v>0</v>
      </c>
      <c r="J6850" s="49" t="s">
        <v>984</v>
      </c>
      <c r="L6850">
        <v>334289</v>
      </c>
      <c r="M6850" s="56">
        <f t="shared" si="106"/>
        <v>8.98</v>
      </c>
    </row>
    <row r="6851" spans="1:13" ht="12.75" customHeight="1" x14ac:dyDescent="0.25">
      <c r="A6851" s="50">
        <v>338112</v>
      </c>
      <c r="B6851" s="48" t="s">
        <v>13196</v>
      </c>
      <c r="C6851" s="49"/>
      <c r="D6851" s="49"/>
      <c r="E6851" s="49"/>
      <c r="F6851" s="49"/>
      <c r="G6851" s="49" t="s">
        <v>989</v>
      </c>
      <c r="H6851" s="49"/>
      <c r="I6851" s="49"/>
      <c r="J6851" s="49" t="s">
        <v>984</v>
      </c>
      <c r="L6851">
        <v>338112</v>
      </c>
      <c r="M6851">
        <f t="shared" si="106"/>
        <v>0</v>
      </c>
    </row>
    <row r="6852" spans="1:13" ht="12.75" customHeight="1" x14ac:dyDescent="0.25">
      <c r="A6852" s="50">
        <v>342008</v>
      </c>
      <c r="B6852" s="48" t="s">
        <v>13197</v>
      </c>
      <c r="C6852" s="50">
        <v>0</v>
      </c>
      <c r="D6852" s="50">
        <v>0</v>
      </c>
      <c r="E6852" s="52">
        <v>1.07</v>
      </c>
      <c r="F6852" s="50">
        <v>0</v>
      </c>
      <c r="G6852" s="49" t="s">
        <v>983</v>
      </c>
      <c r="H6852" s="52">
        <v>1.07</v>
      </c>
      <c r="I6852" s="50">
        <v>0</v>
      </c>
      <c r="J6852" s="49" t="s">
        <v>984</v>
      </c>
      <c r="L6852">
        <v>342008</v>
      </c>
      <c r="M6852" s="56">
        <f t="shared" si="106"/>
        <v>1.07</v>
      </c>
    </row>
    <row r="6853" spans="1:13" ht="12.75" customHeight="1" x14ac:dyDescent="0.25">
      <c r="A6853" s="50">
        <v>342010</v>
      </c>
      <c r="B6853" s="48" t="s">
        <v>13198</v>
      </c>
      <c r="C6853" s="50">
        <v>0</v>
      </c>
      <c r="D6853" s="50">
        <v>0</v>
      </c>
      <c r="E6853" s="52">
        <v>1.49</v>
      </c>
      <c r="F6853" s="50">
        <v>0</v>
      </c>
      <c r="G6853" s="49" t="s">
        <v>983</v>
      </c>
      <c r="H6853" s="52">
        <v>1.49</v>
      </c>
      <c r="I6853" s="50">
        <v>0</v>
      </c>
      <c r="J6853" s="49" t="s">
        <v>984</v>
      </c>
      <c r="L6853">
        <v>342010</v>
      </c>
      <c r="M6853" s="56">
        <f t="shared" ref="M6853:M6916" si="107">+E6853</f>
        <v>1.49</v>
      </c>
    </row>
    <row r="6854" spans="1:13" ht="12.75" customHeight="1" x14ac:dyDescent="0.25">
      <c r="A6854" s="50">
        <v>342015</v>
      </c>
      <c r="B6854" s="48" t="s">
        <v>13199</v>
      </c>
      <c r="C6854" s="50">
        <v>0</v>
      </c>
      <c r="D6854" s="50">
        <v>0</v>
      </c>
      <c r="E6854" s="52">
        <v>1.79</v>
      </c>
      <c r="F6854" s="50">
        <v>0</v>
      </c>
      <c r="G6854" s="49" t="s">
        <v>983</v>
      </c>
      <c r="H6854" s="52">
        <v>1.79</v>
      </c>
      <c r="I6854" s="50">
        <v>0</v>
      </c>
      <c r="J6854" s="49" t="s">
        <v>984</v>
      </c>
      <c r="L6854">
        <v>342015</v>
      </c>
      <c r="M6854" s="56">
        <f t="shared" si="107"/>
        <v>1.79</v>
      </c>
    </row>
    <row r="6855" spans="1:13" ht="12.75" customHeight="1" x14ac:dyDescent="0.25">
      <c r="A6855" s="50">
        <v>342023</v>
      </c>
      <c r="B6855" s="48" t="s">
        <v>13200</v>
      </c>
      <c r="C6855" s="50">
        <v>0</v>
      </c>
      <c r="D6855" s="50">
        <v>0</v>
      </c>
      <c r="E6855" s="52">
        <v>2.29</v>
      </c>
      <c r="F6855" s="50">
        <v>0</v>
      </c>
      <c r="G6855" s="49" t="s">
        <v>983</v>
      </c>
      <c r="H6855" s="52">
        <v>2.29</v>
      </c>
      <c r="I6855" s="50">
        <v>0</v>
      </c>
      <c r="J6855" s="49" t="s">
        <v>984</v>
      </c>
      <c r="L6855">
        <v>342023</v>
      </c>
      <c r="M6855" s="56">
        <f t="shared" si="107"/>
        <v>2.29</v>
      </c>
    </row>
    <row r="6856" spans="1:13" ht="12.75" customHeight="1" x14ac:dyDescent="0.25">
      <c r="A6856" s="47" t="s">
        <v>2252</v>
      </c>
      <c r="B6856" s="85" t="s">
        <v>2253</v>
      </c>
      <c r="C6856" s="86"/>
      <c r="D6856" s="86"/>
      <c r="L6856">
        <v>313</v>
      </c>
      <c r="M6856">
        <f t="shared" si="107"/>
        <v>0</v>
      </c>
    </row>
    <row r="6857" spans="1:13" ht="12.75" customHeight="1" x14ac:dyDescent="0.25">
      <c r="A6857" s="50">
        <v>342028</v>
      </c>
      <c r="B6857" s="48" t="s">
        <v>13201</v>
      </c>
      <c r="C6857" s="50">
        <v>0</v>
      </c>
      <c r="D6857" s="50">
        <v>0</v>
      </c>
      <c r="E6857" s="52">
        <v>1.81</v>
      </c>
      <c r="F6857" s="50">
        <v>0</v>
      </c>
      <c r="G6857" s="49" t="s">
        <v>983</v>
      </c>
      <c r="H6857" s="52">
        <v>1.81</v>
      </c>
      <c r="I6857" s="50">
        <v>0</v>
      </c>
      <c r="J6857" s="49" t="s">
        <v>984</v>
      </c>
      <c r="L6857">
        <v>342028</v>
      </c>
      <c r="M6857" s="56">
        <f t="shared" si="107"/>
        <v>1.81</v>
      </c>
    </row>
    <row r="6858" spans="1:13" ht="12.75" customHeight="1" x14ac:dyDescent="0.25">
      <c r="A6858" s="50">
        <v>342031</v>
      </c>
      <c r="B6858" s="48" t="s">
        <v>13202</v>
      </c>
      <c r="C6858" s="50">
        <v>0</v>
      </c>
      <c r="D6858" s="50">
        <v>0</v>
      </c>
      <c r="E6858" s="52">
        <v>1.1599999999999999</v>
      </c>
      <c r="F6858" s="50">
        <v>0</v>
      </c>
      <c r="G6858" s="49" t="s">
        <v>983</v>
      </c>
      <c r="H6858" s="52">
        <v>1.1599999999999999</v>
      </c>
      <c r="I6858" s="50">
        <v>0</v>
      </c>
      <c r="J6858" s="49" t="s">
        <v>984</v>
      </c>
      <c r="L6858">
        <v>342031</v>
      </c>
      <c r="M6858" s="56">
        <f t="shared" si="107"/>
        <v>1.1599999999999999</v>
      </c>
    </row>
    <row r="6859" spans="1:13" ht="12.75" customHeight="1" x14ac:dyDescent="0.25">
      <c r="A6859" s="50">
        <v>342032</v>
      </c>
      <c r="B6859" s="48" t="s">
        <v>13203</v>
      </c>
      <c r="C6859" s="50">
        <v>0</v>
      </c>
      <c r="D6859" s="50">
        <v>0</v>
      </c>
      <c r="E6859" s="52">
        <v>1.59</v>
      </c>
      <c r="F6859" s="50">
        <v>0</v>
      </c>
      <c r="G6859" s="49" t="s">
        <v>983</v>
      </c>
      <c r="H6859" s="52">
        <v>1.59</v>
      </c>
      <c r="I6859" s="50">
        <v>0</v>
      </c>
      <c r="J6859" s="49" t="s">
        <v>984</v>
      </c>
      <c r="L6859">
        <v>342032</v>
      </c>
      <c r="M6859" s="56">
        <f t="shared" si="107"/>
        <v>1.59</v>
      </c>
    </row>
    <row r="6860" spans="1:13" ht="12.75" customHeight="1" x14ac:dyDescent="0.25">
      <c r="A6860" s="50">
        <v>342044</v>
      </c>
      <c r="B6860" s="48" t="s">
        <v>13204</v>
      </c>
      <c r="C6860" s="50">
        <v>0</v>
      </c>
      <c r="D6860" s="50">
        <v>0</v>
      </c>
      <c r="E6860" s="52">
        <v>2.15</v>
      </c>
      <c r="F6860" s="50">
        <v>0</v>
      </c>
      <c r="G6860" s="49" t="s">
        <v>983</v>
      </c>
      <c r="H6860" s="52">
        <v>2.15</v>
      </c>
      <c r="I6860" s="50">
        <v>0</v>
      </c>
      <c r="J6860" s="49" t="s">
        <v>984</v>
      </c>
      <c r="L6860">
        <v>342044</v>
      </c>
      <c r="M6860" s="56">
        <f t="shared" si="107"/>
        <v>2.15</v>
      </c>
    </row>
    <row r="6861" spans="1:13" ht="12.75" customHeight="1" x14ac:dyDescent="0.25">
      <c r="A6861" s="50">
        <v>342045</v>
      </c>
      <c r="B6861" s="48" t="s">
        <v>13205</v>
      </c>
      <c r="C6861" s="50">
        <v>0</v>
      </c>
      <c r="D6861" s="50">
        <v>0</v>
      </c>
      <c r="E6861" s="52">
        <v>2.86</v>
      </c>
      <c r="F6861" s="50">
        <v>0</v>
      </c>
      <c r="G6861" s="49" t="s">
        <v>983</v>
      </c>
      <c r="H6861" s="52">
        <v>2.86</v>
      </c>
      <c r="I6861" s="50">
        <v>0</v>
      </c>
      <c r="J6861" s="49" t="s">
        <v>984</v>
      </c>
      <c r="L6861">
        <v>342045</v>
      </c>
      <c r="M6861" s="56">
        <f t="shared" si="107"/>
        <v>2.86</v>
      </c>
    </row>
    <row r="6862" spans="1:13" ht="12.75" customHeight="1" x14ac:dyDescent="0.25">
      <c r="A6862" s="50">
        <v>342052</v>
      </c>
      <c r="B6862" s="48" t="s">
        <v>13206</v>
      </c>
      <c r="C6862" s="50">
        <v>0</v>
      </c>
      <c r="D6862" s="50">
        <v>0</v>
      </c>
      <c r="E6862" s="52">
        <v>2.75</v>
      </c>
      <c r="F6862" s="50">
        <v>0</v>
      </c>
      <c r="G6862" s="49" t="s">
        <v>983</v>
      </c>
      <c r="H6862" s="52">
        <v>2.75</v>
      </c>
      <c r="I6862" s="50">
        <v>0</v>
      </c>
      <c r="J6862" s="49" t="s">
        <v>984</v>
      </c>
      <c r="L6862">
        <v>342052</v>
      </c>
      <c r="M6862" s="56">
        <f t="shared" si="107"/>
        <v>2.75</v>
      </c>
    </row>
    <row r="6863" spans="1:13" ht="12.75" customHeight="1" x14ac:dyDescent="0.25">
      <c r="C6863" s="51">
        <v>238861</v>
      </c>
      <c r="D6863" s="51">
        <v>29706</v>
      </c>
      <c r="F6863" s="51">
        <v>357408</v>
      </c>
      <c r="I6863" s="51">
        <v>366533</v>
      </c>
      <c r="L6863" t="e">
        <v>#VALUE!</v>
      </c>
      <c r="M6863">
        <f t="shared" si="107"/>
        <v>0</v>
      </c>
    </row>
    <row r="6864" spans="1:13" ht="12.75" customHeight="1" x14ac:dyDescent="0.25">
      <c r="A6864" s="47" t="s">
        <v>2484</v>
      </c>
      <c r="B6864" s="47" t="s">
        <v>2485</v>
      </c>
      <c r="L6864">
        <v>314</v>
      </c>
      <c r="M6864">
        <f t="shared" si="107"/>
        <v>0</v>
      </c>
    </row>
    <row r="6865" spans="1:13" ht="12.75" customHeight="1" x14ac:dyDescent="0.25">
      <c r="A6865" s="50">
        <v>335001</v>
      </c>
      <c r="B6865" s="48" t="s">
        <v>2486</v>
      </c>
      <c r="C6865" s="50">
        <v>22</v>
      </c>
      <c r="D6865" s="50">
        <v>91</v>
      </c>
      <c r="E6865" s="52">
        <v>52.33</v>
      </c>
      <c r="F6865" s="51">
        <v>1151</v>
      </c>
      <c r="G6865" s="49" t="s">
        <v>983</v>
      </c>
      <c r="H6865" s="52">
        <v>51.43</v>
      </c>
      <c r="I6865" s="51">
        <v>1131</v>
      </c>
      <c r="J6865" s="49" t="s">
        <v>984</v>
      </c>
      <c r="L6865">
        <v>335001</v>
      </c>
      <c r="M6865" s="56">
        <f t="shared" si="107"/>
        <v>52.33</v>
      </c>
    </row>
    <row r="6866" spans="1:13" ht="12.75" customHeight="1" x14ac:dyDescent="0.25">
      <c r="A6866" s="50">
        <v>335002</v>
      </c>
      <c r="B6866" s="48" t="s">
        <v>2487</v>
      </c>
      <c r="C6866" s="50">
        <v>63</v>
      </c>
      <c r="D6866" s="50">
        <v>319</v>
      </c>
      <c r="E6866" s="52">
        <v>65.72</v>
      </c>
      <c r="F6866" s="51">
        <v>4140</v>
      </c>
      <c r="G6866" s="49" t="s">
        <v>983</v>
      </c>
      <c r="H6866" s="52">
        <v>62.76</v>
      </c>
      <c r="I6866" s="51">
        <v>3954</v>
      </c>
      <c r="J6866" s="49" t="s">
        <v>984</v>
      </c>
      <c r="L6866">
        <v>335002</v>
      </c>
      <c r="M6866" s="56">
        <f t="shared" si="107"/>
        <v>65.72</v>
      </c>
    </row>
    <row r="6867" spans="1:13" ht="12.75" customHeight="1" x14ac:dyDescent="0.25">
      <c r="A6867" s="50">
        <v>335003</v>
      </c>
      <c r="B6867" s="48" t="s">
        <v>2488</v>
      </c>
      <c r="C6867" s="50">
        <v>3</v>
      </c>
      <c r="D6867" s="50">
        <v>17</v>
      </c>
      <c r="E6867" s="52">
        <v>77.739999999999995</v>
      </c>
      <c r="F6867" s="50">
        <v>233</v>
      </c>
      <c r="G6867" s="49" t="s">
        <v>983</v>
      </c>
      <c r="H6867" s="52">
        <v>71.53</v>
      </c>
      <c r="I6867" s="50">
        <v>215</v>
      </c>
      <c r="J6867" s="49" t="s">
        <v>984</v>
      </c>
      <c r="L6867">
        <v>335003</v>
      </c>
      <c r="M6867" s="56">
        <f t="shared" si="107"/>
        <v>77.739999999999995</v>
      </c>
    </row>
    <row r="6868" spans="1:13" ht="12.75" customHeight="1" x14ac:dyDescent="0.25">
      <c r="A6868" s="50">
        <v>335004</v>
      </c>
      <c r="B6868" s="48" t="s">
        <v>13207</v>
      </c>
      <c r="C6868" s="50">
        <v>0</v>
      </c>
      <c r="D6868" s="50">
        <v>0</v>
      </c>
      <c r="E6868" s="52">
        <v>98.62</v>
      </c>
      <c r="F6868" s="50">
        <v>0</v>
      </c>
      <c r="G6868" s="49" t="s">
        <v>983</v>
      </c>
      <c r="H6868" s="52">
        <v>93.27</v>
      </c>
      <c r="I6868" s="50">
        <v>0</v>
      </c>
      <c r="J6868" s="49" t="s">
        <v>984</v>
      </c>
      <c r="L6868">
        <v>335004</v>
      </c>
      <c r="M6868" s="56">
        <f t="shared" si="107"/>
        <v>98.62</v>
      </c>
    </row>
    <row r="6869" spans="1:13" ht="12.75" customHeight="1" x14ac:dyDescent="0.25">
      <c r="A6869" s="50">
        <v>335005</v>
      </c>
      <c r="B6869" s="48" t="s">
        <v>13208</v>
      </c>
      <c r="C6869" s="49"/>
      <c r="D6869" s="49"/>
      <c r="E6869" s="49"/>
      <c r="F6869" s="49"/>
      <c r="G6869" s="49" t="s">
        <v>983</v>
      </c>
      <c r="H6869" s="49"/>
      <c r="I6869" s="49"/>
      <c r="J6869" s="49" t="s">
        <v>984</v>
      </c>
      <c r="L6869">
        <v>335005</v>
      </c>
      <c r="M6869">
        <f t="shared" si="107"/>
        <v>0</v>
      </c>
    </row>
    <row r="6870" spans="1:13" ht="12.75" customHeight="1" x14ac:dyDescent="0.25">
      <c r="A6870" s="50">
        <v>335006</v>
      </c>
      <c r="B6870" s="48" t="s">
        <v>2489</v>
      </c>
      <c r="C6870" s="50">
        <v>51</v>
      </c>
      <c r="D6870" s="50">
        <v>407</v>
      </c>
      <c r="E6870" s="52">
        <v>111.04</v>
      </c>
      <c r="F6870" s="51">
        <v>5663</v>
      </c>
      <c r="G6870" s="49" t="s">
        <v>983</v>
      </c>
      <c r="H6870" s="52">
        <v>187.76</v>
      </c>
      <c r="I6870" s="51">
        <v>9576</v>
      </c>
      <c r="J6870" s="49" t="s">
        <v>984</v>
      </c>
      <c r="L6870">
        <v>335006</v>
      </c>
      <c r="M6870" s="56">
        <f t="shared" si="107"/>
        <v>111.04</v>
      </c>
    </row>
    <row r="6871" spans="1:13" ht="12.75" customHeight="1" x14ac:dyDescent="0.25">
      <c r="A6871" s="50">
        <v>335007</v>
      </c>
      <c r="B6871" s="48" t="s">
        <v>2490</v>
      </c>
      <c r="C6871" s="50">
        <v>64</v>
      </c>
      <c r="D6871" s="50">
        <v>563</v>
      </c>
      <c r="E6871" s="52">
        <v>120.76</v>
      </c>
      <c r="F6871" s="51">
        <v>7728</v>
      </c>
      <c r="G6871" s="49" t="s">
        <v>983</v>
      </c>
      <c r="H6871" s="52">
        <v>110.64</v>
      </c>
      <c r="I6871" s="51">
        <v>7081</v>
      </c>
      <c r="J6871" s="49" t="s">
        <v>984</v>
      </c>
      <c r="L6871">
        <v>335007</v>
      </c>
      <c r="M6871" s="56">
        <f t="shared" si="107"/>
        <v>120.76</v>
      </c>
    </row>
    <row r="6872" spans="1:13" ht="12.75" customHeight="1" x14ac:dyDescent="0.25">
      <c r="A6872" s="50">
        <v>335008</v>
      </c>
      <c r="B6872" s="48" t="s">
        <v>2491</v>
      </c>
      <c r="C6872" s="50">
        <v>55</v>
      </c>
      <c r="D6872" s="50">
        <v>517</v>
      </c>
      <c r="E6872" s="52">
        <v>133.05000000000001</v>
      </c>
      <c r="F6872" s="51">
        <v>7318</v>
      </c>
      <c r="G6872" s="49" t="s">
        <v>983</v>
      </c>
      <c r="H6872" s="52">
        <v>133.05000000000001</v>
      </c>
      <c r="I6872" s="51">
        <v>7318</v>
      </c>
      <c r="J6872" s="49" t="s">
        <v>984</v>
      </c>
      <c r="L6872">
        <v>335008</v>
      </c>
      <c r="M6872" s="56">
        <f t="shared" si="107"/>
        <v>133.05000000000001</v>
      </c>
    </row>
    <row r="6873" spans="1:13" ht="12.75" customHeight="1" x14ac:dyDescent="0.25">
      <c r="A6873" s="50">
        <v>335009</v>
      </c>
      <c r="B6873" s="48" t="s">
        <v>2492</v>
      </c>
      <c r="C6873" s="50">
        <v>88</v>
      </c>
      <c r="D6873" s="50">
        <v>919</v>
      </c>
      <c r="E6873" s="52">
        <v>143.16</v>
      </c>
      <c r="F6873" s="51">
        <v>12598</v>
      </c>
      <c r="G6873" s="49" t="s">
        <v>983</v>
      </c>
      <c r="H6873" s="52">
        <v>135.71</v>
      </c>
      <c r="I6873" s="51">
        <v>11942</v>
      </c>
      <c r="J6873" s="49" t="s">
        <v>984</v>
      </c>
      <c r="L6873">
        <v>335009</v>
      </c>
      <c r="M6873" s="56">
        <f t="shared" si="107"/>
        <v>143.16</v>
      </c>
    </row>
    <row r="6874" spans="1:13" ht="12.75" customHeight="1" x14ac:dyDescent="0.25">
      <c r="A6874" s="50">
        <v>335010</v>
      </c>
      <c r="B6874" s="48" t="s">
        <v>2493</v>
      </c>
      <c r="C6874" s="50">
        <v>110</v>
      </c>
      <c r="D6874" s="50">
        <v>481</v>
      </c>
      <c r="E6874" s="52">
        <v>16.87</v>
      </c>
      <c r="F6874" s="51">
        <v>1856</v>
      </c>
      <c r="G6874" s="49" t="s">
        <v>983</v>
      </c>
      <c r="H6874" s="52">
        <v>19.79</v>
      </c>
      <c r="I6874" s="51">
        <v>2177</v>
      </c>
      <c r="J6874" s="49" t="s">
        <v>984</v>
      </c>
      <c r="L6874">
        <v>335010</v>
      </c>
      <c r="M6874" s="56">
        <f t="shared" si="107"/>
        <v>16.87</v>
      </c>
    </row>
    <row r="6875" spans="1:13" ht="12.75" customHeight="1" x14ac:dyDescent="0.25">
      <c r="A6875" s="50">
        <v>335011</v>
      </c>
      <c r="B6875" s="48" t="s">
        <v>13209</v>
      </c>
      <c r="C6875" s="49"/>
      <c r="D6875" s="49"/>
      <c r="E6875" s="49"/>
      <c r="F6875" s="49"/>
      <c r="G6875" s="49" t="s">
        <v>983</v>
      </c>
      <c r="H6875" s="49"/>
      <c r="I6875" s="49"/>
      <c r="J6875" s="49" t="s">
        <v>984</v>
      </c>
      <c r="L6875">
        <v>335011</v>
      </c>
      <c r="M6875">
        <f t="shared" si="107"/>
        <v>0</v>
      </c>
    </row>
    <row r="6876" spans="1:13" ht="12.75" customHeight="1" x14ac:dyDescent="0.25">
      <c r="A6876" s="50">
        <v>335012</v>
      </c>
      <c r="B6876" s="48" t="s">
        <v>2494</v>
      </c>
      <c r="C6876" s="50">
        <v>48</v>
      </c>
      <c r="D6876" s="50">
        <v>379</v>
      </c>
      <c r="E6876" s="52">
        <v>21</v>
      </c>
      <c r="F6876" s="51">
        <v>1008</v>
      </c>
      <c r="G6876" s="49" t="s">
        <v>983</v>
      </c>
      <c r="H6876" s="52">
        <v>28.41</v>
      </c>
      <c r="I6876" s="51">
        <v>1364</v>
      </c>
      <c r="J6876" s="49" t="s">
        <v>984</v>
      </c>
      <c r="L6876">
        <v>335012</v>
      </c>
      <c r="M6876" s="56">
        <f t="shared" si="107"/>
        <v>21</v>
      </c>
    </row>
    <row r="6877" spans="1:13" ht="12.75" customHeight="1" x14ac:dyDescent="0.25">
      <c r="A6877" s="50">
        <v>335014</v>
      </c>
      <c r="B6877" s="48" t="s">
        <v>2495</v>
      </c>
      <c r="C6877" s="50">
        <v>90</v>
      </c>
      <c r="D6877" s="50">
        <v>72</v>
      </c>
      <c r="E6877" s="52">
        <v>4.3099999999999996</v>
      </c>
      <c r="F6877" s="50">
        <v>388</v>
      </c>
      <c r="G6877" s="49" t="s">
        <v>983</v>
      </c>
      <c r="H6877" s="52">
        <v>4.3099999999999996</v>
      </c>
      <c r="I6877" s="50">
        <v>388</v>
      </c>
      <c r="J6877" s="49" t="s">
        <v>984</v>
      </c>
      <c r="L6877">
        <v>335014</v>
      </c>
      <c r="M6877" s="56">
        <f t="shared" si="107"/>
        <v>4.3099999999999996</v>
      </c>
    </row>
    <row r="6878" spans="1:13" ht="12.75" customHeight="1" x14ac:dyDescent="0.25">
      <c r="A6878" s="50">
        <v>335015</v>
      </c>
      <c r="B6878" s="48" t="s">
        <v>2496</v>
      </c>
      <c r="C6878" s="50">
        <v>100</v>
      </c>
      <c r="D6878" s="50">
        <v>172</v>
      </c>
      <c r="E6878" s="52">
        <v>14.48</v>
      </c>
      <c r="F6878" s="51">
        <v>1448</v>
      </c>
      <c r="G6878" s="49" t="s">
        <v>983</v>
      </c>
      <c r="H6878" s="52">
        <v>14.5</v>
      </c>
      <c r="I6878" s="51">
        <v>1450</v>
      </c>
      <c r="J6878" s="49" t="s">
        <v>984</v>
      </c>
      <c r="L6878">
        <v>335015</v>
      </c>
      <c r="M6878" s="56">
        <f t="shared" si="107"/>
        <v>14.48</v>
      </c>
    </row>
    <row r="6879" spans="1:13" ht="12.75" customHeight="1" x14ac:dyDescent="0.25">
      <c r="A6879" s="50">
        <v>335016</v>
      </c>
      <c r="B6879" s="48" t="s">
        <v>2497</v>
      </c>
      <c r="C6879" s="50">
        <v>3</v>
      </c>
      <c r="D6879" s="50">
        <v>90</v>
      </c>
      <c r="E6879" s="52">
        <v>49.8</v>
      </c>
      <c r="F6879" s="50">
        <v>149</v>
      </c>
      <c r="G6879" s="49" t="s">
        <v>983</v>
      </c>
      <c r="H6879" s="52">
        <v>49.8</v>
      </c>
      <c r="I6879" s="50">
        <v>149</v>
      </c>
      <c r="J6879" s="49" t="s">
        <v>984</v>
      </c>
      <c r="L6879">
        <v>335016</v>
      </c>
      <c r="M6879" s="56">
        <f t="shared" si="107"/>
        <v>49.8</v>
      </c>
    </row>
    <row r="6880" spans="1:13" ht="12.75" customHeight="1" x14ac:dyDescent="0.25">
      <c r="A6880" s="50">
        <v>335017</v>
      </c>
      <c r="B6880" s="48" t="s">
        <v>2498</v>
      </c>
      <c r="C6880" s="50">
        <v>11</v>
      </c>
      <c r="D6880" s="50">
        <v>33</v>
      </c>
      <c r="E6880" s="52">
        <v>38.74</v>
      </c>
      <c r="F6880" s="50">
        <v>426</v>
      </c>
      <c r="G6880" s="49" t="s">
        <v>983</v>
      </c>
      <c r="H6880" s="52">
        <v>38.74</v>
      </c>
      <c r="I6880" s="50">
        <v>426</v>
      </c>
      <c r="J6880" s="49" t="s">
        <v>984</v>
      </c>
      <c r="L6880">
        <v>335017</v>
      </c>
      <c r="M6880" s="56">
        <f t="shared" si="107"/>
        <v>38.74</v>
      </c>
    </row>
    <row r="6881" spans="1:13" ht="12.75" customHeight="1" x14ac:dyDescent="0.25">
      <c r="A6881" s="50">
        <v>335018</v>
      </c>
      <c r="B6881" s="48" t="s">
        <v>13210</v>
      </c>
      <c r="C6881" s="50">
        <v>0</v>
      </c>
      <c r="D6881" s="50">
        <v>0</v>
      </c>
      <c r="E6881" s="52">
        <v>0.6</v>
      </c>
      <c r="F6881" s="50">
        <v>0</v>
      </c>
      <c r="G6881" s="49" t="s">
        <v>983</v>
      </c>
      <c r="H6881" s="52">
        <v>0.6</v>
      </c>
      <c r="I6881" s="50">
        <v>0</v>
      </c>
      <c r="J6881" s="49" t="s">
        <v>984</v>
      </c>
      <c r="L6881">
        <v>335018</v>
      </c>
      <c r="M6881" s="56">
        <f t="shared" si="107"/>
        <v>0.6</v>
      </c>
    </row>
    <row r="6882" spans="1:13" ht="12.75" customHeight="1" x14ac:dyDescent="0.25">
      <c r="A6882" s="50">
        <v>335019</v>
      </c>
      <c r="B6882" s="48" t="s">
        <v>2499</v>
      </c>
      <c r="C6882" s="50">
        <v>335</v>
      </c>
      <c r="D6882" s="50">
        <v>265</v>
      </c>
      <c r="E6882" s="52">
        <v>0.67</v>
      </c>
      <c r="F6882" s="50">
        <v>224</v>
      </c>
      <c r="G6882" s="49" t="s">
        <v>983</v>
      </c>
      <c r="H6882" s="52">
        <v>0.67</v>
      </c>
      <c r="I6882" s="50">
        <v>224</v>
      </c>
      <c r="J6882" s="49" t="s">
        <v>984</v>
      </c>
      <c r="L6882">
        <v>335019</v>
      </c>
      <c r="M6882" s="56">
        <f t="shared" si="107"/>
        <v>0.67</v>
      </c>
    </row>
    <row r="6883" spans="1:13" ht="12.75" customHeight="1" x14ac:dyDescent="0.25">
      <c r="A6883" s="50">
        <v>335020</v>
      </c>
      <c r="B6883" s="48" t="s">
        <v>13211</v>
      </c>
      <c r="C6883" s="50">
        <v>0</v>
      </c>
      <c r="D6883" s="50">
        <v>0</v>
      </c>
      <c r="E6883" s="52">
        <v>12.04</v>
      </c>
      <c r="F6883" s="50">
        <v>0</v>
      </c>
      <c r="G6883" s="49" t="s">
        <v>983</v>
      </c>
      <c r="H6883" s="52">
        <v>12.04</v>
      </c>
      <c r="I6883" s="50">
        <v>0</v>
      </c>
      <c r="J6883" s="49" t="s">
        <v>984</v>
      </c>
      <c r="L6883">
        <v>335020</v>
      </c>
      <c r="M6883" s="56">
        <f t="shared" si="107"/>
        <v>12.04</v>
      </c>
    </row>
    <row r="6884" spans="1:13" ht="12.75" customHeight="1" x14ac:dyDescent="0.25">
      <c r="A6884" s="50">
        <v>335021</v>
      </c>
      <c r="B6884" s="48" t="s">
        <v>2500</v>
      </c>
      <c r="C6884" s="50">
        <v>7</v>
      </c>
      <c r="D6884" s="50">
        <v>1</v>
      </c>
      <c r="E6884" s="52">
        <v>11.03</v>
      </c>
      <c r="F6884" s="50">
        <v>77</v>
      </c>
      <c r="G6884" s="49" t="s">
        <v>983</v>
      </c>
      <c r="H6884" s="52">
        <v>11.15</v>
      </c>
      <c r="I6884" s="50">
        <v>78</v>
      </c>
      <c r="J6884" s="49" t="s">
        <v>984</v>
      </c>
      <c r="L6884">
        <v>335021</v>
      </c>
      <c r="M6884" s="56">
        <f t="shared" si="107"/>
        <v>11.03</v>
      </c>
    </row>
    <row r="6885" spans="1:13" ht="12.75" customHeight="1" x14ac:dyDescent="0.25">
      <c r="A6885" s="50">
        <v>335022</v>
      </c>
      <c r="B6885" s="48" t="s">
        <v>2501</v>
      </c>
      <c r="C6885" s="50">
        <v>24</v>
      </c>
      <c r="D6885" s="50">
        <v>5</v>
      </c>
      <c r="E6885" s="52">
        <v>23.86</v>
      </c>
      <c r="F6885" s="50">
        <v>573</v>
      </c>
      <c r="G6885" s="49" t="s">
        <v>983</v>
      </c>
      <c r="H6885" s="52">
        <v>23.86</v>
      </c>
      <c r="I6885" s="50">
        <v>573</v>
      </c>
      <c r="J6885" s="49" t="s">
        <v>984</v>
      </c>
      <c r="L6885">
        <v>335022</v>
      </c>
      <c r="M6885" s="56">
        <f t="shared" si="107"/>
        <v>23.86</v>
      </c>
    </row>
    <row r="6886" spans="1:13" ht="12.75" customHeight="1" x14ac:dyDescent="0.25">
      <c r="A6886" s="50">
        <v>335023</v>
      </c>
      <c r="B6886" s="48" t="s">
        <v>2502</v>
      </c>
      <c r="C6886" s="50">
        <v>3</v>
      </c>
      <c r="D6886" s="50">
        <v>1</v>
      </c>
      <c r="E6886" s="52">
        <v>51.3</v>
      </c>
      <c r="F6886" s="50">
        <v>154</v>
      </c>
      <c r="G6886" s="49" t="s">
        <v>983</v>
      </c>
      <c r="H6886" s="52">
        <v>51.3</v>
      </c>
      <c r="I6886" s="50">
        <v>154</v>
      </c>
      <c r="J6886" s="49" t="s">
        <v>984</v>
      </c>
      <c r="L6886">
        <v>335023</v>
      </c>
      <c r="M6886" s="56">
        <f t="shared" si="107"/>
        <v>51.3</v>
      </c>
    </row>
    <row r="6887" spans="1:13" ht="12.75" customHeight="1" x14ac:dyDescent="0.25">
      <c r="A6887" s="50">
        <v>335024</v>
      </c>
      <c r="B6887" s="48" t="s">
        <v>2503</v>
      </c>
      <c r="C6887" s="50">
        <v>2</v>
      </c>
      <c r="D6887" s="50">
        <v>1</v>
      </c>
      <c r="E6887" s="52">
        <v>84.82</v>
      </c>
      <c r="F6887" s="50">
        <v>170</v>
      </c>
      <c r="G6887" s="49" t="s">
        <v>983</v>
      </c>
      <c r="H6887" s="52">
        <v>84.82</v>
      </c>
      <c r="I6887" s="50">
        <v>170</v>
      </c>
      <c r="J6887" s="49" t="s">
        <v>984</v>
      </c>
      <c r="L6887">
        <v>335024</v>
      </c>
      <c r="M6887" s="56">
        <f t="shared" si="107"/>
        <v>84.82</v>
      </c>
    </row>
    <row r="6888" spans="1:13" ht="12.75" customHeight="1" x14ac:dyDescent="0.25">
      <c r="A6888" s="50">
        <v>335028</v>
      </c>
      <c r="B6888" s="48" t="s">
        <v>13212</v>
      </c>
      <c r="C6888" s="49"/>
      <c r="D6888" s="49"/>
      <c r="E6888" s="49"/>
      <c r="F6888" s="49"/>
      <c r="G6888" s="49" t="s">
        <v>983</v>
      </c>
      <c r="H6888" s="49"/>
      <c r="I6888" s="49"/>
      <c r="J6888" s="49" t="s">
        <v>984</v>
      </c>
      <c r="L6888">
        <v>335028</v>
      </c>
      <c r="M6888">
        <f t="shared" si="107"/>
        <v>0</v>
      </c>
    </row>
    <row r="6889" spans="1:13" ht="12.75" customHeight="1" x14ac:dyDescent="0.25">
      <c r="A6889" s="50">
        <v>335029</v>
      </c>
      <c r="B6889" s="48" t="s">
        <v>2504</v>
      </c>
      <c r="C6889" s="50">
        <v>2</v>
      </c>
      <c r="D6889" s="50">
        <v>2</v>
      </c>
      <c r="E6889" s="52">
        <v>68.94</v>
      </c>
      <c r="F6889" s="50">
        <v>138</v>
      </c>
      <c r="G6889" s="49" t="s">
        <v>983</v>
      </c>
      <c r="H6889" s="52">
        <v>68.94</v>
      </c>
      <c r="I6889" s="50">
        <v>138</v>
      </c>
      <c r="J6889" s="49" t="s">
        <v>984</v>
      </c>
      <c r="L6889">
        <v>335029</v>
      </c>
      <c r="M6889" s="56">
        <f t="shared" si="107"/>
        <v>68.94</v>
      </c>
    </row>
    <row r="6890" spans="1:13" ht="12.75" customHeight="1" x14ac:dyDescent="0.25">
      <c r="A6890" s="50">
        <v>335030</v>
      </c>
      <c r="B6890" s="48" t="s">
        <v>13213</v>
      </c>
      <c r="C6890" s="49"/>
      <c r="D6890" s="49"/>
      <c r="E6890" s="49"/>
      <c r="F6890" s="49"/>
      <c r="G6890" s="49" t="s">
        <v>983</v>
      </c>
      <c r="H6890" s="49"/>
      <c r="I6890" s="49"/>
      <c r="J6890" s="49" t="s">
        <v>984</v>
      </c>
      <c r="L6890">
        <v>335030</v>
      </c>
      <c r="M6890">
        <f t="shared" si="107"/>
        <v>0</v>
      </c>
    </row>
    <row r="6891" spans="1:13" ht="12.75" customHeight="1" x14ac:dyDescent="0.25">
      <c r="A6891" s="50">
        <v>335031</v>
      </c>
      <c r="B6891" s="48" t="s">
        <v>2505</v>
      </c>
      <c r="C6891" s="50">
        <v>2</v>
      </c>
      <c r="D6891" s="50">
        <v>1</v>
      </c>
      <c r="E6891" s="52">
        <v>40.200000000000003</v>
      </c>
      <c r="F6891" s="50">
        <v>80</v>
      </c>
      <c r="G6891" s="49" t="s">
        <v>983</v>
      </c>
      <c r="H6891" s="52">
        <v>46.64</v>
      </c>
      <c r="I6891" s="50">
        <v>93</v>
      </c>
      <c r="J6891" s="49" t="s">
        <v>984</v>
      </c>
      <c r="L6891">
        <v>335031</v>
      </c>
      <c r="M6891" s="56">
        <f t="shared" si="107"/>
        <v>40.200000000000003</v>
      </c>
    </row>
    <row r="6892" spans="1:13" ht="12.75" customHeight="1" x14ac:dyDescent="0.25">
      <c r="A6892" s="50">
        <v>335032</v>
      </c>
      <c r="B6892" s="48" t="s">
        <v>2506</v>
      </c>
      <c r="C6892" s="50">
        <v>10</v>
      </c>
      <c r="D6892" s="50">
        <v>2</v>
      </c>
      <c r="E6892" s="52">
        <v>17.14</v>
      </c>
      <c r="F6892" s="50">
        <v>171</v>
      </c>
      <c r="G6892" s="49" t="s">
        <v>983</v>
      </c>
      <c r="H6892" s="52">
        <v>20.22</v>
      </c>
      <c r="I6892" s="50">
        <v>202</v>
      </c>
      <c r="J6892" s="49" t="s">
        <v>984</v>
      </c>
      <c r="L6892">
        <v>335032</v>
      </c>
      <c r="M6892" s="56">
        <f t="shared" si="107"/>
        <v>17.14</v>
      </c>
    </row>
    <row r="6893" spans="1:13" ht="12.75" customHeight="1" x14ac:dyDescent="0.25">
      <c r="A6893" s="50">
        <v>335033</v>
      </c>
      <c r="B6893" s="48" t="s">
        <v>2507</v>
      </c>
      <c r="C6893" s="50">
        <v>8</v>
      </c>
      <c r="D6893" s="50">
        <v>4</v>
      </c>
      <c r="E6893" s="52">
        <v>156.93</v>
      </c>
      <c r="F6893" s="51">
        <v>1255</v>
      </c>
      <c r="G6893" s="49" t="s">
        <v>983</v>
      </c>
      <c r="H6893" s="52">
        <v>156.93</v>
      </c>
      <c r="I6893" s="51">
        <v>1255</v>
      </c>
      <c r="J6893" s="49" t="s">
        <v>984</v>
      </c>
      <c r="L6893">
        <v>335033</v>
      </c>
      <c r="M6893" s="56">
        <f t="shared" si="107"/>
        <v>156.93</v>
      </c>
    </row>
    <row r="6894" spans="1:13" ht="12.75" customHeight="1" x14ac:dyDescent="0.25">
      <c r="A6894" s="50">
        <v>335034</v>
      </c>
      <c r="B6894" s="48" t="s">
        <v>2508</v>
      </c>
      <c r="C6894" s="50">
        <v>6</v>
      </c>
      <c r="D6894" s="50">
        <v>1</v>
      </c>
      <c r="E6894" s="52">
        <v>14.05</v>
      </c>
      <c r="F6894" s="50">
        <v>84</v>
      </c>
      <c r="G6894" s="49" t="s">
        <v>983</v>
      </c>
      <c r="H6894" s="52">
        <v>15.5</v>
      </c>
      <c r="I6894" s="50">
        <v>93</v>
      </c>
      <c r="J6894" s="49" t="s">
        <v>984</v>
      </c>
      <c r="L6894">
        <v>335034</v>
      </c>
      <c r="M6894" s="56">
        <f t="shared" si="107"/>
        <v>14.05</v>
      </c>
    </row>
    <row r="6895" spans="1:13" ht="12.75" customHeight="1" x14ac:dyDescent="0.25">
      <c r="A6895" s="50">
        <v>335035</v>
      </c>
      <c r="B6895" s="48" t="s">
        <v>2509</v>
      </c>
      <c r="C6895" s="50">
        <v>13</v>
      </c>
      <c r="D6895" s="50">
        <v>4</v>
      </c>
      <c r="E6895" s="52">
        <v>17.66</v>
      </c>
      <c r="F6895" s="50">
        <v>230</v>
      </c>
      <c r="G6895" s="49" t="s">
        <v>983</v>
      </c>
      <c r="H6895" s="52">
        <v>19.09</v>
      </c>
      <c r="I6895" s="50">
        <v>248</v>
      </c>
      <c r="J6895" s="49" t="s">
        <v>984</v>
      </c>
      <c r="L6895">
        <v>335035</v>
      </c>
      <c r="M6895" s="56">
        <f t="shared" si="107"/>
        <v>17.66</v>
      </c>
    </row>
    <row r="6896" spans="1:13" ht="12.75" customHeight="1" x14ac:dyDescent="0.25">
      <c r="A6896" s="50">
        <v>335036</v>
      </c>
      <c r="B6896" s="48" t="s">
        <v>2510</v>
      </c>
      <c r="C6896" s="50">
        <v>8</v>
      </c>
      <c r="D6896" s="50">
        <v>1</v>
      </c>
      <c r="E6896" s="52">
        <v>19.57</v>
      </c>
      <c r="F6896" s="50">
        <v>157</v>
      </c>
      <c r="G6896" s="49" t="s">
        <v>983</v>
      </c>
      <c r="H6896" s="52">
        <v>21.08</v>
      </c>
      <c r="I6896" s="50">
        <v>169</v>
      </c>
      <c r="J6896" s="49" t="s">
        <v>984</v>
      </c>
      <c r="L6896">
        <v>335036</v>
      </c>
      <c r="M6896" s="56">
        <f t="shared" si="107"/>
        <v>19.57</v>
      </c>
    </row>
    <row r="6897" spans="1:13" ht="12.75" customHeight="1" x14ac:dyDescent="0.25">
      <c r="A6897" s="50">
        <v>335037</v>
      </c>
      <c r="B6897" s="48" t="s">
        <v>2511</v>
      </c>
      <c r="C6897" s="50">
        <v>10</v>
      </c>
      <c r="D6897" s="50">
        <v>1</v>
      </c>
      <c r="E6897" s="52">
        <v>20.27</v>
      </c>
      <c r="F6897" s="50">
        <v>203</v>
      </c>
      <c r="G6897" s="49" t="s">
        <v>983</v>
      </c>
      <c r="H6897" s="52">
        <v>21.78</v>
      </c>
      <c r="I6897" s="50">
        <v>218</v>
      </c>
      <c r="J6897" s="49" t="s">
        <v>984</v>
      </c>
      <c r="L6897">
        <v>335037</v>
      </c>
      <c r="M6897" s="56">
        <f t="shared" si="107"/>
        <v>20.27</v>
      </c>
    </row>
    <row r="6898" spans="1:13" ht="12.75" customHeight="1" x14ac:dyDescent="0.25">
      <c r="A6898" s="50">
        <v>335038</v>
      </c>
      <c r="B6898" s="48" t="s">
        <v>2512</v>
      </c>
      <c r="C6898" s="50">
        <v>6</v>
      </c>
      <c r="D6898" s="50">
        <v>6</v>
      </c>
      <c r="E6898" s="52">
        <v>23.28</v>
      </c>
      <c r="F6898" s="50">
        <v>140</v>
      </c>
      <c r="G6898" s="49" t="s">
        <v>983</v>
      </c>
      <c r="H6898" s="52">
        <v>23.28</v>
      </c>
      <c r="I6898" s="50">
        <v>140</v>
      </c>
      <c r="J6898" s="49" t="s">
        <v>984</v>
      </c>
      <c r="L6898">
        <v>335038</v>
      </c>
      <c r="M6898" s="56">
        <f t="shared" si="107"/>
        <v>23.28</v>
      </c>
    </row>
    <row r="6899" spans="1:13" ht="12.75" customHeight="1" x14ac:dyDescent="0.25">
      <c r="A6899" s="50">
        <v>335039</v>
      </c>
      <c r="B6899" s="48" t="s">
        <v>2513</v>
      </c>
      <c r="C6899" s="50">
        <v>9</v>
      </c>
      <c r="D6899" s="50">
        <v>6</v>
      </c>
      <c r="E6899" s="52">
        <v>71.89</v>
      </c>
      <c r="F6899" s="50">
        <v>647</v>
      </c>
      <c r="G6899" s="49" t="s">
        <v>983</v>
      </c>
      <c r="H6899" s="52">
        <v>78.5</v>
      </c>
      <c r="I6899" s="50">
        <v>707</v>
      </c>
      <c r="J6899" s="49" t="s">
        <v>984</v>
      </c>
      <c r="L6899">
        <v>335039</v>
      </c>
      <c r="M6899" s="56">
        <f t="shared" si="107"/>
        <v>71.89</v>
      </c>
    </row>
    <row r="6900" spans="1:13" ht="12.75" customHeight="1" x14ac:dyDescent="0.25">
      <c r="A6900" s="50">
        <v>335040</v>
      </c>
      <c r="B6900" s="48" t="s">
        <v>2514</v>
      </c>
      <c r="C6900" s="50">
        <v>4</v>
      </c>
      <c r="D6900" s="50">
        <v>2</v>
      </c>
      <c r="E6900" s="52">
        <v>74.069999999999993</v>
      </c>
      <c r="F6900" s="50">
        <v>296</v>
      </c>
      <c r="G6900" s="49" t="s">
        <v>983</v>
      </c>
      <c r="H6900" s="52">
        <v>77.5</v>
      </c>
      <c r="I6900" s="50">
        <v>310</v>
      </c>
      <c r="J6900" s="49" t="s">
        <v>984</v>
      </c>
      <c r="L6900">
        <v>335040</v>
      </c>
      <c r="M6900" s="56">
        <f t="shared" si="107"/>
        <v>74.069999999999993</v>
      </c>
    </row>
    <row r="6901" spans="1:13" ht="12.75" customHeight="1" x14ac:dyDescent="0.25">
      <c r="A6901" s="50">
        <v>335041</v>
      </c>
      <c r="B6901" s="48" t="s">
        <v>2515</v>
      </c>
      <c r="C6901" s="50">
        <v>2</v>
      </c>
      <c r="D6901" s="50">
        <v>2</v>
      </c>
      <c r="E6901" s="52">
        <v>245.82</v>
      </c>
      <c r="F6901" s="50">
        <v>492</v>
      </c>
      <c r="G6901" s="49" t="s">
        <v>983</v>
      </c>
      <c r="H6901" s="52">
        <v>245.82</v>
      </c>
      <c r="I6901" s="50">
        <v>492</v>
      </c>
      <c r="J6901" s="49" t="s">
        <v>984</v>
      </c>
      <c r="L6901">
        <v>335041</v>
      </c>
      <c r="M6901" s="56">
        <f t="shared" si="107"/>
        <v>245.82</v>
      </c>
    </row>
    <row r="6902" spans="1:13" ht="12.75" customHeight="1" x14ac:dyDescent="0.25">
      <c r="A6902" s="50">
        <v>335042</v>
      </c>
      <c r="B6902" s="48" t="s">
        <v>2516</v>
      </c>
      <c r="C6902" s="50">
        <v>1</v>
      </c>
      <c r="D6902" s="50">
        <v>0</v>
      </c>
      <c r="E6902" s="52">
        <v>93.25</v>
      </c>
      <c r="F6902" s="50">
        <v>93</v>
      </c>
      <c r="G6902" s="49" t="s">
        <v>983</v>
      </c>
      <c r="H6902" s="52">
        <v>77.25</v>
      </c>
      <c r="I6902" s="50">
        <v>77</v>
      </c>
      <c r="J6902" s="49" t="s">
        <v>984</v>
      </c>
      <c r="L6902">
        <v>335042</v>
      </c>
      <c r="M6902" s="56">
        <f t="shared" si="107"/>
        <v>93.25</v>
      </c>
    </row>
    <row r="6903" spans="1:13" ht="12.75" customHeight="1" x14ac:dyDescent="0.25">
      <c r="A6903" s="50">
        <v>335043</v>
      </c>
      <c r="B6903" s="48" t="s">
        <v>2517</v>
      </c>
      <c r="C6903" s="50">
        <v>1</v>
      </c>
      <c r="D6903" s="50">
        <v>0</v>
      </c>
      <c r="E6903" s="52">
        <v>138.44999999999999</v>
      </c>
      <c r="F6903" s="50">
        <v>138</v>
      </c>
      <c r="G6903" s="49" t="s">
        <v>983</v>
      </c>
      <c r="H6903" s="52">
        <v>138.44999999999999</v>
      </c>
      <c r="I6903" s="50">
        <v>138</v>
      </c>
      <c r="J6903" s="49" t="s">
        <v>984</v>
      </c>
      <c r="L6903">
        <v>335043</v>
      </c>
      <c r="M6903" s="56">
        <f t="shared" si="107"/>
        <v>138.44999999999999</v>
      </c>
    </row>
    <row r="6904" spans="1:13" ht="12.75" customHeight="1" x14ac:dyDescent="0.25">
      <c r="A6904" s="50">
        <v>335049</v>
      </c>
      <c r="B6904" s="48" t="s">
        <v>2518</v>
      </c>
      <c r="C6904" s="50">
        <v>5</v>
      </c>
      <c r="D6904" s="50">
        <v>1</v>
      </c>
      <c r="E6904" s="52">
        <v>54.06</v>
      </c>
      <c r="F6904" s="50">
        <v>270</v>
      </c>
      <c r="G6904" s="49" t="s">
        <v>983</v>
      </c>
      <c r="H6904" s="52">
        <v>54.06</v>
      </c>
      <c r="I6904" s="50">
        <v>270</v>
      </c>
      <c r="J6904" s="49" t="s">
        <v>984</v>
      </c>
      <c r="L6904">
        <v>335049</v>
      </c>
      <c r="M6904" s="56">
        <f t="shared" si="107"/>
        <v>54.06</v>
      </c>
    </row>
    <row r="6905" spans="1:13" ht="12.75" customHeight="1" x14ac:dyDescent="0.25">
      <c r="A6905" s="50">
        <v>335050</v>
      </c>
      <c r="B6905" s="48" t="s">
        <v>2519</v>
      </c>
      <c r="C6905" s="50">
        <v>5</v>
      </c>
      <c r="D6905" s="50">
        <v>1</v>
      </c>
      <c r="E6905" s="52">
        <v>64.36</v>
      </c>
      <c r="F6905" s="50">
        <v>322</v>
      </c>
      <c r="G6905" s="49" t="s">
        <v>983</v>
      </c>
      <c r="H6905" s="52">
        <v>64.36</v>
      </c>
      <c r="I6905" s="50">
        <v>322</v>
      </c>
      <c r="J6905" s="49" t="s">
        <v>984</v>
      </c>
      <c r="L6905">
        <v>335050</v>
      </c>
      <c r="M6905" s="56">
        <f t="shared" si="107"/>
        <v>64.36</v>
      </c>
    </row>
    <row r="6906" spans="1:13" ht="12.75" customHeight="1" x14ac:dyDescent="0.25">
      <c r="A6906" s="50">
        <v>335051</v>
      </c>
      <c r="B6906" s="48" t="s">
        <v>2520</v>
      </c>
      <c r="C6906" s="50">
        <v>20</v>
      </c>
      <c r="D6906" s="50">
        <v>4</v>
      </c>
      <c r="E6906" s="52">
        <v>25.23</v>
      </c>
      <c r="F6906" s="50">
        <v>505</v>
      </c>
      <c r="G6906" s="49" t="s">
        <v>983</v>
      </c>
      <c r="H6906" s="52">
        <v>25.23</v>
      </c>
      <c r="I6906" s="50">
        <v>505</v>
      </c>
      <c r="J6906" s="49" t="s">
        <v>984</v>
      </c>
      <c r="L6906">
        <v>335051</v>
      </c>
      <c r="M6906" s="56">
        <f t="shared" si="107"/>
        <v>25.23</v>
      </c>
    </row>
    <row r="6907" spans="1:13" ht="12.75" customHeight="1" x14ac:dyDescent="0.25">
      <c r="A6907" s="50">
        <v>335052</v>
      </c>
      <c r="B6907" s="48" t="s">
        <v>13214</v>
      </c>
      <c r="C6907" s="50">
        <v>0</v>
      </c>
      <c r="D6907" s="50">
        <v>0</v>
      </c>
      <c r="E6907" s="52">
        <v>8.56</v>
      </c>
      <c r="F6907" s="50">
        <v>0</v>
      </c>
      <c r="G6907" s="49" t="s">
        <v>983</v>
      </c>
      <c r="H6907" s="52">
        <v>8.56</v>
      </c>
      <c r="I6907" s="50">
        <v>0</v>
      </c>
      <c r="J6907" s="49" t="s">
        <v>984</v>
      </c>
      <c r="L6907">
        <v>335052</v>
      </c>
      <c r="M6907" s="56">
        <f t="shared" si="107"/>
        <v>8.56</v>
      </c>
    </row>
    <row r="6908" spans="1:13" ht="12.75" customHeight="1" x14ac:dyDescent="0.25">
      <c r="A6908" s="50">
        <v>335054</v>
      </c>
      <c r="B6908" s="48" t="s">
        <v>2521</v>
      </c>
      <c r="C6908" s="50">
        <v>50</v>
      </c>
      <c r="D6908" s="50">
        <v>3</v>
      </c>
      <c r="E6908" s="52">
        <v>0.92</v>
      </c>
      <c r="F6908" s="50">
        <v>46</v>
      </c>
      <c r="G6908" s="49" t="s">
        <v>983</v>
      </c>
      <c r="H6908" s="52">
        <v>0.92</v>
      </c>
      <c r="I6908" s="50">
        <v>46</v>
      </c>
      <c r="J6908" s="49" t="s">
        <v>984</v>
      </c>
      <c r="L6908">
        <v>335054</v>
      </c>
      <c r="M6908" s="56">
        <f t="shared" si="107"/>
        <v>0.92</v>
      </c>
    </row>
    <row r="6909" spans="1:13" ht="12.75" customHeight="1" x14ac:dyDescent="0.25">
      <c r="A6909" s="50">
        <v>335055</v>
      </c>
      <c r="B6909" s="48" t="s">
        <v>2522</v>
      </c>
      <c r="C6909" s="50">
        <v>100</v>
      </c>
      <c r="D6909" s="50">
        <v>30</v>
      </c>
      <c r="E6909" s="52">
        <v>7.21</v>
      </c>
      <c r="F6909" s="50">
        <v>721</v>
      </c>
      <c r="G6909" s="49" t="s">
        <v>983</v>
      </c>
      <c r="H6909" s="52">
        <v>7.21</v>
      </c>
      <c r="I6909" s="50">
        <v>721</v>
      </c>
      <c r="J6909" s="49" t="s">
        <v>984</v>
      </c>
      <c r="L6909">
        <v>335055</v>
      </c>
      <c r="M6909" s="56">
        <f t="shared" si="107"/>
        <v>7.21</v>
      </c>
    </row>
    <row r="6910" spans="1:13" ht="12.75" customHeight="1" x14ac:dyDescent="0.25">
      <c r="A6910" s="50">
        <v>335056</v>
      </c>
      <c r="B6910" s="48" t="s">
        <v>2523</v>
      </c>
      <c r="C6910" s="50">
        <v>100</v>
      </c>
      <c r="D6910" s="50">
        <v>30</v>
      </c>
      <c r="E6910" s="52">
        <v>12.4</v>
      </c>
      <c r="F6910" s="51">
        <v>1240</v>
      </c>
      <c r="G6910" s="49" t="s">
        <v>983</v>
      </c>
      <c r="H6910" s="52">
        <v>12.4</v>
      </c>
      <c r="I6910" s="51">
        <v>1240</v>
      </c>
      <c r="J6910" s="49" t="s">
        <v>984</v>
      </c>
      <c r="L6910">
        <v>335056</v>
      </c>
      <c r="M6910" s="56">
        <f t="shared" si="107"/>
        <v>12.4</v>
      </c>
    </row>
    <row r="6911" spans="1:13" ht="12.75" customHeight="1" x14ac:dyDescent="0.25">
      <c r="A6911" s="50">
        <v>335057</v>
      </c>
      <c r="B6911" s="48" t="s">
        <v>2524</v>
      </c>
      <c r="C6911" s="50">
        <v>3</v>
      </c>
      <c r="D6911" s="50">
        <v>2</v>
      </c>
      <c r="E6911" s="52">
        <v>23.03</v>
      </c>
      <c r="F6911" s="50">
        <v>69</v>
      </c>
      <c r="G6911" s="49" t="s">
        <v>983</v>
      </c>
      <c r="H6911" s="52">
        <v>23.03</v>
      </c>
      <c r="I6911" s="50">
        <v>69</v>
      </c>
      <c r="J6911" s="49" t="s">
        <v>984</v>
      </c>
      <c r="L6911">
        <v>335057</v>
      </c>
      <c r="M6911" s="56">
        <f t="shared" si="107"/>
        <v>23.03</v>
      </c>
    </row>
    <row r="6912" spans="1:13" ht="12.75" customHeight="1" x14ac:dyDescent="0.25">
      <c r="A6912" s="50">
        <v>335058</v>
      </c>
      <c r="B6912" s="48" t="s">
        <v>2525</v>
      </c>
      <c r="C6912" s="50">
        <v>2</v>
      </c>
      <c r="D6912" s="50">
        <v>1</v>
      </c>
      <c r="E6912" s="52">
        <v>34.03</v>
      </c>
      <c r="F6912" s="50">
        <v>68</v>
      </c>
      <c r="G6912" s="49" t="s">
        <v>983</v>
      </c>
      <c r="H6912" s="52">
        <v>34.03</v>
      </c>
      <c r="I6912" s="50">
        <v>68</v>
      </c>
      <c r="J6912" s="49" t="s">
        <v>984</v>
      </c>
      <c r="L6912">
        <v>335058</v>
      </c>
      <c r="M6912" s="56">
        <f t="shared" si="107"/>
        <v>34.03</v>
      </c>
    </row>
    <row r="6913" spans="1:13" ht="12.75" customHeight="1" x14ac:dyDescent="0.25">
      <c r="A6913" s="50">
        <v>335059</v>
      </c>
      <c r="B6913" s="48" t="s">
        <v>2526</v>
      </c>
      <c r="C6913" s="50">
        <v>24</v>
      </c>
      <c r="D6913" s="50">
        <v>5</v>
      </c>
      <c r="E6913" s="52">
        <v>40.57</v>
      </c>
      <c r="F6913" s="50">
        <v>974</v>
      </c>
      <c r="G6913" s="49" t="s">
        <v>983</v>
      </c>
      <c r="H6913" s="52">
        <v>40.57</v>
      </c>
      <c r="I6913" s="50">
        <v>974</v>
      </c>
      <c r="J6913" s="49" t="s">
        <v>984</v>
      </c>
      <c r="L6913">
        <v>335059</v>
      </c>
      <c r="M6913" s="56">
        <f t="shared" si="107"/>
        <v>40.57</v>
      </c>
    </row>
    <row r="6914" spans="1:13" ht="12.75" customHeight="1" x14ac:dyDescent="0.25">
      <c r="A6914" s="47" t="s">
        <v>2484</v>
      </c>
      <c r="B6914" s="47" t="s">
        <v>2485</v>
      </c>
      <c r="L6914">
        <v>314</v>
      </c>
      <c r="M6914">
        <f t="shared" si="107"/>
        <v>0</v>
      </c>
    </row>
    <row r="6915" spans="1:13" ht="12.75" customHeight="1" x14ac:dyDescent="0.25">
      <c r="A6915" s="50">
        <v>335060</v>
      </c>
      <c r="B6915" s="48" t="s">
        <v>2527</v>
      </c>
      <c r="C6915" s="50">
        <v>4</v>
      </c>
      <c r="D6915" s="50">
        <v>1</v>
      </c>
      <c r="E6915" s="52">
        <v>55</v>
      </c>
      <c r="F6915" s="50">
        <v>220</v>
      </c>
      <c r="G6915" s="49" t="s">
        <v>983</v>
      </c>
      <c r="H6915" s="52">
        <v>55</v>
      </c>
      <c r="I6915" s="50">
        <v>220</v>
      </c>
      <c r="J6915" s="49" t="s">
        <v>984</v>
      </c>
      <c r="L6915">
        <v>335060</v>
      </c>
      <c r="M6915" s="56">
        <f t="shared" si="107"/>
        <v>55</v>
      </c>
    </row>
    <row r="6916" spans="1:13" ht="12.75" customHeight="1" x14ac:dyDescent="0.25">
      <c r="A6916" s="50">
        <v>335061</v>
      </c>
      <c r="B6916" s="48" t="s">
        <v>2528</v>
      </c>
      <c r="C6916" s="50">
        <v>3</v>
      </c>
      <c r="D6916" s="50">
        <v>1</v>
      </c>
      <c r="E6916" s="52">
        <v>64.5</v>
      </c>
      <c r="F6916" s="50">
        <v>194</v>
      </c>
      <c r="G6916" s="49" t="s">
        <v>983</v>
      </c>
      <c r="H6916" s="52">
        <v>64.5</v>
      </c>
      <c r="I6916" s="50">
        <v>194</v>
      </c>
      <c r="J6916" s="49" t="s">
        <v>984</v>
      </c>
      <c r="L6916">
        <v>335061</v>
      </c>
      <c r="M6916" s="56">
        <f t="shared" si="107"/>
        <v>64.5</v>
      </c>
    </row>
    <row r="6917" spans="1:13" ht="12.75" customHeight="1" x14ac:dyDescent="0.25">
      <c r="A6917" s="50">
        <v>335062</v>
      </c>
      <c r="B6917" s="48" t="s">
        <v>2529</v>
      </c>
      <c r="C6917" s="50">
        <v>3</v>
      </c>
      <c r="D6917" s="50">
        <v>1</v>
      </c>
      <c r="E6917" s="52">
        <v>72.5</v>
      </c>
      <c r="F6917" s="50">
        <v>218</v>
      </c>
      <c r="G6917" s="49" t="s">
        <v>983</v>
      </c>
      <c r="H6917" s="52">
        <v>72.5</v>
      </c>
      <c r="I6917" s="50">
        <v>218</v>
      </c>
      <c r="J6917" s="49" t="s">
        <v>984</v>
      </c>
      <c r="L6917">
        <v>335062</v>
      </c>
      <c r="M6917" s="56">
        <f t="shared" ref="M6917:M6980" si="108">+E6917</f>
        <v>72.5</v>
      </c>
    </row>
    <row r="6918" spans="1:13" ht="12.75" customHeight="1" x14ac:dyDescent="0.25">
      <c r="A6918" s="50">
        <v>335063</v>
      </c>
      <c r="B6918" s="48" t="s">
        <v>2530</v>
      </c>
      <c r="C6918" s="50">
        <v>2</v>
      </c>
      <c r="D6918" s="50">
        <v>0</v>
      </c>
      <c r="E6918" s="52">
        <v>145.88</v>
      </c>
      <c r="F6918" s="50">
        <v>292</v>
      </c>
      <c r="G6918" s="49" t="s">
        <v>983</v>
      </c>
      <c r="H6918" s="52">
        <v>145.88</v>
      </c>
      <c r="I6918" s="50">
        <v>292</v>
      </c>
      <c r="J6918" s="49" t="s">
        <v>984</v>
      </c>
      <c r="L6918">
        <v>335063</v>
      </c>
      <c r="M6918" s="56">
        <f t="shared" si="108"/>
        <v>145.88</v>
      </c>
    </row>
    <row r="6919" spans="1:13" ht="12.75" customHeight="1" x14ac:dyDescent="0.25">
      <c r="A6919" s="50">
        <v>335064</v>
      </c>
      <c r="B6919" s="48" t="s">
        <v>2531</v>
      </c>
      <c r="C6919" s="50">
        <v>47</v>
      </c>
      <c r="D6919" s="50">
        <v>38</v>
      </c>
      <c r="E6919" s="52">
        <v>4.12</v>
      </c>
      <c r="F6919" s="50">
        <v>194</v>
      </c>
      <c r="G6919" s="49" t="s">
        <v>983</v>
      </c>
      <c r="H6919" s="52">
        <v>4.1500000000000004</v>
      </c>
      <c r="I6919" s="50">
        <v>195</v>
      </c>
      <c r="J6919" s="49" t="s">
        <v>984</v>
      </c>
      <c r="L6919">
        <v>335064</v>
      </c>
      <c r="M6919" s="56">
        <f t="shared" si="108"/>
        <v>4.12</v>
      </c>
    </row>
    <row r="6920" spans="1:13" ht="12.75" customHeight="1" x14ac:dyDescent="0.25">
      <c r="A6920" s="50">
        <v>335065</v>
      </c>
      <c r="B6920" s="48" t="s">
        <v>2532</v>
      </c>
      <c r="C6920" s="51">
        <v>1741</v>
      </c>
      <c r="D6920" s="51">
        <v>1393</v>
      </c>
      <c r="E6920" s="52">
        <v>6.38</v>
      </c>
      <c r="F6920" s="51">
        <v>11114</v>
      </c>
      <c r="G6920" s="49" t="s">
        <v>983</v>
      </c>
      <c r="H6920" s="52">
        <v>6.38</v>
      </c>
      <c r="I6920" s="51">
        <v>11114</v>
      </c>
      <c r="J6920" s="49" t="s">
        <v>984</v>
      </c>
      <c r="L6920">
        <v>335065</v>
      </c>
      <c r="M6920" s="56">
        <f t="shared" si="108"/>
        <v>6.38</v>
      </c>
    </row>
    <row r="6921" spans="1:13" ht="12.75" customHeight="1" x14ac:dyDescent="0.25">
      <c r="A6921" s="50">
        <v>335067</v>
      </c>
      <c r="B6921" s="48" t="s">
        <v>2533</v>
      </c>
      <c r="C6921" s="51">
        <v>1792</v>
      </c>
      <c r="D6921" s="51">
        <v>1434</v>
      </c>
      <c r="E6921" s="52">
        <v>0.82</v>
      </c>
      <c r="F6921" s="51">
        <v>1469</v>
      </c>
      <c r="G6921" s="49" t="s">
        <v>983</v>
      </c>
      <c r="H6921" s="52">
        <v>0.82</v>
      </c>
      <c r="I6921" s="51">
        <v>1469</v>
      </c>
      <c r="J6921" s="49" t="s">
        <v>984</v>
      </c>
      <c r="L6921">
        <v>335067</v>
      </c>
      <c r="M6921" s="56">
        <f t="shared" si="108"/>
        <v>0.82</v>
      </c>
    </row>
    <row r="6922" spans="1:13" ht="12.75" customHeight="1" x14ac:dyDescent="0.25">
      <c r="A6922" s="50">
        <v>335068</v>
      </c>
      <c r="B6922" s="48" t="s">
        <v>2534</v>
      </c>
      <c r="C6922" s="51">
        <v>1792</v>
      </c>
      <c r="D6922" s="51">
        <v>1434</v>
      </c>
      <c r="E6922" s="52">
        <v>0.82</v>
      </c>
      <c r="F6922" s="51">
        <v>1469</v>
      </c>
      <c r="G6922" s="49" t="s">
        <v>983</v>
      </c>
      <c r="H6922" s="52">
        <v>0.82</v>
      </c>
      <c r="I6922" s="51">
        <v>1469</v>
      </c>
      <c r="J6922" s="49" t="s">
        <v>984</v>
      </c>
      <c r="L6922">
        <v>335068</v>
      </c>
      <c r="M6922" s="56">
        <f t="shared" si="108"/>
        <v>0.82</v>
      </c>
    </row>
    <row r="6923" spans="1:13" ht="12.75" customHeight="1" x14ac:dyDescent="0.25">
      <c r="A6923" s="50">
        <v>335069</v>
      </c>
      <c r="B6923" s="48" t="s">
        <v>2535</v>
      </c>
      <c r="C6923" s="51">
        <v>1792</v>
      </c>
      <c r="D6923" s="51">
        <v>1434</v>
      </c>
      <c r="E6923" s="52">
        <v>0.97</v>
      </c>
      <c r="F6923" s="51">
        <v>1738</v>
      </c>
      <c r="G6923" s="49" t="s">
        <v>983</v>
      </c>
      <c r="H6923" s="52">
        <v>0.97</v>
      </c>
      <c r="I6923" s="51">
        <v>1738</v>
      </c>
      <c r="J6923" s="49" t="s">
        <v>984</v>
      </c>
      <c r="L6923">
        <v>335069</v>
      </c>
      <c r="M6923" s="56">
        <f t="shared" si="108"/>
        <v>0.97</v>
      </c>
    </row>
    <row r="6924" spans="1:13" ht="12.75" customHeight="1" x14ac:dyDescent="0.25">
      <c r="A6924" s="50">
        <v>335070</v>
      </c>
      <c r="B6924" s="48" t="s">
        <v>2536</v>
      </c>
      <c r="C6924" s="50">
        <v>3</v>
      </c>
      <c r="D6924" s="50">
        <v>0</v>
      </c>
      <c r="E6924" s="52">
        <v>82.07</v>
      </c>
      <c r="F6924" s="50">
        <v>246</v>
      </c>
      <c r="G6924" s="49" t="s">
        <v>983</v>
      </c>
      <c r="H6924" s="52">
        <v>82.07</v>
      </c>
      <c r="I6924" s="50">
        <v>246</v>
      </c>
      <c r="J6924" s="49" t="s">
        <v>984</v>
      </c>
      <c r="L6924">
        <v>335070</v>
      </c>
      <c r="M6924" s="56">
        <f t="shared" si="108"/>
        <v>82.07</v>
      </c>
    </row>
    <row r="6925" spans="1:13" ht="12.75" customHeight="1" x14ac:dyDescent="0.25">
      <c r="A6925" s="50">
        <v>335071</v>
      </c>
      <c r="B6925" s="48" t="s">
        <v>13215</v>
      </c>
      <c r="C6925" s="49"/>
      <c r="D6925" s="49"/>
      <c r="E6925" s="49"/>
      <c r="F6925" s="49"/>
      <c r="G6925" s="49" t="s">
        <v>983</v>
      </c>
      <c r="H6925" s="49"/>
      <c r="I6925" s="49"/>
      <c r="J6925" s="49" t="s">
        <v>984</v>
      </c>
      <c r="L6925">
        <v>335071</v>
      </c>
      <c r="M6925">
        <f t="shared" si="108"/>
        <v>0</v>
      </c>
    </row>
    <row r="6926" spans="1:13" ht="12.75" customHeight="1" x14ac:dyDescent="0.25">
      <c r="A6926" s="50">
        <v>335072</v>
      </c>
      <c r="B6926" s="48" t="s">
        <v>13215</v>
      </c>
      <c r="C6926" s="49"/>
      <c r="D6926" s="49"/>
      <c r="E6926" s="49"/>
      <c r="F6926" s="49"/>
      <c r="G6926" s="49" t="s">
        <v>983</v>
      </c>
      <c r="H6926" s="49"/>
      <c r="I6926" s="49"/>
      <c r="J6926" s="49" t="s">
        <v>984</v>
      </c>
      <c r="L6926">
        <v>335072</v>
      </c>
      <c r="M6926">
        <f t="shared" si="108"/>
        <v>0</v>
      </c>
    </row>
    <row r="6927" spans="1:13" ht="12.75" customHeight="1" x14ac:dyDescent="0.25">
      <c r="A6927" s="50">
        <v>335073</v>
      </c>
      <c r="B6927" s="48" t="s">
        <v>13216</v>
      </c>
      <c r="C6927" s="49"/>
      <c r="D6927" s="49"/>
      <c r="E6927" s="49"/>
      <c r="F6927" s="49"/>
      <c r="G6927" s="49" t="s">
        <v>983</v>
      </c>
      <c r="H6927" s="49"/>
      <c r="I6927" s="49"/>
      <c r="J6927" s="49" t="s">
        <v>984</v>
      </c>
      <c r="L6927">
        <v>335073</v>
      </c>
      <c r="M6927">
        <f t="shared" si="108"/>
        <v>0</v>
      </c>
    </row>
    <row r="6928" spans="1:13" ht="12.75" customHeight="1" x14ac:dyDescent="0.25">
      <c r="A6928" s="50">
        <v>335074</v>
      </c>
      <c r="B6928" s="48" t="s">
        <v>13217</v>
      </c>
      <c r="C6928" s="50">
        <v>0</v>
      </c>
      <c r="D6928" s="50">
        <v>0</v>
      </c>
      <c r="E6928" s="52">
        <v>182.46</v>
      </c>
      <c r="F6928" s="50">
        <v>0</v>
      </c>
      <c r="G6928" s="49" t="s">
        <v>983</v>
      </c>
      <c r="H6928" s="52">
        <v>182.46</v>
      </c>
      <c r="I6928" s="50">
        <v>0</v>
      </c>
      <c r="J6928" s="49" t="s">
        <v>984</v>
      </c>
      <c r="L6928">
        <v>335074</v>
      </c>
      <c r="M6928" s="56">
        <f t="shared" si="108"/>
        <v>182.46</v>
      </c>
    </row>
    <row r="6929" spans="1:13" ht="12.75" customHeight="1" x14ac:dyDescent="0.25">
      <c r="A6929" s="50">
        <v>335075</v>
      </c>
      <c r="B6929" s="48" t="s">
        <v>13218</v>
      </c>
      <c r="C6929" s="49"/>
      <c r="D6929" s="49"/>
      <c r="E6929" s="49"/>
      <c r="F6929" s="49"/>
      <c r="G6929" s="49" t="s">
        <v>983</v>
      </c>
      <c r="H6929" s="49"/>
      <c r="I6929" s="49"/>
      <c r="J6929" s="49" t="s">
        <v>984</v>
      </c>
      <c r="L6929">
        <v>335075</v>
      </c>
      <c r="M6929">
        <f t="shared" si="108"/>
        <v>0</v>
      </c>
    </row>
    <row r="6930" spans="1:13" ht="12.75" customHeight="1" x14ac:dyDescent="0.25">
      <c r="A6930" s="50">
        <v>335076</v>
      </c>
      <c r="B6930" s="48" t="s">
        <v>13219</v>
      </c>
      <c r="C6930" s="49"/>
      <c r="D6930" s="49"/>
      <c r="E6930" s="49"/>
      <c r="F6930" s="49"/>
      <c r="G6930" s="49" t="s">
        <v>983</v>
      </c>
      <c r="H6930" s="49"/>
      <c r="I6930" s="49"/>
      <c r="J6930" s="49" t="s">
        <v>984</v>
      </c>
      <c r="L6930">
        <v>335076</v>
      </c>
      <c r="M6930">
        <f t="shared" si="108"/>
        <v>0</v>
      </c>
    </row>
    <row r="6931" spans="1:13" ht="12.75" customHeight="1" x14ac:dyDescent="0.25">
      <c r="A6931" s="50">
        <v>335077</v>
      </c>
      <c r="B6931" s="48" t="s">
        <v>13220</v>
      </c>
      <c r="C6931" s="49"/>
      <c r="D6931" s="49"/>
      <c r="E6931" s="49"/>
      <c r="F6931" s="49"/>
      <c r="G6931" s="49" t="s">
        <v>983</v>
      </c>
      <c r="H6931" s="49"/>
      <c r="I6931" s="49"/>
      <c r="J6931" s="49" t="s">
        <v>984</v>
      </c>
      <c r="L6931">
        <v>335077</v>
      </c>
      <c r="M6931">
        <f t="shared" si="108"/>
        <v>0</v>
      </c>
    </row>
    <row r="6932" spans="1:13" ht="12.75" customHeight="1" x14ac:dyDescent="0.25">
      <c r="A6932" s="50">
        <v>335078</v>
      </c>
      <c r="B6932" s="48" t="s">
        <v>13221</v>
      </c>
      <c r="C6932" s="49"/>
      <c r="D6932" s="49"/>
      <c r="E6932" s="49"/>
      <c r="F6932" s="49"/>
      <c r="G6932" s="49" t="s">
        <v>983</v>
      </c>
      <c r="H6932" s="49"/>
      <c r="I6932" s="49"/>
      <c r="J6932" s="49" t="s">
        <v>984</v>
      </c>
      <c r="L6932">
        <v>335078</v>
      </c>
      <c r="M6932">
        <f t="shared" si="108"/>
        <v>0</v>
      </c>
    </row>
    <row r="6933" spans="1:13" ht="12.75" customHeight="1" x14ac:dyDescent="0.25">
      <c r="A6933" s="50">
        <v>335079</v>
      </c>
      <c r="B6933" s="48" t="s">
        <v>13222</v>
      </c>
      <c r="C6933" s="49"/>
      <c r="D6933" s="49"/>
      <c r="E6933" s="49"/>
      <c r="F6933" s="49"/>
      <c r="G6933" s="49" t="s">
        <v>983</v>
      </c>
      <c r="H6933" s="49"/>
      <c r="I6933" s="49"/>
      <c r="J6933" s="49" t="s">
        <v>984</v>
      </c>
      <c r="L6933">
        <v>335079</v>
      </c>
      <c r="M6933">
        <f t="shared" si="108"/>
        <v>0</v>
      </c>
    </row>
    <row r="6934" spans="1:13" ht="12.75" customHeight="1" x14ac:dyDescent="0.25">
      <c r="A6934" s="50">
        <v>335081</v>
      </c>
      <c r="B6934" s="48" t="s">
        <v>13223</v>
      </c>
      <c r="C6934" s="50">
        <v>0</v>
      </c>
      <c r="D6934" s="50">
        <v>0</v>
      </c>
      <c r="E6934" s="52">
        <v>71.5</v>
      </c>
      <c r="F6934" s="50">
        <v>0</v>
      </c>
      <c r="G6934" s="49" t="s">
        <v>983</v>
      </c>
      <c r="H6934" s="52">
        <v>71.5</v>
      </c>
      <c r="I6934" s="50">
        <v>0</v>
      </c>
      <c r="J6934" s="49" t="s">
        <v>984</v>
      </c>
      <c r="L6934">
        <v>335081</v>
      </c>
      <c r="M6934" s="56">
        <f t="shared" si="108"/>
        <v>71.5</v>
      </c>
    </row>
    <row r="6935" spans="1:13" ht="12.75" customHeight="1" x14ac:dyDescent="0.25">
      <c r="A6935" s="50">
        <v>335082</v>
      </c>
      <c r="B6935" s="48" t="s">
        <v>13224</v>
      </c>
      <c r="C6935" s="50">
        <v>0</v>
      </c>
      <c r="D6935" s="50">
        <v>0</v>
      </c>
      <c r="E6935" s="52">
        <v>163.80000000000001</v>
      </c>
      <c r="F6935" s="50">
        <v>0</v>
      </c>
      <c r="G6935" s="49" t="s">
        <v>983</v>
      </c>
      <c r="H6935" s="52">
        <v>163.80000000000001</v>
      </c>
      <c r="I6935" s="50">
        <v>0</v>
      </c>
      <c r="J6935" s="49" t="s">
        <v>984</v>
      </c>
      <c r="L6935">
        <v>335082</v>
      </c>
      <c r="M6935" s="56">
        <f t="shared" si="108"/>
        <v>163.80000000000001</v>
      </c>
    </row>
    <row r="6936" spans="1:13" ht="12.75" customHeight="1" x14ac:dyDescent="0.25">
      <c r="A6936" s="50">
        <v>335084</v>
      </c>
      <c r="B6936" s="48" t="s">
        <v>13225</v>
      </c>
      <c r="C6936" s="49"/>
      <c r="D6936" s="49"/>
      <c r="E6936" s="49"/>
      <c r="F6936" s="49"/>
      <c r="G6936" s="49" t="s">
        <v>983</v>
      </c>
      <c r="H6936" s="49"/>
      <c r="I6936" s="49"/>
      <c r="J6936" s="49" t="s">
        <v>984</v>
      </c>
      <c r="L6936">
        <v>335084</v>
      </c>
      <c r="M6936">
        <f t="shared" si="108"/>
        <v>0</v>
      </c>
    </row>
    <row r="6937" spans="1:13" ht="12.75" customHeight="1" x14ac:dyDescent="0.25">
      <c r="A6937" s="50">
        <v>335086</v>
      </c>
      <c r="B6937" s="48" t="s">
        <v>13226</v>
      </c>
      <c r="C6937" s="49"/>
      <c r="D6937" s="49"/>
      <c r="E6937" s="49"/>
      <c r="F6937" s="49"/>
      <c r="G6937" s="49" t="s">
        <v>983</v>
      </c>
      <c r="H6937" s="49"/>
      <c r="I6937" s="49"/>
      <c r="J6937" s="49" t="s">
        <v>984</v>
      </c>
      <c r="L6937">
        <v>335086</v>
      </c>
      <c r="M6937">
        <f t="shared" si="108"/>
        <v>0</v>
      </c>
    </row>
    <row r="6938" spans="1:13" ht="12.75" customHeight="1" x14ac:dyDescent="0.25">
      <c r="A6938" s="50">
        <v>335087</v>
      </c>
      <c r="B6938" s="48" t="s">
        <v>13227</v>
      </c>
      <c r="C6938" s="49"/>
      <c r="D6938" s="49"/>
      <c r="E6938" s="49"/>
      <c r="F6938" s="49"/>
      <c r="G6938" s="49" t="s">
        <v>983</v>
      </c>
      <c r="H6938" s="49"/>
      <c r="I6938" s="49"/>
      <c r="J6938" s="49" t="s">
        <v>984</v>
      </c>
      <c r="L6938">
        <v>335087</v>
      </c>
      <c r="M6938">
        <f t="shared" si="108"/>
        <v>0</v>
      </c>
    </row>
    <row r="6939" spans="1:13" ht="12.75" customHeight="1" x14ac:dyDescent="0.25">
      <c r="A6939" s="50">
        <v>335088</v>
      </c>
      <c r="B6939" s="48" t="s">
        <v>13228</v>
      </c>
      <c r="C6939" s="50">
        <v>0</v>
      </c>
      <c r="D6939" s="50">
        <v>0</v>
      </c>
      <c r="E6939" s="52">
        <v>46.7</v>
      </c>
      <c r="F6939" s="50">
        <v>0</v>
      </c>
      <c r="G6939" s="49" t="s">
        <v>983</v>
      </c>
      <c r="H6939" s="52">
        <v>46.7</v>
      </c>
      <c r="I6939" s="50">
        <v>0</v>
      </c>
      <c r="J6939" s="49" t="s">
        <v>984</v>
      </c>
      <c r="L6939">
        <v>335088</v>
      </c>
      <c r="M6939" s="56">
        <f t="shared" si="108"/>
        <v>46.7</v>
      </c>
    </row>
    <row r="6940" spans="1:13" ht="12.75" customHeight="1" x14ac:dyDescent="0.25">
      <c r="A6940" s="50">
        <v>335089</v>
      </c>
      <c r="B6940" s="48" t="s">
        <v>13229</v>
      </c>
      <c r="C6940" s="49"/>
      <c r="D6940" s="49"/>
      <c r="E6940" s="49"/>
      <c r="F6940" s="49"/>
      <c r="G6940" s="49" t="s">
        <v>983</v>
      </c>
      <c r="H6940" s="49"/>
      <c r="I6940" s="49"/>
      <c r="J6940" s="49" t="s">
        <v>984</v>
      </c>
      <c r="L6940">
        <v>335089</v>
      </c>
      <c r="M6940">
        <f t="shared" si="108"/>
        <v>0</v>
      </c>
    </row>
    <row r="6941" spans="1:13" ht="12.75" customHeight="1" x14ac:dyDescent="0.25">
      <c r="A6941" s="50">
        <v>335090</v>
      </c>
      <c r="B6941" s="48" t="s">
        <v>13230</v>
      </c>
      <c r="C6941" s="49"/>
      <c r="D6941" s="49"/>
      <c r="E6941" s="49"/>
      <c r="F6941" s="49"/>
      <c r="G6941" s="49" t="s">
        <v>983</v>
      </c>
      <c r="H6941" s="49"/>
      <c r="I6941" s="49"/>
      <c r="J6941" s="49" t="s">
        <v>984</v>
      </c>
      <c r="L6941">
        <v>335090</v>
      </c>
      <c r="M6941">
        <f t="shared" si="108"/>
        <v>0</v>
      </c>
    </row>
    <row r="6942" spans="1:13" ht="12.75" customHeight="1" x14ac:dyDescent="0.25">
      <c r="A6942" s="50">
        <v>335091</v>
      </c>
      <c r="B6942" s="48" t="s">
        <v>13231</v>
      </c>
      <c r="C6942" s="50">
        <v>0</v>
      </c>
      <c r="D6942" s="50">
        <v>0</v>
      </c>
      <c r="E6942" s="52">
        <v>125.37</v>
      </c>
      <c r="F6942" s="50">
        <v>0</v>
      </c>
      <c r="G6942" s="49" t="s">
        <v>983</v>
      </c>
      <c r="H6942" s="52">
        <v>125.37</v>
      </c>
      <c r="I6942" s="50">
        <v>0</v>
      </c>
      <c r="J6942" s="49" t="s">
        <v>984</v>
      </c>
      <c r="L6942">
        <v>335091</v>
      </c>
      <c r="M6942" s="56">
        <f t="shared" si="108"/>
        <v>125.37</v>
      </c>
    </row>
    <row r="6943" spans="1:13" ht="12.75" customHeight="1" x14ac:dyDescent="0.25">
      <c r="A6943" s="50">
        <v>335092</v>
      </c>
      <c r="B6943" s="48" t="s">
        <v>13232</v>
      </c>
      <c r="C6943" s="50">
        <v>0</v>
      </c>
      <c r="D6943" s="50">
        <v>0</v>
      </c>
      <c r="E6943" s="52">
        <v>115.24</v>
      </c>
      <c r="F6943" s="50">
        <v>0</v>
      </c>
      <c r="G6943" s="49" t="s">
        <v>983</v>
      </c>
      <c r="H6943" s="52">
        <v>115.24</v>
      </c>
      <c r="I6943" s="50">
        <v>0</v>
      </c>
      <c r="J6943" s="49" t="s">
        <v>984</v>
      </c>
      <c r="L6943">
        <v>335092</v>
      </c>
      <c r="M6943" s="56">
        <f t="shared" si="108"/>
        <v>115.24</v>
      </c>
    </row>
    <row r="6944" spans="1:13" ht="12.75" customHeight="1" x14ac:dyDescent="0.25">
      <c r="A6944" s="50">
        <v>335093</v>
      </c>
      <c r="B6944" s="48" t="s">
        <v>13232</v>
      </c>
      <c r="C6944" s="50">
        <v>0</v>
      </c>
      <c r="D6944" s="50">
        <v>0</v>
      </c>
      <c r="E6944" s="52">
        <v>125.37</v>
      </c>
      <c r="F6944" s="50">
        <v>0</v>
      </c>
      <c r="G6944" s="49" t="s">
        <v>983</v>
      </c>
      <c r="H6944" s="52">
        <v>125.37</v>
      </c>
      <c r="I6944" s="50">
        <v>0</v>
      </c>
      <c r="J6944" s="49" t="s">
        <v>984</v>
      </c>
      <c r="L6944">
        <v>335093</v>
      </c>
      <c r="M6944" s="56">
        <f t="shared" si="108"/>
        <v>125.37</v>
      </c>
    </row>
    <row r="6945" spans="1:13" ht="12.75" customHeight="1" x14ac:dyDescent="0.25">
      <c r="A6945" s="50">
        <v>335094</v>
      </c>
      <c r="B6945" s="48" t="s">
        <v>13232</v>
      </c>
      <c r="C6945" s="50">
        <v>0</v>
      </c>
      <c r="D6945" s="50">
        <v>0</v>
      </c>
      <c r="E6945" s="52">
        <v>135.88</v>
      </c>
      <c r="F6945" s="50">
        <v>0</v>
      </c>
      <c r="G6945" s="49" t="s">
        <v>983</v>
      </c>
      <c r="H6945" s="52">
        <v>135.88</v>
      </c>
      <c r="I6945" s="50">
        <v>0</v>
      </c>
      <c r="J6945" s="49" t="s">
        <v>984</v>
      </c>
      <c r="L6945">
        <v>335094</v>
      </c>
      <c r="M6945" s="56">
        <f t="shared" si="108"/>
        <v>135.88</v>
      </c>
    </row>
    <row r="6946" spans="1:13" ht="12.75" customHeight="1" x14ac:dyDescent="0.25">
      <c r="A6946" s="50">
        <v>335095</v>
      </c>
      <c r="B6946" s="48" t="s">
        <v>13232</v>
      </c>
      <c r="C6946" s="50">
        <v>0</v>
      </c>
      <c r="D6946" s="50">
        <v>0</v>
      </c>
      <c r="E6946" s="52">
        <v>146.13</v>
      </c>
      <c r="F6946" s="50">
        <v>0</v>
      </c>
      <c r="G6946" s="49" t="s">
        <v>983</v>
      </c>
      <c r="H6946" s="52">
        <v>146.13</v>
      </c>
      <c r="I6946" s="50">
        <v>0</v>
      </c>
      <c r="J6946" s="49" t="s">
        <v>984</v>
      </c>
      <c r="L6946">
        <v>335095</v>
      </c>
      <c r="M6946" s="56">
        <f t="shared" si="108"/>
        <v>146.13</v>
      </c>
    </row>
    <row r="6947" spans="1:13" ht="12.75" customHeight="1" x14ac:dyDescent="0.25">
      <c r="A6947" s="50">
        <v>335217</v>
      </c>
      <c r="B6947" s="48" t="s">
        <v>13233</v>
      </c>
      <c r="C6947" s="49"/>
      <c r="D6947" s="49"/>
      <c r="E6947" s="49"/>
      <c r="F6947" s="49"/>
      <c r="G6947" s="49" t="s">
        <v>983</v>
      </c>
      <c r="H6947" s="49"/>
      <c r="I6947" s="49"/>
      <c r="J6947" s="49" t="s">
        <v>984</v>
      </c>
      <c r="L6947">
        <v>335217</v>
      </c>
      <c r="M6947">
        <f t="shared" si="108"/>
        <v>0</v>
      </c>
    </row>
    <row r="6948" spans="1:13" ht="12.75" customHeight="1" x14ac:dyDescent="0.25">
      <c r="C6948" s="51">
        <v>8649</v>
      </c>
      <c r="D6948" s="51">
        <v>10175</v>
      </c>
      <c r="F6948" s="51">
        <v>70796</v>
      </c>
      <c r="I6948" s="51">
        <v>74017</v>
      </c>
      <c r="L6948" t="e">
        <v>#VALUE!</v>
      </c>
      <c r="M6948">
        <f t="shared" si="108"/>
        <v>0</v>
      </c>
    </row>
    <row r="6949" spans="1:13" ht="12.75" customHeight="1" x14ac:dyDescent="0.25">
      <c r="A6949" s="47" t="s">
        <v>2537</v>
      </c>
      <c r="B6949" s="85" t="s">
        <v>2538</v>
      </c>
      <c r="C6949" s="86"/>
      <c r="L6949">
        <v>315</v>
      </c>
      <c r="M6949">
        <f t="shared" si="108"/>
        <v>0</v>
      </c>
    </row>
    <row r="6950" spans="1:13" ht="12.75" customHeight="1" x14ac:dyDescent="0.25">
      <c r="A6950" s="50">
        <v>336002</v>
      </c>
      <c r="B6950" s="48" t="s">
        <v>2539</v>
      </c>
      <c r="C6950" s="51">
        <v>12100</v>
      </c>
      <c r="D6950" s="51">
        <v>1707</v>
      </c>
      <c r="E6950" s="52">
        <v>0.57999999999999996</v>
      </c>
      <c r="F6950" s="51">
        <v>7018</v>
      </c>
      <c r="G6950" s="49" t="s">
        <v>983</v>
      </c>
      <c r="H6950" s="52">
        <v>0.57999999999999996</v>
      </c>
      <c r="I6950" s="51">
        <v>7018</v>
      </c>
      <c r="J6950" s="49" t="s">
        <v>984</v>
      </c>
      <c r="L6950">
        <v>336002</v>
      </c>
      <c r="M6950" s="56">
        <f t="shared" si="108"/>
        <v>0.57999999999999996</v>
      </c>
    </row>
    <row r="6951" spans="1:13" ht="12.75" customHeight="1" x14ac:dyDescent="0.25">
      <c r="A6951" s="50">
        <v>336003</v>
      </c>
      <c r="B6951" s="48" t="s">
        <v>2540</v>
      </c>
      <c r="C6951" s="51">
        <v>1550</v>
      </c>
      <c r="D6951" s="50">
        <v>346</v>
      </c>
      <c r="E6951" s="52">
        <v>0.81</v>
      </c>
      <c r="F6951" s="51">
        <v>1257</v>
      </c>
      <c r="G6951" s="49" t="s">
        <v>983</v>
      </c>
      <c r="H6951" s="52">
        <v>0.81</v>
      </c>
      <c r="I6951" s="51">
        <v>1257</v>
      </c>
      <c r="J6951" s="49" t="s">
        <v>984</v>
      </c>
      <c r="L6951">
        <v>336003</v>
      </c>
      <c r="M6951" s="56">
        <f t="shared" si="108"/>
        <v>0.81</v>
      </c>
    </row>
    <row r="6952" spans="1:13" ht="12.75" customHeight="1" x14ac:dyDescent="0.25">
      <c r="A6952" s="50">
        <v>336004</v>
      </c>
      <c r="B6952" s="48" t="s">
        <v>2549</v>
      </c>
      <c r="C6952" s="49"/>
      <c r="D6952" s="49"/>
      <c r="E6952" s="49"/>
      <c r="F6952" s="49"/>
      <c r="G6952" s="49" t="s">
        <v>983</v>
      </c>
      <c r="H6952" s="49"/>
      <c r="I6952" s="49"/>
      <c r="J6952" s="49" t="s">
        <v>984</v>
      </c>
      <c r="L6952">
        <v>336004</v>
      </c>
      <c r="M6952">
        <f t="shared" si="108"/>
        <v>0</v>
      </c>
    </row>
    <row r="6953" spans="1:13" ht="12.75" customHeight="1" x14ac:dyDescent="0.25">
      <c r="A6953" s="50">
        <v>336005</v>
      </c>
      <c r="B6953" s="48" t="s">
        <v>2541</v>
      </c>
      <c r="C6953" s="51">
        <v>34000</v>
      </c>
      <c r="D6953" s="51">
        <v>3580</v>
      </c>
      <c r="E6953" s="52">
        <v>0.23</v>
      </c>
      <c r="F6953" s="51">
        <v>7684</v>
      </c>
      <c r="G6953" s="49" t="s">
        <v>983</v>
      </c>
      <c r="H6953" s="52">
        <v>0.23</v>
      </c>
      <c r="I6953" s="51">
        <v>7684</v>
      </c>
      <c r="J6953" s="49" t="s">
        <v>984</v>
      </c>
      <c r="L6953">
        <v>336005</v>
      </c>
      <c r="M6953" s="56">
        <f t="shared" si="108"/>
        <v>0.23</v>
      </c>
    </row>
    <row r="6954" spans="1:13" ht="12.75" customHeight="1" x14ac:dyDescent="0.25">
      <c r="A6954" s="48" t="s">
        <v>2542</v>
      </c>
      <c r="B6954" s="48" t="s">
        <v>2541</v>
      </c>
      <c r="C6954" s="50">
        <v>50</v>
      </c>
      <c r="D6954" s="50">
        <v>5</v>
      </c>
      <c r="E6954" s="52">
        <v>0.68</v>
      </c>
      <c r="F6954" s="50">
        <v>34</v>
      </c>
      <c r="G6954" s="49" t="s">
        <v>983</v>
      </c>
      <c r="H6954" s="52">
        <v>0.68</v>
      </c>
      <c r="I6954" s="50">
        <v>34</v>
      </c>
      <c r="J6954" s="49" t="s">
        <v>984</v>
      </c>
      <c r="L6954">
        <v>336005</v>
      </c>
      <c r="M6954" s="56">
        <f t="shared" si="108"/>
        <v>0.68</v>
      </c>
    </row>
    <row r="6955" spans="1:13" ht="12.75" customHeight="1" x14ac:dyDescent="0.25">
      <c r="A6955" s="48" t="s">
        <v>13234</v>
      </c>
      <c r="B6955" s="48" t="s">
        <v>2541</v>
      </c>
      <c r="C6955" s="50">
        <v>0</v>
      </c>
      <c r="D6955" s="50">
        <v>0</v>
      </c>
      <c r="E6955" s="52">
        <v>0.23</v>
      </c>
      <c r="F6955" s="50">
        <v>0</v>
      </c>
      <c r="G6955" s="49" t="s">
        <v>983</v>
      </c>
      <c r="H6955" s="52">
        <v>0.23</v>
      </c>
      <c r="I6955" s="50">
        <v>0</v>
      </c>
      <c r="J6955" s="49" t="s">
        <v>984</v>
      </c>
      <c r="L6955">
        <v>336005</v>
      </c>
      <c r="M6955" s="56">
        <f t="shared" si="108"/>
        <v>0.23</v>
      </c>
    </row>
    <row r="6956" spans="1:13" ht="12.75" customHeight="1" x14ac:dyDescent="0.25">
      <c r="A6956" s="50">
        <v>336006</v>
      </c>
      <c r="B6956" s="48" t="s">
        <v>2541</v>
      </c>
      <c r="C6956" s="51">
        <v>30950</v>
      </c>
      <c r="D6956" s="51">
        <v>3259</v>
      </c>
      <c r="E6956" s="52">
        <v>0.22</v>
      </c>
      <c r="F6956" s="51">
        <v>6945</v>
      </c>
      <c r="G6956" s="49" t="s">
        <v>983</v>
      </c>
      <c r="H6956" s="52">
        <v>0.22</v>
      </c>
      <c r="I6956" s="51">
        <v>6945</v>
      </c>
      <c r="J6956" s="49" t="s">
        <v>984</v>
      </c>
      <c r="L6956">
        <v>336006</v>
      </c>
      <c r="M6956" s="56">
        <f t="shared" si="108"/>
        <v>0.22</v>
      </c>
    </row>
    <row r="6957" spans="1:13" ht="12.75" customHeight="1" x14ac:dyDescent="0.25">
      <c r="A6957" s="48" t="s">
        <v>2543</v>
      </c>
      <c r="B6957" s="48" t="s">
        <v>2541</v>
      </c>
      <c r="C6957" s="51">
        <v>1000</v>
      </c>
      <c r="D6957" s="50">
        <v>105</v>
      </c>
      <c r="E6957" s="52">
        <v>0.68</v>
      </c>
      <c r="F6957" s="50">
        <v>682</v>
      </c>
      <c r="G6957" s="49" t="s">
        <v>983</v>
      </c>
      <c r="H6957" s="52">
        <v>0.68</v>
      </c>
      <c r="I6957" s="50">
        <v>682</v>
      </c>
      <c r="J6957" s="49" t="s">
        <v>984</v>
      </c>
      <c r="L6957">
        <v>336006</v>
      </c>
      <c r="M6957" s="56">
        <f t="shared" si="108"/>
        <v>0.68</v>
      </c>
    </row>
    <row r="6958" spans="1:13" ht="12.75" customHeight="1" x14ac:dyDescent="0.25">
      <c r="A6958" s="48" t="s">
        <v>13235</v>
      </c>
      <c r="B6958" s="48" t="s">
        <v>2541</v>
      </c>
      <c r="C6958" s="50">
        <v>0</v>
      </c>
      <c r="D6958" s="50">
        <v>0</v>
      </c>
      <c r="E6958" s="52">
        <v>0.22</v>
      </c>
      <c r="F6958" s="50">
        <v>0</v>
      </c>
      <c r="G6958" s="49" t="s">
        <v>983</v>
      </c>
      <c r="H6958" s="52">
        <v>0.23</v>
      </c>
      <c r="I6958" s="50">
        <v>0</v>
      </c>
      <c r="J6958" s="49" t="s">
        <v>984</v>
      </c>
      <c r="L6958">
        <v>336006</v>
      </c>
      <c r="M6958" s="56">
        <f t="shared" si="108"/>
        <v>0.22</v>
      </c>
    </row>
    <row r="6959" spans="1:13" ht="12.75" customHeight="1" x14ac:dyDescent="0.25">
      <c r="A6959" s="50">
        <v>336007</v>
      </c>
      <c r="B6959" s="48" t="s">
        <v>2539</v>
      </c>
      <c r="C6959" s="51">
        <v>21650</v>
      </c>
      <c r="D6959" s="51">
        <v>3055</v>
      </c>
      <c r="E6959" s="52">
        <v>0.28000000000000003</v>
      </c>
      <c r="F6959" s="51">
        <v>6062</v>
      </c>
      <c r="G6959" s="49" t="s">
        <v>983</v>
      </c>
      <c r="H6959" s="52">
        <v>0.28000000000000003</v>
      </c>
      <c r="I6959" s="51">
        <v>6062</v>
      </c>
      <c r="J6959" s="49" t="s">
        <v>984</v>
      </c>
      <c r="L6959">
        <v>336007</v>
      </c>
      <c r="M6959" s="56">
        <f t="shared" si="108"/>
        <v>0.28000000000000003</v>
      </c>
    </row>
    <row r="6960" spans="1:13" ht="12.75" customHeight="1" x14ac:dyDescent="0.25">
      <c r="A6960" s="48" t="s">
        <v>2544</v>
      </c>
      <c r="B6960" s="48" t="s">
        <v>2539</v>
      </c>
      <c r="C6960" s="51">
        <v>8400</v>
      </c>
      <c r="D6960" s="51">
        <v>1185</v>
      </c>
      <c r="E6960" s="52">
        <v>1.04</v>
      </c>
      <c r="F6960" s="51">
        <v>8753</v>
      </c>
      <c r="G6960" s="49" t="s">
        <v>983</v>
      </c>
      <c r="H6960" s="52">
        <v>1.04</v>
      </c>
      <c r="I6960" s="51">
        <v>8753</v>
      </c>
      <c r="J6960" s="49" t="s">
        <v>984</v>
      </c>
      <c r="L6960">
        <v>336007</v>
      </c>
      <c r="M6960" s="56">
        <f t="shared" si="108"/>
        <v>1.04</v>
      </c>
    </row>
    <row r="6961" spans="1:13" ht="12.75" customHeight="1" x14ac:dyDescent="0.25">
      <c r="A6961" s="48" t="s">
        <v>13236</v>
      </c>
      <c r="B6961" s="48" t="s">
        <v>2539</v>
      </c>
      <c r="C6961" s="50">
        <v>0</v>
      </c>
      <c r="D6961" s="50">
        <v>0</v>
      </c>
      <c r="E6961" s="52">
        <v>0.28000000000000003</v>
      </c>
      <c r="F6961" s="50">
        <v>0</v>
      </c>
      <c r="G6961" s="49" t="s">
        <v>983</v>
      </c>
      <c r="H6961" s="52">
        <v>0.28000000000000003</v>
      </c>
      <c r="I6961" s="50">
        <v>0</v>
      </c>
      <c r="J6961" s="49" t="s">
        <v>984</v>
      </c>
      <c r="L6961">
        <v>336007</v>
      </c>
      <c r="M6961" s="56">
        <f t="shared" si="108"/>
        <v>0.28000000000000003</v>
      </c>
    </row>
    <row r="6962" spans="1:13" ht="12.75" customHeight="1" x14ac:dyDescent="0.25">
      <c r="A6962" s="50">
        <v>336008</v>
      </c>
      <c r="B6962" s="48" t="s">
        <v>2539</v>
      </c>
      <c r="C6962" s="51">
        <v>17450</v>
      </c>
      <c r="D6962" s="51">
        <v>2462</v>
      </c>
      <c r="E6962" s="52">
        <v>0.28000000000000003</v>
      </c>
      <c r="F6962" s="51">
        <v>4862</v>
      </c>
      <c r="G6962" s="49" t="s">
        <v>983</v>
      </c>
      <c r="H6962" s="52">
        <v>0.28000000000000003</v>
      </c>
      <c r="I6962" s="51">
        <v>4862</v>
      </c>
      <c r="J6962" s="49" t="s">
        <v>984</v>
      </c>
      <c r="L6962">
        <v>336008</v>
      </c>
      <c r="M6962" s="56">
        <f t="shared" si="108"/>
        <v>0.28000000000000003</v>
      </c>
    </row>
    <row r="6963" spans="1:13" ht="12.75" customHeight="1" x14ac:dyDescent="0.25">
      <c r="A6963" s="48" t="s">
        <v>2545</v>
      </c>
      <c r="B6963" s="48" t="s">
        <v>2539</v>
      </c>
      <c r="C6963" s="51">
        <v>8750</v>
      </c>
      <c r="D6963" s="51">
        <v>1235</v>
      </c>
      <c r="E6963" s="52">
        <v>1.04</v>
      </c>
      <c r="F6963" s="51">
        <v>9118</v>
      </c>
      <c r="G6963" s="49" t="s">
        <v>983</v>
      </c>
      <c r="H6963" s="52">
        <v>1.04</v>
      </c>
      <c r="I6963" s="51">
        <v>9118</v>
      </c>
      <c r="J6963" s="49" t="s">
        <v>984</v>
      </c>
      <c r="L6963">
        <v>336008</v>
      </c>
      <c r="M6963" s="56">
        <f t="shared" si="108"/>
        <v>1.04</v>
      </c>
    </row>
    <row r="6964" spans="1:13" ht="12.75" customHeight="1" x14ac:dyDescent="0.25">
      <c r="A6964" s="48" t="s">
        <v>13237</v>
      </c>
      <c r="B6964" s="48" t="s">
        <v>2539</v>
      </c>
      <c r="C6964" s="50">
        <v>0</v>
      </c>
      <c r="D6964" s="50">
        <v>0</v>
      </c>
      <c r="E6964" s="52">
        <v>0.27</v>
      </c>
      <c r="F6964" s="50">
        <v>0</v>
      </c>
      <c r="G6964" s="49" t="s">
        <v>983</v>
      </c>
      <c r="H6964" s="52">
        <v>0.26</v>
      </c>
      <c r="I6964" s="50">
        <v>0</v>
      </c>
      <c r="J6964" s="49" t="s">
        <v>984</v>
      </c>
      <c r="L6964">
        <v>336008</v>
      </c>
      <c r="M6964" s="56">
        <f t="shared" si="108"/>
        <v>0.27</v>
      </c>
    </row>
    <row r="6965" spans="1:13" ht="12.75" customHeight="1" x14ac:dyDescent="0.25">
      <c r="A6965" s="50">
        <v>336009</v>
      </c>
      <c r="B6965" s="48" t="s">
        <v>2546</v>
      </c>
      <c r="C6965" s="51">
        <v>10450</v>
      </c>
      <c r="D6965" s="51">
        <v>2330</v>
      </c>
      <c r="E6965" s="52">
        <v>0.56000000000000005</v>
      </c>
      <c r="F6965" s="51">
        <v>5808</v>
      </c>
      <c r="G6965" s="49" t="s">
        <v>983</v>
      </c>
      <c r="H6965" s="52">
        <v>0.56000000000000005</v>
      </c>
      <c r="I6965" s="51">
        <v>5808</v>
      </c>
      <c r="J6965" s="49" t="s">
        <v>984</v>
      </c>
      <c r="L6965">
        <v>336009</v>
      </c>
      <c r="M6965" s="56">
        <f t="shared" si="108"/>
        <v>0.56000000000000005</v>
      </c>
    </row>
    <row r="6966" spans="1:13" ht="12.75" customHeight="1" x14ac:dyDescent="0.25">
      <c r="A6966" s="48" t="s">
        <v>2547</v>
      </c>
      <c r="B6966" s="48" t="s">
        <v>2546</v>
      </c>
      <c r="C6966" s="51">
        <v>2750</v>
      </c>
      <c r="D6966" s="50">
        <v>613</v>
      </c>
      <c r="E6966" s="52">
        <v>1.86</v>
      </c>
      <c r="F6966" s="51">
        <v>5101</v>
      </c>
      <c r="G6966" s="49" t="s">
        <v>983</v>
      </c>
      <c r="H6966" s="52">
        <v>1.86</v>
      </c>
      <c r="I6966" s="51">
        <v>5101</v>
      </c>
      <c r="J6966" s="49" t="s">
        <v>984</v>
      </c>
      <c r="L6966">
        <v>336009</v>
      </c>
      <c r="M6966" s="56">
        <f t="shared" si="108"/>
        <v>1.86</v>
      </c>
    </row>
    <row r="6967" spans="1:13" ht="12.75" customHeight="1" x14ac:dyDescent="0.25">
      <c r="A6967" s="48" t="s">
        <v>13238</v>
      </c>
      <c r="B6967" s="48" t="s">
        <v>2546</v>
      </c>
      <c r="C6967" s="50">
        <v>0</v>
      </c>
      <c r="D6967" s="50">
        <v>0</v>
      </c>
      <c r="E6967" s="52">
        <v>0.56000000000000005</v>
      </c>
      <c r="F6967" s="50">
        <v>0</v>
      </c>
      <c r="G6967" s="49" t="s">
        <v>983</v>
      </c>
      <c r="H6967" s="52">
        <v>0.56000000000000005</v>
      </c>
      <c r="I6967" s="50">
        <v>0</v>
      </c>
      <c r="J6967" s="49" t="s">
        <v>984</v>
      </c>
      <c r="L6967">
        <v>336009</v>
      </c>
      <c r="M6967" s="56">
        <f t="shared" si="108"/>
        <v>0.56000000000000005</v>
      </c>
    </row>
    <row r="6968" spans="1:13" ht="12.75" customHeight="1" x14ac:dyDescent="0.25">
      <c r="A6968" s="50">
        <v>336010</v>
      </c>
      <c r="B6968" s="48" t="s">
        <v>2546</v>
      </c>
      <c r="C6968" s="51">
        <v>6025</v>
      </c>
      <c r="D6968" s="51">
        <v>1344</v>
      </c>
      <c r="E6968" s="52">
        <v>0.56000000000000005</v>
      </c>
      <c r="F6968" s="51">
        <v>3365</v>
      </c>
      <c r="G6968" s="49" t="s">
        <v>983</v>
      </c>
      <c r="H6968" s="52">
        <v>0.56000000000000005</v>
      </c>
      <c r="I6968" s="51">
        <v>3365</v>
      </c>
      <c r="J6968" s="49" t="s">
        <v>984</v>
      </c>
      <c r="L6968">
        <v>336010</v>
      </c>
      <c r="M6968" s="56">
        <f t="shared" si="108"/>
        <v>0.56000000000000005</v>
      </c>
    </row>
    <row r="6969" spans="1:13" ht="12.75" customHeight="1" x14ac:dyDescent="0.25">
      <c r="A6969" s="48" t="s">
        <v>2548</v>
      </c>
      <c r="B6969" s="48" t="s">
        <v>2546</v>
      </c>
      <c r="C6969" s="51">
        <v>2550</v>
      </c>
      <c r="D6969" s="50">
        <v>569</v>
      </c>
      <c r="E6969" s="52">
        <v>1.86</v>
      </c>
      <c r="F6969" s="51">
        <v>4730</v>
      </c>
      <c r="G6969" s="49" t="s">
        <v>983</v>
      </c>
      <c r="H6969" s="52">
        <v>1.86</v>
      </c>
      <c r="I6969" s="51">
        <v>4730</v>
      </c>
      <c r="J6969" s="49" t="s">
        <v>984</v>
      </c>
      <c r="L6969">
        <v>336010</v>
      </c>
      <c r="M6969" s="56">
        <f t="shared" si="108"/>
        <v>1.86</v>
      </c>
    </row>
    <row r="6970" spans="1:13" ht="12.75" customHeight="1" x14ac:dyDescent="0.25">
      <c r="A6970" s="48" t="s">
        <v>13239</v>
      </c>
      <c r="B6970" s="48" t="s">
        <v>2546</v>
      </c>
      <c r="C6970" s="50">
        <v>0</v>
      </c>
      <c r="D6970" s="50">
        <v>0</v>
      </c>
      <c r="E6970" s="52">
        <v>0.56000000000000005</v>
      </c>
      <c r="F6970" s="50">
        <v>0</v>
      </c>
      <c r="G6970" s="49" t="s">
        <v>983</v>
      </c>
      <c r="H6970" s="52">
        <v>0.56000000000000005</v>
      </c>
      <c r="I6970" s="50">
        <v>0</v>
      </c>
      <c r="J6970" s="49" t="s">
        <v>984</v>
      </c>
      <c r="L6970">
        <v>336010</v>
      </c>
      <c r="M6970" s="56">
        <f t="shared" si="108"/>
        <v>0.56000000000000005</v>
      </c>
    </row>
    <row r="6971" spans="1:13" ht="12.75" customHeight="1" x14ac:dyDescent="0.25">
      <c r="A6971" s="50">
        <v>336011</v>
      </c>
      <c r="B6971" s="48" t="s">
        <v>2549</v>
      </c>
      <c r="C6971" s="51">
        <v>6875</v>
      </c>
      <c r="D6971" s="51">
        <v>2303</v>
      </c>
      <c r="E6971" s="52">
        <v>0.85</v>
      </c>
      <c r="F6971" s="51">
        <v>5812</v>
      </c>
      <c r="G6971" s="49" t="s">
        <v>983</v>
      </c>
      <c r="H6971" s="52">
        <v>0.85</v>
      </c>
      <c r="I6971" s="51">
        <v>5812</v>
      </c>
      <c r="J6971" s="49" t="s">
        <v>984</v>
      </c>
      <c r="L6971">
        <v>336011</v>
      </c>
      <c r="M6971" s="56">
        <f t="shared" si="108"/>
        <v>0.85</v>
      </c>
    </row>
    <row r="6972" spans="1:13" ht="12.75" customHeight="1" x14ac:dyDescent="0.25">
      <c r="A6972" s="47" t="s">
        <v>2537</v>
      </c>
      <c r="B6972" s="85" t="s">
        <v>2538</v>
      </c>
      <c r="C6972" s="86"/>
      <c r="L6972">
        <v>315</v>
      </c>
      <c r="M6972">
        <f t="shared" si="108"/>
        <v>0</v>
      </c>
    </row>
    <row r="6973" spans="1:13" ht="12.75" customHeight="1" x14ac:dyDescent="0.25">
      <c r="A6973" s="48" t="s">
        <v>13240</v>
      </c>
      <c r="B6973" s="48" t="s">
        <v>2549</v>
      </c>
      <c r="C6973" s="50">
        <v>0</v>
      </c>
      <c r="D6973" s="50">
        <v>0</v>
      </c>
      <c r="E6973" s="52">
        <v>0.85</v>
      </c>
      <c r="F6973" s="50">
        <v>0</v>
      </c>
      <c r="G6973" s="49" t="s">
        <v>983</v>
      </c>
      <c r="H6973" s="52">
        <v>0.85</v>
      </c>
      <c r="I6973" s="50">
        <v>0</v>
      </c>
      <c r="J6973" s="49" t="s">
        <v>984</v>
      </c>
      <c r="L6973">
        <v>336011</v>
      </c>
      <c r="M6973" s="56">
        <f t="shared" si="108"/>
        <v>0.85</v>
      </c>
    </row>
    <row r="6974" spans="1:13" ht="12.75" customHeight="1" x14ac:dyDescent="0.25">
      <c r="A6974" s="50">
        <v>336012</v>
      </c>
      <c r="B6974" s="48" t="s">
        <v>2549</v>
      </c>
      <c r="C6974" s="51">
        <v>7425</v>
      </c>
      <c r="D6974" s="51">
        <v>2487</v>
      </c>
      <c r="E6974" s="52">
        <v>0.85</v>
      </c>
      <c r="F6974" s="51">
        <v>6299</v>
      </c>
      <c r="G6974" s="49" t="s">
        <v>983</v>
      </c>
      <c r="H6974" s="52">
        <v>0.85</v>
      </c>
      <c r="I6974" s="51">
        <v>6299</v>
      </c>
      <c r="J6974" s="49" t="s">
        <v>984</v>
      </c>
      <c r="L6974">
        <v>336012</v>
      </c>
      <c r="M6974" s="56">
        <f t="shared" si="108"/>
        <v>0.85</v>
      </c>
    </row>
    <row r="6975" spans="1:13" ht="12.75" customHeight="1" x14ac:dyDescent="0.25">
      <c r="A6975" s="48" t="s">
        <v>13241</v>
      </c>
      <c r="B6975" s="48" t="s">
        <v>2549</v>
      </c>
      <c r="C6975" s="50">
        <v>0</v>
      </c>
      <c r="D6975" s="50">
        <v>0</v>
      </c>
      <c r="E6975" s="52">
        <v>0.85</v>
      </c>
      <c r="F6975" s="50">
        <v>0</v>
      </c>
      <c r="G6975" s="49" t="s">
        <v>983</v>
      </c>
      <c r="H6975" s="52">
        <v>0.85</v>
      </c>
      <c r="I6975" s="50">
        <v>0</v>
      </c>
      <c r="J6975" s="49" t="s">
        <v>984</v>
      </c>
      <c r="L6975">
        <v>336012</v>
      </c>
      <c r="M6975" s="56">
        <f t="shared" si="108"/>
        <v>0.85</v>
      </c>
    </row>
    <row r="6976" spans="1:13" ht="12.75" customHeight="1" x14ac:dyDescent="0.25">
      <c r="C6976" s="51">
        <v>171975</v>
      </c>
      <c r="D6976" s="51">
        <v>26586</v>
      </c>
      <c r="F6976" s="51">
        <v>83531</v>
      </c>
      <c r="I6976" s="51">
        <v>83531</v>
      </c>
      <c r="L6976" t="e">
        <v>#VALUE!</v>
      </c>
      <c r="M6976">
        <f t="shared" si="108"/>
        <v>0</v>
      </c>
    </row>
    <row r="6977" spans="1:13" ht="12.75" customHeight="1" x14ac:dyDescent="0.25">
      <c r="A6977" s="47" t="s">
        <v>2550</v>
      </c>
      <c r="B6977" s="85" t="s">
        <v>2551</v>
      </c>
      <c r="C6977" s="86"/>
      <c r="L6977">
        <v>316</v>
      </c>
      <c r="M6977">
        <f t="shared" si="108"/>
        <v>0</v>
      </c>
    </row>
    <row r="6978" spans="1:13" ht="12.75" customHeight="1" x14ac:dyDescent="0.25">
      <c r="A6978" s="50">
        <v>340001</v>
      </c>
      <c r="B6978" s="48" t="s">
        <v>13242</v>
      </c>
      <c r="C6978" s="50">
        <v>0</v>
      </c>
      <c r="D6978" s="50">
        <v>0</v>
      </c>
      <c r="E6978" s="52">
        <v>1.1000000000000001</v>
      </c>
      <c r="F6978" s="50">
        <v>0</v>
      </c>
      <c r="G6978" s="49" t="s">
        <v>989</v>
      </c>
      <c r="H6978" s="52">
        <v>1.43</v>
      </c>
      <c r="I6978" s="50">
        <v>0</v>
      </c>
      <c r="J6978" s="49" t="s">
        <v>984</v>
      </c>
      <c r="L6978">
        <v>340001</v>
      </c>
      <c r="M6978" s="56">
        <f t="shared" si="108"/>
        <v>1.1000000000000001</v>
      </c>
    </row>
    <row r="6979" spans="1:13" ht="12.75" customHeight="1" x14ac:dyDescent="0.25">
      <c r="A6979" s="50">
        <v>340003</v>
      </c>
      <c r="B6979" s="48" t="s">
        <v>2552</v>
      </c>
      <c r="C6979" s="50">
        <v>120</v>
      </c>
      <c r="D6979" s="50">
        <v>0</v>
      </c>
      <c r="E6979" s="52">
        <v>2.15</v>
      </c>
      <c r="F6979" s="50">
        <v>257</v>
      </c>
      <c r="G6979" s="49" t="s">
        <v>983</v>
      </c>
      <c r="H6979" s="52">
        <v>2.15</v>
      </c>
      <c r="I6979" s="50">
        <v>257</v>
      </c>
      <c r="J6979" s="49" t="s">
        <v>984</v>
      </c>
      <c r="L6979">
        <v>340003</v>
      </c>
      <c r="M6979" s="56">
        <f t="shared" si="108"/>
        <v>2.15</v>
      </c>
    </row>
    <row r="6980" spans="1:13" ht="12.75" customHeight="1" x14ac:dyDescent="0.25">
      <c r="A6980" s="50">
        <v>340004</v>
      </c>
      <c r="B6980" s="48" t="s">
        <v>2553</v>
      </c>
      <c r="C6980" s="50">
        <v>150</v>
      </c>
      <c r="D6980" s="50">
        <v>0</v>
      </c>
      <c r="E6980" s="52">
        <v>0</v>
      </c>
      <c r="F6980" s="50">
        <v>0</v>
      </c>
      <c r="G6980" s="49" t="s">
        <v>989</v>
      </c>
      <c r="H6980" s="52">
        <v>2.4500000000000002</v>
      </c>
      <c r="I6980" s="50">
        <v>367</v>
      </c>
      <c r="J6980" s="49" t="s">
        <v>984</v>
      </c>
      <c r="L6980">
        <v>340004</v>
      </c>
      <c r="M6980" s="56">
        <f t="shared" si="108"/>
        <v>0</v>
      </c>
    </row>
    <row r="6981" spans="1:13" ht="12.75" customHeight="1" x14ac:dyDescent="0.25">
      <c r="A6981" s="50">
        <v>340005</v>
      </c>
      <c r="B6981" s="48" t="s">
        <v>2554</v>
      </c>
      <c r="C6981" s="50">
        <v>60</v>
      </c>
      <c r="D6981" s="50">
        <v>0</v>
      </c>
      <c r="E6981" s="52">
        <v>0</v>
      </c>
      <c r="F6981" s="50">
        <v>0</v>
      </c>
      <c r="G6981" s="49" t="s">
        <v>989</v>
      </c>
      <c r="H6981" s="52">
        <v>6</v>
      </c>
      <c r="I6981" s="50">
        <v>360</v>
      </c>
      <c r="J6981" s="49" t="s">
        <v>984</v>
      </c>
      <c r="L6981">
        <v>340005</v>
      </c>
      <c r="M6981" s="56">
        <f t="shared" ref="M6981:M7044" si="109">+E6981</f>
        <v>0</v>
      </c>
    </row>
    <row r="6982" spans="1:13" ht="12.75" customHeight="1" x14ac:dyDescent="0.25">
      <c r="A6982" s="50">
        <v>340006</v>
      </c>
      <c r="B6982" s="48" t="s">
        <v>13243</v>
      </c>
      <c r="C6982" s="49"/>
      <c r="D6982" s="49"/>
      <c r="E6982" s="49"/>
      <c r="F6982" s="49"/>
      <c r="G6982" s="49" t="s">
        <v>989</v>
      </c>
      <c r="H6982" s="49"/>
      <c r="I6982" s="49"/>
      <c r="J6982" s="49" t="s">
        <v>984</v>
      </c>
      <c r="L6982">
        <v>340006</v>
      </c>
      <c r="M6982">
        <f t="shared" si="109"/>
        <v>0</v>
      </c>
    </row>
    <row r="6983" spans="1:13" ht="12.75" customHeight="1" x14ac:dyDescent="0.25">
      <c r="A6983" s="50">
        <v>340007</v>
      </c>
      <c r="B6983" s="48" t="s">
        <v>2555</v>
      </c>
      <c r="C6983" s="51">
        <v>1500</v>
      </c>
      <c r="D6983" s="50">
        <v>20</v>
      </c>
      <c r="E6983" s="52">
        <v>0</v>
      </c>
      <c r="F6983" s="50">
        <v>0</v>
      </c>
      <c r="G6983" s="49" t="s">
        <v>989</v>
      </c>
      <c r="H6983" s="52">
        <v>0</v>
      </c>
      <c r="I6983" s="50">
        <v>0</v>
      </c>
      <c r="J6983" s="49" t="s">
        <v>984</v>
      </c>
      <c r="L6983">
        <v>340007</v>
      </c>
      <c r="M6983" s="56">
        <f t="shared" si="109"/>
        <v>0</v>
      </c>
    </row>
    <row r="6984" spans="1:13" ht="12.75" customHeight="1" x14ac:dyDescent="0.25">
      <c r="A6984" s="50">
        <v>340008</v>
      </c>
      <c r="B6984" s="48" t="s">
        <v>13244</v>
      </c>
      <c r="C6984" s="49"/>
      <c r="D6984" s="49"/>
      <c r="E6984" s="49"/>
      <c r="F6984" s="49"/>
      <c r="G6984" s="49" t="s">
        <v>989</v>
      </c>
      <c r="H6984" s="49"/>
      <c r="I6984" s="49"/>
      <c r="J6984" s="49" t="s">
        <v>984</v>
      </c>
      <c r="L6984">
        <v>340008</v>
      </c>
      <c r="M6984">
        <f t="shared" si="109"/>
        <v>0</v>
      </c>
    </row>
    <row r="6985" spans="1:13" ht="12.75" customHeight="1" x14ac:dyDescent="0.25">
      <c r="A6985" s="50">
        <v>340009</v>
      </c>
      <c r="B6985" s="48" t="s">
        <v>2556</v>
      </c>
      <c r="C6985" s="50">
        <v>800</v>
      </c>
      <c r="D6985" s="50">
        <v>16</v>
      </c>
      <c r="E6985" s="52">
        <v>0</v>
      </c>
      <c r="F6985" s="50">
        <v>0</v>
      </c>
      <c r="G6985" s="49" t="s">
        <v>989</v>
      </c>
      <c r="H6985" s="52">
        <v>1.46</v>
      </c>
      <c r="I6985" s="51">
        <v>1165</v>
      </c>
      <c r="J6985" s="49" t="s">
        <v>984</v>
      </c>
      <c r="L6985">
        <v>340009</v>
      </c>
      <c r="M6985" s="56">
        <f t="shared" si="109"/>
        <v>0</v>
      </c>
    </row>
    <row r="6986" spans="1:13" ht="12.75" customHeight="1" x14ac:dyDescent="0.25">
      <c r="A6986" s="50">
        <v>340010</v>
      </c>
      <c r="B6986" s="48" t="s">
        <v>2557</v>
      </c>
      <c r="C6986" s="50">
        <v>140</v>
      </c>
      <c r="D6986" s="50">
        <v>0</v>
      </c>
      <c r="E6986" s="52">
        <v>4.28</v>
      </c>
      <c r="F6986" s="50">
        <v>599</v>
      </c>
      <c r="G6986" s="49" t="s">
        <v>983</v>
      </c>
      <c r="H6986" s="52">
        <v>4.29</v>
      </c>
      <c r="I6986" s="50">
        <v>600</v>
      </c>
      <c r="J6986" s="49" t="s">
        <v>984</v>
      </c>
      <c r="L6986">
        <v>340010</v>
      </c>
      <c r="M6986" s="56">
        <f t="shared" si="109"/>
        <v>4.28</v>
      </c>
    </row>
    <row r="6987" spans="1:13" ht="12.75" customHeight="1" x14ac:dyDescent="0.25">
      <c r="A6987" s="50">
        <v>340011</v>
      </c>
      <c r="B6987" s="48" t="s">
        <v>2558</v>
      </c>
      <c r="C6987" s="50">
        <v>156</v>
      </c>
      <c r="D6987" s="50">
        <v>0</v>
      </c>
      <c r="E6987" s="52">
        <v>5.22</v>
      </c>
      <c r="F6987" s="50">
        <v>814</v>
      </c>
      <c r="G6987" s="49" t="s">
        <v>983</v>
      </c>
      <c r="H6987" s="52">
        <v>5.22</v>
      </c>
      <c r="I6987" s="50">
        <v>814</v>
      </c>
      <c r="J6987" s="49" t="s">
        <v>984</v>
      </c>
      <c r="L6987">
        <v>340011</v>
      </c>
      <c r="M6987" s="56">
        <f t="shared" si="109"/>
        <v>5.22</v>
      </c>
    </row>
    <row r="6988" spans="1:13" ht="12.75" customHeight="1" x14ac:dyDescent="0.25">
      <c r="A6988" s="50">
        <v>340012</v>
      </c>
      <c r="B6988" s="48" t="s">
        <v>2559</v>
      </c>
      <c r="C6988" s="51">
        <v>1000</v>
      </c>
      <c r="D6988" s="50">
        <v>5</v>
      </c>
      <c r="E6988" s="52">
        <v>0</v>
      </c>
      <c r="F6988" s="50">
        <v>0</v>
      </c>
      <c r="G6988" s="49" t="s">
        <v>989</v>
      </c>
      <c r="H6988" s="52">
        <v>0</v>
      </c>
      <c r="I6988" s="50">
        <v>0</v>
      </c>
      <c r="J6988" s="49" t="s">
        <v>984</v>
      </c>
      <c r="L6988">
        <v>340012</v>
      </c>
      <c r="M6988" s="56">
        <f t="shared" si="109"/>
        <v>0</v>
      </c>
    </row>
    <row r="6989" spans="1:13" ht="12.75" customHeight="1" x14ac:dyDescent="0.25">
      <c r="A6989" s="50">
        <v>340013</v>
      </c>
      <c r="B6989" s="48" t="s">
        <v>2560</v>
      </c>
      <c r="C6989" s="51">
        <v>1000</v>
      </c>
      <c r="D6989" s="51">
        <v>1000</v>
      </c>
      <c r="E6989" s="52">
        <v>0</v>
      </c>
      <c r="F6989" s="50">
        <v>0</v>
      </c>
      <c r="G6989" s="49" t="s">
        <v>989</v>
      </c>
      <c r="H6989" s="52">
        <v>0</v>
      </c>
      <c r="I6989" s="50">
        <v>0</v>
      </c>
      <c r="J6989" s="49" t="s">
        <v>984</v>
      </c>
      <c r="L6989">
        <v>340013</v>
      </c>
      <c r="M6989" s="56">
        <f t="shared" si="109"/>
        <v>0</v>
      </c>
    </row>
    <row r="6990" spans="1:13" ht="12.75" customHeight="1" x14ac:dyDescent="0.25">
      <c r="A6990" s="50">
        <v>340014</v>
      </c>
      <c r="B6990" s="48" t="s">
        <v>13245</v>
      </c>
      <c r="C6990" s="49"/>
      <c r="D6990" s="49"/>
      <c r="E6990" s="49"/>
      <c r="F6990" s="49"/>
      <c r="G6990" s="49" t="s">
        <v>989</v>
      </c>
      <c r="H6990" s="49"/>
      <c r="I6990" s="49"/>
      <c r="J6990" s="49" t="s">
        <v>984</v>
      </c>
      <c r="L6990">
        <v>340014</v>
      </c>
      <c r="M6990">
        <f t="shared" si="109"/>
        <v>0</v>
      </c>
    </row>
    <row r="6991" spans="1:13" ht="12.75" customHeight="1" x14ac:dyDescent="0.25">
      <c r="A6991" s="50">
        <v>340015</v>
      </c>
      <c r="B6991" s="48" t="s">
        <v>2561</v>
      </c>
      <c r="C6991" s="51">
        <v>1530</v>
      </c>
      <c r="D6991" s="51">
        <v>1530</v>
      </c>
      <c r="E6991" s="52">
        <v>0</v>
      </c>
      <c r="F6991" s="50">
        <v>0</v>
      </c>
      <c r="G6991" s="49" t="s">
        <v>989</v>
      </c>
      <c r="H6991" s="52">
        <v>1.55</v>
      </c>
      <c r="I6991" s="51">
        <v>2378</v>
      </c>
      <c r="J6991" s="49" t="s">
        <v>984</v>
      </c>
      <c r="L6991">
        <v>340015</v>
      </c>
      <c r="M6991" s="56">
        <f t="shared" si="109"/>
        <v>0</v>
      </c>
    </row>
    <row r="6992" spans="1:13" ht="12.75" customHeight="1" x14ac:dyDescent="0.25">
      <c r="A6992" s="50">
        <v>340016</v>
      </c>
      <c r="B6992" s="48" t="s">
        <v>2562</v>
      </c>
      <c r="C6992" s="50">
        <v>100</v>
      </c>
      <c r="D6992" s="50">
        <v>0</v>
      </c>
      <c r="E6992" s="52">
        <v>4.7300000000000004</v>
      </c>
      <c r="F6992" s="50">
        <v>473</v>
      </c>
      <c r="G6992" s="49" t="s">
        <v>989</v>
      </c>
      <c r="H6992" s="52">
        <v>5.1100000000000003</v>
      </c>
      <c r="I6992" s="50">
        <v>511</v>
      </c>
      <c r="J6992" s="49" t="s">
        <v>984</v>
      </c>
      <c r="L6992">
        <v>340016</v>
      </c>
      <c r="M6992" s="56">
        <f t="shared" si="109"/>
        <v>4.7300000000000004</v>
      </c>
    </row>
    <row r="6993" spans="1:13" ht="12.75" customHeight="1" x14ac:dyDescent="0.25">
      <c r="A6993" s="50">
        <v>340017</v>
      </c>
      <c r="B6993" s="48" t="s">
        <v>13246</v>
      </c>
      <c r="C6993" s="49"/>
      <c r="D6993" s="49"/>
      <c r="E6993" s="49"/>
      <c r="F6993" s="49"/>
      <c r="G6993" s="49" t="s">
        <v>989</v>
      </c>
      <c r="H6993" s="49"/>
      <c r="I6993" s="49"/>
      <c r="J6993" s="49" t="s">
        <v>984</v>
      </c>
      <c r="L6993">
        <v>340017</v>
      </c>
      <c r="M6993">
        <f t="shared" si="109"/>
        <v>0</v>
      </c>
    </row>
    <row r="6994" spans="1:13" ht="12.75" customHeight="1" x14ac:dyDescent="0.25">
      <c r="A6994" s="50">
        <v>340018</v>
      </c>
      <c r="B6994" s="48" t="s">
        <v>2563</v>
      </c>
      <c r="C6994" s="51">
        <v>1690</v>
      </c>
      <c r="D6994" s="50">
        <v>11</v>
      </c>
      <c r="E6994" s="52">
        <v>0</v>
      </c>
      <c r="F6994" s="50">
        <v>0</v>
      </c>
      <c r="G6994" s="49" t="s">
        <v>989</v>
      </c>
      <c r="H6994" s="52">
        <v>0</v>
      </c>
      <c r="I6994" s="50">
        <v>0</v>
      </c>
      <c r="J6994" s="49" t="s">
        <v>984</v>
      </c>
      <c r="L6994">
        <v>340018</v>
      </c>
      <c r="M6994" s="56">
        <f t="shared" si="109"/>
        <v>0</v>
      </c>
    </row>
    <row r="6995" spans="1:13" ht="12.75" customHeight="1" x14ac:dyDescent="0.25">
      <c r="A6995" s="50">
        <v>340019</v>
      </c>
      <c r="B6995" s="48" t="s">
        <v>2564</v>
      </c>
      <c r="C6995" s="51">
        <v>2196</v>
      </c>
      <c r="D6995" s="50">
        <v>18</v>
      </c>
      <c r="E6995" s="52">
        <v>0.83</v>
      </c>
      <c r="F6995" s="51">
        <v>1829</v>
      </c>
      <c r="G6995" s="49" t="s">
        <v>989</v>
      </c>
      <c r="H6995" s="52">
        <v>0.99</v>
      </c>
      <c r="I6995" s="51">
        <v>2172</v>
      </c>
      <c r="J6995" s="49" t="s">
        <v>984</v>
      </c>
      <c r="L6995">
        <v>340019</v>
      </c>
      <c r="M6995" s="56">
        <f t="shared" si="109"/>
        <v>0.83</v>
      </c>
    </row>
    <row r="6996" spans="1:13" ht="12.75" customHeight="1" x14ac:dyDescent="0.25">
      <c r="A6996" s="50">
        <v>340020</v>
      </c>
      <c r="B6996" s="48" t="s">
        <v>2565</v>
      </c>
      <c r="C6996" s="51">
        <v>2750</v>
      </c>
      <c r="D6996" s="50">
        <v>31</v>
      </c>
      <c r="E6996" s="52">
        <v>0</v>
      </c>
      <c r="F6996" s="50">
        <v>0</v>
      </c>
      <c r="G6996" s="49" t="s">
        <v>989</v>
      </c>
      <c r="H6996" s="52">
        <v>1.04</v>
      </c>
      <c r="I6996" s="51">
        <v>2852</v>
      </c>
      <c r="J6996" s="49" t="s">
        <v>984</v>
      </c>
      <c r="L6996">
        <v>340020</v>
      </c>
      <c r="M6996" s="56">
        <f t="shared" si="109"/>
        <v>0</v>
      </c>
    </row>
    <row r="6997" spans="1:13" ht="12.75" customHeight="1" x14ac:dyDescent="0.25">
      <c r="A6997" s="50">
        <v>340021</v>
      </c>
      <c r="B6997" s="48" t="s">
        <v>13247</v>
      </c>
      <c r="C6997" s="50">
        <v>0</v>
      </c>
      <c r="D6997" s="50">
        <v>0</v>
      </c>
      <c r="E6997" s="52">
        <v>0</v>
      </c>
      <c r="F6997" s="50">
        <v>0</v>
      </c>
      <c r="G6997" s="49" t="s">
        <v>989</v>
      </c>
      <c r="H6997" s="52">
        <v>1.74</v>
      </c>
      <c r="I6997" s="50">
        <v>0</v>
      </c>
      <c r="J6997" s="49" t="s">
        <v>984</v>
      </c>
      <c r="L6997">
        <v>340021</v>
      </c>
      <c r="M6997" s="56">
        <f t="shared" si="109"/>
        <v>0</v>
      </c>
    </row>
    <row r="6998" spans="1:13" ht="12.75" customHeight="1" x14ac:dyDescent="0.25">
      <c r="A6998" s="50">
        <v>340022</v>
      </c>
      <c r="B6998" s="48" t="s">
        <v>13248</v>
      </c>
      <c r="C6998" s="49"/>
      <c r="D6998" s="49"/>
      <c r="E6998" s="49"/>
      <c r="F6998" s="49"/>
      <c r="G6998" s="49" t="s">
        <v>989</v>
      </c>
      <c r="H6998" s="49"/>
      <c r="I6998" s="49"/>
      <c r="J6998" s="49" t="s">
        <v>984</v>
      </c>
      <c r="L6998">
        <v>340022</v>
      </c>
      <c r="M6998">
        <f t="shared" si="109"/>
        <v>0</v>
      </c>
    </row>
    <row r="6999" spans="1:13" ht="12.75" customHeight="1" x14ac:dyDescent="0.25">
      <c r="A6999" s="50">
        <v>340023</v>
      </c>
      <c r="B6999" s="48" t="s">
        <v>13249</v>
      </c>
      <c r="C6999" s="49"/>
      <c r="D6999" s="49"/>
      <c r="E6999" s="49"/>
      <c r="F6999" s="49"/>
      <c r="G6999" s="49" t="s">
        <v>989</v>
      </c>
      <c r="H6999" s="49"/>
      <c r="I6999" s="49"/>
      <c r="J6999" s="49" t="s">
        <v>984</v>
      </c>
      <c r="L6999">
        <v>340023</v>
      </c>
      <c r="M6999">
        <f t="shared" si="109"/>
        <v>0</v>
      </c>
    </row>
    <row r="7000" spans="1:13" ht="12.75" customHeight="1" x14ac:dyDescent="0.25">
      <c r="A7000" s="50">
        <v>340024</v>
      </c>
      <c r="B7000" s="48" t="s">
        <v>13250</v>
      </c>
      <c r="C7000" s="49"/>
      <c r="D7000" s="49"/>
      <c r="E7000" s="49"/>
      <c r="F7000" s="49"/>
      <c r="G7000" s="49" t="s">
        <v>989</v>
      </c>
      <c r="H7000" s="49"/>
      <c r="I7000" s="49"/>
      <c r="J7000" s="49" t="s">
        <v>984</v>
      </c>
      <c r="L7000">
        <v>340024</v>
      </c>
      <c r="M7000">
        <f t="shared" si="109"/>
        <v>0</v>
      </c>
    </row>
    <row r="7001" spans="1:13" ht="12.75" customHeight="1" x14ac:dyDescent="0.25">
      <c r="A7001" s="50">
        <v>340025</v>
      </c>
      <c r="B7001" s="48" t="s">
        <v>2566</v>
      </c>
      <c r="C7001" s="51">
        <v>1000</v>
      </c>
      <c r="D7001" s="51">
        <v>1000</v>
      </c>
      <c r="E7001" s="52">
        <v>0</v>
      </c>
      <c r="F7001" s="50">
        <v>0</v>
      </c>
      <c r="G7001" s="49" t="s">
        <v>989</v>
      </c>
      <c r="H7001" s="52">
        <v>2.1</v>
      </c>
      <c r="I7001" s="51">
        <v>2096</v>
      </c>
      <c r="J7001" s="49" t="s">
        <v>984</v>
      </c>
      <c r="L7001">
        <v>340025</v>
      </c>
      <c r="M7001" s="56">
        <f t="shared" si="109"/>
        <v>0</v>
      </c>
    </row>
    <row r="7002" spans="1:13" ht="12.75" customHeight="1" x14ac:dyDescent="0.25">
      <c r="A7002" s="50">
        <v>340026</v>
      </c>
      <c r="B7002" s="48" t="s">
        <v>13251</v>
      </c>
      <c r="C7002" s="49"/>
      <c r="D7002" s="49"/>
      <c r="E7002" s="49"/>
      <c r="F7002" s="49"/>
      <c r="G7002" s="49" t="s">
        <v>989</v>
      </c>
      <c r="H7002" s="49"/>
      <c r="I7002" s="49"/>
      <c r="J7002" s="49" t="s">
        <v>984</v>
      </c>
      <c r="L7002">
        <v>340026</v>
      </c>
      <c r="M7002">
        <f t="shared" si="109"/>
        <v>0</v>
      </c>
    </row>
    <row r="7003" spans="1:13" ht="12.75" customHeight="1" x14ac:dyDescent="0.25">
      <c r="A7003" s="50">
        <v>340027</v>
      </c>
      <c r="B7003" s="48" t="s">
        <v>2567</v>
      </c>
      <c r="C7003" s="50">
        <v>60</v>
      </c>
      <c r="D7003" s="50">
        <v>0</v>
      </c>
      <c r="E7003" s="52">
        <v>0</v>
      </c>
      <c r="F7003" s="50">
        <v>0</v>
      </c>
      <c r="G7003" s="49" t="s">
        <v>989</v>
      </c>
      <c r="H7003" s="52">
        <v>1.67</v>
      </c>
      <c r="I7003" s="50">
        <v>100</v>
      </c>
      <c r="J7003" s="49" t="s">
        <v>984</v>
      </c>
      <c r="L7003">
        <v>340027</v>
      </c>
      <c r="M7003" s="56">
        <f t="shared" si="109"/>
        <v>0</v>
      </c>
    </row>
    <row r="7004" spans="1:13" ht="12.75" customHeight="1" x14ac:dyDescent="0.25">
      <c r="A7004" s="50">
        <v>340028</v>
      </c>
      <c r="B7004" s="48" t="s">
        <v>13252</v>
      </c>
      <c r="C7004" s="49"/>
      <c r="D7004" s="49"/>
      <c r="E7004" s="49"/>
      <c r="F7004" s="49"/>
      <c r="G7004" s="49" t="s">
        <v>989</v>
      </c>
      <c r="H7004" s="49"/>
      <c r="I7004" s="49"/>
      <c r="J7004" s="49" t="s">
        <v>984</v>
      </c>
      <c r="L7004">
        <v>340028</v>
      </c>
      <c r="M7004">
        <f t="shared" si="109"/>
        <v>0</v>
      </c>
    </row>
    <row r="7005" spans="1:13" ht="12.75" customHeight="1" x14ac:dyDescent="0.25">
      <c r="A7005" s="50">
        <v>340029</v>
      </c>
      <c r="B7005" s="48" t="s">
        <v>13253</v>
      </c>
      <c r="C7005" s="49"/>
      <c r="D7005" s="49"/>
      <c r="E7005" s="49"/>
      <c r="F7005" s="49"/>
      <c r="G7005" s="49" t="s">
        <v>989</v>
      </c>
      <c r="H7005" s="49"/>
      <c r="I7005" s="49"/>
      <c r="J7005" s="49" t="s">
        <v>984</v>
      </c>
      <c r="L7005">
        <v>340029</v>
      </c>
      <c r="M7005">
        <f t="shared" si="109"/>
        <v>0</v>
      </c>
    </row>
    <row r="7006" spans="1:13" ht="12.75" customHeight="1" x14ac:dyDescent="0.25">
      <c r="A7006" s="50">
        <v>340030</v>
      </c>
      <c r="B7006" s="48" t="s">
        <v>2568</v>
      </c>
      <c r="C7006" s="50">
        <v>969</v>
      </c>
      <c r="D7006" s="50">
        <v>24</v>
      </c>
      <c r="E7006" s="52">
        <v>0</v>
      </c>
      <c r="F7006" s="50">
        <v>0</v>
      </c>
      <c r="G7006" s="49" t="s">
        <v>989</v>
      </c>
      <c r="H7006" s="52">
        <v>1.45</v>
      </c>
      <c r="I7006" s="51">
        <v>1401</v>
      </c>
      <c r="J7006" s="49" t="s">
        <v>984</v>
      </c>
      <c r="L7006">
        <v>340030</v>
      </c>
      <c r="M7006" s="56">
        <f t="shared" si="109"/>
        <v>0</v>
      </c>
    </row>
    <row r="7007" spans="1:13" ht="12.75" customHeight="1" x14ac:dyDescent="0.25">
      <c r="A7007" s="50">
        <v>340031</v>
      </c>
      <c r="B7007" s="48" t="s">
        <v>2569</v>
      </c>
      <c r="C7007" s="51">
        <v>1056</v>
      </c>
      <c r="D7007" s="51">
        <v>1056</v>
      </c>
      <c r="E7007" s="52">
        <v>2.3199999999999998</v>
      </c>
      <c r="F7007" s="51">
        <v>2450</v>
      </c>
      <c r="G7007" s="49" t="s">
        <v>989</v>
      </c>
      <c r="H7007" s="52">
        <v>2.3199999999999998</v>
      </c>
      <c r="I7007" s="51">
        <v>2450</v>
      </c>
      <c r="J7007" s="49" t="s">
        <v>984</v>
      </c>
      <c r="L7007">
        <v>340031</v>
      </c>
      <c r="M7007" s="56">
        <f t="shared" si="109"/>
        <v>2.3199999999999998</v>
      </c>
    </row>
    <row r="7008" spans="1:13" ht="12.75" customHeight="1" x14ac:dyDescent="0.25">
      <c r="A7008" s="50">
        <v>340032</v>
      </c>
      <c r="B7008" s="48" t="s">
        <v>2570</v>
      </c>
      <c r="C7008" s="50">
        <v>168</v>
      </c>
      <c r="D7008" s="50">
        <v>0</v>
      </c>
      <c r="E7008" s="52">
        <v>1.22</v>
      </c>
      <c r="F7008" s="50">
        <v>205</v>
      </c>
      <c r="G7008" s="49" t="s">
        <v>989</v>
      </c>
      <c r="H7008" s="52">
        <v>1.54</v>
      </c>
      <c r="I7008" s="50">
        <v>259</v>
      </c>
      <c r="J7008" s="49" t="s">
        <v>984</v>
      </c>
      <c r="L7008">
        <v>340032</v>
      </c>
      <c r="M7008" s="56">
        <f t="shared" si="109"/>
        <v>1.22</v>
      </c>
    </row>
    <row r="7009" spans="1:13" ht="12.75" customHeight="1" x14ac:dyDescent="0.25">
      <c r="A7009" s="50">
        <v>340033</v>
      </c>
      <c r="B7009" s="48" t="s">
        <v>2571</v>
      </c>
      <c r="C7009" s="50">
        <v>307</v>
      </c>
      <c r="D7009" s="50">
        <v>0</v>
      </c>
      <c r="E7009" s="52">
        <v>1.18</v>
      </c>
      <c r="F7009" s="50">
        <v>361</v>
      </c>
      <c r="G7009" s="49" t="s">
        <v>989</v>
      </c>
      <c r="H7009" s="52">
        <v>1.66</v>
      </c>
      <c r="I7009" s="50">
        <v>508</v>
      </c>
      <c r="J7009" s="49" t="s">
        <v>984</v>
      </c>
      <c r="L7009">
        <v>340033</v>
      </c>
      <c r="M7009" s="56">
        <f t="shared" si="109"/>
        <v>1.18</v>
      </c>
    </row>
    <row r="7010" spans="1:13" ht="12.75" customHeight="1" x14ac:dyDescent="0.25">
      <c r="A7010" s="50">
        <v>340034</v>
      </c>
      <c r="B7010" s="48" t="s">
        <v>2572</v>
      </c>
      <c r="C7010" s="50">
        <v>175</v>
      </c>
      <c r="D7010" s="50">
        <v>0</v>
      </c>
      <c r="E7010" s="52">
        <v>0</v>
      </c>
      <c r="F7010" s="50">
        <v>0</v>
      </c>
      <c r="G7010" s="49" t="s">
        <v>989</v>
      </c>
      <c r="H7010" s="52">
        <v>2.58</v>
      </c>
      <c r="I7010" s="50">
        <v>452</v>
      </c>
      <c r="J7010" s="49" t="s">
        <v>984</v>
      </c>
      <c r="L7010">
        <v>340034</v>
      </c>
      <c r="M7010" s="56">
        <f t="shared" si="109"/>
        <v>0</v>
      </c>
    </row>
    <row r="7011" spans="1:13" ht="12.75" customHeight="1" x14ac:dyDescent="0.25">
      <c r="A7011" s="50">
        <v>340035</v>
      </c>
      <c r="B7011" s="48" t="s">
        <v>2573</v>
      </c>
      <c r="C7011" s="50">
        <v>110</v>
      </c>
      <c r="D7011" s="50">
        <v>0</v>
      </c>
      <c r="E7011" s="52">
        <v>3.18</v>
      </c>
      <c r="F7011" s="50">
        <v>350</v>
      </c>
      <c r="G7011" s="49" t="s">
        <v>989</v>
      </c>
      <c r="H7011" s="52">
        <v>3.18</v>
      </c>
      <c r="I7011" s="50">
        <v>350</v>
      </c>
      <c r="J7011" s="49" t="s">
        <v>984</v>
      </c>
      <c r="L7011">
        <v>340035</v>
      </c>
      <c r="M7011" s="56">
        <f t="shared" si="109"/>
        <v>3.18</v>
      </c>
    </row>
    <row r="7012" spans="1:13" ht="12.75" customHeight="1" x14ac:dyDescent="0.25">
      <c r="A7012" s="50">
        <v>340036</v>
      </c>
      <c r="B7012" s="48" t="s">
        <v>13254</v>
      </c>
      <c r="C7012" s="50">
        <v>0</v>
      </c>
      <c r="D7012" s="50">
        <v>0</v>
      </c>
      <c r="E7012" s="52">
        <v>0</v>
      </c>
      <c r="F7012" s="50">
        <v>0</v>
      </c>
      <c r="G7012" s="49" t="s">
        <v>989</v>
      </c>
      <c r="H7012" s="52">
        <v>4.0999999999999996</v>
      </c>
      <c r="I7012" s="50">
        <v>0</v>
      </c>
      <c r="J7012" s="49" t="s">
        <v>984</v>
      </c>
      <c r="L7012">
        <v>340036</v>
      </c>
      <c r="M7012" s="56">
        <f t="shared" si="109"/>
        <v>0</v>
      </c>
    </row>
    <row r="7013" spans="1:13" ht="12.75" customHeight="1" x14ac:dyDescent="0.25">
      <c r="A7013" s="50">
        <v>340037</v>
      </c>
      <c r="B7013" s="48" t="s">
        <v>2574</v>
      </c>
      <c r="C7013" s="50">
        <v>550</v>
      </c>
      <c r="D7013" s="50">
        <v>0</v>
      </c>
      <c r="E7013" s="52">
        <v>2.0699999999999998</v>
      </c>
      <c r="F7013" s="51">
        <v>1139</v>
      </c>
      <c r="G7013" s="49" t="s">
        <v>989</v>
      </c>
      <c r="H7013" s="52">
        <v>2.41</v>
      </c>
      <c r="I7013" s="51">
        <v>1326</v>
      </c>
      <c r="J7013" s="49" t="s">
        <v>984</v>
      </c>
      <c r="L7013">
        <v>340037</v>
      </c>
      <c r="M7013" s="56">
        <f t="shared" si="109"/>
        <v>2.0699999999999998</v>
      </c>
    </row>
    <row r="7014" spans="1:13" ht="12.75" customHeight="1" x14ac:dyDescent="0.25">
      <c r="A7014" s="50">
        <v>340038</v>
      </c>
      <c r="B7014" s="48" t="s">
        <v>2575</v>
      </c>
      <c r="C7014" s="50">
        <v>275</v>
      </c>
      <c r="D7014" s="50">
        <v>0</v>
      </c>
      <c r="E7014" s="52">
        <v>0</v>
      </c>
      <c r="F7014" s="50">
        <v>0</v>
      </c>
      <c r="G7014" s="49" t="s">
        <v>989</v>
      </c>
      <c r="H7014" s="52">
        <v>2.52</v>
      </c>
      <c r="I7014" s="50">
        <v>692</v>
      </c>
      <c r="J7014" s="49" t="s">
        <v>984</v>
      </c>
      <c r="L7014">
        <v>340038</v>
      </c>
      <c r="M7014" s="56">
        <f t="shared" si="109"/>
        <v>0</v>
      </c>
    </row>
    <row r="7015" spans="1:13" ht="12.75" customHeight="1" x14ac:dyDescent="0.25">
      <c r="A7015" s="50">
        <v>340039</v>
      </c>
      <c r="B7015" s="48" t="s">
        <v>2576</v>
      </c>
      <c r="C7015" s="50">
        <v>505</v>
      </c>
      <c r="D7015" s="50">
        <v>8</v>
      </c>
      <c r="E7015" s="52">
        <v>0</v>
      </c>
      <c r="F7015" s="50">
        <v>0</v>
      </c>
      <c r="G7015" s="49" t="s">
        <v>989</v>
      </c>
      <c r="H7015" s="52">
        <v>0</v>
      </c>
      <c r="I7015" s="50">
        <v>0</v>
      </c>
      <c r="J7015" s="49" t="s">
        <v>984</v>
      </c>
      <c r="L7015">
        <v>340039</v>
      </c>
      <c r="M7015" s="56">
        <f t="shared" si="109"/>
        <v>0</v>
      </c>
    </row>
    <row r="7016" spans="1:13" ht="12.75" customHeight="1" x14ac:dyDescent="0.25">
      <c r="A7016" s="50">
        <v>340040</v>
      </c>
      <c r="B7016" s="48" t="s">
        <v>13255</v>
      </c>
      <c r="C7016" s="50">
        <v>0</v>
      </c>
      <c r="D7016" s="50">
        <v>0</v>
      </c>
      <c r="E7016" s="52">
        <v>0</v>
      </c>
      <c r="F7016" s="50">
        <v>0</v>
      </c>
      <c r="G7016" s="49" t="s">
        <v>989</v>
      </c>
      <c r="H7016" s="52">
        <v>1.24</v>
      </c>
      <c r="I7016" s="50">
        <v>0</v>
      </c>
      <c r="J7016" s="49" t="s">
        <v>984</v>
      </c>
      <c r="L7016">
        <v>340040</v>
      </c>
      <c r="M7016" s="56">
        <f t="shared" si="109"/>
        <v>0</v>
      </c>
    </row>
    <row r="7017" spans="1:13" ht="12.75" customHeight="1" x14ac:dyDescent="0.25">
      <c r="A7017" s="50">
        <v>340041</v>
      </c>
      <c r="B7017" s="48" t="s">
        <v>2577</v>
      </c>
      <c r="C7017" s="51">
        <v>2407</v>
      </c>
      <c r="D7017" s="51">
        <v>2407</v>
      </c>
      <c r="E7017" s="52">
        <v>0</v>
      </c>
      <c r="F7017" s="50">
        <v>0</v>
      </c>
      <c r="G7017" s="49" t="s">
        <v>989</v>
      </c>
      <c r="H7017" s="52">
        <v>1.77</v>
      </c>
      <c r="I7017" s="51">
        <v>4251</v>
      </c>
      <c r="J7017" s="49" t="s">
        <v>984</v>
      </c>
      <c r="L7017">
        <v>340041</v>
      </c>
      <c r="M7017" s="56">
        <f t="shared" si="109"/>
        <v>0</v>
      </c>
    </row>
    <row r="7018" spans="1:13" ht="12.75" customHeight="1" x14ac:dyDescent="0.25">
      <c r="A7018" s="50">
        <v>340042</v>
      </c>
      <c r="B7018" s="48" t="s">
        <v>13256</v>
      </c>
      <c r="C7018" s="49"/>
      <c r="D7018" s="49"/>
      <c r="E7018" s="49"/>
      <c r="F7018" s="49"/>
      <c r="G7018" s="49" t="s">
        <v>989</v>
      </c>
      <c r="H7018" s="49"/>
      <c r="I7018" s="49"/>
      <c r="J7018" s="49" t="s">
        <v>984</v>
      </c>
      <c r="L7018">
        <v>340042</v>
      </c>
      <c r="M7018">
        <f t="shared" si="109"/>
        <v>0</v>
      </c>
    </row>
    <row r="7019" spans="1:13" ht="12.75" customHeight="1" x14ac:dyDescent="0.25">
      <c r="A7019" s="50">
        <v>340043</v>
      </c>
      <c r="B7019" s="48" t="s">
        <v>13257</v>
      </c>
      <c r="C7019" s="49"/>
      <c r="D7019" s="49"/>
      <c r="E7019" s="49"/>
      <c r="F7019" s="49"/>
      <c r="G7019" s="49" t="s">
        <v>989</v>
      </c>
      <c r="H7019" s="49"/>
      <c r="I7019" s="49"/>
      <c r="J7019" s="49" t="s">
        <v>984</v>
      </c>
      <c r="L7019">
        <v>340043</v>
      </c>
      <c r="M7019">
        <f t="shared" si="109"/>
        <v>0</v>
      </c>
    </row>
    <row r="7020" spans="1:13" ht="12.75" customHeight="1" x14ac:dyDescent="0.25">
      <c r="A7020" s="50">
        <v>340044</v>
      </c>
      <c r="B7020" s="48" t="s">
        <v>2578</v>
      </c>
      <c r="C7020" s="50">
        <v>200</v>
      </c>
      <c r="D7020" s="50">
        <v>0</v>
      </c>
      <c r="E7020" s="52">
        <v>0.81</v>
      </c>
      <c r="F7020" s="50">
        <v>161</v>
      </c>
      <c r="G7020" s="49" t="s">
        <v>989</v>
      </c>
      <c r="H7020" s="52">
        <v>3.22</v>
      </c>
      <c r="I7020" s="50">
        <v>644</v>
      </c>
      <c r="J7020" s="49" t="s">
        <v>984</v>
      </c>
      <c r="L7020">
        <v>340044</v>
      </c>
      <c r="M7020" s="56">
        <f t="shared" si="109"/>
        <v>0.81</v>
      </c>
    </row>
    <row r="7021" spans="1:13" ht="12.75" customHeight="1" x14ac:dyDescent="0.25">
      <c r="A7021" s="50">
        <v>340045</v>
      </c>
      <c r="B7021" s="48" t="s">
        <v>13258</v>
      </c>
      <c r="C7021" s="50">
        <v>0</v>
      </c>
      <c r="D7021" s="50">
        <v>0</v>
      </c>
      <c r="E7021" s="52">
        <v>0</v>
      </c>
      <c r="F7021" s="50">
        <v>0</v>
      </c>
      <c r="G7021" s="49" t="s">
        <v>989</v>
      </c>
      <c r="H7021" s="52">
        <v>5.68</v>
      </c>
      <c r="I7021" s="50">
        <v>0</v>
      </c>
      <c r="J7021" s="49" t="s">
        <v>984</v>
      </c>
      <c r="L7021">
        <v>340045</v>
      </c>
      <c r="M7021" s="56">
        <f t="shared" si="109"/>
        <v>0</v>
      </c>
    </row>
    <row r="7022" spans="1:13" ht="12.75" customHeight="1" x14ac:dyDescent="0.25">
      <c r="A7022" s="50">
        <v>340046</v>
      </c>
      <c r="B7022" s="48" t="s">
        <v>2579</v>
      </c>
      <c r="C7022" s="50">
        <v>20</v>
      </c>
      <c r="D7022" s="50">
        <v>0</v>
      </c>
      <c r="E7022" s="52">
        <v>7.07</v>
      </c>
      <c r="F7022" s="50">
        <v>141</v>
      </c>
      <c r="G7022" s="49" t="s">
        <v>989</v>
      </c>
      <c r="H7022" s="52">
        <v>7.07</v>
      </c>
      <c r="I7022" s="50">
        <v>141</v>
      </c>
      <c r="J7022" s="49" t="s">
        <v>984</v>
      </c>
      <c r="L7022">
        <v>340046</v>
      </c>
      <c r="M7022" s="56">
        <f t="shared" si="109"/>
        <v>7.07</v>
      </c>
    </row>
    <row r="7023" spans="1:13" ht="12.75" customHeight="1" x14ac:dyDescent="0.25">
      <c r="A7023" s="50">
        <v>340047</v>
      </c>
      <c r="B7023" s="48" t="s">
        <v>13259</v>
      </c>
      <c r="C7023" s="49"/>
      <c r="D7023" s="49"/>
      <c r="E7023" s="49"/>
      <c r="F7023" s="49"/>
      <c r="G7023" s="49" t="s">
        <v>989</v>
      </c>
      <c r="H7023" s="49"/>
      <c r="I7023" s="49"/>
      <c r="J7023" s="49" t="s">
        <v>984</v>
      </c>
      <c r="L7023">
        <v>340047</v>
      </c>
      <c r="M7023">
        <f t="shared" si="109"/>
        <v>0</v>
      </c>
    </row>
    <row r="7024" spans="1:13" ht="12.75" customHeight="1" x14ac:dyDescent="0.25">
      <c r="A7024" s="50">
        <v>340048</v>
      </c>
      <c r="B7024" s="48" t="s">
        <v>13260</v>
      </c>
      <c r="C7024" s="49"/>
      <c r="D7024" s="49"/>
      <c r="E7024" s="49"/>
      <c r="F7024" s="49"/>
      <c r="G7024" s="49" t="s">
        <v>989</v>
      </c>
      <c r="H7024" s="49"/>
      <c r="I7024" s="49"/>
      <c r="J7024" s="49" t="s">
        <v>984</v>
      </c>
      <c r="L7024">
        <v>340048</v>
      </c>
      <c r="M7024">
        <f t="shared" si="109"/>
        <v>0</v>
      </c>
    </row>
    <row r="7025" spans="1:13" ht="12.75" customHeight="1" x14ac:dyDescent="0.25">
      <c r="A7025" s="50">
        <v>340049</v>
      </c>
      <c r="B7025" s="48" t="s">
        <v>13261</v>
      </c>
      <c r="C7025" s="49"/>
      <c r="D7025" s="49"/>
      <c r="E7025" s="49"/>
      <c r="F7025" s="49"/>
      <c r="G7025" s="49" t="s">
        <v>989</v>
      </c>
      <c r="H7025" s="49"/>
      <c r="I7025" s="49"/>
      <c r="J7025" s="49" t="s">
        <v>984</v>
      </c>
      <c r="L7025">
        <v>340049</v>
      </c>
      <c r="M7025">
        <f t="shared" si="109"/>
        <v>0</v>
      </c>
    </row>
    <row r="7026" spans="1:13" ht="12.75" customHeight="1" x14ac:dyDescent="0.25">
      <c r="A7026" s="50">
        <v>340050</v>
      </c>
      <c r="B7026" s="48" t="s">
        <v>13262</v>
      </c>
      <c r="C7026" s="49"/>
      <c r="D7026" s="49"/>
      <c r="E7026" s="49"/>
      <c r="F7026" s="49"/>
      <c r="G7026" s="49" t="s">
        <v>989</v>
      </c>
      <c r="H7026" s="49"/>
      <c r="I7026" s="49"/>
      <c r="J7026" s="49" t="s">
        <v>984</v>
      </c>
      <c r="L7026">
        <v>340050</v>
      </c>
      <c r="M7026">
        <f t="shared" si="109"/>
        <v>0</v>
      </c>
    </row>
    <row r="7027" spans="1:13" ht="12.75" customHeight="1" x14ac:dyDescent="0.25">
      <c r="A7027" s="50">
        <v>340051</v>
      </c>
      <c r="B7027" s="48" t="s">
        <v>13263</v>
      </c>
      <c r="C7027" s="49"/>
      <c r="D7027" s="49"/>
      <c r="E7027" s="49"/>
      <c r="F7027" s="49"/>
      <c r="G7027" s="49" t="s">
        <v>989</v>
      </c>
      <c r="H7027" s="49"/>
      <c r="I7027" s="49"/>
      <c r="J7027" s="49" t="s">
        <v>984</v>
      </c>
      <c r="L7027">
        <v>340051</v>
      </c>
      <c r="M7027">
        <f t="shared" si="109"/>
        <v>0</v>
      </c>
    </row>
    <row r="7028" spans="1:13" ht="12.75" customHeight="1" x14ac:dyDescent="0.25">
      <c r="A7028" s="50">
        <v>340052</v>
      </c>
      <c r="B7028" s="48" t="s">
        <v>13264</v>
      </c>
      <c r="C7028" s="49"/>
      <c r="D7028" s="49"/>
      <c r="E7028" s="49"/>
      <c r="F7028" s="49"/>
      <c r="G7028" s="49" t="s">
        <v>989</v>
      </c>
      <c r="H7028" s="49"/>
      <c r="I7028" s="49"/>
      <c r="J7028" s="49" t="s">
        <v>984</v>
      </c>
      <c r="L7028">
        <v>340052</v>
      </c>
      <c r="M7028">
        <f t="shared" si="109"/>
        <v>0</v>
      </c>
    </row>
    <row r="7029" spans="1:13" ht="12.75" customHeight="1" x14ac:dyDescent="0.25">
      <c r="A7029" s="50">
        <v>340053</v>
      </c>
      <c r="B7029" s="48" t="s">
        <v>2580</v>
      </c>
      <c r="C7029" s="51">
        <v>1496</v>
      </c>
      <c r="D7029" s="51">
        <v>1496</v>
      </c>
      <c r="E7029" s="52">
        <v>0</v>
      </c>
      <c r="F7029" s="50">
        <v>0</v>
      </c>
      <c r="G7029" s="49" t="s">
        <v>989</v>
      </c>
      <c r="H7029" s="52">
        <v>1.41</v>
      </c>
      <c r="I7029" s="51">
        <v>2102</v>
      </c>
      <c r="J7029" s="49" t="s">
        <v>984</v>
      </c>
      <c r="L7029">
        <v>340053</v>
      </c>
      <c r="M7029" s="56">
        <f t="shared" si="109"/>
        <v>0</v>
      </c>
    </row>
    <row r="7030" spans="1:13" ht="12.75" customHeight="1" x14ac:dyDescent="0.25">
      <c r="A7030" s="47" t="s">
        <v>2550</v>
      </c>
      <c r="B7030" s="85" t="s">
        <v>2551</v>
      </c>
      <c r="C7030" s="86"/>
      <c r="L7030">
        <v>316</v>
      </c>
      <c r="M7030">
        <f t="shared" si="109"/>
        <v>0</v>
      </c>
    </row>
    <row r="7031" spans="1:13" ht="12.75" customHeight="1" x14ac:dyDescent="0.25">
      <c r="A7031" s="50">
        <v>340054</v>
      </c>
      <c r="B7031" s="48" t="s">
        <v>13265</v>
      </c>
      <c r="C7031" s="49"/>
      <c r="D7031" s="49"/>
      <c r="E7031" s="49"/>
      <c r="F7031" s="49"/>
      <c r="G7031" s="49" t="s">
        <v>989</v>
      </c>
      <c r="H7031" s="49"/>
      <c r="I7031" s="49"/>
      <c r="J7031" s="49" t="s">
        <v>984</v>
      </c>
      <c r="L7031">
        <v>340054</v>
      </c>
      <c r="M7031">
        <f t="shared" si="109"/>
        <v>0</v>
      </c>
    </row>
    <row r="7032" spans="1:13" ht="12.75" customHeight="1" x14ac:dyDescent="0.25">
      <c r="A7032" s="50">
        <v>340055</v>
      </c>
      <c r="B7032" s="48" t="s">
        <v>13266</v>
      </c>
      <c r="C7032" s="49"/>
      <c r="D7032" s="49"/>
      <c r="E7032" s="49"/>
      <c r="F7032" s="49"/>
      <c r="G7032" s="49" t="s">
        <v>989</v>
      </c>
      <c r="H7032" s="49"/>
      <c r="I7032" s="49"/>
      <c r="J7032" s="49" t="s">
        <v>984</v>
      </c>
      <c r="L7032">
        <v>340055</v>
      </c>
      <c r="M7032">
        <f t="shared" si="109"/>
        <v>0</v>
      </c>
    </row>
    <row r="7033" spans="1:13" ht="12.75" customHeight="1" x14ac:dyDescent="0.25">
      <c r="A7033" s="50">
        <v>340056</v>
      </c>
      <c r="B7033" s="48" t="s">
        <v>2581</v>
      </c>
      <c r="C7033" s="50">
        <v>500</v>
      </c>
      <c r="D7033" s="50">
        <v>14</v>
      </c>
      <c r="E7033" s="52">
        <v>0</v>
      </c>
      <c r="F7033" s="50">
        <v>0</v>
      </c>
      <c r="G7033" s="49" t="s">
        <v>989</v>
      </c>
      <c r="H7033" s="52">
        <v>0</v>
      </c>
      <c r="I7033" s="50">
        <v>0</v>
      </c>
      <c r="J7033" s="49" t="s">
        <v>984</v>
      </c>
      <c r="L7033">
        <v>340056</v>
      </c>
      <c r="M7033" s="56">
        <f t="shared" si="109"/>
        <v>0</v>
      </c>
    </row>
    <row r="7034" spans="1:13" ht="12.75" customHeight="1" x14ac:dyDescent="0.25">
      <c r="A7034" s="50">
        <v>340057</v>
      </c>
      <c r="B7034" s="48" t="s">
        <v>13267</v>
      </c>
      <c r="C7034" s="49"/>
      <c r="D7034" s="49"/>
      <c r="E7034" s="49"/>
      <c r="F7034" s="49"/>
      <c r="G7034" s="49" t="s">
        <v>989</v>
      </c>
      <c r="H7034" s="49"/>
      <c r="I7034" s="49"/>
      <c r="J7034" s="49" t="s">
        <v>984</v>
      </c>
      <c r="L7034">
        <v>340057</v>
      </c>
      <c r="M7034">
        <f t="shared" si="109"/>
        <v>0</v>
      </c>
    </row>
    <row r="7035" spans="1:13" ht="12.75" customHeight="1" x14ac:dyDescent="0.25">
      <c r="A7035" s="50">
        <v>340058</v>
      </c>
      <c r="B7035" s="48" t="s">
        <v>13268</v>
      </c>
      <c r="C7035" s="49"/>
      <c r="D7035" s="49"/>
      <c r="E7035" s="49"/>
      <c r="F7035" s="49"/>
      <c r="G7035" s="49" t="s">
        <v>989</v>
      </c>
      <c r="H7035" s="49"/>
      <c r="I7035" s="49"/>
      <c r="J7035" s="49" t="s">
        <v>984</v>
      </c>
      <c r="L7035">
        <v>340058</v>
      </c>
      <c r="M7035">
        <f t="shared" si="109"/>
        <v>0</v>
      </c>
    </row>
    <row r="7036" spans="1:13" ht="12.75" customHeight="1" x14ac:dyDescent="0.25">
      <c r="A7036" s="50">
        <v>340059</v>
      </c>
      <c r="B7036" s="48" t="s">
        <v>13269</v>
      </c>
      <c r="C7036" s="50">
        <v>0</v>
      </c>
      <c r="D7036" s="50">
        <v>0</v>
      </c>
      <c r="E7036" s="52">
        <v>0</v>
      </c>
      <c r="F7036" s="50">
        <v>0</v>
      </c>
      <c r="G7036" s="49" t="s">
        <v>989</v>
      </c>
      <c r="H7036" s="52">
        <v>3.33</v>
      </c>
      <c r="I7036" s="50">
        <v>0</v>
      </c>
      <c r="J7036" s="49" t="s">
        <v>984</v>
      </c>
      <c r="L7036">
        <v>340059</v>
      </c>
      <c r="M7036" s="56">
        <f t="shared" si="109"/>
        <v>0</v>
      </c>
    </row>
    <row r="7037" spans="1:13" ht="12.75" customHeight="1" x14ac:dyDescent="0.25">
      <c r="A7037" s="50">
        <v>340060</v>
      </c>
      <c r="B7037" s="48" t="s">
        <v>13270</v>
      </c>
      <c r="C7037" s="49"/>
      <c r="D7037" s="49"/>
      <c r="E7037" s="49"/>
      <c r="F7037" s="49"/>
      <c r="G7037" s="49" t="s">
        <v>989</v>
      </c>
      <c r="H7037" s="49"/>
      <c r="I7037" s="49"/>
      <c r="J7037" s="49" t="s">
        <v>984</v>
      </c>
      <c r="L7037">
        <v>340060</v>
      </c>
      <c r="M7037">
        <f t="shared" si="109"/>
        <v>0</v>
      </c>
    </row>
    <row r="7038" spans="1:13" ht="12.75" customHeight="1" x14ac:dyDescent="0.25">
      <c r="A7038" s="50">
        <v>340061</v>
      </c>
      <c r="B7038" s="48" t="s">
        <v>13270</v>
      </c>
      <c r="C7038" s="49"/>
      <c r="D7038" s="49"/>
      <c r="E7038" s="49"/>
      <c r="F7038" s="49"/>
      <c r="G7038" s="49" t="s">
        <v>989</v>
      </c>
      <c r="H7038" s="49"/>
      <c r="I7038" s="49"/>
      <c r="J7038" s="49" t="s">
        <v>984</v>
      </c>
      <c r="L7038">
        <v>340061</v>
      </c>
      <c r="M7038">
        <f t="shared" si="109"/>
        <v>0</v>
      </c>
    </row>
    <row r="7039" spans="1:13" ht="12.75" customHeight="1" x14ac:dyDescent="0.25">
      <c r="A7039" s="50">
        <v>340062</v>
      </c>
      <c r="B7039" s="48" t="s">
        <v>2582</v>
      </c>
      <c r="C7039" s="50">
        <v>24</v>
      </c>
      <c r="D7039" s="50">
        <v>0</v>
      </c>
      <c r="E7039" s="52">
        <v>0</v>
      </c>
      <c r="F7039" s="50">
        <v>0</v>
      </c>
      <c r="G7039" s="49" t="s">
        <v>989</v>
      </c>
      <c r="H7039" s="52">
        <v>5.4</v>
      </c>
      <c r="I7039" s="50">
        <v>130</v>
      </c>
      <c r="J7039" s="49" t="s">
        <v>984</v>
      </c>
      <c r="L7039">
        <v>340062</v>
      </c>
      <c r="M7039" s="56">
        <f t="shared" si="109"/>
        <v>0</v>
      </c>
    </row>
    <row r="7040" spans="1:13" ht="12.75" customHeight="1" x14ac:dyDescent="0.25">
      <c r="A7040" s="50">
        <v>340063</v>
      </c>
      <c r="B7040" s="48" t="s">
        <v>2583</v>
      </c>
      <c r="C7040" s="50">
        <v>194</v>
      </c>
      <c r="D7040" s="50">
        <v>0</v>
      </c>
      <c r="E7040" s="52">
        <v>4.83</v>
      </c>
      <c r="F7040" s="50">
        <v>938</v>
      </c>
      <c r="G7040" s="49" t="s">
        <v>989</v>
      </c>
      <c r="H7040" s="52">
        <v>5.84</v>
      </c>
      <c r="I7040" s="51">
        <v>1133</v>
      </c>
      <c r="J7040" s="49" t="s">
        <v>984</v>
      </c>
      <c r="L7040">
        <v>340063</v>
      </c>
      <c r="M7040" s="56">
        <f t="shared" si="109"/>
        <v>4.83</v>
      </c>
    </row>
    <row r="7041" spans="1:13" ht="12.75" customHeight="1" x14ac:dyDescent="0.25">
      <c r="A7041" s="50">
        <v>340064</v>
      </c>
      <c r="B7041" s="48" t="s">
        <v>2584</v>
      </c>
      <c r="C7041" s="50">
        <v>125</v>
      </c>
      <c r="D7041" s="50">
        <v>0</v>
      </c>
      <c r="E7041" s="52">
        <v>2.68</v>
      </c>
      <c r="F7041" s="50">
        <v>335</v>
      </c>
      <c r="G7041" s="49" t="s">
        <v>989</v>
      </c>
      <c r="H7041" s="52">
        <v>7.5</v>
      </c>
      <c r="I7041" s="50">
        <v>938</v>
      </c>
      <c r="J7041" s="49" t="s">
        <v>984</v>
      </c>
      <c r="L7041">
        <v>340064</v>
      </c>
      <c r="M7041" s="56">
        <f t="shared" si="109"/>
        <v>2.68</v>
      </c>
    </row>
    <row r="7042" spans="1:13" ht="12.75" customHeight="1" x14ac:dyDescent="0.25">
      <c r="A7042" s="50">
        <v>340065</v>
      </c>
      <c r="B7042" s="48" t="s">
        <v>13271</v>
      </c>
      <c r="C7042" s="49"/>
      <c r="D7042" s="49"/>
      <c r="E7042" s="49"/>
      <c r="F7042" s="49"/>
      <c r="G7042" s="49" t="s">
        <v>989</v>
      </c>
      <c r="H7042" s="49"/>
      <c r="I7042" s="49"/>
      <c r="J7042" s="49" t="s">
        <v>984</v>
      </c>
      <c r="L7042">
        <v>340065</v>
      </c>
      <c r="M7042">
        <f t="shared" si="109"/>
        <v>0</v>
      </c>
    </row>
    <row r="7043" spans="1:13" ht="12.75" customHeight="1" x14ac:dyDescent="0.25">
      <c r="A7043" s="50">
        <v>340066</v>
      </c>
      <c r="B7043" s="48" t="s">
        <v>13272</v>
      </c>
      <c r="C7043" s="50">
        <v>0</v>
      </c>
      <c r="D7043" s="50">
        <v>0</v>
      </c>
      <c r="E7043" s="52">
        <v>0</v>
      </c>
      <c r="F7043" s="50">
        <v>0</v>
      </c>
      <c r="G7043" s="49" t="s">
        <v>989</v>
      </c>
      <c r="H7043" s="52">
        <v>0.72</v>
      </c>
      <c r="I7043" s="50">
        <v>0</v>
      </c>
      <c r="J7043" s="49" t="s">
        <v>984</v>
      </c>
      <c r="L7043">
        <v>340066</v>
      </c>
      <c r="M7043" s="56">
        <f t="shared" si="109"/>
        <v>0</v>
      </c>
    </row>
    <row r="7044" spans="1:13" ht="12.75" customHeight="1" x14ac:dyDescent="0.25">
      <c r="A7044" s="50">
        <v>340067</v>
      </c>
      <c r="B7044" s="48" t="s">
        <v>13273</v>
      </c>
      <c r="C7044" s="49"/>
      <c r="D7044" s="49"/>
      <c r="E7044" s="49"/>
      <c r="F7044" s="49"/>
      <c r="G7044" s="49" t="s">
        <v>989</v>
      </c>
      <c r="H7044" s="49"/>
      <c r="I7044" s="49"/>
      <c r="J7044" s="49" t="s">
        <v>984</v>
      </c>
      <c r="L7044">
        <v>340067</v>
      </c>
      <c r="M7044">
        <f t="shared" si="109"/>
        <v>0</v>
      </c>
    </row>
    <row r="7045" spans="1:13" ht="12.75" customHeight="1" x14ac:dyDescent="0.25">
      <c r="A7045" s="50">
        <v>340068</v>
      </c>
      <c r="B7045" s="48" t="s">
        <v>2585</v>
      </c>
      <c r="C7045" s="50">
        <v>80</v>
      </c>
      <c r="D7045" s="50">
        <v>0</v>
      </c>
      <c r="E7045" s="52">
        <v>0</v>
      </c>
      <c r="F7045" s="50">
        <v>0</v>
      </c>
      <c r="G7045" s="49" t="s">
        <v>989</v>
      </c>
      <c r="H7045" s="52">
        <v>3.49</v>
      </c>
      <c r="I7045" s="50">
        <v>279</v>
      </c>
      <c r="J7045" s="49" t="s">
        <v>984</v>
      </c>
      <c r="L7045">
        <v>340068</v>
      </c>
      <c r="M7045" s="56">
        <f t="shared" ref="M7045:M7108" si="110">+E7045</f>
        <v>0</v>
      </c>
    </row>
    <row r="7046" spans="1:13" ht="12.75" customHeight="1" x14ac:dyDescent="0.25">
      <c r="A7046" s="50">
        <v>340069</v>
      </c>
      <c r="B7046" s="48" t="s">
        <v>2586</v>
      </c>
      <c r="C7046" s="50">
        <v>243</v>
      </c>
      <c r="D7046" s="50">
        <v>0</v>
      </c>
      <c r="E7046" s="52">
        <v>2.2799999999999998</v>
      </c>
      <c r="F7046" s="50">
        <v>553</v>
      </c>
      <c r="G7046" s="49" t="s">
        <v>989</v>
      </c>
      <c r="H7046" s="52">
        <v>3.49</v>
      </c>
      <c r="I7046" s="50">
        <v>847</v>
      </c>
      <c r="J7046" s="49" t="s">
        <v>984</v>
      </c>
      <c r="L7046">
        <v>340069</v>
      </c>
      <c r="M7046" s="56">
        <f t="shared" si="110"/>
        <v>2.2799999999999998</v>
      </c>
    </row>
    <row r="7047" spans="1:13" ht="12.75" customHeight="1" x14ac:dyDescent="0.25">
      <c r="A7047" s="50">
        <v>340070</v>
      </c>
      <c r="B7047" s="48" t="s">
        <v>2587</v>
      </c>
      <c r="C7047" s="50">
        <v>40</v>
      </c>
      <c r="D7047" s="50">
        <v>0</v>
      </c>
      <c r="E7047" s="52">
        <v>0</v>
      </c>
      <c r="F7047" s="50">
        <v>0</v>
      </c>
      <c r="G7047" s="49" t="s">
        <v>989</v>
      </c>
      <c r="H7047" s="52">
        <v>2.46</v>
      </c>
      <c r="I7047" s="50">
        <v>98</v>
      </c>
      <c r="J7047" s="49" t="s">
        <v>984</v>
      </c>
      <c r="L7047">
        <v>340070</v>
      </c>
      <c r="M7047" s="56">
        <f t="shared" si="110"/>
        <v>0</v>
      </c>
    </row>
    <row r="7048" spans="1:13" ht="12.75" customHeight="1" x14ac:dyDescent="0.25">
      <c r="A7048" s="50">
        <v>340071</v>
      </c>
      <c r="B7048" s="48" t="s">
        <v>2588</v>
      </c>
      <c r="C7048" s="50">
        <v>100</v>
      </c>
      <c r="D7048" s="50">
        <v>0</v>
      </c>
      <c r="E7048" s="52">
        <v>0</v>
      </c>
      <c r="F7048" s="50">
        <v>0</v>
      </c>
      <c r="G7048" s="49" t="s">
        <v>989</v>
      </c>
      <c r="H7048" s="52">
        <v>0.92</v>
      </c>
      <c r="I7048" s="50">
        <v>92</v>
      </c>
      <c r="J7048" s="49" t="s">
        <v>984</v>
      </c>
      <c r="L7048">
        <v>340071</v>
      </c>
      <c r="M7048" s="56">
        <f t="shared" si="110"/>
        <v>0</v>
      </c>
    </row>
    <row r="7049" spans="1:13" ht="12.75" customHeight="1" x14ac:dyDescent="0.25">
      <c r="A7049" s="50">
        <v>340076</v>
      </c>
      <c r="B7049" s="48" t="s">
        <v>13274</v>
      </c>
      <c r="C7049" s="49"/>
      <c r="D7049" s="49"/>
      <c r="E7049" s="49"/>
      <c r="F7049" s="49"/>
      <c r="G7049" s="49" t="s">
        <v>989</v>
      </c>
      <c r="H7049" s="49"/>
      <c r="I7049" s="49"/>
      <c r="J7049" s="49" t="s">
        <v>984</v>
      </c>
      <c r="L7049">
        <v>340076</v>
      </c>
      <c r="M7049">
        <f t="shared" si="110"/>
        <v>0</v>
      </c>
    </row>
    <row r="7050" spans="1:13" ht="12.75" customHeight="1" x14ac:dyDescent="0.25">
      <c r="A7050" s="50">
        <v>340077</v>
      </c>
      <c r="B7050" s="48" t="s">
        <v>13275</v>
      </c>
      <c r="C7050" s="49"/>
      <c r="D7050" s="49"/>
      <c r="E7050" s="49"/>
      <c r="F7050" s="49"/>
      <c r="G7050" s="49" t="s">
        <v>989</v>
      </c>
      <c r="H7050" s="49"/>
      <c r="I7050" s="49"/>
      <c r="J7050" s="49" t="s">
        <v>984</v>
      </c>
      <c r="L7050">
        <v>340077</v>
      </c>
      <c r="M7050">
        <f t="shared" si="110"/>
        <v>0</v>
      </c>
    </row>
    <row r="7051" spans="1:13" ht="12.75" customHeight="1" x14ac:dyDescent="0.25">
      <c r="A7051" s="50">
        <v>340078</v>
      </c>
      <c r="B7051" s="48" t="s">
        <v>13276</v>
      </c>
      <c r="C7051" s="49"/>
      <c r="D7051" s="49"/>
      <c r="E7051" s="49"/>
      <c r="F7051" s="49"/>
      <c r="G7051" s="49" t="s">
        <v>989</v>
      </c>
      <c r="H7051" s="49"/>
      <c r="I7051" s="49"/>
      <c r="J7051" s="49" t="s">
        <v>984</v>
      </c>
      <c r="L7051">
        <v>340078</v>
      </c>
      <c r="M7051">
        <f t="shared" si="110"/>
        <v>0</v>
      </c>
    </row>
    <row r="7052" spans="1:13" ht="12.75" customHeight="1" x14ac:dyDescent="0.25">
      <c r="A7052" s="50">
        <v>340079</v>
      </c>
      <c r="B7052" s="48" t="s">
        <v>13277</v>
      </c>
      <c r="C7052" s="49"/>
      <c r="D7052" s="49"/>
      <c r="E7052" s="49"/>
      <c r="F7052" s="49"/>
      <c r="G7052" s="49" t="s">
        <v>989</v>
      </c>
      <c r="H7052" s="49"/>
      <c r="I7052" s="49"/>
      <c r="J7052" s="49" t="s">
        <v>984</v>
      </c>
      <c r="L7052">
        <v>340079</v>
      </c>
      <c r="M7052">
        <f t="shared" si="110"/>
        <v>0</v>
      </c>
    </row>
    <row r="7053" spans="1:13" ht="12.75" customHeight="1" x14ac:dyDescent="0.25">
      <c r="A7053" s="50">
        <v>340080</v>
      </c>
      <c r="B7053" s="48" t="s">
        <v>13278</v>
      </c>
      <c r="C7053" s="50">
        <v>0</v>
      </c>
      <c r="D7053" s="50">
        <v>0</v>
      </c>
      <c r="E7053" s="52">
        <v>0</v>
      </c>
      <c r="F7053" s="50">
        <v>0</v>
      </c>
      <c r="G7053" s="49" t="s">
        <v>989</v>
      </c>
      <c r="H7053" s="52">
        <v>3.73</v>
      </c>
      <c r="I7053" s="50">
        <v>0</v>
      </c>
      <c r="J7053" s="49" t="s">
        <v>984</v>
      </c>
      <c r="L7053">
        <v>340080</v>
      </c>
      <c r="M7053" s="56">
        <f t="shared" si="110"/>
        <v>0</v>
      </c>
    </row>
    <row r="7054" spans="1:13" ht="12.75" customHeight="1" x14ac:dyDescent="0.25">
      <c r="A7054" s="50">
        <v>340081</v>
      </c>
      <c r="B7054" s="48" t="s">
        <v>13279</v>
      </c>
      <c r="C7054" s="49"/>
      <c r="D7054" s="49"/>
      <c r="E7054" s="49"/>
      <c r="F7054" s="49"/>
      <c r="G7054" s="49" t="s">
        <v>989</v>
      </c>
      <c r="H7054" s="49"/>
      <c r="I7054" s="49"/>
      <c r="J7054" s="49" t="s">
        <v>984</v>
      </c>
      <c r="L7054">
        <v>340081</v>
      </c>
      <c r="M7054">
        <f t="shared" si="110"/>
        <v>0</v>
      </c>
    </row>
    <row r="7055" spans="1:13" ht="12.75" customHeight="1" x14ac:dyDescent="0.25">
      <c r="A7055" s="50">
        <v>340082</v>
      </c>
      <c r="B7055" s="48" t="s">
        <v>13280</v>
      </c>
      <c r="C7055" s="49"/>
      <c r="D7055" s="49"/>
      <c r="E7055" s="49"/>
      <c r="F7055" s="49"/>
      <c r="G7055" s="49" t="s">
        <v>989</v>
      </c>
      <c r="H7055" s="49"/>
      <c r="I7055" s="49"/>
      <c r="J7055" s="49" t="s">
        <v>984</v>
      </c>
      <c r="L7055">
        <v>340082</v>
      </c>
      <c r="M7055">
        <f t="shared" si="110"/>
        <v>0</v>
      </c>
    </row>
    <row r="7056" spans="1:13" ht="12.75" customHeight="1" x14ac:dyDescent="0.25">
      <c r="A7056" s="50">
        <v>340083</v>
      </c>
      <c r="B7056" s="48" t="s">
        <v>13281</v>
      </c>
      <c r="C7056" s="49"/>
      <c r="D7056" s="49"/>
      <c r="E7056" s="49"/>
      <c r="F7056" s="49"/>
      <c r="G7056" s="49" t="s">
        <v>989</v>
      </c>
      <c r="H7056" s="49"/>
      <c r="I7056" s="49"/>
      <c r="J7056" s="49" t="s">
        <v>984</v>
      </c>
      <c r="L7056">
        <v>340083</v>
      </c>
      <c r="M7056">
        <f t="shared" si="110"/>
        <v>0</v>
      </c>
    </row>
    <row r="7057" spans="1:13" ht="12.75" customHeight="1" x14ac:dyDescent="0.25">
      <c r="A7057" s="50">
        <v>340084</v>
      </c>
      <c r="B7057" s="48" t="s">
        <v>13282</v>
      </c>
      <c r="C7057" s="49"/>
      <c r="D7057" s="49"/>
      <c r="E7057" s="49"/>
      <c r="F7057" s="49"/>
      <c r="G7057" s="49" t="s">
        <v>989</v>
      </c>
      <c r="H7057" s="49"/>
      <c r="I7057" s="49"/>
      <c r="J7057" s="49" t="s">
        <v>984</v>
      </c>
      <c r="L7057">
        <v>340084</v>
      </c>
      <c r="M7057">
        <f t="shared" si="110"/>
        <v>0</v>
      </c>
    </row>
    <row r="7058" spans="1:13" ht="12.75" customHeight="1" x14ac:dyDescent="0.25">
      <c r="A7058" s="50">
        <v>340085</v>
      </c>
      <c r="B7058" s="48" t="s">
        <v>13283</v>
      </c>
      <c r="C7058" s="49"/>
      <c r="D7058" s="49"/>
      <c r="E7058" s="49"/>
      <c r="F7058" s="49"/>
      <c r="G7058" s="49" t="s">
        <v>989</v>
      </c>
      <c r="H7058" s="49"/>
      <c r="I7058" s="49"/>
      <c r="J7058" s="49" t="s">
        <v>984</v>
      </c>
      <c r="L7058">
        <v>340085</v>
      </c>
      <c r="M7058">
        <f t="shared" si="110"/>
        <v>0</v>
      </c>
    </row>
    <row r="7059" spans="1:13" ht="12.75" customHeight="1" x14ac:dyDescent="0.25">
      <c r="A7059" s="50">
        <v>340086</v>
      </c>
      <c r="B7059" s="48" t="s">
        <v>13284</v>
      </c>
      <c r="C7059" s="49"/>
      <c r="D7059" s="49"/>
      <c r="E7059" s="49"/>
      <c r="F7059" s="49"/>
      <c r="G7059" s="49" t="s">
        <v>989</v>
      </c>
      <c r="H7059" s="49"/>
      <c r="I7059" s="49"/>
      <c r="J7059" s="49" t="s">
        <v>984</v>
      </c>
      <c r="L7059">
        <v>340086</v>
      </c>
      <c r="M7059">
        <f t="shared" si="110"/>
        <v>0</v>
      </c>
    </row>
    <row r="7060" spans="1:13" ht="12.75" customHeight="1" x14ac:dyDescent="0.25">
      <c r="A7060" s="50">
        <v>340087</v>
      </c>
      <c r="B7060" s="48" t="s">
        <v>13285</v>
      </c>
      <c r="C7060" s="49"/>
      <c r="D7060" s="49"/>
      <c r="E7060" s="49"/>
      <c r="F7060" s="49"/>
      <c r="G7060" s="49" t="s">
        <v>989</v>
      </c>
      <c r="H7060" s="49"/>
      <c r="I7060" s="49"/>
      <c r="J7060" s="49" t="s">
        <v>984</v>
      </c>
      <c r="L7060">
        <v>340087</v>
      </c>
      <c r="M7060">
        <f t="shared" si="110"/>
        <v>0</v>
      </c>
    </row>
    <row r="7061" spans="1:13" ht="12.75" customHeight="1" x14ac:dyDescent="0.25">
      <c r="A7061" s="50">
        <v>340088</v>
      </c>
      <c r="B7061" s="48" t="s">
        <v>13286</v>
      </c>
      <c r="C7061" s="50">
        <v>0</v>
      </c>
      <c r="D7061" s="50">
        <v>0</v>
      </c>
      <c r="E7061" s="52">
        <v>0</v>
      </c>
      <c r="F7061" s="50">
        <v>0</v>
      </c>
      <c r="G7061" s="49" t="s">
        <v>989</v>
      </c>
      <c r="H7061" s="52">
        <v>25.96</v>
      </c>
      <c r="I7061" s="50">
        <v>0</v>
      </c>
      <c r="J7061" s="49" t="s">
        <v>984</v>
      </c>
      <c r="L7061">
        <v>340088</v>
      </c>
      <c r="M7061" s="56">
        <f t="shared" si="110"/>
        <v>0</v>
      </c>
    </row>
    <row r="7062" spans="1:13" ht="12.75" customHeight="1" x14ac:dyDescent="0.25">
      <c r="A7062" s="50">
        <v>340090</v>
      </c>
      <c r="B7062" s="48" t="s">
        <v>13287</v>
      </c>
      <c r="C7062" s="49"/>
      <c r="D7062" s="49"/>
      <c r="E7062" s="49"/>
      <c r="F7062" s="49"/>
      <c r="G7062" s="49" t="s">
        <v>989</v>
      </c>
      <c r="H7062" s="49"/>
      <c r="I7062" s="49"/>
      <c r="J7062" s="49" t="s">
        <v>984</v>
      </c>
      <c r="L7062">
        <v>340090</v>
      </c>
      <c r="M7062">
        <f t="shared" si="110"/>
        <v>0</v>
      </c>
    </row>
    <row r="7063" spans="1:13" ht="12.75" customHeight="1" x14ac:dyDescent="0.25">
      <c r="A7063" s="50">
        <v>340092</v>
      </c>
      <c r="B7063" s="48" t="s">
        <v>13288</v>
      </c>
      <c r="C7063" s="49"/>
      <c r="D7063" s="49"/>
      <c r="E7063" s="49"/>
      <c r="F7063" s="49"/>
      <c r="G7063" s="49" t="s">
        <v>989</v>
      </c>
      <c r="H7063" s="49"/>
      <c r="I7063" s="49"/>
      <c r="J7063" s="49" t="s">
        <v>984</v>
      </c>
      <c r="L7063">
        <v>340092</v>
      </c>
      <c r="M7063">
        <f t="shared" si="110"/>
        <v>0</v>
      </c>
    </row>
    <row r="7064" spans="1:13" ht="12.75" customHeight="1" x14ac:dyDescent="0.25">
      <c r="A7064" s="50">
        <v>340093</v>
      </c>
      <c r="B7064" s="48" t="s">
        <v>13289</v>
      </c>
      <c r="C7064" s="49"/>
      <c r="D7064" s="49"/>
      <c r="E7064" s="49"/>
      <c r="F7064" s="49"/>
      <c r="G7064" s="49" t="s">
        <v>989</v>
      </c>
      <c r="H7064" s="49"/>
      <c r="I7064" s="49"/>
      <c r="J7064" s="49" t="s">
        <v>984</v>
      </c>
      <c r="L7064">
        <v>340093</v>
      </c>
      <c r="M7064">
        <f t="shared" si="110"/>
        <v>0</v>
      </c>
    </row>
    <row r="7065" spans="1:13" ht="12.75" customHeight="1" x14ac:dyDescent="0.25">
      <c r="A7065" s="50">
        <v>340094</v>
      </c>
      <c r="B7065" s="48" t="s">
        <v>13290</v>
      </c>
      <c r="C7065" s="49"/>
      <c r="D7065" s="49"/>
      <c r="E7065" s="49"/>
      <c r="F7065" s="49"/>
      <c r="G7065" s="49" t="s">
        <v>989</v>
      </c>
      <c r="H7065" s="49"/>
      <c r="I7065" s="49"/>
      <c r="J7065" s="49" t="s">
        <v>984</v>
      </c>
      <c r="L7065">
        <v>340094</v>
      </c>
      <c r="M7065">
        <f t="shared" si="110"/>
        <v>0</v>
      </c>
    </row>
    <row r="7066" spans="1:13" ht="12.75" customHeight="1" x14ac:dyDescent="0.25">
      <c r="A7066" s="50">
        <v>340095</v>
      </c>
      <c r="B7066" s="48" t="s">
        <v>13291</v>
      </c>
      <c r="C7066" s="49"/>
      <c r="D7066" s="49"/>
      <c r="E7066" s="49"/>
      <c r="F7066" s="49"/>
      <c r="G7066" s="49" t="s">
        <v>989</v>
      </c>
      <c r="H7066" s="49"/>
      <c r="I7066" s="49"/>
      <c r="J7066" s="49" t="s">
        <v>984</v>
      </c>
      <c r="L7066">
        <v>340095</v>
      </c>
      <c r="M7066">
        <f t="shared" si="110"/>
        <v>0</v>
      </c>
    </row>
    <row r="7067" spans="1:13" ht="12.75" customHeight="1" x14ac:dyDescent="0.25">
      <c r="A7067" s="50">
        <v>340096</v>
      </c>
      <c r="B7067" s="48" t="s">
        <v>13292</v>
      </c>
      <c r="C7067" s="49"/>
      <c r="D7067" s="49"/>
      <c r="E7067" s="49"/>
      <c r="F7067" s="49"/>
      <c r="G7067" s="49" t="s">
        <v>989</v>
      </c>
      <c r="H7067" s="49"/>
      <c r="I7067" s="49"/>
      <c r="J7067" s="49" t="s">
        <v>984</v>
      </c>
      <c r="L7067">
        <v>340096</v>
      </c>
      <c r="M7067">
        <f t="shared" si="110"/>
        <v>0</v>
      </c>
    </row>
    <row r="7068" spans="1:13" ht="12.75" customHeight="1" x14ac:dyDescent="0.25">
      <c r="A7068" s="50">
        <v>340098</v>
      </c>
      <c r="B7068" s="48" t="s">
        <v>13293</v>
      </c>
      <c r="C7068" s="49"/>
      <c r="D7068" s="49"/>
      <c r="E7068" s="49"/>
      <c r="F7068" s="49"/>
      <c r="G7068" s="49" t="s">
        <v>989</v>
      </c>
      <c r="H7068" s="49"/>
      <c r="I7068" s="49"/>
      <c r="J7068" s="49" t="s">
        <v>984</v>
      </c>
      <c r="L7068">
        <v>340098</v>
      </c>
      <c r="M7068">
        <f t="shared" si="110"/>
        <v>0</v>
      </c>
    </row>
    <row r="7069" spans="1:13" ht="12.75" customHeight="1" x14ac:dyDescent="0.25">
      <c r="A7069" s="50">
        <v>340099</v>
      </c>
      <c r="B7069" s="48" t="s">
        <v>2589</v>
      </c>
      <c r="C7069" s="50">
        <v>12</v>
      </c>
      <c r="D7069" s="50">
        <v>0</v>
      </c>
      <c r="E7069" s="52">
        <v>0</v>
      </c>
      <c r="F7069" s="50">
        <v>0</v>
      </c>
      <c r="G7069" s="49" t="s">
        <v>989</v>
      </c>
      <c r="H7069" s="52">
        <v>13.55</v>
      </c>
      <c r="I7069" s="50">
        <v>163</v>
      </c>
      <c r="J7069" s="49" t="s">
        <v>984</v>
      </c>
      <c r="L7069">
        <v>340099</v>
      </c>
      <c r="M7069" s="56">
        <f t="shared" si="110"/>
        <v>0</v>
      </c>
    </row>
    <row r="7070" spans="1:13" ht="12.75" customHeight="1" x14ac:dyDescent="0.25">
      <c r="A7070" s="50">
        <v>340101</v>
      </c>
      <c r="B7070" s="48" t="s">
        <v>13294</v>
      </c>
      <c r="C7070" s="50">
        <v>0</v>
      </c>
      <c r="D7070" s="50">
        <v>0</v>
      </c>
      <c r="E7070" s="52">
        <v>0</v>
      </c>
      <c r="F7070" s="50">
        <v>0</v>
      </c>
      <c r="G7070" s="49" t="s">
        <v>989</v>
      </c>
      <c r="H7070" s="52">
        <v>4.96</v>
      </c>
      <c r="I7070" s="50">
        <v>0</v>
      </c>
      <c r="J7070" s="49" t="s">
        <v>984</v>
      </c>
      <c r="L7070">
        <v>340101</v>
      </c>
      <c r="M7070" s="56">
        <f t="shared" si="110"/>
        <v>0</v>
      </c>
    </row>
    <row r="7071" spans="1:13" ht="12.75" customHeight="1" x14ac:dyDescent="0.25">
      <c r="A7071" s="50">
        <v>340102</v>
      </c>
      <c r="B7071" s="48" t="s">
        <v>13295</v>
      </c>
      <c r="C7071" s="50">
        <v>0</v>
      </c>
      <c r="D7071" s="50">
        <v>0</v>
      </c>
      <c r="E7071" s="52">
        <v>0</v>
      </c>
      <c r="F7071" s="50">
        <v>0</v>
      </c>
      <c r="G7071" s="49" t="s">
        <v>989</v>
      </c>
      <c r="H7071" s="52">
        <v>6.05</v>
      </c>
      <c r="I7071" s="50">
        <v>0</v>
      </c>
      <c r="J7071" s="49" t="s">
        <v>984</v>
      </c>
      <c r="L7071">
        <v>340102</v>
      </c>
      <c r="M7071" s="56">
        <f t="shared" si="110"/>
        <v>0</v>
      </c>
    </row>
    <row r="7072" spans="1:13" ht="12.75" customHeight="1" x14ac:dyDescent="0.25">
      <c r="A7072" s="50">
        <v>340103</v>
      </c>
      <c r="B7072" s="48" t="s">
        <v>2590</v>
      </c>
      <c r="C7072" s="50">
        <v>10</v>
      </c>
      <c r="D7072" s="50">
        <v>0</v>
      </c>
      <c r="E7072" s="52">
        <v>0</v>
      </c>
      <c r="F7072" s="50">
        <v>0</v>
      </c>
      <c r="G7072" s="49" t="s">
        <v>989</v>
      </c>
      <c r="H7072" s="52">
        <v>19.36</v>
      </c>
      <c r="I7072" s="50">
        <v>194</v>
      </c>
      <c r="J7072" s="49" t="s">
        <v>984</v>
      </c>
      <c r="L7072">
        <v>340103</v>
      </c>
      <c r="M7072" s="56">
        <f t="shared" si="110"/>
        <v>0</v>
      </c>
    </row>
    <row r="7073" spans="1:13" ht="12.75" customHeight="1" x14ac:dyDescent="0.25">
      <c r="A7073" s="50">
        <v>340104</v>
      </c>
      <c r="B7073" s="48" t="s">
        <v>2591</v>
      </c>
      <c r="C7073" s="50">
        <v>11</v>
      </c>
      <c r="D7073" s="50">
        <v>0</v>
      </c>
      <c r="E7073" s="52">
        <v>0</v>
      </c>
      <c r="F7073" s="50">
        <v>0</v>
      </c>
      <c r="G7073" s="49" t="s">
        <v>989</v>
      </c>
      <c r="H7073" s="52">
        <v>12.44</v>
      </c>
      <c r="I7073" s="50">
        <v>137</v>
      </c>
      <c r="J7073" s="49" t="s">
        <v>984</v>
      </c>
      <c r="L7073">
        <v>340104</v>
      </c>
      <c r="M7073" s="56">
        <f t="shared" si="110"/>
        <v>0</v>
      </c>
    </row>
    <row r="7074" spans="1:13" ht="12.75" customHeight="1" x14ac:dyDescent="0.25">
      <c r="A7074" s="50">
        <v>340105</v>
      </c>
      <c r="B7074" s="48" t="s">
        <v>2592</v>
      </c>
      <c r="C7074" s="50">
        <v>12</v>
      </c>
      <c r="D7074" s="50">
        <v>0</v>
      </c>
      <c r="E7074" s="52">
        <v>0</v>
      </c>
      <c r="F7074" s="50">
        <v>0</v>
      </c>
      <c r="G7074" s="49" t="s">
        <v>989</v>
      </c>
      <c r="H7074" s="52">
        <v>16.850000000000001</v>
      </c>
      <c r="I7074" s="50">
        <v>202</v>
      </c>
      <c r="J7074" s="49" t="s">
        <v>984</v>
      </c>
      <c r="L7074">
        <v>340105</v>
      </c>
      <c r="M7074" s="56">
        <f t="shared" si="110"/>
        <v>0</v>
      </c>
    </row>
    <row r="7075" spans="1:13" ht="12.75" customHeight="1" x14ac:dyDescent="0.25">
      <c r="A7075" s="50">
        <v>340106</v>
      </c>
      <c r="B7075" s="48" t="s">
        <v>2593</v>
      </c>
      <c r="C7075" s="50">
        <v>5</v>
      </c>
      <c r="D7075" s="50">
        <v>0</v>
      </c>
      <c r="E7075" s="52">
        <v>0</v>
      </c>
      <c r="F7075" s="50">
        <v>0</v>
      </c>
      <c r="G7075" s="49" t="s">
        <v>989</v>
      </c>
      <c r="H7075" s="52">
        <v>17.43</v>
      </c>
      <c r="I7075" s="50">
        <v>87</v>
      </c>
      <c r="J7075" s="49" t="s">
        <v>984</v>
      </c>
      <c r="L7075">
        <v>340106</v>
      </c>
      <c r="M7075" s="56">
        <f t="shared" si="110"/>
        <v>0</v>
      </c>
    </row>
    <row r="7076" spans="1:13" ht="12.75" customHeight="1" x14ac:dyDescent="0.25">
      <c r="A7076" s="50">
        <v>340107</v>
      </c>
      <c r="B7076" s="48" t="s">
        <v>2594</v>
      </c>
      <c r="C7076" s="50">
        <v>17</v>
      </c>
      <c r="D7076" s="50">
        <v>0</v>
      </c>
      <c r="E7076" s="52">
        <v>0</v>
      </c>
      <c r="F7076" s="50">
        <v>0</v>
      </c>
      <c r="G7076" s="49" t="s">
        <v>989</v>
      </c>
      <c r="H7076" s="52">
        <v>19.850000000000001</v>
      </c>
      <c r="I7076" s="50">
        <v>337</v>
      </c>
      <c r="J7076" s="49" t="s">
        <v>984</v>
      </c>
      <c r="L7076">
        <v>340107</v>
      </c>
      <c r="M7076" s="56">
        <f t="shared" si="110"/>
        <v>0</v>
      </c>
    </row>
    <row r="7077" spans="1:13" ht="12.75" customHeight="1" x14ac:dyDescent="0.25">
      <c r="A7077" s="50">
        <v>340108</v>
      </c>
      <c r="B7077" s="48" t="s">
        <v>2595</v>
      </c>
      <c r="C7077" s="50">
        <v>11</v>
      </c>
      <c r="D7077" s="50">
        <v>0</v>
      </c>
      <c r="E7077" s="52">
        <v>0</v>
      </c>
      <c r="F7077" s="50">
        <v>0</v>
      </c>
      <c r="G7077" s="49" t="s">
        <v>989</v>
      </c>
      <c r="H7077" s="52">
        <v>28.24</v>
      </c>
      <c r="I7077" s="50">
        <v>311</v>
      </c>
      <c r="J7077" s="49" t="s">
        <v>984</v>
      </c>
      <c r="L7077">
        <v>340108</v>
      </c>
      <c r="M7077" s="56">
        <f t="shared" si="110"/>
        <v>0</v>
      </c>
    </row>
    <row r="7078" spans="1:13" ht="12.75" customHeight="1" x14ac:dyDescent="0.25">
      <c r="A7078" s="50">
        <v>340109</v>
      </c>
      <c r="B7078" s="48" t="s">
        <v>2596</v>
      </c>
      <c r="C7078" s="50">
        <v>5</v>
      </c>
      <c r="D7078" s="50">
        <v>0</v>
      </c>
      <c r="E7078" s="52">
        <v>0</v>
      </c>
      <c r="F7078" s="50">
        <v>0</v>
      </c>
      <c r="G7078" s="49" t="s">
        <v>989</v>
      </c>
      <c r="H7078" s="52">
        <v>54.22</v>
      </c>
      <c r="I7078" s="50">
        <v>271</v>
      </c>
      <c r="J7078" s="49" t="s">
        <v>984</v>
      </c>
      <c r="L7078">
        <v>340109</v>
      </c>
      <c r="M7078" s="56">
        <f t="shared" si="110"/>
        <v>0</v>
      </c>
    </row>
    <row r="7079" spans="1:13" ht="12.75" customHeight="1" x14ac:dyDescent="0.25">
      <c r="A7079" s="50">
        <v>340110</v>
      </c>
      <c r="B7079" s="48" t="s">
        <v>13296</v>
      </c>
      <c r="C7079" s="50">
        <v>0</v>
      </c>
      <c r="D7079" s="50">
        <v>0</v>
      </c>
      <c r="E7079" s="52">
        <v>0</v>
      </c>
      <c r="F7079" s="50">
        <v>0</v>
      </c>
      <c r="G7079" s="49" t="s">
        <v>989</v>
      </c>
      <c r="H7079" s="52">
        <v>41.15</v>
      </c>
      <c r="I7079" s="50">
        <v>0</v>
      </c>
      <c r="J7079" s="49" t="s">
        <v>984</v>
      </c>
      <c r="L7079">
        <v>340110</v>
      </c>
      <c r="M7079" s="56">
        <f t="shared" si="110"/>
        <v>0</v>
      </c>
    </row>
    <row r="7080" spans="1:13" ht="12.75" customHeight="1" x14ac:dyDescent="0.25">
      <c r="A7080" s="50">
        <v>340111</v>
      </c>
      <c r="B7080" s="48" t="s">
        <v>2597</v>
      </c>
      <c r="C7080" s="50">
        <v>10</v>
      </c>
      <c r="D7080" s="50">
        <v>0</v>
      </c>
      <c r="E7080" s="52">
        <v>0</v>
      </c>
      <c r="F7080" s="50">
        <v>0</v>
      </c>
      <c r="G7080" s="49" t="s">
        <v>989</v>
      </c>
      <c r="H7080" s="52">
        <v>50.83</v>
      </c>
      <c r="I7080" s="50">
        <v>508</v>
      </c>
      <c r="J7080" s="49" t="s">
        <v>984</v>
      </c>
      <c r="L7080">
        <v>340111</v>
      </c>
      <c r="M7080" s="56">
        <f t="shared" si="110"/>
        <v>0</v>
      </c>
    </row>
    <row r="7081" spans="1:13" ht="12.75" customHeight="1" x14ac:dyDescent="0.25">
      <c r="A7081" s="50">
        <v>340112</v>
      </c>
      <c r="B7081" s="48" t="s">
        <v>2598</v>
      </c>
      <c r="C7081" s="50">
        <v>15</v>
      </c>
      <c r="D7081" s="50">
        <v>0</v>
      </c>
      <c r="E7081" s="52">
        <v>0</v>
      </c>
      <c r="F7081" s="50">
        <v>0</v>
      </c>
      <c r="G7081" s="49" t="s">
        <v>989</v>
      </c>
      <c r="H7081" s="52">
        <v>50.83</v>
      </c>
      <c r="I7081" s="50">
        <v>762</v>
      </c>
      <c r="J7081" s="49" t="s">
        <v>984</v>
      </c>
      <c r="L7081">
        <v>340112</v>
      </c>
      <c r="M7081" s="56">
        <f t="shared" si="110"/>
        <v>0</v>
      </c>
    </row>
    <row r="7082" spans="1:13" ht="12.75" customHeight="1" x14ac:dyDescent="0.25">
      <c r="A7082" s="50">
        <v>340113</v>
      </c>
      <c r="B7082" s="48" t="s">
        <v>2599</v>
      </c>
      <c r="C7082" s="50">
        <v>15</v>
      </c>
      <c r="D7082" s="50">
        <v>0</v>
      </c>
      <c r="E7082" s="52">
        <v>0</v>
      </c>
      <c r="F7082" s="50">
        <v>0</v>
      </c>
      <c r="G7082" s="49" t="s">
        <v>989</v>
      </c>
      <c r="H7082" s="52">
        <v>15.49</v>
      </c>
      <c r="I7082" s="50">
        <v>232</v>
      </c>
      <c r="J7082" s="49" t="s">
        <v>984</v>
      </c>
      <c r="L7082">
        <v>340113</v>
      </c>
      <c r="M7082" s="56">
        <f t="shared" si="110"/>
        <v>0</v>
      </c>
    </row>
    <row r="7083" spans="1:13" ht="12.75" customHeight="1" x14ac:dyDescent="0.25">
      <c r="A7083" s="50">
        <v>340114</v>
      </c>
      <c r="B7083" s="48" t="s">
        <v>2600</v>
      </c>
      <c r="C7083" s="50">
        <v>11</v>
      </c>
      <c r="D7083" s="50">
        <v>0</v>
      </c>
      <c r="E7083" s="52">
        <v>0</v>
      </c>
      <c r="F7083" s="50">
        <v>0</v>
      </c>
      <c r="G7083" s="49" t="s">
        <v>989</v>
      </c>
      <c r="H7083" s="52">
        <v>25.17</v>
      </c>
      <c r="I7083" s="50">
        <v>277</v>
      </c>
      <c r="J7083" s="49" t="s">
        <v>984</v>
      </c>
      <c r="L7083">
        <v>340114</v>
      </c>
      <c r="M7083" s="56">
        <f t="shared" si="110"/>
        <v>0</v>
      </c>
    </row>
    <row r="7084" spans="1:13" ht="12.75" customHeight="1" x14ac:dyDescent="0.25">
      <c r="A7084" s="50">
        <v>340115</v>
      </c>
      <c r="B7084" s="48" t="s">
        <v>2601</v>
      </c>
      <c r="C7084" s="50">
        <v>10</v>
      </c>
      <c r="D7084" s="50">
        <v>0</v>
      </c>
      <c r="E7084" s="52">
        <v>0</v>
      </c>
      <c r="F7084" s="50">
        <v>0</v>
      </c>
      <c r="G7084" s="49" t="s">
        <v>989</v>
      </c>
      <c r="H7084" s="52">
        <v>36.31</v>
      </c>
      <c r="I7084" s="50">
        <v>363</v>
      </c>
      <c r="J7084" s="49" t="s">
        <v>984</v>
      </c>
      <c r="L7084">
        <v>340115</v>
      </c>
      <c r="M7084" s="56">
        <f t="shared" si="110"/>
        <v>0</v>
      </c>
    </row>
    <row r="7085" spans="1:13" ht="12.75" customHeight="1" x14ac:dyDescent="0.25">
      <c r="A7085" s="50">
        <v>340116</v>
      </c>
      <c r="B7085" s="48" t="s">
        <v>13297</v>
      </c>
      <c r="C7085" s="50">
        <v>0</v>
      </c>
      <c r="D7085" s="50">
        <v>0</v>
      </c>
      <c r="E7085" s="52">
        <v>0</v>
      </c>
      <c r="F7085" s="50">
        <v>0</v>
      </c>
      <c r="G7085" s="49" t="s">
        <v>989</v>
      </c>
      <c r="H7085" s="52">
        <v>35.340000000000003</v>
      </c>
      <c r="I7085" s="50">
        <v>0</v>
      </c>
      <c r="J7085" s="49" t="s">
        <v>984</v>
      </c>
      <c r="L7085">
        <v>340116</v>
      </c>
      <c r="M7085" s="56">
        <f t="shared" si="110"/>
        <v>0</v>
      </c>
    </row>
    <row r="7086" spans="1:13" ht="12.75" customHeight="1" x14ac:dyDescent="0.25">
      <c r="A7086" s="50">
        <v>340117</v>
      </c>
      <c r="B7086" s="48" t="s">
        <v>2602</v>
      </c>
      <c r="C7086" s="50">
        <v>5</v>
      </c>
      <c r="D7086" s="50">
        <v>0</v>
      </c>
      <c r="E7086" s="52">
        <v>0</v>
      </c>
      <c r="F7086" s="50">
        <v>0</v>
      </c>
      <c r="G7086" s="49" t="s">
        <v>989</v>
      </c>
      <c r="H7086" s="52">
        <v>20.82</v>
      </c>
      <c r="I7086" s="50">
        <v>104</v>
      </c>
      <c r="J7086" s="49" t="s">
        <v>984</v>
      </c>
      <c r="L7086">
        <v>340117</v>
      </c>
      <c r="M7086" s="56">
        <f t="shared" si="110"/>
        <v>0</v>
      </c>
    </row>
    <row r="7087" spans="1:13" ht="12.75" customHeight="1" x14ac:dyDescent="0.25">
      <c r="A7087" s="50">
        <v>340118</v>
      </c>
      <c r="B7087" s="48" t="s">
        <v>2603</v>
      </c>
      <c r="C7087" s="50">
        <v>17</v>
      </c>
      <c r="D7087" s="50">
        <v>0</v>
      </c>
      <c r="E7087" s="52">
        <v>0</v>
      </c>
      <c r="F7087" s="50">
        <v>0</v>
      </c>
      <c r="G7087" s="49" t="s">
        <v>989</v>
      </c>
      <c r="H7087" s="52">
        <v>11.13</v>
      </c>
      <c r="I7087" s="50">
        <v>189</v>
      </c>
      <c r="J7087" s="49" t="s">
        <v>984</v>
      </c>
      <c r="L7087">
        <v>340118</v>
      </c>
      <c r="M7087" s="56">
        <f t="shared" si="110"/>
        <v>0</v>
      </c>
    </row>
    <row r="7088" spans="1:13" ht="12.75" customHeight="1" x14ac:dyDescent="0.25">
      <c r="A7088" s="50">
        <v>340119</v>
      </c>
      <c r="B7088" s="48" t="s">
        <v>2604</v>
      </c>
      <c r="C7088" s="50">
        <v>10</v>
      </c>
      <c r="D7088" s="50">
        <v>0</v>
      </c>
      <c r="E7088" s="52">
        <v>0</v>
      </c>
      <c r="F7088" s="50">
        <v>0</v>
      </c>
      <c r="G7088" s="49" t="s">
        <v>989</v>
      </c>
      <c r="H7088" s="52">
        <v>17.91</v>
      </c>
      <c r="I7088" s="50">
        <v>179</v>
      </c>
      <c r="J7088" s="49" t="s">
        <v>984</v>
      </c>
      <c r="L7088">
        <v>340119</v>
      </c>
      <c r="M7088" s="56">
        <f t="shared" si="110"/>
        <v>0</v>
      </c>
    </row>
    <row r="7089" spans="1:13" ht="12.75" customHeight="1" x14ac:dyDescent="0.25">
      <c r="A7089" s="47" t="s">
        <v>2550</v>
      </c>
      <c r="B7089" s="85" t="s">
        <v>2551</v>
      </c>
      <c r="C7089" s="86"/>
      <c r="L7089">
        <v>316</v>
      </c>
      <c r="M7089">
        <f t="shared" si="110"/>
        <v>0</v>
      </c>
    </row>
    <row r="7090" spans="1:13" ht="12.75" customHeight="1" x14ac:dyDescent="0.25">
      <c r="A7090" s="50">
        <v>340120</v>
      </c>
      <c r="B7090" s="48" t="s">
        <v>2605</v>
      </c>
      <c r="C7090" s="50">
        <v>18</v>
      </c>
      <c r="D7090" s="50">
        <v>0</v>
      </c>
      <c r="E7090" s="52">
        <v>0</v>
      </c>
      <c r="F7090" s="50">
        <v>0</v>
      </c>
      <c r="G7090" s="49" t="s">
        <v>989</v>
      </c>
      <c r="H7090" s="52">
        <v>12.8</v>
      </c>
      <c r="I7090" s="50">
        <v>230</v>
      </c>
      <c r="J7090" s="49" t="s">
        <v>984</v>
      </c>
      <c r="L7090">
        <v>340120</v>
      </c>
      <c r="M7090" s="56">
        <f t="shared" si="110"/>
        <v>0</v>
      </c>
    </row>
    <row r="7091" spans="1:13" ht="12.75" customHeight="1" x14ac:dyDescent="0.25">
      <c r="A7091" s="50">
        <v>340121</v>
      </c>
      <c r="B7091" s="48" t="s">
        <v>2606</v>
      </c>
      <c r="C7091" s="50">
        <v>20</v>
      </c>
      <c r="D7091" s="50">
        <v>0</v>
      </c>
      <c r="E7091" s="52">
        <v>0</v>
      </c>
      <c r="F7091" s="50">
        <v>0</v>
      </c>
      <c r="G7091" s="49" t="s">
        <v>989</v>
      </c>
      <c r="H7091" s="52">
        <v>13.55</v>
      </c>
      <c r="I7091" s="50">
        <v>271</v>
      </c>
      <c r="J7091" s="49" t="s">
        <v>984</v>
      </c>
      <c r="L7091">
        <v>340121</v>
      </c>
      <c r="M7091" s="56">
        <f t="shared" si="110"/>
        <v>0</v>
      </c>
    </row>
    <row r="7092" spans="1:13" ht="12.75" customHeight="1" x14ac:dyDescent="0.25">
      <c r="A7092" s="50">
        <v>340122</v>
      </c>
      <c r="B7092" s="48" t="s">
        <v>2607</v>
      </c>
      <c r="C7092" s="50">
        <v>18</v>
      </c>
      <c r="D7092" s="50">
        <v>0</v>
      </c>
      <c r="E7092" s="52">
        <v>0</v>
      </c>
      <c r="F7092" s="50">
        <v>0</v>
      </c>
      <c r="G7092" s="49" t="s">
        <v>989</v>
      </c>
      <c r="H7092" s="52">
        <v>13.31</v>
      </c>
      <c r="I7092" s="50">
        <v>240</v>
      </c>
      <c r="J7092" s="49" t="s">
        <v>984</v>
      </c>
      <c r="L7092">
        <v>340122</v>
      </c>
      <c r="M7092" s="56">
        <f t="shared" si="110"/>
        <v>0</v>
      </c>
    </row>
    <row r="7093" spans="1:13" ht="12.75" customHeight="1" x14ac:dyDescent="0.25">
      <c r="A7093" s="50">
        <v>340123</v>
      </c>
      <c r="B7093" s="48" t="s">
        <v>2608</v>
      </c>
      <c r="C7093" s="50">
        <v>10</v>
      </c>
      <c r="D7093" s="50">
        <v>0</v>
      </c>
      <c r="E7093" s="52">
        <v>0</v>
      </c>
      <c r="F7093" s="50">
        <v>0</v>
      </c>
      <c r="G7093" s="49" t="s">
        <v>989</v>
      </c>
      <c r="H7093" s="52">
        <v>13.07</v>
      </c>
      <c r="I7093" s="50">
        <v>131</v>
      </c>
      <c r="J7093" s="49" t="s">
        <v>984</v>
      </c>
      <c r="L7093">
        <v>340123</v>
      </c>
      <c r="M7093" s="56">
        <f t="shared" si="110"/>
        <v>0</v>
      </c>
    </row>
    <row r="7094" spans="1:13" ht="12.75" customHeight="1" x14ac:dyDescent="0.25">
      <c r="A7094" s="50">
        <v>340124</v>
      </c>
      <c r="B7094" s="48" t="s">
        <v>2609</v>
      </c>
      <c r="C7094" s="50">
        <v>3</v>
      </c>
      <c r="D7094" s="50">
        <v>0</v>
      </c>
      <c r="E7094" s="52">
        <v>0</v>
      </c>
      <c r="F7094" s="50">
        <v>0</v>
      </c>
      <c r="G7094" s="49" t="s">
        <v>989</v>
      </c>
      <c r="H7094" s="52">
        <v>14.5</v>
      </c>
      <c r="I7094" s="50">
        <v>43</v>
      </c>
      <c r="J7094" s="49" t="s">
        <v>984</v>
      </c>
      <c r="L7094">
        <v>340124</v>
      </c>
      <c r="M7094" s="56">
        <f t="shared" si="110"/>
        <v>0</v>
      </c>
    </row>
    <row r="7095" spans="1:13" ht="12.75" customHeight="1" x14ac:dyDescent="0.25">
      <c r="A7095" s="50">
        <v>340125</v>
      </c>
      <c r="B7095" s="48" t="s">
        <v>13298</v>
      </c>
      <c r="C7095" s="50">
        <v>0</v>
      </c>
      <c r="D7095" s="50">
        <v>0</v>
      </c>
      <c r="E7095" s="52">
        <v>0</v>
      </c>
      <c r="F7095" s="50">
        <v>0</v>
      </c>
      <c r="G7095" s="49" t="s">
        <v>989</v>
      </c>
      <c r="H7095" s="52">
        <v>34.86</v>
      </c>
      <c r="I7095" s="50">
        <v>0</v>
      </c>
      <c r="J7095" s="49" t="s">
        <v>984</v>
      </c>
      <c r="L7095">
        <v>340125</v>
      </c>
      <c r="M7095" s="56">
        <f t="shared" si="110"/>
        <v>0</v>
      </c>
    </row>
    <row r="7096" spans="1:13" ht="12.75" customHeight="1" x14ac:dyDescent="0.25">
      <c r="A7096" s="50">
        <v>340126</v>
      </c>
      <c r="B7096" s="48" t="s">
        <v>2610</v>
      </c>
      <c r="C7096" s="50">
        <v>5</v>
      </c>
      <c r="D7096" s="50">
        <v>0</v>
      </c>
      <c r="E7096" s="52">
        <v>0</v>
      </c>
      <c r="F7096" s="50">
        <v>0</v>
      </c>
      <c r="G7096" s="49" t="s">
        <v>989</v>
      </c>
      <c r="H7096" s="52">
        <v>70.19</v>
      </c>
      <c r="I7096" s="50">
        <v>351</v>
      </c>
      <c r="J7096" s="49" t="s">
        <v>984</v>
      </c>
      <c r="L7096">
        <v>340126</v>
      </c>
      <c r="M7096" s="56">
        <f t="shared" si="110"/>
        <v>0</v>
      </c>
    </row>
    <row r="7097" spans="1:13" ht="12.75" customHeight="1" x14ac:dyDescent="0.25">
      <c r="C7097" s="51">
        <v>24046</v>
      </c>
      <c r="D7097" s="51">
        <v>8638</v>
      </c>
      <c r="F7097" s="51">
        <v>10605</v>
      </c>
      <c r="I7097" s="51">
        <v>37349</v>
      </c>
      <c r="L7097" t="e">
        <v>#VALUE!</v>
      </c>
      <c r="M7097">
        <f t="shared" si="110"/>
        <v>0</v>
      </c>
    </row>
    <row r="7098" spans="1:13" ht="12.75" customHeight="1" x14ac:dyDescent="0.25">
      <c r="A7098" s="47" t="s">
        <v>2611</v>
      </c>
      <c r="B7098" s="85" t="s">
        <v>2612</v>
      </c>
      <c r="C7098" s="86"/>
      <c r="L7098">
        <v>317</v>
      </c>
      <c r="M7098">
        <f t="shared" si="110"/>
        <v>0</v>
      </c>
    </row>
    <row r="7099" spans="1:13" ht="12.75" customHeight="1" x14ac:dyDescent="0.25">
      <c r="A7099" s="50">
        <v>349001</v>
      </c>
      <c r="B7099" s="48" t="s">
        <v>2613</v>
      </c>
      <c r="C7099" s="50">
        <v>237</v>
      </c>
      <c r="D7099" s="50">
        <v>0</v>
      </c>
      <c r="E7099" s="52">
        <v>1.1299999999999999</v>
      </c>
      <c r="F7099" s="50">
        <v>268</v>
      </c>
      <c r="G7099" s="49" t="s">
        <v>983</v>
      </c>
      <c r="H7099" s="52">
        <v>1.1299999999999999</v>
      </c>
      <c r="I7099" s="50">
        <v>267</v>
      </c>
      <c r="J7099" s="49" t="s">
        <v>984</v>
      </c>
      <c r="L7099">
        <v>349001</v>
      </c>
      <c r="M7099" s="56">
        <f t="shared" si="110"/>
        <v>1.1299999999999999</v>
      </c>
    </row>
    <row r="7100" spans="1:13" ht="12.75" customHeight="1" x14ac:dyDescent="0.25">
      <c r="A7100" s="50">
        <v>349002</v>
      </c>
      <c r="B7100" s="48" t="s">
        <v>2614</v>
      </c>
      <c r="C7100" s="50">
        <v>487</v>
      </c>
      <c r="D7100" s="50">
        <v>0</v>
      </c>
      <c r="E7100" s="52">
        <v>1.44</v>
      </c>
      <c r="F7100" s="50">
        <v>701</v>
      </c>
      <c r="G7100" s="49" t="s">
        <v>983</v>
      </c>
      <c r="H7100" s="52">
        <v>1.44</v>
      </c>
      <c r="I7100" s="50">
        <v>701</v>
      </c>
      <c r="J7100" s="49" t="s">
        <v>984</v>
      </c>
      <c r="L7100">
        <v>349002</v>
      </c>
      <c r="M7100" s="56">
        <f t="shared" si="110"/>
        <v>1.44</v>
      </c>
    </row>
    <row r="7101" spans="1:13" ht="12.75" customHeight="1" x14ac:dyDescent="0.25">
      <c r="A7101" s="50">
        <v>349003</v>
      </c>
      <c r="B7101" s="48" t="s">
        <v>2615</v>
      </c>
      <c r="C7101" s="50">
        <v>163</v>
      </c>
      <c r="D7101" s="50">
        <v>0</v>
      </c>
      <c r="E7101" s="52">
        <v>1.71</v>
      </c>
      <c r="F7101" s="50">
        <v>279</v>
      </c>
      <c r="G7101" s="49" t="s">
        <v>983</v>
      </c>
      <c r="H7101" s="52">
        <v>1.73</v>
      </c>
      <c r="I7101" s="50">
        <v>282</v>
      </c>
      <c r="J7101" s="49" t="s">
        <v>984</v>
      </c>
      <c r="L7101">
        <v>349003</v>
      </c>
      <c r="M7101" s="56">
        <f t="shared" si="110"/>
        <v>1.71</v>
      </c>
    </row>
    <row r="7102" spans="1:13" ht="12.75" customHeight="1" x14ac:dyDescent="0.25">
      <c r="A7102" s="50">
        <v>349004</v>
      </c>
      <c r="B7102" s="48" t="s">
        <v>2616</v>
      </c>
      <c r="C7102" s="50">
        <v>129</v>
      </c>
      <c r="D7102" s="50">
        <v>0</v>
      </c>
      <c r="E7102" s="52">
        <v>2.15</v>
      </c>
      <c r="F7102" s="50">
        <v>278</v>
      </c>
      <c r="G7102" s="49" t="s">
        <v>983</v>
      </c>
      <c r="H7102" s="52">
        <v>2.17</v>
      </c>
      <c r="I7102" s="50">
        <v>280</v>
      </c>
      <c r="J7102" s="49" t="s">
        <v>984</v>
      </c>
      <c r="L7102">
        <v>349004</v>
      </c>
      <c r="M7102" s="56">
        <f t="shared" si="110"/>
        <v>2.15</v>
      </c>
    </row>
    <row r="7103" spans="1:13" ht="12.75" customHeight="1" x14ac:dyDescent="0.25">
      <c r="A7103" s="50">
        <v>349005</v>
      </c>
      <c r="B7103" s="48" t="s">
        <v>2617</v>
      </c>
      <c r="C7103" s="50">
        <v>130</v>
      </c>
      <c r="D7103" s="50">
        <v>0</v>
      </c>
      <c r="E7103" s="52">
        <v>3.21</v>
      </c>
      <c r="F7103" s="50">
        <v>417</v>
      </c>
      <c r="G7103" s="49" t="s">
        <v>983</v>
      </c>
      <c r="H7103" s="52">
        <v>3.32</v>
      </c>
      <c r="I7103" s="50">
        <v>432</v>
      </c>
      <c r="J7103" s="49" t="s">
        <v>984</v>
      </c>
      <c r="L7103">
        <v>349005</v>
      </c>
      <c r="M7103" s="56">
        <f t="shared" si="110"/>
        <v>3.21</v>
      </c>
    </row>
    <row r="7104" spans="1:13" ht="12.75" customHeight="1" x14ac:dyDescent="0.25">
      <c r="A7104" s="50">
        <v>349006</v>
      </c>
      <c r="B7104" s="48" t="s">
        <v>2618</v>
      </c>
      <c r="C7104" s="50">
        <v>308</v>
      </c>
      <c r="D7104" s="50">
        <v>0</v>
      </c>
      <c r="E7104" s="52">
        <v>1.35</v>
      </c>
      <c r="F7104" s="50">
        <v>416</v>
      </c>
      <c r="G7104" s="49" t="s">
        <v>983</v>
      </c>
      <c r="H7104" s="52">
        <v>1.35</v>
      </c>
      <c r="I7104" s="50">
        <v>417</v>
      </c>
      <c r="J7104" s="49" t="s">
        <v>984</v>
      </c>
      <c r="L7104">
        <v>349006</v>
      </c>
      <c r="M7104" s="56">
        <f t="shared" si="110"/>
        <v>1.35</v>
      </c>
    </row>
    <row r="7105" spans="1:13" ht="12.75" customHeight="1" x14ac:dyDescent="0.25">
      <c r="A7105" s="50">
        <v>349007</v>
      </c>
      <c r="B7105" s="48" t="s">
        <v>2619</v>
      </c>
      <c r="C7105" s="50">
        <v>188</v>
      </c>
      <c r="D7105" s="50">
        <v>0</v>
      </c>
      <c r="E7105" s="52">
        <v>1.55</v>
      </c>
      <c r="F7105" s="50">
        <v>292</v>
      </c>
      <c r="G7105" s="49" t="s">
        <v>983</v>
      </c>
      <c r="H7105" s="52">
        <v>1.55</v>
      </c>
      <c r="I7105" s="50">
        <v>292</v>
      </c>
      <c r="J7105" s="49" t="s">
        <v>984</v>
      </c>
      <c r="L7105">
        <v>349007</v>
      </c>
      <c r="M7105" s="56">
        <f t="shared" si="110"/>
        <v>1.55</v>
      </c>
    </row>
    <row r="7106" spans="1:13" ht="12.75" customHeight="1" x14ac:dyDescent="0.25">
      <c r="A7106" s="50">
        <v>349008</v>
      </c>
      <c r="B7106" s="48" t="s">
        <v>2620</v>
      </c>
      <c r="C7106" s="50">
        <v>539</v>
      </c>
      <c r="D7106" s="50">
        <v>0</v>
      </c>
      <c r="E7106" s="52">
        <v>1.86</v>
      </c>
      <c r="F7106" s="51">
        <v>1002</v>
      </c>
      <c r="G7106" s="49" t="s">
        <v>983</v>
      </c>
      <c r="H7106" s="52">
        <v>1.86</v>
      </c>
      <c r="I7106" s="51">
        <v>1003</v>
      </c>
      <c r="J7106" s="49" t="s">
        <v>984</v>
      </c>
      <c r="L7106">
        <v>349008</v>
      </c>
      <c r="M7106" s="56">
        <f t="shared" si="110"/>
        <v>1.86</v>
      </c>
    </row>
    <row r="7107" spans="1:13" ht="12.75" customHeight="1" x14ac:dyDescent="0.25">
      <c r="A7107" s="50">
        <v>349009</v>
      </c>
      <c r="B7107" s="48" t="s">
        <v>2621</v>
      </c>
      <c r="C7107" s="50">
        <v>270</v>
      </c>
      <c r="D7107" s="50">
        <v>0</v>
      </c>
      <c r="E7107" s="52">
        <v>2.29</v>
      </c>
      <c r="F7107" s="50">
        <v>618</v>
      </c>
      <c r="G7107" s="49" t="s">
        <v>983</v>
      </c>
      <c r="H7107" s="52">
        <v>2.29</v>
      </c>
      <c r="I7107" s="50">
        <v>618</v>
      </c>
      <c r="J7107" s="49" t="s">
        <v>984</v>
      </c>
      <c r="L7107">
        <v>349009</v>
      </c>
      <c r="M7107" s="56">
        <f t="shared" si="110"/>
        <v>2.29</v>
      </c>
    </row>
    <row r="7108" spans="1:13" ht="12.75" customHeight="1" x14ac:dyDescent="0.25">
      <c r="A7108" s="50">
        <v>349010</v>
      </c>
      <c r="B7108" s="48" t="s">
        <v>2622</v>
      </c>
      <c r="C7108" s="50">
        <v>434</v>
      </c>
      <c r="D7108" s="50">
        <v>0</v>
      </c>
      <c r="E7108" s="52">
        <v>2.93</v>
      </c>
      <c r="F7108" s="51">
        <v>1270</v>
      </c>
      <c r="G7108" s="49" t="s">
        <v>983</v>
      </c>
      <c r="H7108" s="52">
        <v>3.05</v>
      </c>
      <c r="I7108" s="51">
        <v>1324</v>
      </c>
      <c r="J7108" s="49" t="s">
        <v>984</v>
      </c>
      <c r="L7108">
        <v>349010</v>
      </c>
      <c r="M7108" s="56">
        <f t="shared" si="110"/>
        <v>2.93</v>
      </c>
    </row>
    <row r="7109" spans="1:13" ht="12.75" customHeight="1" x14ac:dyDescent="0.25">
      <c r="A7109" s="50">
        <v>349011</v>
      </c>
      <c r="B7109" s="48" t="s">
        <v>2623</v>
      </c>
      <c r="C7109" s="50">
        <v>227</v>
      </c>
      <c r="D7109" s="50">
        <v>0</v>
      </c>
      <c r="E7109" s="52">
        <v>3.66</v>
      </c>
      <c r="F7109" s="50">
        <v>830</v>
      </c>
      <c r="G7109" s="49" t="s">
        <v>983</v>
      </c>
      <c r="H7109" s="52">
        <v>3.66</v>
      </c>
      <c r="I7109" s="50">
        <v>831</v>
      </c>
      <c r="J7109" s="49" t="s">
        <v>984</v>
      </c>
      <c r="L7109">
        <v>349011</v>
      </c>
      <c r="M7109" s="56">
        <f t="shared" ref="M7109:M7172" si="111">+E7109</f>
        <v>3.66</v>
      </c>
    </row>
    <row r="7110" spans="1:13" ht="12.75" customHeight="1" x14ac:dyDescent="0.25">
      <c r="A7110" s="50">
        <v>349012</v>
      </c>
      <c r="B7110" s="48" t="s">
        <v>2624</v>
      </c>
      <c r="C7110" s="51">
        <v>1127</v>
      </c>
      <c r="D7110" s="50">
        <v>0</v>
      </c>
      <c r="E7110" s="52">
        <v>2.69</v>
      </c>
      <c r="F7110" s="51">
        <v>3030</v>
      </c>
      <c r="G7110" s="49" t="s">
        <v>983</v>
      </c>
      <c r="H7110" s="52">
        <v>2.69</v>
      </c>
      <c r="I7110" s="51">
        <v>3032</v>
      </c>
      <c r="J7110" s="49" t="s">
        <v>984</v>
      </c>
      <c r="L7110">
        <v>349012</v>
      </c>
      <c r="M7110" s="56">
        <f t="shared" si="111"/>
        <v>2.69</v>
      </c>
    </row>
    <row r="7111" spans="1:13" ht="12.75" customHeight="1" x14ac:dyDescent="0.25">
      <c r="A7111" s="50">
        <v>349013</v>
      </c>
      <c r="B7111" s="48" t="s">
        <v>2625</v>
      </c>
      <c r="C7111" s="50">
        <v>322</v>
      </c>
      <c r="D7111" s="50">
        <v>0</v>
      </c>
      <c r="E7111" s="52">
        <v>3.06</v>
      </c>
      <c r="F7111" s="50">
        <v>985</v>
      </c>
      <c r="G7111" s="49" t="s">
        <v>983</v>
      </c>
      <c r="H7111" s="52">
        <v>3.06</v>
      </c>
      <c r="I7111" s="50">
        <v>985</v>
      </c>
      <c r="J7111" s="49" t="s">
        <v>984</v>
      </c>
      <c r="L7111">
        <v>349013</v>
      </c>
      <c r="M7111" s="56">
        <f t="shared" si="111"/>
        <v>3.06</v>
      </c>
    </row>
    <row r="7112" spans="1:13" ht="12.75" customHeight="1" x14ac:dyDescent="0.25">
      <c r="A7112" s="50">
        <v>349015</v>
      </c>
      <c r="B7112" s="48" t="s">
        <v>2626</v>
      </c>
      <c r="C7112" s="50">
        <v>789</v>
      </c>
      <c r="D7112" s="50">
        <v>0</v>
      </c>
      <c r="E7112" s="52">
        <v>3.28</v>
      </c>
      <c r="F7112" s="51">
        <v>2588</v>
      </c>
      <c r="G7112" s="49" t="s">
        <v>983</v>
      </c>
      <c r="H7112" s="52">
        <v>3.28</v>
      </c>
      <c r="I7112" s="51">
        <v>2588</v>
      </c>
      <c r="J7112" s="49" t="s">
        <v>984</v>
      </c>
      <c r="L7112">
        <v>349015</v>
      </c>
      <c r="M7112" s="56">
        <f t="shared" si="111"/>
        <v>3.28</v>
      </c>
    </row>
    <row r="7113" spans="1:13" ht="12.75" customHeight="1" x14ac:dyDescent="0.25">
      <c r="A7113" s="50">
        <v>349016</v>
      </c>
      <c r="B7113" s="48" t="s">
        <v>2627</v>
      </c>
      <c r="C7113" s="50">
        <v>133</v>
      </c>
      <c r="D7113" s="50">
        <v>0</v>
      </c>
      <c r="E7113" s="52">
        <v>3.35</v>
      </c>
      <c r="F7113" s="50">
        <v>445</v>
      </c>
      <c r="G7113" s="49" t="s">
        <v>983</v>
      </c>
      <c r="H7113" s="52">
        <v>3.41</v>
      </c>
      <c r="I7113" s="50">
        <v>454</v>
      </c>
      <c r="J7113" s="49" t="s">
        <v>984</v>
      </c>
      <c r="L7113">
        <v>349016</v>
      </c>
      <c r="M7113" s="56">
        <f t="shared" si="111"/>
        <v>3.35</v>
      </c>
    </row>
    <row r="7114" spans="1:13" ht="12.75" customHeight="1" x14ac:dyDescent="0.25">
      <c r="A7114" s="50">
        <v>349017</v>
      </c>
      <c r="B7114" s="48" t="s">
        <v>2628</v>
      </c>
      <c r="C7114" s="51">
        <v>1488</v>
      </c>
      <c r="D7114" s="50">
        <v>0</v>
      </c>
      <c r="E7114" s="52">
        <v>3.88</v>
      </c>
      <c r="F7114" s="51">
        <v>5772</v>
      </c>
      <c r="G7114" s="49" t="s">
        <v>983</v>
      </c>
      <c r="H7114" s="52">
        <v>3.88</v>
      </c>
      <c r="I7114" s="51">
        <v>5773</v>
      </c>
      <c r="J7114" s="49" t="s">
        <v>984</v>
      </c>
      <c r="L7114">
        <v>349017</v>
      </c>
      <c r="M7114" s="56">
        <f t="shared" si="111"/>
        <v>3.88</v>
      </c>
    </row>
    <row r="7115" spans="1:13" ht="12.75" customHeight="1" x14ac:dyDescent="0.25">
      <c r="A7115" s="50">
        <v>349018</v>
      </c>
      <c r="B7115" s="48" t="s">
        <v>2629</v>
      </c>
      <c r="C7115" s="50">
        <v>192</v>
      </c>
      <c r="D7115" s="50">
        <v>0</v>
      </c>
      <c r="E7115" s="52">
        <v>3.99</v>
      </c>
      <c r="F7115" s="50">
        <v>767</v>
      </c>
      <c r="G7115" s="49" t="s">
        <v>983</v>
      </c>
      <c r="H7115" s="52">
        <v>4</v>
      </c>
      <c r="I7115" s="50">
        <v>767</v>
      </c>
      <c r="J7115" s="49" t="s">
        <v>984</v>
      </c>
      <c r="L7115">
        <v>349018</v>
      </c>
      <c r="M7115" s="56">
        <f t="shared" si="111"/>
        <v>3.99</v>
      </c>
    </row>
    <row r="7116" spans="1:13" ht="12.75" customHeight="1" x14ac:dyDescent="0.25">
      <c r="A7116" s="50">
        <v>349019</v>
      </c>
      <c r="B7116" s="48" t="s">
        <v>2630</v>
      </c>
      <c r="C7116" s="50">
        <v>251</v>
      </c>
      <c r="D7116" s="50">
        <v>0</v>
      </c>
      <c r="E7116" s="52">
        <v>5.35</v>
      </c>
      <c r="F7116" s="51">
        <v>1343</v>
      </c>
      <c r="G7116" s="49" t="s">
        <v>983</v>
      </c>
      <c r="H7116" s="52">
        <v>5.35</v>
      </c>
      <c r="I7116" s="51">
        <v>1343</v>
      </c>
      <c r="J7116" s="49" t="s">
        <v>984</v>
      </c>
      <c r="L7116">
        <v>349019</v>
      </c>
      <c r="M7116" s="56">
        <f t="shared" si="111"/>
        <v>5.35</v>
      </c>
    </row>
    <row r="7117" spans="1:13" ht="12.75" customHeight="1" x14ac:dyDescent="0.25">
      <c r="A7117" s="50">
        <v>349020</v>
      </c>
      <c r="B7117" s="48" t="s">
        <v>2631</v>
      </c>
      <c r="C7117" s="50">
        <v>506</v>
      </c>
      <c r="D7117" s="50">
        <v>0</v>
      </c>
      <c r="E7117" s="52">
        <v>4.46</v>
      </c>
      <c r="F7117" s="51">
        <v>2256</v>
      </c>
      <c r="G7117" s="49" t="s">
        <v>983</v>
      </c>
      <c r="H7117" s="52">
        <v>4.46</v>
      </c>
      <c r="I7117" s="51">
        <v>2257</v>
      </c>
      <c r="J7117" s="49" t="s">
        <v>984</v>
      </c>
      <c r="L7117">
        <v>349020</v>
      </c>
      <c r="M7117" s="56">
        <f t="shared" si="111"/>
        <v>4.46</v>
      </c>
    </row>
    <row r="7118" spans="1:13" ht="12.75" customHeight="1" x14ac:dyDescent="0.25">
      <c r="A7118" s="50">
        <v>349021</v>
      </c>
      <c r="B7118" s="48" t="s">
        <v>2632</v>
      </c>
      <c r="C7118" s="50">
        <v>195</v>
      </c>
      <c r="D7118" s="50">
        <v>0</v>
      </c>
      <c r="E7118" s="52">
        <v>4.7</v>
      </c>
      <c r="F7118" s="50">
        <v>916</v>
      </c>
      <c r="G7118" s="49" t="s">
        <v>983</v>
      </c>
      <c r="H7118" s="52">
        <v>4.7</v>
      </c>
      <c r="I7118" s="50">
        <v>917</v>
      </c>
      <c r="J7118" s="49" t="s">
        <v>984</v>
      </c>
      <c r="L7118">
        <v>349021</v>
      </c>
      <c r="M7118" s="56">
        <f t="shared" si="111"/>
        <v>4.7</v>
      </c>
    </row>
    <row r="7119" spans="1:13" ht="12.75" customHeight="1" x14ac:dyDescent="0.25">
      <c r="A7119" s="50">
        <v>349022</v>
      </c>
      <c r="B7119" s="48" t="s">
        <v>2633</v>
      </c>
      <c r="C7119" s="50">
        <v>540</v>
      </c>
      <c r="D7119" s="50">
        <v>0</v>
      </c>
      <c r="E7119" s="52">
        <v>4.82</v>
      </c>
      <c r="F7119" s="51">
        <v>2603</v>
      </c>
      <c r="G7119" s="49" t="s">
        <v>983</v>
      </c>
      <c r="H7119" s="52">
        <v>4.82</v>
      </c>
      <c r="I7119" s="51">
        <v>2603</v>
      </c>
      <c r="J7119" s="49" t="s">
        <v>984</v>
      </c>
      <c r="L7119">
        <v>349022</v>
      </c>
      <c r="M7119" s="56">
        <f t="shared" si="111"/>
        <v>4.82</v>
      </c>
    </row>
    <row r="7120" spans="1:13" ht="12.75" customHeight="1" x14ac:dyDescent="0.25">
      <c r="A7120" s="50">
        <v>349023</v>
      </c>
      <c r="B7120" s="48" t="s">
        <v>2634</v>
      </c>
      <c r="C7120" s="50">
        <v>423</v>
      </c>
      <c r="D7120" s="50">
        <v>0</v>
      </c>
      <c r="E7120" s="52">
        <v>5.23</v>
      </c>
      <c r="F7120" s="51">
        <v>2211</v>
      </c>
      <c r="G7120" s="49" t="s">
        <v>983</v>
      </c>
      <c r="H7120" s="52">
        <v>5.28</v>
      </c>
      <c r="I7120" s="51">
        <v>2233</v>
      </c>
      <c r="J7120" s="49" t="s">
        <v>984</v>
      </c>
      <c r="L7120">
        <v>349023</v>
      </c>
      <c r="M7120" s="56">
        <f t="shared" si="111"/>
        <v>5.23</v>
      </c>
    </row>
    <row r="7121" spans="1:13" ht="12.75" customHeight="1" x14ac:dyDescent="0.25">
      <c r="A7121" s="50">
        <v>349024</v>
      </c>
      <c r="B7121" s="48" t="s">
        <v>2635</v>
      </c>
      <c r="C7121" s="50">
        <v>403</v>
      </c>
      <c r="D7121" s="50">
        <v>0</v>
      </c>
      <c r="E7121" s="52">
        <v>3.63</v>
      </c>
      <c r="F7121" s="51">
        <v>1462</v>
      </c>
      <c r="G7121" s="49" t="s">
        <v>983</v>
      </c>
      <c r="H7121" s="52">
        <v>3.63</v>
      </c>
      <c r="I7121" s="51">
        <v>1463</v>
      </c>
      <c r="J7121" s="49" t="s">
        <v>984</v>
      </c>
      <c r="L7121">
        <v>349024</v>
      </c>
      <c r="M7121" s="56">
        <f t="shared" si="111"/>
        <v>3.63</v>
      </c>
    </row>
    <row r="7122" spans="1:13" ht="12.75" customHeight="1" x14ac:dyDescent="0.25">
      <c r="A7122" s="50">
        <v>349025</v>
      </c>
      <c r="B7122" s="48" t="s">
        <v>2636</v>
      </c>
      <c r="C7122" s="50">
        <v>644</v>
      </c>
      <c r="D7122" s="50">
        <v>0</v>
      </c>
      <c r="E7122" s="52">
        <v>4.41</v>
      </c>
      <c r="F7122" s="51">
        <v>2842</v>
      </c>
      <c r="G7122" s="49" t="s">
        <v>983</v>
      </c>
      <c r="H7122" s="52">
        <v>4.78</v>
      </c>
      <c r="I7122" s="51">
        <v>3078</v>
      </c>
      <c r="J7122" s="49" t="s">
        <v>984</v>
      </c>
      <c r="L7122">
        <v>349025</v>
      </c>
      <c r="M7122" s="56">
        <f t="shared" si="111"/>
        <v>4.41</v>
      </c>
    </row>
    <row r="7123" spans="1:13" ht="12.75" customHeight="1" x14ac:dyDescent="0.25">
      <c r="A7123" s="50">
        <v>349026</v>
      </c>
      <c r="B7123" s="48" t="s">
        <v>2637</v>
      </c>
      <c r="C7123" s="50">
        <v>292</v>
      </c>
      <c r="D7123" s="50">
        <v>0</v>
      </c>
      <c r="E7123" s="52">
        <v>1.51</v>
      </c>
      <c r="F7123" s="50">
        <v>441</v>
      </c>
      <c r="G7123" s="49" t="s">
        <v>983</v>
      </c>
      <c r="H7123" s="52">
        <v>1.51</v>
      </c>
      <c r="I7123" s="50">
        <v>441</v>
      </c>
      <c r="J7123" s="49" t="s">
        <v>984</v>
      </c>
      <c r="L7123">
        <v>349026</v>
      </c>
      <c r="M7123" s="56">
        <f t="shared" si="111"/>
        <v>1.51</v>
      </c>
    </row>
    <row r="7124" spans="1:13" ht="12.75" customHeight="1" x14ac:dyDescent="0.25">
      <c r="A7124" s="50">
        <v>349027</v>
      </c>
      <c r="B7124" s="48" t="s">
        <v>2638</v>
      </c>
      <c r="C7124" s="50">
        <v>464</v>
      </c>
      <c r="D7124" s="50">
        <v>0</v>
      </c>
      <c r="E7124" s="52">
        <v>2.1</v>
      </c>
      <c r="F7124" s="50">
        <v>974</v>
      </c>
      <c r="G7124" s="49" t="s">
        <v>983</v>
      </c>
      <c r="H7124" s="52">
        <v>2.1</v>
      </c>
      <c r="I7124" s="50">
        <v>974</v>
      </c>
      <c r="J7124" s="49" t="s">
        <v>984</v>
      </c>
      <c r="L7124">
        <v>349027</v>
      </c>
      <c r="M7124" s="56">
        <f t="shared" si="111"/>
        <v>2.1</v>
      </c>
    </row>
    <row r="7125" spans="1:13" ht="12.75" customHeight="1" x14ac:dyDescent="0.25">
      <c r="A7125" s="50">
        <v>349028</v>
      </c>
      <c r="B7125" s="48" t="s">
        <v>2639</v>
      </c>
      <c r="C7125" s="50">
        <v>534</v>
      </c>
      <c r="D7125" s="50">
        <v>0</v>
      </c>
      <c r="E7125" s="52">
        <v>3.03</v>
      </c>
      <c r="F7125" s="51">
        <v>1620</v>
      </c>
      <c r="G7125" s="49" t="s">
        <v>983</v>
      </c>
      <c r="H7125" s="52">
        <v>3.04</v>
      </c>
      <c r="I7125" s="51">
        <v>1623</v>
      </c>
      <c r="J7125" s="49" t="s">
        <v>984</v>
      </c>
      <c r="L7125">
        <v>349028</v>
      </c>
      <c r="M7125" s="56">
        <f t="shared" si="111"/>
        <v>3.03</v>
      </c>
    </row>
    <row r="7126" spans="1:13" ht="12.75" customHeight="1" x14ac:dyDescent="0.25">
      <c r="A7126" s="50">
        <v>349029</v>
      </c>
      <c r="B7126" s="48" t="s">
        <v>2640</v>
      </c>
      <c r="C7126" s="50">
        <v>496</v>
      </c>
      <c r="D7126" s="50">
        <v>0</v>
      </c>
      <c r="E7126" s="52">
        <v>4.71</v>
      </c>
      <c r="F7126" s="51">
        <v>2335</v>
      </c>
      <c r="G7126" s="49" t="s">
        <v>983</v>
      </c>
      <c r="H7126" s="52">
        <v>4.71</v>
      </c>
      <c r="I7126" s="51">
        <v>2336</v>
      </c>
      <c r="J7126" s="49" t="s">
        <v>984</v>
      </c>
      <c r="L7126">
        <v>349029</v>
      </c>
      <c r="M7126" s="56">
        <f t="shared" si="111"/>
        <v>4.71</v>
      </c>
    </row>
    <row r="7127" spans="1:13" ht="12.75" customHeight="1" x14ac:dyDescent="0.25">
      <c r="A7127" s="50">
        <v>349030</v>
      </c>
      <c r="B7127" s="48" t="s">
        <v>2641</v>
      </c>
      <c r="C7127" s="50">
        <v>216</v>
      </c>
      <c r="D7127" s="50">
        <v>0</v>
      </c>
      <c r="E7127" s="52">
        <v>2.3199999999999998</v>
      </c>
      <c r="F7127" s="50">
        <v>501</v>
      </c>
      <c r="G7127" s="49" t="s">
        <v>983</v>
      </c>
      <c r="H7127" s="52">
        <v>2.3199999999999998</v>
      </c>
      <c r="I7127" s="50">
        <v>501</v>
      </c>
      <c r="J7127" s="49" t="s">
        <v>984</v>
      </c>
      <c r="L7127">
        <v>349030</v>
      </c>
      <c r="M7127" s="56">
        <f t="shared" si="111"/>
        <v>2.3199999999999998</v>
      </c>
    </row>
    <row r="7128" spans="1:13" ht="12.75" customHeight="1" x14ac:dyDescent="0.25">
      <c r="A7128" s="50">
        <v>349031</v>
      </c>
      <c r="B7128" s="48" t="s">
        <v>2642</v>
      </c>
      <c r="C7128" s="50">
        <v>275</v>
      </c>
      <c r="D7128" s="50">
        <v>0</v>
      </c>
      <c r="E7128" s="52">
        <v>3.44</v>
      </c>
      <c r="F7128" s="50">
        <v>947</v>
      </c>
      <c r="G7128" s="49" t="s">
        <v>983</v>
      </c>
      <c r="H7128" s="52">
        <v>3.5</v>
      </c>
      <c r="I7128" s="50">
        <v>963</v>
      </c>
      <c r="J7128" s="49" t="s">
        <v>984</v>
      </c>
      <c r="L7128">
        <v>349031</v>
      </c>
      <c r="M7128" s="56">
        <f t="shared" si="111"/>
        <v>3.44</v>
      </c>
    </row>
    <row r="7129" spans="1:13" ht="12.75" customHeight="1" x14ac:dyDescent="0.25">
      <c r="A7129" s="50">
        <v>349032</v>
      </c>
      <c r="B7129" s="48" t="s">
        <v>2643</v>
      </c>
      <c r="C7129" s="50">
        <v>324</v>
      </c>
      <c r="D7129" s="50">
        <v>0</v>
      </c>
      <c r="E7129" s="52">
        <v>5.43</v>
      </c>
      <c r="F7129" s="51">
        <v>1760</v>
      </c>
      <c r="G7129" s="49" t="s">
        <v>983</v>
      </c>
      <c r="H7129" s="52">
        <v>5.45</v>
      </c>
      <c r="I7129" s="51">
        <v>1766</v>
      </c>
      <c r="J7129" s="49" t="s">
        <v>984</v>
      </c>
      <c r="L7129">
        <v>349032</v>
      </c>
      <c r="M7129" s="56">
        <f t="shared" si="111"/>
        <v>5.43</v>
      </c>
    </row>
    <row r="7130" spans="1:13" ht="12.75" customHeight="1" x14ac:dyDescent="0.25">
      <c r="A7130" s="50">
        <v>349033</v>
      </c>
      <c r="B7130" s="48" t="s">
        <v>2644</v>
      </c>
      <c r="C7130" s="51">
        <v>1348</v>
      </c>
      <c r="D7130" s="50">
        <v>0</v>
      </c>
      <c r="E7130" s="52">
        <v>1.65</v>
      </c>
      <c r="F7130" s="51">
        <v>2224</v>
      </c>
      <c r="G7130" s="49" t="s">
        <v>983</v>
      </c>
      <c r="H7130" s="52">
        <v>1.65</v>
      </c>
      <c r="I7130" s="51">
        <v>2224</v>
      </c>
      <c r="J7130" s="49" t="s">
        <v>984</v>
      </c>
      <c r="L7130">
        <v>349033</v>
      </c>
      <c r="M7130" s="56">
        <f t="shared" si="111"/>
        <v>1.65</v>
      </c>
    </row>
    <row r="7131" spans="1:13" ht="12.75" customHeight="1" x14ac:dyDescent="0.25">
      <c r="A7131" s="50">
        <v>349034</v>
      </c>
      <c r="B7131" s="48" t="s">
        <v>2645</v>
      </c>
      <c r="C7131" s="50">
        <v>970</v>
      </c>
      <c r="D7131" s="50">
        <v>0</v>
      </c>
      <c r="E7131" s="52">
        <v>2.33</v>
      </c>
      <c r="F7131" s="51">
        <v>2260</v>
      </c>
      <c r="G7131" s="49" t="s">
        <v>983</v>
      </c>
      <c r="H7131" s="52">
        <v>2.33</v>
      </c>
      <c r="I7131" s="51">
        <v>2260</v>
      </c>
      <c r="J7131" s="49" t="s">
        <v>984</v>
      </c>
      <c r="L7131">
        <v>349034</v>
      </c>
      <c r="M7131" s="56">
        <f t="shared" si="111"/>
        <v>2.33</v>
      </c>
    </row>
    <row r="7132" spans="1:13" ht="12.75" customHeight="1" x14ac:dyDescent="0.25">
      <c r="A7132" s="50">
        <v>349035</v>
      </c>
      <c r="B7132" s="48" t="s">
        <v>2646</v>
      </c>
      <c r="C7132" s="50">
        <v>923</v>
      </c>
      <c r="D7132" s="50">
        <v>0</v>
      </c>
      <c r="E7132" s="52">
        <v>3.41</v>
      </c>
      <c r="F7132" s="51">
        <v>3147</v>
      </c>
      <c r="G7132" s="49" t="s">
        <v>983</v>
      </c>
      <c r="H7132" s="52">
        <v>3.41</v>
      </c>
      <c r="I7132" s="51">
        <v>3147</v>
      </c>
      <c r="J7132" s="49" t="s">
        <v>984</v>
      </c>
      <c r="L7132">
        <v>349035</v>
      </c>
      <c r="M7132" s="56">
        <f t="shared" si="111"/>
        <v>3.41</v>
      </c>
    </row>
    <row r="7133" spans="1:13" ht="12.75" customHeight="1" x14ac:dyDescent="0.25">
      <c r="A7133" s="50">
        <v>349036</v>
      </c>
      <c r="B7133" s="48" t="s">
        <v>2647</v>
      </c>
      <c r="C7133" s="50">
        <v>788</v>
      </c>
      <c r="D7133" s="50">
        <v>0</v>
      </c>
      <c r="E7133" s="52">
        <v>5.24</v>
      </c>
      <c r="F7133" s="51">
        <v>4129</v>
      </c>
      <c r="G7133" s="49" t="s">
        <v>983</v>
      </c>
      <c r="H7133" s="52">
        <v>5.24</v>
      </c>
      <c r="I7133" s="51">
        <v>4129</v>
      </c>
      <c r="J7133" s="49" t="s">
        <v>984</v>
      </c>
      <c r="L7133">
        <v>349036</v>
      </c>
      <c r="M7133" s="56">
        <f t="shared" si="111"/>
        <v>5.24</v>
      </c>
    </row>
    <row r="7134" spans="1:13" ht="12.75" customHeight="1" x14ac:dyDescent="0.25">
      <c r="A7134" s="50">
        <v>349037</v>
      </c>
      <c r="B7134" s="48" t="s">
        <v>2648</v>
      </c>
      <c r="C7134" s="50">
        <v>689</v>
      </c>
      <c r="D7134" s="50">
        <v>0</v>
      </c>
      <c r="E7134" s="52">
        <v>1.1599999999999999</v>
      </c>
      <c r="F7134" s="50">
        <v>796</v>
      </c>
      <c r="G7134" s="49" t="s">
        <v>983</v>
      </c>
      <c r="H7134" s="52">
        <v>1.18</v>
      </c>
      <c r="I7134" s="50">
        <v>813</v>
      </c>
      <c r="J7134" s="49" t="s">
        <v>984</v>
      </c>
      <c r="L7134">
        <v>349037</v>
      </c>
      <c r="M7134" s="56">
        <f t="shared" si="111"/>
        <v>1.1599999999999999</v>
      </c>
    </row>
    <row r="7135" spans="1:13" ht="12.75" customHeight="1" x14ac:dyDescent="0.25">
      <c r="A7135" s="50">
        <v>349038</v>
      </c>
      <c r="B7135" s="48" t="s">
        <v>2649</v>
      </c>
      <c r="C7135" s="50">
        <v>244</v>
      </c>
      <c r="D7135" s="50">
        <v>0</v>
      </c>
      <c r="E7135" s="52">
        <v>1.84</v>
      </c>
      <c r="F7135" s="50">
        <v>449</v>
      </c>
      <c r="G7135" s="49" t="s">
        <v>983</v>
      </c>
      <c r="H7135" s="52">
        <v>1.84</v>
      </c>
      <c r="I7135" s="50">
        <v>449</v>
      </c>
      <c r="J7135" s="49" t="s">
        <v>984</v>
      </c>
      <c r="L7135">
        <v>349038</v>
      </c>
      <c r="M7135" s="56">
        <f t="shared" si="111"/>
        <v>1.84</v>
      </c>
    </row>
    <row r="7136" spans="1:13" ht="12.75" customHeight="1" x14ac:dyDescent="0.25">
      <c r="A7136" s="50">
        <v>349039</v>
      </c>
      <c r="B7136" s="48" t="s">
        <v>2650</v>
      </c>
      <c r="C7136" s="50">
        <v>186</v>
      </c>
      <c r="D7136" s="50">
        <v>0</v>
      </c>
      <c r="E7136" s="52">
        <v>2.09</v>
      </c>
      <c r="F7136" s="50">
        <v>388</v>
      </c>
      <c r="G7136" s="49" t="s">
        <v>983</v>
      </c>
      <c r="H7136" s="52">
        <v>2.2400000000000002</v>
      </c>
      <c r="I7136" s="50">
        <v>417</v>
      </c>
      <c r="J7136" s="49" t="s">
        <v>984</v>
      </c>
      <c r="L7136">
        <v>349039</v>
      </c>
      <c r="M7136" s="56">
        <f t="shared" si="111"/>
        <v>2.09</v>
      </c>
    </row>
    <row r="7137" spans="1:13" ht="12.75" customHeight="1" x14ac:dyDescent="0.25">
      <c r="A7137" s="50">
        <v>349040</v>
      </c>
      <c r="B7137" s="48" t="s">
        <v>2651</v>
      </c>
      <c r="C7137" s="50">
        <v>73</v>
      </c>
      <c r="D7137" s="50">
        <v>0</v>
      </c>
      <c r="E7137" s="52">
        <v>2.96</v>
      </c>
      <c r="F7137" s="50">
        <v>216</v>
      </c>
      <c r="G7137" s="49" t="s">
        <v>983</v>
      </c>
      <c r="H7137" s="52">
        <v>2.96</v>
      </c>
      <c r="I7137" s="50">
        <v>216</v>
      </c>
      <c r="J7137" s="49" t="s">
        <v>984</v>
      </c>
      <c r="L7137">
        <v>349040</v>
      </c>
      <c r="M7137" s="56">
        <f t="shared" si="111"/>
        <v>2.96</v>
      </c>
    </row>
    <row r="7138" spans="1:13" ht="12.75" customHeight="1" x14ac:dyDescent="0.25">
      <c r="A7138" s="50">
        <v>349041</v>
      </c>
      <c r="B7138" s="48" t="s">
        <v>2652</v>
      </c>
      <c r="C7138" s="50">
        <v>521</v>
      </c>
      <c r="D7138" s="50">
        <v>0</v>
      </c>
      <c r="E7138" s="52">
        <v>1.25</v>
      </c>
      <c r="F7138" s="50">
        <v>649</v>
      </c>
      <c r="G7138" s="49" t="s">
        <v>983</v>
      </c>
      <c r="H7138" s="52">
        <v>1.51</v>
      </c>
      <c r="I7138" s="50">
        <v>787</v>
      </c>
      <c r="J7138" s="49" t="s">
        <v>984</v>
      </c>
      <c r="L7138">
        <v>349041</v>
      </c>
      <c r="M7138" s="56">
        <f t="shared" si="111"/>
        <v>1.25</v>
      </c>
    </row>
    <row r="7139" spans="1:13" ht="12.75" customHeight="1" x14ac:dyDescent="0.25">
      <c r="A7139" s="50">
        <v>349042</v>
      </c>
      <c r="B7139" s="48" t="s">
        <v>2653</v>
      </c>
      <c r="C7139" s="50">
        <v>72</v>
      </c>
      <c r="D7139" s="50">
        <v>0</v>
      </c>
      <c r="E7139" s="52">
        <v>1.93</v>
      </c>
      <c r="F7139" s="50">
        <v>139</v>
      </c>
      <c r="G7139" s="49" t="s">
        <v>983</v>
      </c>
      <c r="H7139" s="52">
        <v>1.94</v>
      </c>
      <c r="I7139" s="50">
        <v>140</v>
      </c>
      <c r="J7139" s="49" t="s">
        <v>984</v>
      </c>
      <c r="L7139">
        <v>349042</v>
      </c>
      <c r="M7139" s="56">
        <f t="shared" si="111"/>
        <v>1.93</v>
      </c>
    </row>
    <row r="7140" spans="1:13" ht="12.75" customHeight="1" x14ac:dyDescent="0.25">
      <c r="A7140" s="50">
        <v>349043</v>
      </c>
      <c r="B7140" s="48" t="s">
        <v>2654</v>
      </c>
      <c r="C7140" s="50">
        <v>135</v>
      </c>
      <c r="D7140" s="50">
        <v>0</v>
      </c>
      <c r="E7140" s="52">
        <v>2.35</v>
      </c>
      <c r="F7140" s="50">
        <v>317</v>
      </c>
      <c r="G7140" s="49" t="s">
        <v>983</v>
      </c>
      <c r="H7140" s="52">
        <v>2.35</v>
      </c>
      <c r="I7140" s="50">
        <v>317</v>
      </c>
      <c r="J7140" s="49" t="s">
        <v>984</v>
      </c>
      <c r="L7140">
        <v>349043</v>
      </c>
      <c r="M7140" s="56">
        <f t="shared" si="111"/>
        <v>2.35</v>
      </c>
    </row>
    <row r="7141" spans="1:13" ht="12.75" customHeight="1" x14ac:dyDescent="0.25">
      <c r="A7141" s="50">
        <v>349044</v>
      </c>
      <c r="B7141" s="48" t="s">
        <v>2655</v>
      </c>
      <c r="C7141" s="50">
        <v>459</v>
      </c>
      <c r="D7141" s="50">
        <v>0</v>
      </c>
      <c r="E7141" s="52">
        <v>2.96</v>
      </c>
      <c r="F7141" s="51">
        <v>1356</v>
      </c>
      <c r="G7141" s="49" t="s">
        <v>983</v>
      </c>
      <c r="H7141" s="52">
        <v>2.99</v>
      </c>
      <c r="I7141" s="51">
        <v>1372</v>
      </c>
      <c r="J7141" s="49" t="s">
        <v>984</v>
      </c>
      <c r="L7141">
        <v>349044</v>
      </c>
      <c r="M7141" s="56">
        <f t="shared" si="111"/>
        <v>2.96</v>
      </c>
    </row>
    <row r="7142" spans="1:13" ht="12.75" customHeight="1" x14ac:dyDescent="0.25">
      <c r="A7142" s="50">
        <v>349045</v>
      </c>
      <c r="B7142" s="48" t="s">
        <v>2656</v>
      </c>
      <c r="C7142" s="50">
        <v>359</v>
      </c>
      <c r="D7142" s="50">
        <v>0</v>
      </c>
      <c r="E7142" s="52">
        <v>2.06</v>
      </c>
      <c r="F7142" s="50">
        <v>741</v>
      </c>
      <c r="G7142" s="49" t="s">
        <v>983</v>
      </c>
      <c r="H7142" s="52">
        <v>2.12</v>
      </c>
      <c r="I7142" s="50">
        <v>761</v>
      </c>
      <c r="J7142" s="49" t="s">
        <v>984</v>
      </c>
      <c r="L7142">
        <v>349045</v>
      </c>
      <c r="M7142" s="56">
        <f t="shared" si="111"/>
        <v>2.06</v>
      </c>
    </row>
    <row r="7143" spans="1:13" ht="12.75" customHeight="1" x14ac:dyDescent="0.25">
      <c r="A7143" s="50">
        <v>349046</v>
      </c>
      <c r="B7143" s="48" t="s">
        <v>2657</v>
      </c>
      <c r="C7143" s="50">
        <v>265</v>
      </c>
      <c r="D7143" s="50">
        <v>0</v>
      </c>
      <c r="E7143" s="52">
        <v>2.41</v>
      </c>
      <c r="F7143" s="50">
        <v>640</v>
      </c>
      <c r="G7143" s="49" t="s">
        <v>983</v>
      </c>
      <c r="H7143" s="52">
        <v>2.44</v>
      </c>
      <c r="I7143" s="50">
        <v>647</v>
      </c>
      <c r="J7143" s="49" t="s">
        <v>984</v>
      </c>
      <c r="L7143">
        <v>349046</v>
      </c>
      <c r="M7143" s="56">
        <f t="shared" si="111"/>
        <v>2.41</v>
      </c>
    </row>
    <row r="7144" spans="1:13" ht="12.75" customHeight="1" x14ac:dyDescent="0.25">
      <c r="A7144" s="50">
        <v>349047</v>
      </c>
      <c r="B7144" s="48" t="s">
        <v>2658</v>
      </c>
      <c r="C7144" s="50">
        <v>518</v>
      </c>
      <c r="D7144" s="50">
        <v>0</v>
      </c>
      <c r="E7144" s="52">
        <v>2.5099999999999998</v>
      </c>
      <c r="F7144" s="51">
        <v>1302</v>
      </c>
      <c r="G7144" s="49" t="s">
        <v>983</v>
      </c>
      <c r="H7144" s="52">
        <v>2.52</v>
      </c>
      <c r="I7144" s="51">
        <v>1305</v>
      </c>
      <c r="J7144" s="49" t="s">
        <v>984</v>
      </c>
      <c r="L7144">
        <v>349047</v>
      </c>
      <c r="M7144" s="56">
        <f t="shared" si="111"/>
        <v>2.5099999999999998</v>
      </c>
    </row>
    <row r="7145" spans="1:13" ht="12.75" customHeight="1" x14ac:dyDescent="0.25">
      <c r="A7145" s="50">
        <v>349048</v>
      </c>
      <c r="B7145" s="48" t="s">
        <v>2659</v>
      </c>
      <c r="C7145" s="50">
        <v>424</v>
      </c>
      <c r="D7145" s="50">
        <v>0</v>
      </c>
      <c r="E7145" s="52">
        <v>3.27</v>
      </c>
      <c r="F7145" s="51">
        <v>1388</v>
      </c>
      <c r="G7145" s="49" t="s">
        <v>983</v>
      </c>
      <c r="H7145" s="52">
        <v>3.28</v>
      </c>
      <c r="I7145" s="51">
        <v>1389</v>
      </c>
      <c r="J7145" s="49" t="s">
        <v>984</v>
      </c>
      <c r="L7145">
        <v>349048</v>
      </c>
      <c r="M7145" s="56">
        <f t="shared" si="111"/>
        <v>3.27</v>
      </c>
    </row>
    <row r="7146" spans="1:13" ht="12.75" customHeight="1" x14ac:dyDescent="0.25">
      <c r="A7146" s="50">
        <v>349049</v>
      </c>
      <c r="B7146" s="48" t="s">
        <v>2660</v>
      </c>
      <c r="C7146" s="50">
        <v>281</v>
      </c>
      <c r="D7146" s="50">
        <v>0</v>
      </c>
      <c r="E7146" s="52">
        <v>4.57</v>
      </c>
      <c r="F7146" s="51">
        <v>1284</v>
      </c>
      <c r="G7146" s="49" t="s">
        <v>983</v>
      </c>
      <c r="H7146" s="52">
        <v>4.57</v>
      </c>
      <c r="I7146" s="51">
        <v>1284</v>
      </c>
      <c r="J7146" s="49" t="s">
        <v>984</v>
      </c>
      <c r="L7146">
        <v>349049</v>
      </c>
      <c r="M7146" s="56">
        <f t="shared" si="111"/>
        <v>4.57</v>
      </c>
    </row>
    <row r="7147" spans="1:13" ht="12.75" customHeight="1" x14ac:dyDescent="0.25">
      <c r="A7147" s="47" t="s">
        <v>2611</v>
      </c>
      <c r="B7147" s="85" t="s">
        <v>2612</v>
      </c>
      <c r="C7147" s="86"/>
      <c r="L7147">
        <v>317</v>
      </c>
      <c r="M7147">
        <f t="shared" si="111"/>
        <v>0</v>
      </c>
    </row>
    <row r="7148" spans="1:13" ht="12.75" customHeight="1" x14ac:dyDescent="0.25">
      <c r="A7148" s="50">
        <v>349050</v>
      </c>
      <c r="B7148" s="48" t="s">
        <v>2661</v>
      </c>
      <c r="C7148" s="50">
        <v>134</v>
      </c>
      <c r="D7148" s="50">
        <v>0</v>
      </c>
      <c r="E7148" s="52">
        <v>7.4</v>
      </c>
      <c r="F7148" s="50">
        <v>992</v>
      </c>
      <c r="G7148" s="49" t="s">
        <v>983</v>
      </c>
      <c r="H7148" s="52">
        <v>7.4</v>
      </c>
      <c r="I7148" s="50">
        <v>992</v>
      </c>
      <c r="J7148" s="49" t="s">
        <v>984</v>
      </c>
      <c r="L7148">
        <v>349050</v>
      </c>
      <c r="M7148" s="56">
        <f t="shared" si="111"/>
        <v>7.4</v>
      </c>
    </row>
    <row r="7149" spans="1:13" ht="12.75" customHeight="1" x14ac:dyDescent="0.25">
      <c r="A7149" s="50">
        <v>349051</v>
      </c>
      <c r="B7149" s="48" t="s">
        <v>2662</v>
      </c>
      <c r="C7149" s="50">
        <v>64</v>
      </c>
      <c r="D7149" s="50">
        <v>0</v>
      </c>
      <c r="E7149" s="52">
        <v>3.36</v>
      </c>
      <c r="F7149" s="50">
        <v>215</v>
      </c>
      <c r="G7149" s="49" t="s">
        <v>983</v>
      </c>
      <c r="H7149" s="52">
        <v>3.68</v>
      </c>
      <c r="I7149" s="50">
        <v>236</v>
      </c>
      <c r="J7149" s="49" t="s">
        <v>984</v>
      </c>
      <c r="L7149">
        <v>349051</v>
      </c>
      <c r="M7149" s="56">
        <f t="shared" si="111"/>
        <v>3.36</v>
      </c>
    </row>
    <row r="7150" spans="1:13" ht="12.75" customHeight="1" x14ac:dyDescent="0.25">
      <c r="A7150" s="50">
        <v>349052</v>
      </c>
      <c r="B7150" s="48" t="s">
        <v>2663</v>
      </c>
      <c r="C7150" s="50">
        <v>150</v>
      </c>
      <c r="D7150" s="50">
        <v>0</v>
      </c>
      <c r="E7150" s="52">
        <v>3.57</v>
      </c>
      <c r="F7150" s="50">
        <v>536</v>
      </c>
      <c r="G7150" s="49" t="s">
        <v>983</v>
      </c>
      <c r="H7150" s="52">
        <v>3.57</v>
      </c>
      <c r="I7150" s="50">
        <v>536</v>
      </c>
      <c r="J7150" s="49" t="s">
        <v>984</v>
      </c>
      <c r="L7150">
        <v>349052</v>
      </c>
      <c r="M7150" s="56">
        <f t="shared" si="111"/>
        <v>3.57</v>
      </c>
    </row>
    <row r="7151" spans="1:13" ht="12.75" customHeight="1" x14ac:dyDescent="0.25">
      <c r="A7151" s="50">
        <v>349053</v>
      </c>
      <c r="B7151" s="48" t="s">
        <v>2664</v>
      </c>
      <c r="C7151" s="50">
        <v>95</v>
      </c>
      <c r="D7151" s="50">
        <v>0</v>
      </c>
      <c r="E7151" s="52">
        <v>2.67</v>
      </c>
      <c r="F7151" s="50">
        <v>254</v>
      </c>
      <c r="G7151" s="49" t="s">
        <v>983</v>
      </c>
      <c r="H7151" s="52">
        <v>2.72</v>
      </c>
      <c r="I7151" s="50">
        <v>258</v>
      </c>
      <c r="J7151" s="49" t="s">
        <v>984</v>
      </c>
      <c r="L7151">
        <v>349053</v>
      </c>
      <c r="M7151" s="56">
        <f t="shared" si="111"/>
        <v>2.67</v>
      </c>
    </row>
    <row r="7152" spans="1:13" ht="12.75" customHeight="1" x14ac:dyDescent="0.25">
      <c r="A7152" s="50">
        <v>349054</v>
      </c>
      <c r="B7152" s="48" t="s">
        <v>2665</v>
      </c>
      <c r="C7152" s="50">
        <v>12</v>
      </c>
      <c r="D7152" s="50">
        <v>0</v>
      </c>
      <c r="E7152" s="52">
        <v>4.03</v>
      </c>
      <c r="F7152" s="50">
        <v>48</v>
      </c>
      <c r="G7152" s="49" t="s">
        <v>983</v>
      </c>
      <c r="H7152" s="52">
        <v>4.03</v>
      </c>
      <c r="I7152" s="50">
        <v>48</v>
      </c>
      <c r="J7152" s="49" t="s">
        <v>984</v>
      </c>
      <c r="L7152">
        <v>349054</v>
      </c>
      <c r="M7152" s="56">
        <f t="shared" si="111"/>
        <v>4.03</v>
      </c>
    </row>
    <row r="7153" spans="1:13" ht="12.75" customHeight="1" x14ac:dyDescent="0.25">
      <c r="A7153" s="50">
        <v>349055</v>
      </c>
      <c r="B7153" s="48" t="s">
        <v>2666</v>
      </c>
      <c r="C7153" s="50">
        <v>26</v>
      </c>
      <c r="D7153" s="50">
        <v>0</v>
      </c>
      <c r="E7153" s="52">
        <v>5.44</v>
      </c>
      <c r="F7153" s="50">
        <v>141</v>
      </c>
      <c r="G7153" s="49" t="s">
        <v>983</v>
      </c>
      <c r="H7153" s="52">
        <v>6.71</v>
      </c>
      <c r="I7153" s="50">
        <v>174</v>
      </c>
      <c r="J7153" s="49" t="s">
        <v>984</v>
      </c>
      <c r="L7153">
        <v>349055</v>
      </c>
      <c r="M7153" s="56">
        <f t="shared" si="111"/>
        <v>5.44</v>
      </c>
    </row>
    <row r="7154" spans="1:13" ht="12.75" customHeight="1" x14ac:dyDescent="0.25">
      <c r="A7154" s="50">
        <v>349056</v>
      </c>
      <c r="B7154" s="48" t="s">
        <v>2667</v>
      </c>
      <c r="C7154" s="50">
        <v>67</v>
      </c>
      <c r="D7154" s="50">
        <v>0</v>
      </c>
      <c r="E7154" s="52">
        <v>5.64</v>
      </c>
      <c r="F7154" s="50">
        <v>378</v>
      </c>
      <c r="G7154" s="49" t="s">
        <v>983</v>
      </c>
      <c r="H7154" s="52">
        <v>5.76</v>
      </c>
      <c r="I7154" s="50">
        <v>386</v>
      </c>
      <c r="J7154" s="49" t="s">
        <v>984</v>
      </c>
      <c r="L7154">
        <v>349056</v>
      </c>
      <c r="M7154" s="56">
        <f t="shared" si="111"/>
        <v>5.64</v>
      </c>
    </row>
    <row r="7155" spans="1:13" ht="12.75" customHeight="1" x14ac:dyDescent="0.25">
      <c r="A7155" s="50">
        <v>349057</v>
      </c>
      <c r="B7155" s="48" t="s">
        <v>2668</v>
      </c>
      <c r="C7155" s="50">
        <v>239</v>
      </c>
      <c r="D7155" s="50">
        <v>0</v>
      </c>
      <c r="E7155" s="52">
        <v>5.28</v>
      </c>
      <c r="F7155" s="51">
        <v>1261</v>
      </c>
      <c r="G7155" s="49" t="s">
        <v>983</v>
      </c>
      <c r="H7155" s="52">
        <v>5.43</v>
      </c>
      <c r="I7155" s="51">
        <v>1298</v>
      </c>
      <c r="J7155" s="49" t="s">
        <v>984</v>
      </c>
      <c r="L7155">
        <v>349057</v>
      </c>
      <c r="M7155" s="56">
        <f t="shared" si="111"/>
        <v>5.28</v>
      </c>
    </row>
    <row r="7156" spans="1:13" ht="12.75" customHeight="1" x14ac:dyDescent="0.25">
      <c r="A7156" s="50">
        <v>349058</v>
      </c>
      <c r="B7156" s="48" t="s">
        <v>2669</v>
      </c>
      <c r="C7156" s="50">
        <v>65</v>
      </c>
      <c r="D7156" s="50">
        <v>0</v>
      </c>
      <c r="E7156" s="52">
        <v>4.03</v>
      </c>
      <c r="F7156" s="50">
        <v>262</v>
      </c>
      <c r="G7156" s="49" t="s">
        <v>983</v>
      </c>
      <c r="H7156" s="52">
        <v>4.03</v>
      </c>
      <c r="I7156" s="50">
        <v>262</v>
      </c>
      <c r="J7156" s="49" t="s">
        <v>984</v>
      </c>
      <c r="L7156">
        <v>349058</v>
      </c>
      <c r="M7156" s="56">
        <f t="shared" si="111"/>
        <v>4.03</v>
      </c>
    </row>
    <row r="7157" spans="1:13" ht="12.75" customHeight="1" x14ac:dyDescent="0.25">
      <c r="A7157" s="50">
        <v>349059</v>
      </c>
      <c r="B7157" s="48" t="s">
        <v>2670</v>
      </c>
      <c r="C7157" s="50">
        <v>118</v>
      </c>
      <c r="D7157" s="50">
        <v>0</v>
      </c>
      <c r="E7157" s="52">
        <v>6.66</v>
      </c>
      <c r="F7157" s="50">
        <v>785</v>
      </c>
      <c r="G7157" s="49" t="s">
        <v>983</v>
      </c>
      <c r="H7157" s="52">
        <v>7.01</v>
      </c>
      <c r="I7157" s="50">
        <v>827</v>
      </c>
      <c r="J7157" s="49" t="s">
        <v>984</v>
      </c>
      <c r="L7157">
        <v>349059</v>
      </c>
      <c r="M7157" s="56">
        <f t="shared" si="111"/>
        <v>6.66</v>
      </c>
    </row>
    <row r="7158" spans="1:13" ht="12.75" customHeight="1" x14ac:dyDescent="0.25">
      <c r="A7158" s="50">
        <v>349060</v>
      </c>
      <c r="B7158" s="48" t="s">
        <v>2671</v>
      </c>
      <c r="C7158" s="50">
        <v>41</v>
      </c>
      <c r="D7158" s="50">
        <v>0</v>
      </c>
      <c r="E7158" s="52">
        <v>5.7</v>
      </c>
      <c r="F7158" s="50">
        <v>234</v>
      </c>
      <c r="G7158" s="49" t="s">
        <v>983</v>
      </c>
      <c r="H7158" s="52">
        <v>5.7</v>
      </c>
      <c r="I7158" s="50">
        <v>234</v>
      </c>
      <c r="J7158" s="49" t="s">
        <v>984</v>
      </c>
      <c r="L7158">
        <v>349060</v>
      </c>
      <c r="M7158" s="56">
        <f t="shared" si="111"/>
        <v>5.7</v>
      </c>
    </row>
    <row r="7159" spans="1:13" ht="12.75" customHeight="1" x14ac:dyDescent="0.25">
      <c r="A7159" s="50">
        <v>349061</v>
      </c>
      <c r="B7159" s="48" t="s">
        <v>2672</v>
      </c>
      <c r="C7159" s="50">
        <v>90</v>
      </c>
      <c r="D7159" s="50">
        <v>0</v>
      </c>
      <c r="E7159" s="52">
        <v>7.66</v>
      </c>
      <c r="F7159" s="50">
        <v>689</v>
      </c>
      <c r="G7159" s="49" t="s">
        <v>983</v>
      </c>
      <c r="H7159" s="52">
        <v>7.96</v>
      </c>
      <c r="I7159" s="50">
        <v>716</v>
      </c>
      <c r="J7159" s="49" t="s">
        <v>984</v>
      </c>
      <c r="L7159">
        <v>349061</v>
      </c>
      <c r="M7159" s="56">
        <f t="shared" si="111"/>
        <v>7.66</v>
      </c>
    </row>
    <row r="7160" spans="1:13" ht="12.75" customHeight="1" x14ac:dyDescent="0.25">
      <c r="A7160" s="50">
        <v>349062</v>
      </c>
      <c r="B7160" s="48" t="s">
        <v>2673</v>
      </c>
      <c r="C7160" s="50">
        <v>78</v>
      </c>
      <c r="D7160" s="50">
        <v>0</v>
      </c>
      <c r="E7160" s="52">
        <v>2.11</v>
      </c>
      <c r="F7160" s="50">
        <v>165</v>
      </c>
      <c r="G7160" s="49" t="s">
        <v>983</v>
      </c>
      <c r="H7160" s="52">
        <v>2.17</v>
      </c>
      <c r="I7160" s="50">
        <v>169</v>
      </c>
      <c r="J7160" s="49" t="s">
        <v>984</v>
      </c>
      <c r="L7160">
        <v>349062</v>
      </c>
      <c r="M7160" s="56">
        <f t="shared" si="111"/>
        <v>2.11</v>
      </c>
    </row>
    <row r="7161" spans="1:13" ht="12.75" customHeight="1" x14ac:dyDescent="0.25">
      <c r="A7161" s="50">
        <v>349063</v>
      </c>
      <c r="B7161" s="48" t="s">
        <v>2674</v>
      </c>
      <c r="C7161" s="50">
        <v>120</v>
      </c>
      <c r="D7161" s="50">
        <v>0</v>
      </c>
      <c r="E7161" s="52">
        <v>2.6</v>
      </c>
      <c r="F7161" s="50">
        <v>312</v>
      </c>
      <c r="G7161" s="49" t="s">
        <v>983</v>
      </c>
      <c r="H7161" s="52">
        <v>2.8</v>
      </c>
      <c r="I7161" s="50">
        <v>336</v>
      </c>
      <c r="J7161" s="49" t="s">
        <v>984</v>
      </c>
      <c r="L7161">
        <v>349063</v>
      </c>
      <c r="M7161" s="56">
        <f t="shared" si="111"/>
        <v>2.6</v>
      </c>
    </row>
    <row r="7162" spans="1:13" ht="12.75" customHeight="1" x14ac:dyDescent="0.25">
      <c r="A7162" s="50">
        <v>349064</v>
      </c>
      <c r="B7162" s="48" t="s">
        <v>2675</v>
      </c>
      <c r="C7162" s="50">
        <v>39</v>
      </c>
      <c r="D7162" s="50">
        <v>0</v>
      </c>
      <c r="E7162" s="52">
        <v>3.12</v>
      </c>
      <c r="F7162" s="50">
        <v>122</v>
      </c>
      <c r="G7162" s="49" t="s">
        <v>983</v>
      </c>
      <c r="H7162" s="52">
        <v>3.17</v>
      </c>
      <c r="I7162" s="50">
        <v>124</v>
      </c>
      <c r="J7162" s="49" t="s">
        <v>984</v>
      </c>
      <c r="L7162">
        <v>349064</v>
      </c>
      <c r="M7162" s="56">
        <f t="shared" si="111"/>
        <v>3.12</v>
      </c>
    </row>
    <row r="7163" spans="1:13" ht="12.75" customHeight="1" x14ac:dyDescent="0.25">
      <c r="A7163" s="50">
        <v>349065</v>
      </c>
      <c r="B7163" s="48" t="s">
        <v>2676</v>
      </c>
      <c r="C7163" s="50">
        <v>268</v>
      </c>
      <c r="D7163" s="50">
        <v>0</v>
      </c>
      <c r="E7163" s="52">
        <v>5.04</v>
      </c>
      <c r="F7163" s="51">
        <v>1350</v>
      </c>
      <c r="G7163" s="49" t="s">
        <v>983</v>
      </c>
      <c r="H7163" s="52">
        <v>5.14</v>
      </c>
      <c r="I7163" s="51">
        <v>1378</v>
      </c>
      <c r="J7163" s="49" t="s">
        <v>984</v>
      </c>
      <c r="L7163">
        <v>349065</v>
      </c>
      <c r="M7163" s="56">
        <f t="shared" si="111"/>
        <v>5.04</v>
      </c>
    </row>
    <row r="7164" spans="1:13" ht="12.75" customHeight="1" x14ac:dyDescent="0.25">
      <c r="A7164" s="50">
        <v>349066</v>
      </c>
      <c r="B7164" s="48" t="s">
        <v>2677</v>
      </c>
      <c r="C7164" s="51">
        <v>2977</v>
      </c>
      <c r="D7164" s="50">
        <v>0</v>
      </c>
      <c r="E7164" s="52">
        <v>0.1</v>
      </c>
      <c r="F7164" s="50">
        <v>288</v>
      </c>
      <c r="G7164" s="49" t="s">
        <v>983</v>
      </c>
      <c r="H7164" s="52">
        <v>0.1</v>
      </c>
      <c r="I7164" s="50">
        <v>294</v>
      </c>
      <c r="J7164" s="49" t="s">
        <v>984</v>
      </c>
      <c r="L7164">
        <v>349066</v>
      </c>
      <c r="M7164" s="56">
        <f t="shared" si="111"/>
        <v>0.1</v>
      </c>
    </row>
    <row r="7165" spans="1:13" ht="12.75" customHeight="1" x14ac:dyDescent="0.25">
      <c r="A7165" s="50">
        <v>349067</v>
      </c>
      <c r="B7165" s="48" t="s">
        <v>2678</v>
      </c>
      <c r="C7165" s="51">
        <v>8547</v>
      </c>
      <c r="D7165" s="50">
        <v>1</v>
      </c>
      <c r="E7165" s="52">
        <v>0.11</v>
      </c>
      <c r="F7165" s="50">
        <v>980</v>
      </c>
      <c r="G7165" s="49" t="s">
        <v>983</v>
      </c>
      <c r="H7165" s="52">
        <v>0.12</v>
      </c>
      <c r="I7165" s="51">
        <v>1026</v>
      </c>
      <c r="J7165" s="49" t="s">
        <v>984</v>
      </c>
      <c r="L7165">
        <v>349067</v>
      </c>
      <c r="M7165" s="56">
        <f t="shared" si="111"/>
        <v>0.11</v>
      </c>
    </row>
    <row r="7166" spans="1:13" ht="12.75" customHeight="1" x14ac:dyDescent="0.25">
      <c r="A7166" s="50">
        <v>349068</v>
      </c>
      <c r="B7166" s="48" t="s">
        <v>2679</v>
      </c>
      <c r="C7166" s="51">
        <v>4990</v>
      </c>
      <c r="D7166" s="50">
        <v>1</v>
      </c>
      <c r="E7166" s="52">
        <v>0.12</v>
      </c>
      <c r="F7166" s="50">
        <v>612</v>
      </c>
      <c r="G7166" s="49" t="s">
        <v>983</v>
      </c>
      <c r="H7166" s="52">
        <v>0.13</v>
      </c>
      <c r="I7166" s="50">
        <v>661</v>
      </c>
      <c r="J7166" s="49" t="s">
        <v>984</v>
      </c>
      <c r="L7166">
        <v>349068</v>
      </c>
      <c r="M7166" s="56">
        <f t="shared" si="111"/>
        <v>0.12</v>
      </c>
    </row>
    <row r="7167" spans="1:13" ht="12.75" customHeight="1" x14ac:dyDescent="0.25">
      <c r="A7167" s="50">
        <v>349069</v>
      </c>
      <c r="B7167" s="48" t="s">
        <v>2680</v>
      </c>
      <c r="C7167" s="51">
        <v>2118</v>
      </c>
      <c r="D7167" s="50">
        <v>0</v>
      </c>
      <c r="E7167" s="52">
        <v>0.19</v>
      </c>
      <c r="F7167" s="50">
        <v>402</v>
      </c>
      <c r="G7167" s="49" t="s">
        <v>983</v>
      </c>
      <c r="H7167" s="52">
        <v>0.19</v>
      </c>
      <c r="I7167" s="50">
        <v>405</v>
      </c>
      <c r="J7167" s="49" t="s">
        <v>984</v>
      </c>
      <c r="L7167">
        <v>349069</v>
      </c>
      <c r="M7167" s="56">
        <f t="shared" si="111"/>
        <v>0.19</v>
      </c>
    </row>
    <row r="7168" spans="1:13" ht="12.75" customHeight="1" x14ac:dyDescent="0.25">
      <c r="A7168" s="50">
        <v>349070</v>
      </c>
      <c r="B7168" s="48" t="s">
        <v>2681</v>
      </c>
      <c r="C7168" s="51">
        <v>1341</v>
      </c>
      <c r="D7168" s="50">
        <v>0</v>
      </c>
      <c r="E7168" s="52">
        <v>0.22</v>
      </c>
      <c r="F7168" s="50">
        <v>292</v>
      </c>
      <c r="G7168" s="49" t="s">
        <v>983</v>
      </c>
      <c r="H7168" s="52">
        <v>0.22</v>
      </c>
      <c r="I7168" s="50">
        <v>292</v>
      </c>
      <c r="J7168" s="49" t="s">
        <v>984</v>
      </c>
      <c r="L7168">
        <v>349070</v>
      </c>
      <c r="M7168" s="56">
        <f t="shared" si="111"/>
        <v>0.22</v>
      </c>
    </row>
    <row r="7169" spans="1:13" ht="12.75" customHeight="1" x14ac:dyDescent="0.25">
      <c r="A7169" s="50">
        <v>349071</v>
      </c>
      <c r="B7169" s="48" t="s">
        <v>2682</v>
      </c>
      <c r="C7169" s="50">
        <v>902</v>
      </c>
      <c r="D7169" s="50">
        <v>0</v>
      </c>
      <c r="E7169" s="52">
        <v>8.4</v>
      </c>
      <c r="F7169" s="51">
        <v>7577</v>
      </c>
      <c r="G7169" s="49" t="s">
        <v>983</v>
      </c>
      <c r="H7169" s="52">
        <v>8.4</v>
      </c>
      <c r="I7169" s="51">
        <v>7577</v>
      </c>
      <c r="J7169" s="49" t="s">
        <v>984</v>
      </c>
      <c r="L7169">
        <v>349071</v>
      </c>
      <c r="M7169" s="56">
        <f t="shared" si="111"/>
        <v>8.4</v>
      </c>
    </row>
    <row r="7170" spans="1:13" ht="12.75" customHeight="1" x14ac:dyDescent="0.25">
      <c r="A7170" s="50">
        <v>349072</v>
      </c>
      <c r="B7170" s="48" t="s">
        <v>2683</v>
      </c>
      <c r="C7170" s="50">
        <v>15</v>
      </c>
      <c r="D7170" s="50">
        <v>0</v>
      </c>
      <c r="E7170" s="52">
        <v>8.67</v>
      </c>
      <c r="F7170" s="50">
        <v>130</v>
      </c>
      <c r="G7170" s="49" t="s">
        <v>983</v>
      </c>
      <c r="H7170" s="52">
        <v>8.6999999999999993</v>
      </c>
      <c r="I7170" s="50">
        <v>131</v>
      </c>
      <c r="J7170" s="49" t="s">
        <v>984</v>
      </c>
      <c r="L7170">
        <v>349072</v>
      </c>
      <c r="M7170" s="56">
        <f t="shared" si="111"/>
        <v>8.67</v>
      </c>
    </row>
    <row r="7171" spans="1:13" ht="12.75" customHeight="1" x14ac:dyDescent="0.25">
      <c r="A7171" s="50">
        <v>349073</v>
      </c>
      <c r="B7171" s="48" t="s">
        <v>2684</v>
      </c>
      <c r="C7171" s="50">
        <v>25</v>
      </c>
      <c r="D7171" s="50">
        <v>0</v>
      </c>
      <c r="E7171" s="52">
        <v>10.7</v>
      </c>
      <c r="F7171" s="50">
        <v>268</v>
      </c>
      <c r="G7171" s="49" t="s">
        <v>983</v>
      </c>
      <c r="H7171" s="52">
        <v>10.7</v>
      </c>
      <c r="I7171" s="50">
        <v>268</v>
      </c>
      <c r="J7171" s="49" t="s">
        <v>984</v>
      </c>
      <c r="L7171">
        <v>349073</v>
      </c>
      <c r="M7171" s="56">
        <f t="shared" si="111"/>
        <v>10.7</v>
      </c>
    </row>
    <row r="7172" spans="1:13" ht="12.75" customHeight="1" x14ac:dyDescent="0.25">
      <c r="A7172" s="50">
        <v>349074</v>
      </c>
      <c r="B7172" s="48" t="s">
        <v>2685</v>
      </c>
      <c r="C7172" s="50">
        <v>18</v>
      </c>
      <c r="D7172" s="50">
        <v>0</v>
      </c>
      <c r="E7172" s="52">
        <v>12.95</v>
      </c>
      <c r="F7172" s="50">
        <v>233</v>
      </c>
      <c r="G7172" s="49" t="s">
        <v>983</v>
      </c>
      <c r="H7172" s="52">
        <v>12.95</v>
      </c>
      <c r="I7172" s="50">
        <v>233</v>
      </c>
      <c r="J7172" s="49" t="s">
        <v>984</v>
      </c>
      <c r="L7172">
        <v>349074</v>
      </c>
      <c r="M7172" s="56">
        <f t="shared" si="111"/>
        <v>12.95</v>
      </c>
    </row>
    <row r="7173" spans="1:13" ht="12.75" customHeight="1" x14ac:dyDescent="0.25">
      <c r="A7173" s="50">
        <v>349075</v>
      </c>
      <c r="B7173" s="48" t="s">
        <v>2686</v>
      </c>
      <c r="C7173" s="50">
        <v>16</v>
      </c>
      <c r="D7173" s="50">
        <v>0</v>
      </c>
      <c r="E7173" s="52">
        <v>23.75</v>
      </c>
      <c r="F7173" s="50">
        <v>380</v>
      </c>
      <c r="G7173" s="49" t="s">
        <v>983</v>
      </c>
      <c r="H7173" s="52">
        <v>23.75</v>
      </c>
      <c r="I7173" s="50">
        <v>380</v>
      </c>
      <c r="J7173" s="49" t="s">
        <v>984</v>
      </c>
      <c r="L7173">
        <v>349075</v>
      </c>
      <c r="M7173" s="56">
        <f t="shared" ref="M7173:M7236" si="112">+E7173</f>
        <v>23.75</v>
      </c>
    </row>
    <row r="7174" spans="1:13" ht="12.75" customHeight="1" x14ac:dyDescent="0.25">
      <c r="A7174" s="50">
        <v>349076</v>
      </c>
      <c r="B7174" s="48" t="s">
        <v>2687</v>
      </c>
      <c r="C7174" s="50">
        <v>6</v>
      </c>
      <c r="D7174" s="50">
        <v>0</v>
      </c>
      <c r="E7174" s="52">
        <v>17.809999999999999</v>
      </c>
      <c r="F7174" s="50">
        <v>107</v>
      </c>
      <c r="G7174" s="49" t="s">
        <v>983</v>
      </c>
      <c r="H7174" s="52">
        <v>17.809999999999999</v>
      </c>
      <c r="I7174" s="50">
        <v>107</v>
      </c>
      <c r="J7174" s="49" t="s">
        <v>984</v>
      </c>
      <c r="L7174">
        <v>349076</v>
      </c>
      <c r="M7174" s="56">
        <f t="shared" si="112"/>
        <v>17.809999999999999</v>
      </c>
    </row>
    <row r="7175" spans="1:13" ht="12.75" customHeight="1" x14ac:dyDescent="0.25">
      <c r="A7175" s="50">
        <v>349077</v>
      </c>
      <c r="B7175" s="48" t="s">
        <v>2688</v>
      </c>
      <c r="C7175" s="50">
        <v>18</v>
      </c>
      <c r="D7175" s="50">
        <v>0</v>
      </c>
      <c r="E7175" s="52">
        <v>18.37</v>
      </c>
      <c r="F7175" s="50">
        <v>331</v>
      </c>
      <c r="G7175" s="49" t="s">
        <v>983</v>
      </c>
      <c r="H7175" s="52">
        <v>18.37</v>
      </c>
      <c r="I7175" s="50">
        <v>331</v>
      </c>
      <c r="J7175" s="49" t="s">
        <v>984</v>
      </c>
      <c r="L7175">
        <v>349077</v>
      </c>
      <c r="M7175" s="56">
        <f t="shared" si="112"/>
        <v>18.37</v>
      </c>
    </row>
    <row r="7176" spans="1:13" ht="12.75" customHeight="1" x14ac:dyDescent="0.25">
      <c r="A7176" s="50">
        <v>349078</v>
      </c>
      <c r="B7176" s="48" t="s">
        <v>2689</v>
      </c>
      <c r="C7176" s="50">
        <v>47</v>
      </c>
      <c r="D7176" s="50">
        <v>0</v>
      </c>
      <c r="E7176" s="52">
        <v>23.24</v>
      </c>
      <c r="F7176" s="51">
        <v>1092</v>
      </c>
      <c r="G7176" s="49" t="s">
        <v>983</v>
      </c>
      <c r="H7176" s="52">
        <v>23.29</v>
      </c>
      <c r="I7176" s="51">
        <v>1095</v>
      </c>
      <c r="J7176" s="49" t="s">
        <v>984</v>
      </c>
      <c r="L7176">
        <v>349078</v>
      </c>
      <c r="M7176" s="56">
        <f t="shared" si="112"/>
        <v>23.24</v>
      </c>
    </row>
    <row r="7177" spans="1:13" ht="12.75" customHeight="1" x14ac:dyDescent="0.25">
      <c r="A7177" s="50">
        <v>349079</v>
      </c>
      <c r="B7177" s="48" t="s">
        <v>2690</v>
      </c>
      <c r="C7177" s="50">
        <v>21</v>
      </c>
      <c r="D7177" s="50">
        <v>0</v>
      </c>
      <c r="E7177" s="52">
        <v>20.82</v>
      </c>
      <c r="F7177" s="50">
        <v>437</v>
      </c>
      <c r="G7177" s="49" t="s">
        <v>983</v>
      </c>
      <c r="H7177" s="52">
        <v>20.82</v>
      </c>
      <c r="I7177" s="50">
        <v>437</v>
      </c>
      <c r="J7177" s="49" t="s">
        <v>984</v>
      </c>
      <c r="L7177">
        <v>349079</v>
      </c>
      <c r="M7177" s="56">
        <f t="shared" si="112"/>
        <v>20.82</v>
      </c>
    </row>
    <row r="7178" spans="1:13" ht="12.75" customHeight="1" x14ac:dyDescent="0.25">
      <c r="A7178" s="50">
        <v>349080</v>
      </c>
      <c r="B7178" s="48" t="s">
        <v>2691</v>
      </c>
      <c r="C7178" s="50">
        <v>49</v>
      </c>
      <c r="D7178" s="50">
        <v>0</v>
      </c>
      <c r="E7178" s="52">
        <v>8.7200000000000006</v>
      </c>
      <c r="F7178" s="50">
        <v>427</v>
      </c>
      <c r="G7178" s="49" t="s">
        <v>983</v>
      </c>
      <c r="H7178" s="52">
        <v>8.81</v>
      </c>
      <c r="I7178" s="50">
        <v>432</v>
      </c>
      <c r="J7178" s="49" t="s">
        <v>984</v>
      </c>
      <c r="L7178">
        <v>349080</v>
      </c>
      <c r="M7178" s="56">
        <f t="shared" si="112"/>
        <v>8.7200000000000006</v>
      </c>
    </row>
    <row r="7179" spans="1:13" ht="12.75" customHeight="1" x14ac:dyDescent="0.25">
      <c r="A7179" s="50">
        <v>349081</v>
      </c>
      <c r="B7179" s="48" t="s">
        <v>2692</v>
      </c>
      <c r="C7179" s="50">
        <v>47</v>
      </c>
      <c r="D7179" s="50">
        <v>0</v>
      </c>
      <c r="E7179" s="52">
        <v>13.05</v>
      </c>
      <c r="F7179" s="50">
        <v>613</v>
      </c>
      <c r="G7179" s="49" t="s">
        <v>983</v>
      </c>
      <c r="H7179" s="52">
        <v>13.41</v>
      </c>
      <c r="I7179" s="50">
        <v>630</v>
      </c>
      <c r="J7179" s="49" t="s">
        <v>984</v>
      </c>
      <c r="L7179">
        <v>349081</v>
      </c>
      <c r="M7179" s="56">
        <f t="shared" si="112"/>
        <v>13.05</v>
      </c>
    </row>
    <row r="7180" spans="1:13" ht="12.75" customHeight="1" x14ac:dyDescent="0.25">
      <c r="A7180" s="50">
        <v>349082</v>
      </c>
      <c r="B7180" s="48" t="s">
        <v>2693</v>
      </c>
      <c r="C7180" s="50">
        <v>103</v>
      </c>
      <c r="D7180" s="50">
        <v>0</v>
      </c>
      <c r="E7180" s="52">
        <v>4.3</v>
      </c>
      <c r="F7180" s="50">
        <v>443</v>
      </c>
      <c r="G7180" s="49" t="s">
        <v>983</v>
      </c>
      <c r="H7180" s="52">
        <v>4.42</v>
      </c>
      <c r="I7180" s="50">
        <v>455</v>
      </c>
      <c r="J7180" s="49" t="s">
        <v>984</v>
      </c>
      <c r="L7180">
        <v>349082</v>
      </c>
      <c r="M7180" s="56">
        <f t="shared" si="112"/>
        <v>4.3</v>
      </c>
    </row>
    <row r="7181" spans="1:13" ht="12.75" customHeight="1" x14ac:dyDescent="0.25">
      <c r="A7181" s="50">
        <v>349083</v>
      </c>
      <c r="B7181" s="48" t="s">
        <v>2694</v>
      </c>
      <c r="C7181" s="50">
        <v>219</v>
      </c>
      <c r="D7181" s="50">
        <v>0</v>
      </c>
      <c r="E7181" s="52">
        <v>5.93</v>
      </c>
      <c r="F7181" s="51">
        <v>1300</v>
      </c>
      <c r="G7181" s="49" t="s">
        <v>983</v>
      </c>
      <c r="H7181" s="52">
        <v>5.94</v>
      </c>
      <c r="I7181" s="51">
        <v>1301</v>
      </c>
      <c r="J7181" s="49" t="s">
        <v>984</v>
      </c>
      <c r="L7181">
        <v>349083</v>
      </c>
      <c r="M7181" s="56">
        <f t="shared" si="112"/>
        <v>5.93</v>
      </c>
    </row>
    <row r="7182" spans="1:13" ht="12.75" customHeight="1" x14ac:dyDescent="0.25">
      <c r="A7182" s="50">
        <v>349084</v>
      </c>
      <c r="B7182" s="48" t="s">
        <v>2695</v>
      </c>
      <c r="C7182" s="50">
        <v>196</v>
      </c>
      <c r="D7182" s="50">
        <v>0</v>
      </c>
      <c r="E7182" s="52">
        <v>7.12</v>
      </c>
      <c r="F7182" s="51">
        <v>1396</v>
      </c>
      <c r="G7182" s="49" t="s">
        <v>983</v>
      </c>
      <c r="H7182" s="52">
        <v>7.24</v>
      </c>
      <c r="I7182" s="51">
        <v>1419</v>
      </c>
      <c r="J7182" s="49" t="s">
        <v>984</v>
      </c>
      <c r="L7182">
        <v>349084</v>
      </c>
      <c r="M7182" s="56">
        <f t="shared" si="112"/>
        <v>7.12</v>
      </c>
    </row>
    <row r="7183" spans="1:13" ht="12.75" customHeight="1" x14ac:dyDescent="0.25">
      <c r="A7183" s="50">
        <v>349085</v>
      </c>
      <c r="B7183" s="48" t="s">
        <v>2695</v>
      </c>
      <c r="C7183" s="50">
        <v>110</v>
      </c>
      <c r="D7183" s="50">
        <v>0</v>
      </c>
      <c r="E7183" s="52">
        <v>7.3</v>
      </c>
      <c r="F7183" s="50">
        <v>803</v>
      </c>
      <c r="G7183" s="49" t="s">
        <v>983</v>
      </c>
      <c r="H7183" s="52">
        <v>7.45</v>
      </c>
      <c r="I7183" s="50">
        <v>820</v>
      </c>
      <c r="J7183" s="49" t="s">
        <v>984</v>
      </c>
      <c r="L7183">
        <v>349085</v>
      </c>
      <c r="M7183" s="56">
        <f t="shared" si="112"/>
        <v>7.3</v>
      </c>
    </row>
    <row r="7184" spans="1:13" ht="12.75" customHeight="1" x14ac:dyDescent="0.25">
      <c r="A7184" s="50">
        <v>349086</v>
      </c>
      <c r="B7184" s="48" t="s">
        <v>2696</v>
      </c>
      <c r="C7184" s="50">
        <v>85</v>
      </c>
      <c r="D7184" s="50">
        <v>0</v>
      </c>
      <c r="E7184" s="52">
        <v>6.71</v>
      </c>
      <c r="F7184" s="50">
        <v>570</v>
      </c>
      <c r="G7184" s="49" t="s">
        <v>983</v>
      </c>
      <c r="H7184" s="52">
        <v>6.86</v>
      </c>
      <c r="I7184" s="50">
        <v>583</v>
      </c>
      <c r="J7184" s="49" t="s">
        <v>984</v>
      </c>
      <c r="L7184">
        <v>349086</v>
      </c>
      <c r="M7184" s="56">
        <f t="shared" si="112"/>
        <v>6.71</v>
      </c>
    </row>
    <row r="7185" spans="1:13" ht="12.75" customHeight="1" x14ac:dyDescent="0.25">
      <c r="A7185" s="50">
        <v>349087</v>
      </c>
      <c r="B7185" s="48" t="s">
        <v>2697</v>
      </c>
      <c r="C7185" s="50">
        <v>255</v>
      </c>
      <c r="D7185" s="50">
        <v>0</v>
      </c>
      <c r="E7185" s="52">
        <v>5.73</v>
      </c>
      <c r="F7185" s="51">
        <v>1461</v>
      </c>
      <c r="G7185" s="49" t="s">
        <v>983</v>
      </c>
      <c r="H7185" s="52">
        <v>5.73</v>
      </c>
      <c r="I7185" s="51">
        <v>1461</v>
      </c>
      <c r="J7185" s="49" t="s">
        <v>984</v>
      </c>
      <c r="L7185">
        <v>349087</v>
      </c>
      <c r="M7185" s="56">
        <f t="shared" si="112"/>
        <v>5.73</v>
      </c>
    </row>
    <row r="7186" spans="1:13" ht="12.75" customHeight="1" x14ac:dyDescent="0.25">
      <c r="A7186" s="50">
        <v>349088</v>
      </c>
      <c r="B7186" s="48" t="s">
        <v>2698</v>
      </c>
      <c r="C7186" s="50">
        <v>264</v>
      </c>
      <c r="D7186" s="50">
        <v>0</v>
      </c>
      <c r="E7186" s="52">
        <v>6.14</v>
      </c>
      <c r="F7186" s="51">
        <v>1621</v>
      </c>
      <c r="G7186" s="49" t="s">
        <v>983</v>
      </c>
      <c r="H7186" s="52">
        <v>6.14</v>
      </c>
      <c r="I7186" s="51">
        <v>1621</v>
      </c>
      <c r="J7186" s="49" t="s">
        <v>984</v>
      </c>
      <c r="L7186">
        <v>349088</v>
      </c>
      <c r="M7186" s="56">
        <f t="shared" si="112"/>
        <v>6.14</v>
      </c>
    </row>
    <row r="7187" spans="1:13" ht="12.75" customHeight="1" x14ac:dyDescent="0.25">
      <c r="A7187" s="50">
        <v>349090</v>
      </c>
      <c r="B7187" s="48" t="s">
        <v>2699</v>
      </c>
      <c r="C7187" s="50">
        <v>719</v>
      </c>
      <c r="D7187" s="50">
        <v>0</v>
      </c>
      <c r="E7187" s="52">
        <v>3.28</v>
      </c>
      <c r="F7187" s="51">
        <v>2358</v>
      </c>
      <c r="G7187" s="49" t="s">
        <v>983</v>
      </c>
      <c r="H7187" s="52">
        <v>3.28</v>
      </c>
      <c r="I7187" s="51">
        <v>2358</v>
      </c>
      <c r="J7187" s="49" t="s">
        <v>984</v>
      </c>
      <c r="L7187">
        <v>349090</v>
      </c>
      <c r="M7187" s="56">
        <f t="shared" si="112"/>
        <v>3.28</v>
      </c>
    </row>
    <row r="7188" spans="1:13" ht="12.75" customHeight="1" x14ac:dyDescent="0.25">
      <c r="A7188" s="50">
        <v>349091</v>
      </c>
      <c r="B7188" s="48" t="s">
        <v>2700</v>
      </c>
      <c r="C7188" s="50">
        <v>405</v>
      </c>
      <c r="D7188" s="50">
        <v>0</v>
      </c>
      <c r="E7188" s="52">
        <v>4.57</v>
      </c>
      <c r="F7188" s="51">
        <v>1849</v>
      </c>
      <c r="G7188" s="49" t="s">
        <v>983</v>
      </c>
      <c r="H7188" s="52">
        <v>4.7</v>
      </c>
      <c r="I7188" s="51">
        <v>1904</v>
      </c>
      <c r="J7188" s="49" t="s">
        <v>984</v>
      </c>
      <c r="L7188">
        <v>349091</v>
      </c>
      <c r="M7188" s="56">
        <f t="shared" si="112"/>
        <v>4.57</v>
      </c>
    </row>
    <row r="7189" spans="1:13" ht="12.75" customHeight="1" x14ac:dyDescent="0.25">
      <c r="A7189" s="50">
        <v>349092</v>
      </c>
      <c r="B7189" s="48" t="s">
        <v>2701</v>
      </c>
      <c r="C7189" s="50">
        <v>30</v>
      </c>
      <c r="D7189" s="50">
        <v>0</v>
      </c>
      <c r="E7189" s="52">
        <v>43.13</v>
      </c>
      <c r="F7189" s="51">
        <v>1294</v>
      </c>
      <c r="G7189" s="49" t="s">
        <v>983</v>
      </c>
      <c r="H7189" s="52">
        <v>43.13</v>
      </c>
      <c r="I7189" s="51">
        <v>1294</v>
      </c>
      <c r="J7189" s="49" t="s">
        <v>984</v>
      </c>
      <c r="L7189">
        <v>349092</v>
      </c>
      <c r="M7189" s="56">
        <f t="shared" si="112"/>
        <v>43.13</v>
      </c>
    </row>
    <row r="7190" spans="1:13" ht="12.75" customHeight="1" x14ac:dyDescent="0.25">
      <c r="A7190" s="50">
        <v>349093</v>
      </c>
      <c r="B7190" s="48" t="s">
        <v>2702</v>
      </c>
      <c r="C7190" s="50">
        <v>4</v>
      </c>
      <c r="D7190" s="50">
        <v>0</v>
      </c>
      <c r="E7190" s="52">
        <v>44.46</v>
      </c>
      <c r="F7190" s="50">
        <v>178</v>
      </c>
      <c r="G7190" s="49" t="s">
        <v>983</v>
      </c>
      <c r="H7190" s="52">
        <v>44.46</v>
      </c>
      <c r="I7190" s="50">
        <v>178</v>
      </c>
      <c r="J7190" s="49" t="s">
        <v>984</v>
      </c>
      <c r="L7190">
        <v>349093</v>
      </c>
      <c r="M7190" s="56">
        <f t="shared" si="112"/>
        <v>44.46</v>
      </c>
    </row>
    <row r="7191" spans="1:13" ht="12.75" customHeight="1" x14ac:dyDescent="0.25">
      <c r="A7191" s="50">
        <v>349094</v>
      </c>
      <c r="B7191" s="48" t="s">
        <v>2703</v>
      </c>
      <c r="C7191" s="50">
        <v>14</v>
      </c>
      <c r="D7191" s="50">
        <v>0</v>
      </c>
      <c r="E7191" s="52">
        <v>48.31</v>
      </c>
      <c r="F7191" s="50">
        <v>676</v>
      </c>
      <c r="G7191" s="49" t="s">
        <v>983</v>
      </c>
      <c r="H7191" s="52">
        <v>48.31</v>
      </c>
      <c r="I7191" s="50">
        <v>676</v>
      </c>
      <c r="J7191" s="49" t="s">
        <v>984</v>
      </c>
      <c r="L7191">
        <v>349094</v>
      </c>
      <c r="M7191" s="56">
        <f t="shared" si="112"/>
        <v>48.31</v>
      </c>
    </row>
    <row r="7192" spans="1:13" ht="12.75" customHeight="1" x14ac:dyDescent="0.25">
      <c r="A7192" s="50">
        <v>349095</v>
      </c>
      <c r="B7192" s="48" t="s">
        <v>2704</v>
      </c>
      <c r="C7192" s="51">
        <v>1453</v>
      </c>
      <c r="D7192" s="50">
        <v>0</v>
      </c>
      <c r="E7192" s="52">
        <v>3.14</v>
      </c>
      <c r="F7192" s="51">
        <v>4562</v>
      </c>
      <c r="G7192" s="49" t="s">
        <v>983</v>
      </c>
      <c r="H7192" s="52">
        <v>3.14</v>
      </c>
      <c r="I7192" s="51">
        <v>4562</v>
      </c>
      <c r="J7192" s="49" t="s">
        <v>984</v>
      </c>
      <c r="L7192">
        <v>349095</v>
      </c>
      <c r="M7192" s="56">
        <f t="shared" si="112"/>
        <v>3.14</v>
      </c>
    </row>
    <row r="7193" spans="1:13" ht="12.75" customHeight="1" x14ac:dyDescent="0.25">
      <c r="A7193" s="50">
        <v>349096</v>
      </c>
      <c r="B7193" s="48" t="s">
        <v>2705</v>
      </c>
      <c r="C7193" s="51">
        <v>1657</v>
      </c>
      <c r="D7193" s="50">
        <v>0</v>
      </c>
      <c r="E7193" s="52">
        <v>7.51</v>
      </c>
      <c r="F7193" s="51">
        <v>12444</v>
      </c>
      <c r="G7193" s="49" t="s">
        <v>983</v>
      </c>
      <c r="H7193" s="52">
        <v>7.51</v>
      </c>
      <c r="I7193" s="51">
        <v>12444</v>
      </c>
      <c r="J7193" s="49" t="s">
        <v>984</v>
      </c>
      <c r="L7193">
        <v>349096</v>
      </c>
      <c r="M7193" s="56">
        <f t="shared" si="112"/>
        <v>7.51</v>
      </c>
    </row>
    <row r="7194" spans="1:13" ht="12.75" customHeight="1" x14ac:dyDescent="0.25">
      <c r="A7194" s="50">
        <v>349097</v>
      </c>
      <c r="B7194" s="48" t="s">
        <v>2706</v>
      </c>
      <c r="C7194" s="50">
        <v>7</v>
      </c>
      <c r="D7194" s="50">
        <v>0</v>
      </c>
      <c r="E7194" s="52">
        <v>16.88</v>
      </c>
      <c r="F7194" s="50">
        <v>118</v>
      </c>
      <c r="G7194" s="49" t="s">
        <v>983</v>
      </c>
      <c r="H7194" s="52">
        <v>16.88</v>
      </c>
      <c r="I7194" s="50">
        <v>118</v>
      </c>
      <c r="J7194" s="49" t="s">
        <v>984</v>
      </c>
      <c r="L7194">
        <v>349097</v>
      </c>
      <c r="M7194" s="56">
        <f t="shared" si="112"/>
        <v>16.88</v>
      </c>
    </row>
    <row r="7195" spans="1:13" ht="12.75" customHeight="1" x14ac:dyDescent="0.25">
      <c r="A7195" s="50">
        <v>349098</v>
      </c>
      <c r="B7195" s="48" t="s">
        <v>2703</v>
      </c>
      <c r="C7195" s="50">
        <v>2</v>
      </c>
      <c r="D7195" s="50">
        <v>0</v>
      </c>
      <c r="E7195" s="52">
        <v>56.37</v>
      </c>
      <c r="F7195" s="50">
        <v>113</v>
      </c>
      <c r="G7195" s="49" t="s">
        <v>983</v>
      </c>
      <c r="H7195" s="52">
        <v>56.37</v>
      </c>
      <c r="I7195" s="50">
        <v>113</v>
      </c>
      <c r="J7195" s="49" t="s">
        <v>984</v>
      </c>
      <c r="L7195">
        <v>349098</v>
      </c>
      <c r="M7195" s="56">
        <f t="shared" si="112"/>
        <v>56.37</v>
      </c>
    </row>
    <row r="7196" spans="1:13" ht="12.75" customHeight="1" x14ac:dyDescent="0.25">
      <c r="A7196" s="50">
        <v>349099</v>
      </c>
      <c r="B7196" s="48" t="s">
        <v>2701</v>
      </c>
      <c r="C7196" s="50">
        <v>3</v>
      </c>
      <c r="D7196" s="50">
        <v>0</v>
      </c>
      <c r="E7196" s="52">
        <v>50.31</v>
      </c>
      <c r="F7196" s="50">
        <v>151</v>
      </c>
      <c r="G7196" s="49" t="s">
        <v>983</v>
      </c>
      <c r="H7196" s="52">
        <v>50.31</v>
      </c>
      <c r="I7196" s="50">
        <v>151</v>
      </c>
      <c r="J7196" s="49" t="s">
        <v>984</v>
      </c>
      <c r="L7196">
        <v>349099</v>
      </c>
      <c r="M7196" s="56">
        <f t="shared" si="112"/>
        <v>50.31</v>
      </c>
    </row>
    <row r="7197" spans="1:13" ht="12.75" customHeight="1" x14ac:dyDescent="0.25">
      <c r="A7197" s="50">
        <v>349100</v>
      </c>
      <c r="B7197" s="48" t="s">
        <v>2707</v>
      </c>
      <c r="C7197" s="51">
        <v>1078</v>
      </c>
      <c r="D7197" s="50">
        <v>0</v>
      </c>
      <c r="E7197" s="52">
        <v>3.19</v>
      </c>
      <c r="F7197" s="51">
        <v>3439</v>
      </c>
      <c r="G7197" s="49" t="s">
        <v>983</v>
      </c>
      <c r="H7197" s="52">
        <v>3.19</v>
      </c>
      <c r="I7197" s="51">
        <v>3439</v>
      </c>
      <c r="J7197" s="49" t="s">
        <v>984</v>
      </c>
      <c r="L7197">
        <v>349100</v>
      </c>
      <c r="M7197" s="56">
        <f t="shared" si="112"/>
        <v>3.19</v>
      </c>
    </row>
    <row r="7198" spans="1:13" ht="12.75" customHeight="1" x14ac:dyDescent="0.25">
      <c r="A7198" s="50">
        <v>349101</v>
      </c>
      <c r="B7198" s="48" t="s">
        <v>2708</v>
      </c>
      <c r="C7198" s="50">
        <v>192</v>
      </c>
      <c r="D7198" s="50">
        <v>0</v>
      </c>
      <c r="E7198" s="52">
        <v>3.62</v>
      </c>
      <c r="F7198" s="50">
        <v>695</v>
      </c>
      <c r="G7198" s="49" t="s">
        <v>983</v>
      </c>
      <c r="H7198" s="52">
        <v>3.64</v>
      </c>
      <c r="I7198" s="50">
        <v>699</v>
      </c>
      <c r="J7198" s="49" t="s">
        <v>984</v>
      </c>
      <c r="L7198">
        <v>349101</v>
      </c>
      <c r="M7198" s="56">
        <f t="shared" si="112"/>
        <v>3.62</v>
      </c>
    </row>
    <row r="7199" spans="1:13" ht="12.75" customHeight="1" x14ac:dyDescent="0.25">
      <c r="A7199" s="50">
        <v>349102</v>
      </c>
      <c r="B7199" s="48" t="s">
        <v>2709</v>
      </c>
      <c r="C7199" s="50">
        <v>179</v>
      </c>
      <c r="D7199" s="50">
        <v>0</v>
      </c>
      <c r="E7199" s="52">
        <v>8.59</v>
      </c>
      <c r="F7199" s="51">
        <v>1538</v>
      </c>
      <c r="G7199" s="49" t="s">
        <v>983</v>
      </c>
      <c r="H7199" s="52">
        <v>8.59</v>
      </c>
      <c r="I7199" s="51">
        <v>1538</v>
      </c>
      <c r="J7199" s="49" t="s">
        <v>984</v>
      </c>
      <c r="L7199">
        <v>349102</v>
      </c>
      <c r="M7199" s="56">
        <f t="shared" si="112"/>
        <v>8.59</v>
      </c>
    </row>
    <row r="7200" spans="1:13" ht="12.75" customHeight="1" x14ac:dyDescent="0.25">
      <c r="A7200" s="50">
        <v>349103</v>
      </c>
      <c r="B7200" s="48" t="s">
        <v>2709</v>
      </c>
      <c r="C7200" s="50">
        <v>679</v>
      </c>
      <c r="D7200" s="50">
        <v>0</v>
      </c>
      <c r="E7200" s="52">
        <v>12.78</v>
      </c>
      <c r="F7200" s="51">
        <v>8678</v>
      </c>
      <c r="G7200" s="49" t="s">
        <v>983</v>
      </c>
      <c r="H7200" s="52">
        <v>12.78</v>
      </c>
      <c r="I7200" s="51">
        <v>8678</v>
      </c>
      <c r="J7200" s="49" t="s">
        <v>984</v>
      </c>
      <c r="L7200">
        <v>349103</v>
      </c>
      <c r="M7200" s="56">
        <f t="shared" si="112"/>
        <v>12.78</v>
      </c>
    </row>
    <row r="7201" spans="1:13" ht="12.75" customHeight="1" x14ac:dyDescent="0.25">
      <c r="A7201" s="50">
        <v>349104</v>
      </c>
      <c r="B7201" s="48" t="s">
        <v>13299</v>
      </c>
      <c r="C7201" s="49"/>
      <c r="D7201" s="49"/>
      <c r="E7201" s="49"/>
      <c r="F7201" s="49"/>
      <c r="G7201" s="49" t="s">
        <v>983</v>
      </c>
      <c r="H7201" s="49"/>
      <c r="I7201" s="49"/>
      <c r="J7201" s="49" t="s">
        <v>984</v>
      </c>
      <c r="L7201">
        <v>349104</v>
      </c>
      <c r="M7201">
        <f t="shared" si="112"/>
        <v>0</v>
      </c>
    </row>
    <row r="7202" spans="1:13" ht="12.75" customHeight="1" x14ac:dyDescent="0.25">
      <c r="A7202" s="50">
        <v>349105</v>
      </c>
      <c r="B7202" s="48" t="s">
        <v>13300</v>
      </c>
      <c r="C7202" s="49"/>
      <c r="D7202" s="49"/>
      <c r="E7202" s="49"/>
      <c r="F7202" s="49"/>
      <c r="G7202" s="49" t="s">
        <v>983</v>
      </c>
      <c r="H7202" s="49"/>
      <c r="I7202" s="49"/>
      <c r="J7202" s="49" t="s">
        <v>984</v>
      </c>
      <c r="L7202">
        <v>349105</v>
      </c>
      <c r="M7202">
        <f t="shared" si="112"/>
        <v>0</v>
      </c>
    </row>
    <row r="7203" spans="1:13" ht="12.75" customHeight="1" x14ac:dyDescent="0.25">
      <c r="A7203" s="50">
        <v>349106</v>
      </c>
      <c r="B7203" s="48" t="s">
        <v>13301</v>
      </c>
      <c r="C7203" s="49"/>
      <c r="D7203" s="49"/>
      <c r="E7203" s="49"/>
      <c r="F7203" s="49"/>
      <c r="G7203" s="49" t="s">
        <v>983</v>
      </c>
      <c r="H7203" s="49"/>
      <c r="I7203" s="49"/>
      <c r="J7203" s="49" t="s">
        <v>984</v>
      </c>
      <c r="L7203">
        <v>349106</v>
      </c>
      <c r="M7203">
        <f t="shared" si="112"/>
        <v>0</v>
      </c>
    </row>
    <row r="7204" spans="1:13" ht="12.75" customHeight="1" x14ac:dyDescent="0.25">
      <c r="A7204" s="50">
        <v>349107</v>
      </c>
      <c r="B7204" s="48" t="s">
        <v>13301</v>
      </c>
      <c r="C7204" s="49"/>
      <c r="D7204" s="49"/>
      <c r="E7204" s="49"/>
      <c r="F7204" s="49"/>
      <c r="G7204" s="49" t="s">
        <v>983</v>
      </c>
      <c r="H7204" s="49"/>
      <c r="I7204" s="49"/>
      <c r="J7204" s="49" t="s">
        <v>984</v>
      </c>
      <c r="L7204">
        <v>349107</v>
      </c>
      <c r="M7204">
        <f t="shared" si="112"/>
        <v>0</v>
      </c>
    </row>
    <row r="7205" spans="1:13" ht="12.75" customHeight="1" x14ac:dyDescent="0.25">
      <c r="A7205" s="50">
        <v>349108</v>
      </c>
      <c r="B7205" s="48" t="s">
        <v>13302</v>
      </c>
      <c r="C7205" s="49"/>
      <c r="D7205" s="49"/>
      <c r="E7205" s="49"/>
      <c r="F7205" s="49"/>
      <c r="G7205" s="49" t="s">
        <v>983</v>
      </c>
      <c r="H7205" s="49"/>
      <c r="I7205" s="49"/>
      <c r="J7205" s="49" t="s">
        <v>984</v>
      </c>
      <c r="L7205">
        <v>349108</v>
      </c>
      <c r="M7205">
        <f t="shared" si="112"/>
        <v>0</v>
      </c>
    </row>
    <row r="7206" spans="1:13" ht="12.75" customHeight="1" x14ac:dyDescent="0.25">
      <c r="A7206" s="47" t="s">
        <v>2611</v>
      </c>
      <c r="B7206" s="85" t="s">
        <v>2612</v>
      </c>
      <c r="C7206" s="86"/>
      <c r="L7206">
        <v>317</v>
      </c>
      <c r="M7206">
        <f t="shared" si="112"/>
        <v>0</v>
      </c>
    </row>
    <row r="7207" spans="1:13" ht="12.75" customHeight="1" x14ac:dyDescent="0.25">
      <c r="A7207" s="50">
        <v>349109</v>
      </c>
      <c r="B7207" s="48" t="s">
        <v>13302</v>
      </c>
      <c r="C7207" s="50">
        <v>0</v>
      </c>
      <c r="D7207" s="50">
        <v>0</v>
      </c>
      <c r="E7207" s="52">
        <v>3.8</v>
      </c>
      <c r="F7207" s="50">
        <v>0</v>
      </c>
      <c r="G7207" s="49" t="s">
        <v>983</v>
      </c>
      <c r="H7207" s="52">
        <v>3.8</v>
      </c>
      <c r="I7207" s="50">
        <v>0</v>
      </c>
      <c r="J7207" s="49" t="s">
        <v>984</v>
      </c>
      <c r="L7207">
        <v>349109</v>
      </c>
      <c r="M7207" s="56">
        <f t="shared" si="112"/>
        <v>3.8</v>
      </c>
    </row>
    <row r="7208" spans="1:13" ht="12.75" customHeight="1" x14ac:dyDescent="0.25">
      <c r="A7208" s="50">
        <v>349110</v>
      </c>
      <c r="B7208" s="48" t="s">
        <v>13302</v>
      </c>
      <c r="C7208" s="49"/>
      <c r="D7208" s="49"/>
      <c r="E7208" s="49"/>
      <c r="F7208" s="49"/>
      <c r="G7208" s="49" t="s">
        <v>983</v>
      </c>
      <c r="H7208" s="49"/>
      <c r="I7208" s="49"/>
      <c r="J7208" s="49" t="s">
        <v>984</v>
      </c>
      <c r="L7208">
        <v>349110</v>
      </c>
      <c r="M7208">
        <f t="shared" si="112"/>
        <v>0</v>
      </c>
    </row>
    <row r="7209" spans="1:13" ht="12.75" customHeight="1" x14ac:dyDescent="0.25">
      <c r="A7209" s="50">
        <v>349111</v>
      </c>
      <c r="B7209" s="48" t="s">
        <v>13303</v>
      </c>
      <c r="C7209" s="49"/>
      <c r="D7209" s="49"/>
      <c r="E7209" s="49"/>
      <c r="F7209" s="49"/>
      <c r="G7209" s="49" t="s">
        <v>983</v>
      </c>
      <c r="H7209" s="49"/>
      <c r="I7209" s="49"/>
      <c r="J7209" s="49" t="s">
        <v>984</v>
      </c>
      <c r="L7209">
        <v>349111</v>
      </c>
      <c r="M7209">
        <f t="shared" si="112"/>
        <v>0</v>
      </c>
    </row>
    <row r="7210" spans="1:13" ht="12.75" customHeight="1" x14ac:dyDescent="0.25">
      <c r="A7210" s="50">
        <v>349112</v>
      </c>
      <c r="B7210" s="48" t="s">
        <v>2710</v>
      </c>
      <c r="C7210" s="50">
        <v>148</v>
      </c>
      <c r="D7210" s="50">
        <v>0</v>
      </c>
      <c r="E7210" s="52">
        <v>7.68</v>
      </c>
      <c r="F7210" s="51">
        <v>1137</v>
      </c>
      <c r="G7210" s="49" t="s">
        <v>983</v>
      </c>
      <c r="H7210" s="52">
        <v>8.83</v>
      </c>
      <c r="I7210" s="51">
        <v>1307</v>
      </c>
      <c r="J7210" s="49" t="s">
        <v>984</v>
      </c>
      <c r="L7210">
        <v>349112</v>
      </c>
      <c r="M7210" s="56">
        <f t="shared" si="112"/>
        <v>7.68</v>
      </c>
    </row>
    <row r="7211" spans="1:13" ht="12.75" customHeight="1" x14ac:dyDescent="0.25">
      <c r="A7211" s="50">
        <v>349201</v>
      </c>
      <c r="B7211" s="48" t="s">
        <v>2711</v>
      </c>
      <c r="C7211" s="51">
        <v>1300</v>
      </c>
      <c r="D7211" s="50">
        <v>0</v>
      </c>
      <c r="E7211" s="52">
        <v>0.56999999999999995</v>
      </c>
      <c r="F7211" s="50">
        <v>736</v>
      </c>
      <c r="G7211" s="49" t="s">
        <v>983</v>
      </c>
      <c r="H7211" s="52">
        <v>0.57999999999999996</v>
      </c>
      <c r="I7211" s="50">
        <v>754</v>
      </c>
      <c r="J7211" s="49" t="s">
        <v>984</v>
      </c>
      <c r="L7211">
        <v>349201</v>
      </c>
      <c r="M7211" s="56">
        <f t="shared" si="112"/>
        <v>0.56999999999999995</v>
      </c>
    </row>
    <row r="7212" spans="1:13" ht="12.75" customHeight="1" x14ac:dyDescent="0.25">
      <c r="A7212" s="50">
        <v>349202</v>
      </c>
      <c r="B7212" s="48" t="s">
        <v>2712</v>
      </c>
      <c r="C7212" s="51">
        <v>7050</v>
      </c>
      <c r="D7212" s="50">
        <v>1</v>
      </c>
      <c r="E7212" s="52">
        <v>0.35</v>
      </c>
      <c r="F7212" s="51">
        <v>2468</v>
      </c>
      <c r="G7212" s="49" t="s">
        <v>983</v>
      </c>
      <c r="H7212" s="52">
        <v>0.35</v>
      </c>
      <c r="I7212" s="51">
        <v>2468</v>
      </c>
      <c r="J7212" s="49" t="s">
        <v>984</v>
      </c>
      <c r="L7212">
        <v>349202</v>
      </c>
      <c r="M7212" s="56">
        <f t="shared" si="112"/>
        <v>0.35</v>
      </c>
    </row>
    <row r="7213" spans="1:13" ht="12.75" customHeight="1" x14ac:dyDescent="0.25">
      <c r="C7213" s="51">
        <v>59876</v>
      </c>
      <c r="D7213" s="50">
        <v>6</v>
      </c>
      <c r="F7213" s="51">
        <v>135539</v>
      </c>
      <c r="I7213" s="51">
        <v>136812</v>
      </c>
      <c r="L7213" t="e">
        <v>#VALUE!</v>
      </c>
      <c r="M7213">
        <f t="shared" si="112"/>
        <v>0</v>
      </c>
    </row>
    <row r="7214" spans="1:13" ht="12.75" customHeight="1" x14ac:dyDescent="0.25">
      <c r="A7214" s="47" t="s">
        <v>2713</v>
      </c>
      <c r="B7214" s="85" t="s">
        <v>2714</v>
      </c>
      <c r="C7214" s="86"/>
      <c r="D7214" s="86"/>
      <c r="E7214" s="86"/>
      <c r="L7214">
        <v>318</v>
      </c>
      <c r="M7214">
        <f t="shared" si="112"/>
        <v>0</v>
      </c>
    </row>
    <row r="7215" spans="1:13" ht="12.75" customHeight="1" x14ac:dyDescent="0.25">
      <c r="A7215" s="50">
        <v>351001</v>
      </c>
      <c r="B7215" s="48" t="s">
        <v>2715</v>
      </c>
      <c r="C7215" s="50">
        <v>30</v>
      </c>
      <c r="D7215" s="50">
        <v>0</v>
      </c>
      <c r="E7215" s="52">
        <v>2.42</v>
      </c>
      <c r="F7215" s="50">
        <v>73</v>
      </c>
      <c r="G7215" s="49" t="s">
        <v>983</v>
      </c>
      <c r="H7215" s="52">
        <v>2.42</v>
      </c>
      <c r="I7215" s="50">
        <v>73</v>
      </c>
      <c r="J7215" s="49" t="s">
        <v>984</v>
      </c>
      <c r="L7215">
        <v>351001</v>
      </c>
      <c r="M7215" s="56">
        <f t="shared" si="112"/>
        <v>2.42</v>
      </c>
    </row>
    <row r="7216" spans="1:13" ht="12.75" customHeight="1" x14ac:dyDescent="0.25">
      <c r="A7216" s="50">
        <v>351002</v>
      </c>
      <c r="B7216" s="48" t="s">
        <v>2716</v>
      </c>
      <c r="C7216" s="50">
        <v>277</v>
      </c>
      <c r="D7216" s="50">
        <v>0</v>
      </c>
      <c r="E7216" s="52">
        <v>2.5499999999999998</v>
      </c>
      <c r="F7216" s="50">
        <v>706</v>
      </c>
      <c r="G7216" s="49" t="s">
        <v>983</v>
      </c>
      <c r="H7216" s="52">
        <v>2.5499999999999998</v>
      </c>
      <c r="I7216" s="50">
        <v>706</v>
      </c>
      <c r="J7216" s="49" t="s">
        <v>984</v>
      </c>
      <c r="L7216">
        <v>351002</v>
      </c>
      <c r="M7216" s="56">
        <f t="shared" si="112"/>
        <v>2.5499999999999998</v>
      </c>
    </row>
    <row r="7217" spans="1:13" ht="12.75" customHeight="1" x14ac:dyDescent="0.25">
      <c r="A7217" s="50">
        <v>351003</v>
      </c>
      <c r="B7217" s="48" t="s">
        <v>2717</v>
      </c>
      <c r="C7217" s="50">
        <v>26</v>
      </c>
      <c r="D7217" s="50">
        <v>0</v>
      </c>
      <c r="E7217" s="52">
        <v>2.42</v>
      </c>
      <c r="F7217" s="50">
        <v>63</v>
      </c>
      <c r="G7217" s="49" t="s">
        <v>983</v>
      </c>
      <c r="H7217" s="52">
        <v>2.42</v>
      </c>
      <c r="I7217" s="50">
        <v>63</v>
      </c>
      <c r="J7217" s="49" t="s">
        <v>984</v>
      </c>
      <c r="L7217">
        <v>351003</v>
      </c>
      <c r="M7217" s="56">
        <f t="shared" si="112"/>
        <v>2.42</v>
      </c>
    </row>
    <row r="7218" spans="1:13" ht="12.75" customHeight="1" x14ac:dyDescent="0.25">
      <c r="A7218" s="50">
        <v>351004</v>
      </c>
      <c r="B7218" s="48" t="s">
        <v>2718</v>
      </c>
      <c r="C7218" s="50">
        <v>66</v>
      </c>
      <c r="D7218" s="50">
        <v>0</v>
      </c>
      <c r="E7218" s="52">
        <v>2.4500000000000002</v>
      </c>
      <c r="F7218" s="50">
        <v>162</v>
      </c>
      <c r="G7218" s="49" t="s">
        <v>983</v>
      </c>
      <c r="H7218" s="52">
        <v>2.4500000000000002</v>
      </c>
      <c r="I7218" s="50">
        <v>162</v>
      </c>
      <c r="J7218" s="49" t="s">
        <v>984</v>
      </c>
      <c r="L7218">
        <v>351004</v>
      </c>
      <c r="M7218" s="56">
        <f t="shared" si="112"/>
        <v>2.4500000000000002</v>
      </c>
    </row>
    <row r="7219" spans="1:13" ht="12.75" customHeight="1" x14ac:dyDescent="0.25">
      <c r="A7219" s="50">
        <v>351005</v>
      </c>
      <c r="B7219" s="48" t="s">
        <v>2719</v>
      </c>
      <c r="C7219" s="50">
        <v>10</v>
      </c>
      <c r="D7219" s="50">
        <v>0</v>
      </c>
      <c r="E7219" s="52">
        <v>2.48</v>
      </c>
      <c r="F7219" s="50">
        <v>25</v>
      </c>
      <c r="G7219" s="49" t="s">
        <v>983</v>
      </c>
      <c r="H7219" s="52">
        <v>2.48</v>
      </c>
      <c r="I7219" s="50">
        <v>25</v>
      </c>
      <c r="J7219" s="49" t="s">
        <v>984</v>
      </c>
      <c r="L7219">
        <v>351005</v>
      </c>
      <c r="M7219" s="56">
        <f t="shared" si="112"/>
        <v>2.48</v>
      </c>
    </row>
    <row r="7220" spans="1:13" ht="12.75" customHeight="1" x14ac:dyDescent="0.25">
      <c r="A7220" s="50">
        <v>351006</v>
      </c>
      <c r="B7220" s="48" t="s">
        <v>2720</v>
      </c>
      <c r="C7220" s="50">
        <v>30</v>
      </c>
      <c r="D7220" s="50">
        <v>0</v>
      </c>
      <c r="E7220" s="52">
        <v>2.5299999999999998</v>
      </c>
      <c r="F7220" s="50">
        <v>76</v>
      </c>
      <c r="G7220" s="49" t="s">
        <v>983</v>
      </c>
      <c r="H7220" s="52">
        <v>2.5299999999999998</v>
      </c>
      <c r="I7220" s="50">
        <v>76</v>
      </c>
      <c r="J7220" s="49" t="s">
        <v>984</v>
      </c>
      <c r="L7220">
        <v>351006</v>
      </c>
      <c r="M7220" s="56">
        <f t="shared" si="112"/>
        <v>2.5299999999999998</v>
      </c>
    </row>
    <row r="7221" spans="1:13" ht="12.75" customHeight="1" x14ac:dyDescent="0.25">
      <c r="A7221" s="50">
        <v>351007</v>
      </c>
      <c r="B7221" s="48" t="s">
        <v>2721</v>
      </c>
      <c r="C7221" s="50">
        <v>10</v>
      </c>
      <c r="D7221" s="50">
        <v>0</v>
      </c>
      <c r="E7221" s="52">
        <v>2.48</v>
      </c>
      <c r="F7221" s="50">
        <v>25</v>
      </c>
      <c r="G7221" s="49" t="s">
        <v>983</v>
      </c>
      <c r="H7221" s="52">
        <v>2.48</v>
      </c>
      <c r="I7221" s="50">
        <v>25</v>
      </c>
      <c r="J7221" s="49" t="s">
        <v>984</v>
      </c>
      <c r="L7221">
        <v>351007</v>
      </c>
      <c r="M7221" s="56">
        <f t="shared" si="112"/>
        <v>2.48</v>
      </c>
    </row>
    <row r="7222" spans="1:13" ht="12.75" customHeight="1" x14ac:dyDescent="0.25">
      <c r="A7222" s="50">
        <v>351008</v>
      </c>
      <c r="B7222" s="48" t="s">
        <v>2722</v>
      </c>
      <c r="C7222" s="50">
        <v>30</v>
      </c>
      <c r="D7222" s="50">
        <v>0</v>
      </c>
      <c r="E7222" s="52">
        <v>2.5299999999999998</v>
      </c>
      <c r="F7222" s="50">
        <v>76</v>
      </c>
      <c r="G7222" s="49" t="s">
        <v>983</v>
      </c>
      <c r="H7222" s="52">
        <v>2.5299999999999998</v>
      </c>
      <c r="I7222" s="50">
        <v>76</v>
      </c>
      <c r="J7222" s="49" t="s">
        <v>984</v>
      </c>
      <c r="L7222">
        <v>351008</v>
      </c>
      <c r="M7222" s="56">
        <f t="shared" si="112"/>
        <v>2.5299999999999998</v>
      </c>
    </row>
    <row r="7223" spans="1:13" ht="12.75" customHeight="1" x14ac:dyDescent="0.25">
      <c r="A7223" s="50">
        <v>351009</v>
      </c>
      <c r="B7223" s="48" t="s">
        <v>2723</v>
      </c>
      <c r="C7223" s="50">
        <v>190</v>
      </c>
      <c r="D7223" s="50">
        <v>0</v>
      </c>
      <c r="E7223" s="52">
        <v>3.3</v>
      </c>
      <c r="F7223" s="50">
        <v>627</v>
      </c>
      <c r="G7223" s="49" t="s">
        <v>983</v>
      </c>
      <c r="H7223" s="52">
        <v>3.3</v>
      </c>
      <c r="I7223" s="50">
        <v>627</v>
      </c>
      <c r="J7223" s="49" t="s">
        <v>984</v>
      </c>
      <c r="L7223">
        <v>351009</v>
      </c>
      <c r="M7223" s="56">
        <f t="shared" si="112"/>
        <v>3.3</v>
      </c>
    </row>
    <row r="7224" spans="1:13" ht="12.75" customHeight="1" x14ac:dyDescent="0.25">
      <c r="A7224" s="50">
        <v>351010</v>
      </c>
      <c r="B7224" s="48" t="s">
        <v>2724</v>
      </c>
      <c r="C7224" s="50">
        <v>74</v>
      </c>
      <c r="D7224" s="50">
        <v>0</v>
      </c>
      <c r="E7224" s="52">
        <v>3.65</v>
      </c>
      <c r="F7224" s="50">
        <v>270</v>
      </c>
      <c r="G7224" s="49" t="s">
        <v>983</v>
      </c>
      <c r="H7224" s="52">
        <v>3.65</v>
      </c>
      <c r="I7224" s="50">
        <v>270</v>
      </c>
      <c r="J7224" s="49" t="s">
        <v>984</v>
      </c>
      <c r="L7224">
        <v>351010</v>
      </c>
      <c r="M7224" s="56">
        <f t="shared" si="112"/>
        <v>3.65</v>
      </c>
    </row>
    <row r="7225" spans="1:13" ht="12.75" customHeight="1" x14ac:dyDescent="0.25">
      <c r="A7225" s="50">
        <v>351011</v>
      </c>
      <c r="B7225" s="48" t="s">
        <v>2725</v>
      </c>
      <c r="C7225" s="50">
        <v>10</v>
      </c>
      <c r="D7225" s="50">
        <v>0</v>
      </c>
      <c r="E7225" s="52">
        <v>2.66</v>
      </c>
      <c r="F7225" s="50">
        <v>27</v>
      </c>
      <c r="G7225" s="49" t="s">
        <v>983</v>
      </c>
      <c r="H7225" s="52">
        <v>2.66</v>
      </c>
      <c r="I7225" s="50">
        <v>27</v>
      </c>
      <c r="J7225" s="49" t="s">
        <v>984</v>
      </c>
      <c r="L7225">
        <v>351011</v>
      </c>
      <c r="M7225" s="56">
        <f t="shared" si="112"/>
        <v>2.66</v>
      </c>
    </row>
    <row r="7226" spans="1:13" ht="12.75" customHeight="1" x14ac:dyDescent="0.25">
      <c r="A7226" s="50">
        <v>351012</v>
      </c>
      <c r="B7226" s="48" t="s">
        <v>2726</v>
      </c>
      <c r="C7226" s="50">
        <v>10</v>
      </c>
      <c r="D7226" s="50">
        <v>0</v>
      </c>
      <c r="E7226" s="52">
        <v>2.4</v>
      </c>
      <c r="F7226" s="50">
        <v>24</v>
      </c>
      <c r="G7226" s="49" t="s">
        <v>983</v>
      </c>
      <c r="H7226" s="52">
        <v>2.4</v>
      </c>
      <c r="I7226" s="50">
        <v>24</v>
      </c>
      <c r="J7226" s="49" t="s">
        <v>984</v>
      </c>
      <c r="L7226">
        <v>351012</v>
      </c>
      <c r="M7226" s="56">
        <f t="shared" si="112"/>
        <v>2.4</v>
      </c>
    </row>
    <row r="7227" spans="1:13" ht="12.75" customHeight="1" x14ac:dyDescent="0.25">
      <c r="A7227" s="50">
        <v>351013</v>
      </c>
      <c r="B7227" s="48" t="s">
        <v>2727</v>
      </c>
      <c r="C7227" s="50">
        <v>146</v>
      </c>
      <c r="D7227" s="50">
        <v>0</v>
      </c>
      <c r="E7227" s="52">
        <v>3.24</v>
      </c>
      <c r="F7227" s="50">
        <v>473</v>
      </c>
      <c r="G7227" s="49" t="s">
        <v>983</v>
      </c>
      <c r="H7227" s="52">
        <v>3.25</v>
      </c>
      <c r="I7227" s="50">
        <v>475</v>
      </c>
      <c r="J7227" s="49" t="s">
        <v>984</v>
      </c>
      <c r="L7227">
        <v>351013</v>
      </c>
      <c r="M7227" s="56">
        <f t="shared" si="112"/>
        <v>3.24</v>
      </c>
    </row>
    <row r="7228" spans="1:13" ht="12.75" customHeight="1" x14ac:dyDescent="0.25">
      <c r="A7228" s="50">
        <v>351014</v>
      </c>
      <c r="B7228" s="48" t="s">
        <v>2728</v>
      </c>
      <c r="C7228" s="50">
        <v>119</v>
      </c>
      <c r="D7228" s="50">
        <v>0</v>
      </c>
      <c r="E7228" s="52">
        <v>3.29</v>
      </c>
      <c r="F7228" s="50">
        <v>391</v>
      </c>
      <c r="G7228" s="49" t="s">
        <v>983</v>
      </c>
      <c r="H7228" s="52">
        <v>3.29</v>
      </c>
      <c r="I7228" s="50">
        <v>392</v>
      </c>
      <c r="J7228" s="49" t="s">
        <v>984</v>
      </c>
      <c r="L7228">
        <v>351014</v>
      </c>
      <c r="M7228" s="56">
        <f t="shared" si="112"/>
        <v>3.29</v>
      </c>
    </row>
    <row r="7229" spans="1:13" ht="12.75" customHeight="1" x14ac:dyDescent="0.25">
      <c r="A7229" s="50">
        <v>351015</v>
      </c>
      <c r="B7229" s="48" t="s">
        <v>2729</v>
      </c>
      <c r="C7229" s="50">
        <v>29</v>
      </c>
      <c r="D7229" s="50">
        <v>0</v>
      </c>
      <c r="E7229" s="52">
        <v>2.4500000000000002</v>
      </c>
      <c r="F7229" s="50">
        <v>71</v>
      </c>
      <c r="G7229" s="49" t="s">
        <v>983</v>
      </c>
      <c r="H7229" s="52">
        <v>2.4500000000000002</v>
      </c>
      <c r="I7229" s="50">
        <v>71</v>
      </c>
      <c r="J7229" s="49" t="s">
        <v>984</v>
      </c>
      <c r="L7229">
        <v>351015</v>
      </c>
      <c r="M7229" s="56">
        <f t="shared" si="112"/>
        <v>2.4500000000000002</v>
      </c>
    </row>
    <row r="7230" spans="1:13" ht="12.75" customHeight="1" x14ac:dyDescent="0.25">
      <c r="A7230" s="50">
        <v>351016</v>
      </c>
      <c r="B7230" s="48" t="s">
        <v>13304</v>
      </c>
      <c r="C7230" s="50">
        <v>0</v>
      </c>
      <c r="D7230" s="50">
        <v>0</v>
      </c>
      <c r="E7230" s="52">
        <v>2.5</v>
      </c>
      <c r="F7230" s="50">
        <v>0</v>
      </c>
      <c r="G7230" s="49" t="s">
        <v>983</v>
      </c>
      <c r="H7230" s="52">
        <v>2.5</v>
      </c>
      <c r="I7230" s="50">
        <v>0</v>
      </c>
      <c r="J7230" s="49" t="s">
        <v>984</v>
      </c>
      <c r="L7230">
        <v>351016</v>
      </c>
      <c r="M7230" s="56">
        <f t="shared" si="112"/>
        <v>2.5</v>
      </c>
    </row>
    <row r="7231" spans="1:13" ht="12.75" customHeight="1" x14ac:dyDescent="0.25">
      <c r="A7231" s="50">
        <v>351017</v>
      </c>
      <c r="B7231" s="48" t="s">
        <v>2730</v>
      </c>
      <c r="C7231" s="50">
        <v>10</v>
      </c>
      <c r="D7231" s="50">
        <v>0</v>
      </c>
      <c r="E7231" s="52">
        <v>2.93</v>
      </c>
      <c r="F7231" s="50">
        <v>29</v>
      </c>
      <c r="G7231" s="49" t="s">
        <v>983</v>
      </c>
      <c r="H7231" s="52">
        <v>2.93</v>
      </c>
      <c r="I7231" s="50">
        <v>29</v>
      </c>
      <c r="J7231" s="49" t="s">
        <v>984</v>
      </c>
      <c r="L7231">
        <v>351017</v>
      </c>
      <c r="M7231" s="56">
        <f t="shared" si="112"/>
        <v>2.93</v>
      </c>
    </row>
    <row r="7232" spans="1:13" ht="12.75" customHeight="1" x14ac:dyDescent="0.25">
      <c r="A7232" s="50">
        <v>351018</v>
      </c>
      <c r="B7232" s="48" t="s">
        <v>2731</v>
      </c>
      <c r="C7232" s="50">
        <v>29</v>
      </c>
      <c r="D7232" s="50">
        <v>0</v>
      </c>
      <c r="E7232" s="52">
        <v>2.96</v>
      </c>
      <c r="F7232" s="50">
        <v>86</v>
      </c>
      <c r="G7232" s="49" t="s">
        <v>983</v>
      </c>
      <c r="H7232" s="52">
        <v>2.96</v>
      </c>
      <c r="I7232" s="50">
        <v>86</v>
      </c>
      <c r="J7232" s="49" t="s">
        <v>984</v>
      </c>
      <c r="L7232">
        <v>351018</v>
      </c>
      <c r="M7232" s="56">
        <f t="shared" si="112"/>
        <v>2.96</v>
      </c>
    </row>
    <row r="7233" spans="1:13" ht="12.75" customHeight="1" x14ac:dyDescent="0.25">
      <c r="A7233" s="50">
        <v>351019</v>
      </c>
      <c r="B7233" s="48" t="s">
        <v>2732</v>
      </c>
      <c r="C7233" s="50">
        <v>10</v>
      </c>
      <c r="D7233" s="50">
        <v>0</v>
      </c>
      <c r="E7233" s="52">
        <v>2.93</v>
      </c>
      <c r="F7233" s="50">
        <v>29</v>
      </c>
      <c r="G7233" s="49" t="s">
        <v>983</v>
      </c>
      <c r="H7233" s="52">
        <v>2.93</v>
      </c>
      <c r="I7233" s="50">
        <v>29</v>
      </c>
      <c r="J7233" s="49" t="s">
        <v>984</v>
      </c>
      <c r="L7233">
        <v>351019</v>
      </c>
      <c r="M7233" s="56">
        <f t="shared" si="112"/>
        <v>2.93</v>
      </c>
    </row>
    <row r="7234" spans="1:13" ht="12.75" customHeight="1" x14ac:dyDescent="0.25">
      <c r="A7234" s="50">
        <v>351020</v>
      </c>
      <c r="B7234" s="48" t="s">
        <v>2733</v>
      </c>
      <c r="C7234" s="50">
        <v>30</v>
      </c>
      <c r="D7234" s="50">
        <v>0</v>
      </c>
      <c r="E7234" s="52">
        <v>2.96</v>
      </c>
      <c r="F7234" s="50">
        <v>89</v>
      </c>
      <c r="G7234" s="49" t="s">
        <v>983</v>
      </c>
      <c r="H7234" s="52">
        <v>2.96</v>
      </c>
      <c r="I7234" s="50">
        <v>89</v>
      </c>
      <c r="J7234" s="49" t="s">
        <v>984</v>
      </c>
      <c r="L7234">
        <v>351020</v>
      </c>
      <c r="M7234" s="56">
        <f t="shared" si="112"/>
        <v>2.96</v>
      </c>
    </row>
    <row r="7235" spans="1:13" ht="12.75" customHeight="1" x14ac:dyDescent="0.25">
      <c r="A7235" s="50">
        <v>351021</v>
      </c>
      <c r="B7235" s="48" t="s">
        <v>2734</v>
      </c>
      <c r="C7235" s="50">
        <v>31</v>
      </c>
      <c r="D7235" s="50">
        <v>0</v>
      </c>
      <c r="E7235" s="52">
        <v>2.71</v>
      </c>
      <c r="F7235" s="50">
        <v>84</v>
      </c>
      <c r="G7235" s="49" t="s">
        <v>983</v>
      </c>
      <c r="H7235" s="52">
        <v>2.71</v>
      </c>
      <c r="I7235" s="50">
        <v>84</v>
      </c>
      <c r="J7235" s="49" t="s">
        <v>984</v>
      </c>
      <c r="L7235">
        <v>351021</v>
      </c>
      <c r="M7235" s="56">
        <f t="shared" si="112"/>
        <v>2.71</v>
      </c>
    </row>
    <row r="7236" spans="1:13" ht="12.75" customHeight="1" x14ac:dyDescent="0.25">
      <c r="A7236" s="50">
        <v>351022</v>
      </c>
      <c r="B7236" s="48" t="s">
        <v>2735</v>
      </c>
      <c r="C7236" s="50">
        <v>100</v>
      </c>
      <c r="D7236" s="50">
        <v>0</v>
      </c>
      <c r="E7236" s="52">
        <v>2.75</v>
      </c>
      <c r="F7236" s="50">
        <v>275</v>
      </c>
      <c r="G7236" s="49" t="s">
        <v>983</v>
      </c>
      <c r="H7236" s="52">
        <v>2.75</v>
      </c>
      <c r="I7236" s="50">
        <v>275</v>
      </c>
      <c r="J7236" s="49" t="s">
        <v>984</v>
      </c>
      <c r="L7236">
        <v>351022</v>
      </c>
      <c r="M7236" s="56">
        <f t="shared" si="112"/>
        <v>2.75</v>
      </c>
    </row>
    <row r="7237" spans="1:13" ht="12.75" customHeight="1" x14ac:dyDescent="0.25">
      <c r="A7237" s="50">
        <v>351023</v>
      </c>
      <c r="B7237" s="48" t="s">
        <v>2736</v>
      </c>
      <c r="C7237" s="50">
        <v>10</v>
      </c>
      <c r="D7237" s="50">
        <v>0</v>
      </c>
      <c r="E7237" s="52">
        <v>3.01</v>
      </c>
      <c r="F7237" s="50">
        <v>30</v>
      </c>
      <c r="G7237" s="49" t="s">
        <v>983</v>
      </c>
      <c r="H7237" s="52">
        <v>3.01</v>
      </c>
      <c r="I7237" s="50">
        <v>30</v>
      </c>
      <c r="J7237" s="49" t="s">
        <v>984</v>
      </c>
      <c r="L7237">
        <v>351023</v>
      </c>
      <c r="M7237" s="56">
        <f t="shared" ref="M7237:M7300" si="113">+E7237</f>
        <v>3.01</v>
      </c>
    </row>
    <row r="7238" spans="1:13" ht="12.75" customHeight="1" x14ac:dyDescent="0.25">
      <c r="A7238" s="50">
        <v>351024</v>
      </c>
      <c r="B7238" s="48" t="s">
        <v>2737</v>
      </c>
      <c r="C7238" s="50">
        <v>10</v>
      </c>
      <c r="D7238" s="50">
        <v>0</v>
      </c>
      <c r="E7238" s="52">
        <v>2.73</v>
      </c>
      <c r="F7238" s="50">
        <v>27</v>
      </c>
      <c r="G7238" s="49" t="s">
        <v>983</v>
      </c>
      <c r="H7238" s="52">
        <v>2.73</v>
      </c>
      <c r="I7238" s="50">
        <v>27</v>
      </c>
      <c r="J7238" s="49" t="s">
        <v>984</v>
      </c>
      <c r="L7238">
        <v>351024</v>
      </c>
      <c r="M7238" s="56">
        <f t="shared" si="113"/>
        <v>2.73</v>
      </c>
    </row>
    <row r="7239" spans="1:13" ht="12.75" customHeight="1" x14ac:dyDescent="0.25">
      <c r="A7239" s="50">
        <v>351025</v>
      </c>
      <c r="B7239" s="48" t="s">
        <v>2738</v>
      </c>
      <c r="C7239" s="50">
        <v>10</v>
      </c>
      <c r="D7239" s="50">
        <v>0</v>
      </c>
      <c r="E7239" s="52">
        <v>4.8</v>
      </c>
      <c r="F7239" s="50">
        <v>48</v>
      </c>
      <c r="G7239" s="49" t="s">
        <v>983</v>
      </c>
      <c r="H7239" s="52">
        <v>4.8</v>
      </c>
      <c r="I7239" s="50">
        <v>48</v>
      </c>
      <c r="J7239" s="49" t="s">
        <v>984</v>
      </c>
      <c r="L7239">
        <v>351025</v>
      </c>
      <c r="M7239" s="56">
        <f t="shared" si="113"/>
        <v>4.8</v>
      </c>
    </row>
    <row r="7240" spans="1:13" ht="12.75" customHeight="1" x14ac:dyDescent="0.25">
      <c r="A7240" s="50">
        <v>351026</v>
      </c>
      <c r="B7240" s="48" t="s">
        <v>2738</v>
      </c>
      <c r="C7240" s="50">
        <v>10</v>
      </c>
      <c r="D7240" s="50">
        <v>0</v>
      </c>
      <c r="E7240" s="52">
        <v>4.8</v>
      </c>
      <c r="F7240" s="50">
        <v>48</v>
      </c>
      <c r="G7240" s="49" t="s">
        <v>983</v>
      </c>
      <c r="H7240" s="52">
        <v>4.8</v>
      </c>
      <c r="I7240" s="50">
        <v>48</v>
      </c>
      <c r="J7240" s="49" t="s">
        <v>984</v>
      </c>
      <c r="L7240">
        <v>351026</v>
      </c>
      <c r="M7240" s="56">
        <f t="shared" si="113"/>
        <v>4.8</v>
      </c>
    </row>
    <row r="7241" spans="1:13" ht="12.75" customHeight="1" x14ac:dyDescent="0.25">
      <c r="A7241" s="50">
        <v>351027</v>
      </c>
      <c r="B7241" s="48" t="s">
        <v>2739</v>
      </c>
      <c r="C7241" s="50">
        <v>9</v>
      </c>
      <c r="D7241" s="50">
        <v>0</v>
      </c>
      <c r="E7241" s="52">
        <v>4.82</v>
      </c>
      <c r="F7241" s="50">
        <v>43</v>
      </c>
      <c r="G7241" s="49" t="s">
        <v>983</v>
      </c>
      <c r="H7241" s="52">
        <v>4.82</v>
      </c>
      <c r="I7241" s="50">
        <v>43</v>
      </c>
      <c r="J7241" s="49" t="s">
        <v>984</v>
      </c>
      <c r="L7241">
        <v>351027</v>
      </c>
      <c r="M7241" s="56">
        <f t="shared" si="113"/>
        <v>4.82</v>
      </c>
    </row>
    <row r="7242" spans="1:13" ht="12.75" customHeight="1" x14ac:dyDescent="0.25">
      <c r="A7242" s="50">
        <v>351028</v>
      </c>
      <c r="B7242" s="48" t="s">
        <v>2739</v>
      </c>
      <c r="C7242" s="50">
        <v>9</v>
      </c>
      <c r="D7242" s="50">
        <v>0</v>
      </c>
      <c r="E7242" s="52">
        <v>4.82</v>
      </c>
      <c r="F7242" s="50">
        <v>43</v>
      </c>
      <c r="G7242" s="49" t="s">
        <v>983</v>
      </c>
      <c r="H7242" s="52">
        <v>4.82</v>
      </c>
      <c r="I7242" s="50">
        <v>43</v>
      </c>
      <c r="J7242" s="49" t="s">
        <v>984</v>
      </c>
      <c r="L7242">
        <v>351028</v>
      </c>
      <c r="M7242" s="56">
        <f t="shared" si="113"/>
        <v>4.82</v>
      </c>
    </row>
    <row r="7243" spans="1:13" ht="12.75" customHeight="1" x14ac:dyDescent="0.25">
      <c r="A7243" s="50">
        <v>351029</v>
      </c>
      <c r="B7243" s="48" t="s">
        <v>2740</v>
      </c>
      <c r="C7243" s="50">
        <v>10</v>
      </c>
      <c r="D7243" s="50">
        <v>0</v>
      </c>
      <c r="E7243" s="52">
        <v>2.72</v>
      </c>
      <c r="F7243" s="50">
        <v>27</v>
      </c>
      <c r="G7243" s="49" t="s">
        <v>983</v>
      </c>
      <c r="H7243" s="52">
        <v>2.72</v>
      </c>
      <c r="I7243" s="50">
        <v>27</v>
      </c>
      <c r="J7243" s="49" t="s">
        <v>984</v>
      </c>
      <c r="L7243">
        <v>351029</v>
      </c>
      <c r="M7243" s="56">
        <f t="shared" si="113"/>
        <v>2.72</v>
      </c>
    </row>
    <row r="7244" spans="1:13" ht="12.75" customHeight="1" x14ac:dyDescent="0.25">
      <c r="A7244" s="50">
        <v>351030</v>
      </c>
      <c r="B7244" s="48" t="s">
        <v>2741</v>
      </c>
      <c r="C7244" s="50">
        <v>10</v>
      </c>
      <c r="D7244" s="50">
        <v>0</v>
      </c>
      <c r="E7244" s="52">
        <v>2.77</v>
      </c>
      <c r="F7244" s="50">
        <v>28</v>
      </c>
      <c r="G7244" s="49" t="s">
        <v>983</v>
      </c>
      <c r="H7244" s="52">
        <v>2.77</v>
      </c>
      <c r="I7244" s="50">
        <v>28</v>
      </c>
      <c r="J7244" s="49" t="s">
        <v>984</v>
      </c>
      <c r="L7244">
        <v>351030</v>
      </c>
      <c r="M7244" s="56">
        <f t="shared" si="113"/>
        <v>2.77</v>
      </c>
    </row>
    <row r="7245" spans="1:13" ht="12.75" customHeight="1" x14ac:dyDescent="0.25">
      <c r="A7245" s="50">
        <v>351031</v>
      </c>
      <c r="B7245" s="48" t="s">
        <v>2742</v>
      </c>
      <c r="C7245" s="50">
        <v>10</v>
      </c>
      <c r="D7245" s="50">
        <v>0</v>
      </c>
      <c r="E7245" s="52">
        <v>3.04</v>
      </c>
      <c r="F7245" s="50">
        <v>30</v>
      </c>
      <c r="G7245" s="49" t="s">
        <v>983</v>
      </c>
      <c r="H7245" s="52">
        <v>3.04</v>
      </c>
      <c r="I7245" s="50">
        <v>30</v>
      </c>
      <c r="J7245" s="49" t="s">
        <v>984</v>
      </c>
      <c r="L7245">
        <v>351031</v>
      </c>
      <c r="M7245" s="56">
        <f t="shared" si="113"/>
        <v>3.04</v>
      </c>
    </row>
    <row r="7246" spans="1:13" ht="12.75" customHeight="1" x14ac:dyDescent="0.25">
      <c r="A7246" s="50">
        <v>351032</v>
      </c>
      <c r="B7246" s="48" t="s">
        <v>2743</v>
      </c>
      <c r="C7246" s="50">
        <v>10</v>
      </c>
      <c r="D7246" s="50">
        <v>0</v>
      </c>
      <c r="E7246" s="52">
        <v>3.11</v>
      </c>
      <c r="F7246" s="50">
        <v>31</v>
      </c>
      <c r="G7246" s="49" t="s">
        <v>983</v>
      </c>
      <c r="H7246" s="52">
        <v>3.11</v>
      </c>
      <c r="I7246" s="50">
        <v>31</v>
      </c>
      <c r="J7246" s="49" t="s">
        <v>984</v>
      </c>
      <c r="L7246">
        <v>351032</v>
      </c>
      <c r="M7246" s="56">
        <f t="shared" si="113"/>
        <v>3.11</v>
      </c>
    </row>
    <row r="7247" spans="1:13" ht="12.75" customHeight="1" x14ac:dyDescent="0.25">
      <c r="A7247" s="50">
        <v>351033</v>
      </c>
      <c r="B7247" s="48" t="s">
        <v>2744</v>
      </c>
      <c r="C7247" s="50">
        <v>10</v>
      </c>
      <c r="D7247" s="50">
        <v>0</v>
      </c>
      <c r="E7247" s="52">
        <v>2.95</v>
      </c>
      <c r="F7247" s="50">
        <v>30</v>
      </c>
      <c r="G7247" s="49" t="s">
        <v>983</v>
      </c>
      <c r="H7247" s="52">
        <v>2.95</v>
      </c>
      <c r="I7247" s="50">
        <v>30</v>
      </c>
      <c r="J7247" s="49" t="s">
        <v>984</v>
      </c>
      <c r="L7247">
        <v>351033</v>
      </c>
      <c r="M7247" s="56">
        <f t="shared" si="113"/>
        <v>2.95</v>
      </c>
    </row>
    <row r="7248" spans="1:13" ht="12.75" customHeight="1" x14ac:dyDescent="0.25">
      <c r="A7248" s="50">
        <v>351034</v>
      </c>
      <c r="B7248" s="48" t="s">
        <v>2745</v>
      </c>
      <c r="C7248" s="50">
        <v>10</v>
      </c>
      <c r="D7248" s="50">
        <v>0</v>
      </c>
      <c r="E7248" s="52">
        <v>2.92</v>
      </c>
      <c r="F7248" s="50">
        <v>29</v>
      </c>
      <c r="G7248" s="49" t="s">
        <v>983</v>
      </c>
      <c r="H7248" s="52">
        <v>2.92</v>
      </c>
      <c r="I7248" s="50">
        <v>29</v>
      </c>
      <c r="J7248" s="49" t="s">
        <v>984</v>
      </c>
      <c r="L7248">
        <v>351034</v>
      </c>
      <c r="M7248" s="56">
        <f t="shared" si="113"/>
        <v>2.92</v>
      </c>
    </row>
    <row r="7249" spans="1:13" ht="12.75" customHeight="1" x14ac:dyDescent="0.25">
      <c r="A7249" s="50">
        <v>351035</v>
      </c>
      <c r="B7249" s="48" t="s">
        <v>2746</v>
      </c>
      <c r="C7249" s="50">
        <v>10</v>
      </c>
      <c r="D7249" s="50">
        <v>0</v>
      </c>
      <c r="E7249" s="52">
        <v>3.17</v>
      </c>
      <c r="F7249" s="50">
        <v>32</v>
      </c>
      <c r="G7249" s="49" t="s">
        <v>983</v>
      </c>
      <c r="H7249" s="52">
        <v>3.17</v>
      </c>
      <c r="I7249" s="50">
        <v>32</v>
      </c>
      <c r="J7249" s="49" t="s">
        <v>984</v>
      </c>
      <c r="L7249">
        <v>351035</v>
      </c>
      <c r="M7249" s="56">
        <f t="shared" si="113"/>
        <v>3.17</v>
      </c>
    </row>
    <row r="7250" spans="1:13" ht="12.75" customHeight="1" x14ac:dyDescent="0.25">
      <c r="A7250" s="50">
        <v>351036</v>
      </c>
      <c r="B7250" s="48" t="s">
        <v>2747</v>
      </c>
      <c r="C7250" s="50">
        <v>10</v>
      </c>
      <c r="D7250" s="50">
        <v>0</v>
      </c>
      <c r="E7250" s="52">
        <v>3.22</v>
      </c>
      <c r="F7250" s="50">
        <v>32</v>
      </c>
      <c r="G7250" s="49" t="s">
        <v>983</v>
      </c>
      <c r="H7250" s="52">
        <v>3.22</v>
      </c>
      <c r="I7250" s="50">
        <v>32</v>
      </c>
      <c r="J7250" s="49" t="s">
        <v>984</v>
      </c>
      <c r="L7250">
        <v>351036</v>
      </c>
      <c r="M7250" s="56">
        <f t="shared" si="113"/>
        <v>3.22</v>
      </c>
    </row>
    <row r="7251" spans="1:13" ht="12.75" customHeight="1" x14ac:dyDescent="0.25">
      <c r="A7251" s="50">
        <v>351037</v>
      </c>
      <c r="B7251" s="48" t="s">
        <v>2748</v>
      </c>
      <c r="C7251" s="50">
        <v>30</v>
      </c>
      <c r="D7251" s="50">
        <v>0</v>
      </c>
      <c r="E7251" s="52">
        <v>1.47</v>
      </c>
      <c r="F7251" s="50">
        <v>44</v>
      </c>
      <c r="G7251" s="49" t="s">
        <v>983</v>
      </c>
      <c r="H7251" s="52">
        <v>1.47</v>
      </c>
      <c r="I7251" s="50">
        <v>44</v>
      </c>
      <c r="J7251" s="49" t="s">
        <v>984</v>
      </c>
      <c r="L7251">
        <v>351037</v>
      </c>
      <c r="M7251" s="56">
        <f t="shared" si="113"/>
        <v>1.47</v>
      </c>
    </row>
    <row r="7252" spans="1:13" ht="12.75" customHeight="1" x14ac:dyDescent="0.25">
      <c r="A7252" s="50">
        <v>351038</v>
      </c>
      <c r="B7252" s="48" t="s">
        <v>2749</v>
      </c>
      <c r="C7252" s="50">
        <v>120</v>
      </c>
      <c r="D7252" s="50">
        <v>0</v>
      </c>
      <c r="E7252" s="52">
        <v>1.72</v>
      </c>
      <c r="F7252" s="50">
        <v>206</v>
      </c>
      <c r="G7252" s="49" t="s">
        <v>983</v>
      </c>
      <c r="H7252" s="52">
        <v>1.72</v>
      </c>
      <c r="I7252" s="50">
        <v>206</v>
      </c>
      <c r="J7252" s="49" t="s">
        <v>984</v>
      </c>
      <c r="L7252">
        <v>351038</v>
      </c>
      <c r="M7252" s="56">
        <f t="shared" si="113"/>
        <v>1.72</v>
      </c>
    </row>
    <row r="7253" spans="1:13" ht="12.75" customHeight="1" x14ac:dyDescent="0.25">
      <c r="A7253" s="50">
        <v>351039</v>
      </c>
      <c r="B7253" s="48" t="s">
        <v>2750</v>
      </c>
      <c r="C7253" s="50">
        <v>65</v>
      </c>
      <c r="D7253" s="50">
        <v>0</v>
      </c>
      <c r="E7253" s="52">
        <v>1.75</v>
      </c>
      <c r="F7253" s="50">
        <v>114</v>
      </c>
      <c r="G7253" s="49" t="s">
        <v>983</v>
      </c>
      <c r="H7253" s="52">
        <v>1.75</v>
      </c>
      <c r="I7253" s="50">
        <v>114</v>
      </c>
      <c r="J7253" s="49" t="s">
        <v>984</v>
      </c>
      <c r="L7253">
        <v>351039</v>
      </c>
      <c r="M7253" s="56">
        <f t="shared" si="113"/>
        <v>1.75</v>
      </c>
    </row>
    <row r="7254" spans="1:13" ht="12.75" customHeight="1" x14ac:dyDescent="0.25">
      <c r="A7254" s="50">
        <v>351040</v>
      </c>
      <c r="B7254" s="48" t="s">
        <v>2751</v>
      </c>
      <c r="C7254" s="50">
        <v>30</v>
      </c>
      <c r="D7254" s="50">
        <v>0</v>
      </c>
      <c r="E7254" s="52">
        <v>1.58</v>
      </c>
      <c r="F7254" s="50">
        <v>47</v>
      </c>
      <c r="G7254" s="49" t="s">
        <v>983</v>
      </c>
      <c r="H7254" s="52">
        <v>1.58</v>
      </c>
      <c r="I7254" s="50">
        <v>47</v>
      </c>
      <c r="J7254" s="49" t="s">
        <v>984</v>
      </c>
      <c r="L7254">
        <v>351040</v>
      </c>
      <c r="M7254" s="56">
        <f t="shared" si="113"/>
        <v>1.58</v>
      </c>
    </row>
    <row r="7255" spans="1:13" ht="12.75" customHeight="1" x14ac:dyDescent="0.25">
      <c r="A7255" s="50">
        <v>351041</v>
      </c>
      <c r="B7255" s="48" t="s">
        <v>2752</v>
      </c>
      <c r="C7255" s="50">
        <v>68</v>
      </c>
      <c r="D7255" s="50">
        <v>0</v>
      </c>
      <c r="E7255" s="52">
        <v>1.75</v>
      </c>
      <c r="F7255" s="50">
        <v>119</v>
      </c>
      <c r="G7255" s="49" t="s">
        <v>983</v>
      </c>
      <c r="H7255" s="52">
        <v>1.75</v>
      </c>
      <c r="I7255" s="50">
        <v>119</v>
      </c>
      <c r="J7255" s="49" t="s">
        <v>984</v>
      </c>
      <c r="L7255">
        <v>351041</v>
      </c>
      <c r="M7255" s="56">
        <f t="shared" si="113"/>
        <v>1.75</v>
      </c>
    </row>
    <row r="7256" spans="1:13" ht="12.75" customHeight="1" x14ac:dyDescent="0.25">
      <c r="A7256" s="50">
        <v>351042</v>
      </c>
      <c r="B7256" s="48" t="s">
        <v>2753</v>
      </c>
      <c r="C7256" s="50">
        <v>28</v>
      </c>
      <c r="D7256" s="50">
        <v>0</v>
      </c>
      <c r="E7256" s="52">
        <v>2.36</v>
      </c>
      <c r="F7256" s="50">
        <v>66</v>
      </c>
      <c r="G7256" s="49" t="s">
        <v>983</v>
      </c>
      <c r="H7256" s="52">
        <v>2.36</v>
      </c>
      <c r="I7256" s="50">
        <v>66</v>
      </c>
      <c r="J7256" s="49" t="s">
        <v>984</v>
      </c>
      <c r="L7256">
        <v>351042</v>
      </c>
      <c r="M7256" s="56">
        <f t="shared" si="113"/>
        <v>2.36</v>
      </c>
    </row>
    <row r="7257" spans="1:13" ht="12.75" customHeight="1" x14ac:dyDescent="0.25">
      <c r="A7257" s="50">
        <v>351043</v>
      </c>
      <c r="B7257" s="48" t="s">
        <v>2754</v>
      </c>
      <c r="C7257" s="50">
        <v>242</v>
      </c>
      <c r="D7257" s="50">
        <v>0</v>
      </c>
      <c r="E7257" s="52">
        <v>2.58</v>
      </c>
      <c r="F7257" s="50">
        <v>624</v>
      </c>
      <c r="G7257" s="49" t="s">
        <v>983</v>
      </c>
      <c r="H7257" s="52">
        <v>2.58</v>
      </c>
      <c r="I7257" s="50">
        <v>624</v>
      </c>
      <c r="J7257" s="49" t="s">
        <v>984</v>
      </c>
      <c r="L7257">
        <v>351043</v>
      </c>
      <c r="M7257" s="56">
        <f t="shared" si="113"/>
        <v>2.58</v>
      </c>
    </row>
    <row r="7258" spans="1:13" ht="12.75" customHeight="1" x14ac:dyDescent="0.25">
      <c r="A7258" s="50">
        <v>351044</v>
      </c>
      <c r="B7258" s="48" t="s">
        <v>2755</v>
      </c>
      <c r="C7258" s="50">
        <v>120</v>
      </c>
      <c r="D7258" s="50">
        <v>0</v>
      </c>
      <c r="E7258" s="52">
        <v>2.17</v>
      </c>
      <c r="F7258" s="50">
        <v>260</v>
      </c>
      <c r="G7258" s="49" t="s">
        <v>983</v>
      </c>
      <c r="H7258" s="52">
        <v>2.17</v>
      </c>
      <c r="I7258" s="50">
        <v>260</v>
      </c>
      <c r="J7258" s="49" t="s">
        <v>984</v>
      </c>
      <c r="L7258">
        <v>351044</v>
      </c>
      <c r="M7258" s="56">
        <f t="shared" si="113"/>
        <v>2.17</v>
      </c>
    </row>
    <row r="7259" spans="1:13" ht="12.75" customHeight="1" x14ac:dyDescent="0.25">
      <c r="A7259" s="50">
        <v>351045</v>
      </c>
      <c r="B7259" s="48" t="s">
        <v>2756</v>
      </c>
      <c r="C7259" s="50">
        <v>54</v>
      </c>
      <c r="D7259" s="50">
        <v>0</v>
      </c>
      <c r="E7259" s="52">
        <v>2.2200000000000002</v>
      </c>
      <c r="F7259" s="50">
        <v>120</v>
      </c>
      <c r="G7259" s="49" t="s">
        <v>983</v>
      </c>
      <c r="H7259" s="52">
        <v>2.2200000000000002</v>
      </c>
      <c r="I7259" s="50">
        <v>120</v>
      </c>
      <c r="J7259" s="49" t="s">
        <v>984</v>
      </c>
      <c r="L7259">
        <v>351045</v>
      </c>
      <c r="M7259" s="56">
        <f t="shared" si="113"/>
        <v>2.2200000000000002</v>
      </c>
    </row>
    <row r="7260" spans="1:13" ht="12.75" customHeight="1" x14ac:dyDescent="0.25">
      <c r="A7260" s="50">
        <v>351046</v>
      </c>
      <c r="B7260" s="48" t="s">
        <v>2757</v>
      </c>
      <c r="C7260" s="50">
        <v>10</v>
      </c>
      <c r="D7260" s="50">
        <v>0</v>
      </c>
      <c r="E7260" s="52">
        <v>2.16</v>
      </c>
      <c r="F7260" s="50">
        <v>22</v>
      </c>
      <c r="G7260" s="49" t="s">
        <v>983</v>
      </c>
      <c r="H7260" s="52">
        <v>2.16</v>
      </c>
      <c r="I7260" s="50">
        <v>22</v>
      </c>
      <c r="J7260" s="49" t="s">
        <v>984</v>
      </c>
      <c r="L7260">
        <v>351046</v>
      </c>
      <c r="M7260" s="56">
        <f t="shared" si="113"/>
        <v>2.16</v>
      </c>
    </row>
    <row r="7261" spans="1:13" ht="12.75" customHeight="1" x14ac:dyDescent="0.25">
      <c r="A7261" s="50">
        <v>351047</v>
      </c>
      <c r="B7261" s="48" t="s">
        <v>2758</v>
      </c>
      <c r="C7261" s="50">
        <v>30</v>
      </c>
      <c r="D7261" s="50">
        <v>0</v>
      </c>
      <c r="E7261" s="52">
        <v>2.3199999999999998</v>
      </c>
      <c r="F7261" s="50">
        <v>70</v>
      </c>
      <c r="G7261" s="49" t="s">
        <v>983</v>
      </c>
      <c r="H7261" s="52">
        <v>2.3199999999999998</v>
      </c>
      <c r="I7261" s="50">
        <v>70</v>
      </c>
      <c r="J7261" s="49" t="s">
        <v>984</v>
      </c>
      <c r="L7261">
        <v>351047</v>
      </c>
      <c r="M7261" s="56">
        <f t="shared" si="113"/>
        <v>2.3199999999999998</v>
      </c>
    </row>
    <row r="7262" spans="1:13" ht="12.75" customHeight="1" x14ac:dyDescent="0.25">
      <c r="A7262" s="50">
        <v>351048</v>
      </c>
      <c r="B7262" s="48" t="s">
        <v>2759</v>
      </c>
      <c r="C7262" s="50">
        <v>10</v>
      </c>
      <c r="D7262" s="50">
        <v>0</v>
      </c>
      <c r="E7262" s="52">
        <v>2.2200000000000002</v>
      </c>
      <c r="F7262" s="50">
        <v>22</v>
      </c>
      <c r="G7262" s="49" t="s">
        <v>983</v>
      </c>
      <c r="H7262" s="52">
        <v>2.2200000000000002</v>
      </c>
      <c r="I7262" s="50">
        <v>22</v>
      </c>
      <c r="J7262" s="49" t="s">
        <v>984</v>
      </c>
      <c r="L7262">
        <v>351048</v>
      </c>
      <c r="M7262" s="56">
        <f t="shared" si="113"/>
        <v>2.2200000000000002</v>
      </c>
    </row>
    <row r="7263" spans="1:13" ht="12.75" customHeight="1" x14ac:dyDescent="0.25">
      <c r="A7263" s="50">
        <v>351049</v>
      </c>
      <c r="B7263" s="48" t="s">
        <v>2760</v>
      </c>
      <c r="C7263" s="50">
        <v>30</v>
      </c>
      <c r="D7263" s="50">
        <v>0</v>
      </c>
      <c r="E7263" s="52">
        <v>2.38</v>
      </c>
      <c r="F7263" s="50">
        <v>71</v>
      </c>
      <c r="G7263" s="49" t="s">
        <v>983</v>
      </c>
      <c r="H7263" s="52">
        <v>2.38</v>
      </c>
      <c r="I7263" s="50">
        <v>71</v>
      </c>
      <c r="J7263" s="49" t="s">
        <v>984</v>
      </c>
      <c r="L7263">
        <v>351049</v>
      </c>
      <c r="M7263" s="56">
        <f t="shared" si="113"/>
        <v>2.38</v>
      </c>
    </row>
    <row r="7264" spans="1:13" ht="12.75" customHeight="1" x14ac:dyDescent="0.25">
      <c r="A7264" s="47" t="s">
        <v>2713</v>
      </c>
      <c r="B7264" s="85" t="s">
        <v>2714</v>
      </c>
      <c r="C7264" s="86"/>
      <c r="D7264" s="86"/>
      <c r="E7264" s="86"/>
      <c r="L7264">
        <v>318</v>
      </c>
      <c r="M7264">
        <f t="shared" si="113"/>
        <v>0</v>
      </c>
    </row>
    <row r="7265" spans="1:13" ht="12.75" customHeight="1" x14ac:dyDescent="0.25">
      <c r="A7265" s="50">
        <v>351050</v>
      </c>
      <c r="B7265" s="48" t="s">
        <v>2761</v>
      </c>
      <c r="C7265" s="50">
        <v>89</v>
      </c>
      <c r="D7265" s="50">
        <v>0</v>
      </c>
      <c r="E7265" s="52">
        <v>2.25</v>
      </c>
      <c r="F7265" s="50">
        <v>200</v>
      </c>
      <c r="G7265" s="49" t="s">
        <v>983</v>
      </c>
      <c r="H7265" s="52">
        <v>2.25</v>
      </c>
      <c r="I7265" s="50">
        <v>200</v>
      </c>
      <c r="J7265" s="49" t="s">
        <v>984</v>
      </c>
      <c r="L7265">
        <v>351050</v>
      </c>
      <c r="M7265" s="56">
        <f t="shared" si="113"/>
        <v>2.25</v>
      </c>
    </row>
    <row r="7266" spans="1:13" ht="12.75" customHeight="1" x14ac:dyDescent="0.25">
      <c r="A7266" s="50">
        <v>351051</v>
      </c>
      <c r="B7266" s="48" t="s">
        <v>2762</v>
      </c>
      <c r="C7266" s="50">
        <v>58</v>
      </c>
      <c r="D7266" s="50">
        <v>0</v>
      </c>
      <c r="E7266" s="52">
        <v>2.3199999999999998</v>
      </c>
      <c r="F7266" s="50">
        <v>135</v>
      </c>
      <c r="G7266" s="49" t="s">
        <v>983</v>
      </c>
      <c r="H7266" s="52">
        <v>2.37</v>
      </c>
      <c r="I7266" s="50">
        <v>137</v>
      </c>
      <c r="J7266" s="49" t="s">
        <v>984</v>
      </c>
      <c r="L7266">
        <v>351051</v>
      </c>
      <c r="M7266" s="56">
        <f t="shared" si="113"/>
        <v>2.3199999999999998</v>
      </c>
    </row>
    <row r="7267" spans="1:13" ht="12.75" customHeight="1" x14ac:dyDescent="0.25">
      <c r="A7267" s="50">
        <v>351052</v>
      </c>
      <c r="B7267" s="48" t="s">
        <v>2763</v>
      </c>
      <c r="C7267" s="50">
        <v>30</v>
      </c>
      <c r="D7267" s="50">
        <v>0</v>
      </c>
      <c r="E7267" s="52">
        <v>1.6</v>
      </c>
      <c r="F7267" s="50">
        <v>48</v>
      </c>
      <c r="G7267" s="49" t="s">
        <v>983</v>
      </c>
      <c r="H7267" s="52">
        <v>1.6</v>
      </c>
      <c r="I7267" s="50">
        <v>48</v>
      </c>
      <c r="J7267" s="49" t="s">
        <v>984</v>
      </c>
      <c r="L7267">
        <v>351052</v>
      </c>
      <c r="M7267" s="56">
        <f t="shared" si="113"/>
        <v>1.6</v>
      </c>
    </row>
    <row r="7268" spans="1:13" ht="12.75" customHeight="1" x14ac:dyDescent="0.25">
      <c r="A7268" s="50">
        <v>351053</v>
      </c>
      <c r="B7268" s="48" t="s">
        <v>2764</v>
      </c>
      <c r="C7268" s="50">
        <v>70</v>
      </c>
      <c r="D7268" s="50">
        <v>0</v>
      </c>
      <c r="E7268" s="52">
        <v>1.86</v>
      </c>
      <c r="F7268" s="50">
        <v>130</v>
      </c>
      <c r="G7268" s="49" t="s">
        <v>983</v>
      </c>
      <c r="H7268" s="52">
        <v>1.86</v>
      </c>
      <c r="I7268" s="50">
        <v>130</v>
      </c>
      <c r="J7268" s="49" t="s">
        <v>984</v>
      </c>
      <c r="L7268">
        <v>351053</v>
      </c>
      <c r="M7268" s="56">
        <f t="shared" si="113"/>
        <v>1.86</v>
      </c>
    </row>
    <row r="7269" spans="1:13" ht="12.75" customHeight="1" x14ac:dyDescent="0.25">
      <c r="A7269" s="50">
        <v>351054</v>
      </c>
      <c r="B7269" s="48" t="s">
        <v>2765</v>
      </c>
      <c r="C7269" s="50">
        <v>100</v>
      </c>
      <c r="D7269" s="50">
        <v>0</v>
      </c>
      <c r="E7269" s="52">
        <v>1.55</v>
      </c>
      <c r="F7269" s="50">
        <v>155</v>
      </c>
      <c r="G7269" s="49" t="s">
        <v>983</v>
      </c>
      <c r="H7269" s="52">
        <v>1.55</v>
      </c>
      <c r="I7269" s="50">
        <v>155</v>
      </c>
      <c r="J7269" s="49" t="s">
        <v>984</v>
      </c>
      <c r="L7269">
        <v>351054</v>
      </c>
      <c r="M7269" s="56">
        <f t="shared" si="113"/>
        <v>1.55</v>
      </c>
    </row>
    <row r="7270" spans="1:13" ht="12.75" customHeight="1" x14ac:dyDescent="0.25">
      <c r="A7270" s="50">
        <v>351055</v>
      </c>
      <c r="B7270" s="48" t="s">
        <v>2766</v>
      </c>
      <c r="C7270" s="50">
        <v>539</v>
      </c>
      <c r="D7270" s="50">
        <v>0</v>
      </c>
      <c r="E7270" s="52">
        <v>1.66</v>
      </c>
      <c r="F7270" s="50">
        <v>895</v>
      </c>
      <c r="G7270" s="49" t="s">
        <v>983</v>
      </c>
      <c r="H7270" s="52">
        <v>1.66</v>
      </c>
      <c r="I7270" s="50">
        <v>895</v>
      </c>
      <c r="J7270" s="49" t="s">
        <v>984</v>
      </c>
      <c r="L7270">
        <v>351055</v>
      </c>
      <c r="M7270" s="56">
        <f t="shared" si="113"/>
        <v>1.66</v>
      </c>
    </row>
    <row r="7271" spans="1:13" ht="12.75" customHeight="1" x14ac:dyDescent="0.25">
      <c r="A7271" s="50">
        <v>351056</v>
      </c>
      <c r="B7271" s="48" t="s">
        <v>2767</v>
      </c>
      <c r="C7271" s="50">
        <v>20</v>
      </c>
      <c r="D7271" s="50">
        <v>0</v>
      </c>
      <c r="E7271" s="52">
        <v>1.7</v>
      </c>
      <c r="F7271" s="50">
        <v>34</v>
      </c>
      <c r="G7271" s="49" t="s">
        <v>983</v>
      </c>
      <c r="H7271" s="52">
        <v>1.7</v>
      </c>
      <c r="I7271" s="50">
        <v>34</v>
      </c>
      <c r="J7271" s="49" t="s">
        <v>984</v>
      </c>
      <c r="L7271">
        <v>351056</v>
      </c>
      <c r="M7271" s="56">
        <f t="shared" si="113"/>
        <v>1.7</v>
      </c>
    </row>
    <row r="7272" spans="1:13" ht="12.75" customHeight="1" x14ac:dyDescent="0.25">
      <c r="A7272" s="50">
        <v>351057</v>
      </c>
      <c r="B7272" s="48" t="s">
        <v>2768</v>
      </c>
      <c r="C7272" s="50">
        <v>20</v>
      </c>
      <c r="D7272" s="50">
        <v>0</v>
      </c>
      <c r="E7272" s="52">
        <v>1.76</v>
      </c>
      <c r="F7272" s="50">
        <v>35</v>
      </c>
      <c r="G7272" s="49" t="s">
        <v>983</v>
      </c>
      <c r="H7272" s="52">
        <v>1.76</v>
      </c>
      <c r="I7272" s="50">
        <v>35</v>
      </c>
      <c r="J7272" s="49" t="s">
        <v>984</v>
      </c>
      <c r="L7272">
        <v>351057</v>
      </c>
      <c r="M7272" s="56">
        <f t="shared" si="113"/>
        <v>1.76</v>
      </c>
    </row>
    <row r="7273" spans="1:13" ht="12.75" customHeight="1" x14ac:dyDescent="0.25">
      <c r="A7273" s="50">
        <v>351058</v>
      </c>
      <c r="B7273" s="48" t="s">
        <v>2769</v>
      </c>
      <c r="C7273" s="50">
        <v>98</v>
      </c>
      <c r="D7273" s="50">
        <v>0</v>
      </c>
      <c r="E7273" s="52">
        <v>1.61</v>
      </c>
      <c r="F7273" s="50">
        <v>158</v>
      </c>
      <c r="G7273" s="49" t="s">
        <v>983</v>
      </c>
      <c r="H7273" s="52">
        <v>1.61</v>
      </c>
      <c r="I7273" s="50">
        <v>158</v>
      </c>
      <c r="J7273" s="49" t="s">
        <v>984</v>
      </c>
      <c r="L7273">
        <v>351058</v>
      </c>
      <c r="M7273" s="56">
        <f t="shared" si="113"/>
        <v>1.61</v>
      </c>
    </row>
    <row r="7274" spans="1:13" ht="12.75" customHeight="1" x14ac:dyDescent="0.25">
      <c r="A7274" s="50">
        <v>351059</v>
      </c>
      <c r="B7274" s="48" t="s">
        <v>2770</v>
      </c>
      <c r="C7274" s="50">
        <v>262</v>
      </c>
      <c r="D7274" s="50">
        <v>0</v>
      </c>
      <c r="E7274" s="52">
        <v>2.4700000000000002</v>
      </c>
      <c r="F7274" s="50">
        <v>648</v>
      </c>
      <c r="G7274" s="49" t="s">
        <v>983</v>
      </c>
      <c r="H7274" s="52">
        <v>2.48</v>
      </c>
      <c r="I7274" s="50">
        <v>650</v>
      </c>
      <c r="J7274" s="49" t="s">
        <v>984</v>
      </c>
      <c r="L7274">
        <v>351059</v>
      </c>
      <c r="M7274" s="56">
        <f t="shared" si="113"/>
        <v>2.4700000000000002</v>
      </c>
    </row>
    <row r="7275" spans="1:13" ht="12.75" customHeight="1" x14ac:dyDescent="0.25">
      <c r="A7275" s="50">
        <v>351060</v>
      </c>
      <c r="B7275" s="48" t="s">
        <v>2771</v>
      </c>
      <c r="C7275" s="50">
        <v>76</v>
      </c>
      <c r="D7275" s="50">
        <v>0</v>
      </c>
      <c r="E7275" s="52">
        <v>2.5</v>
      </c>
      <c r="F7275" s="50">
        <v>190</v>
      </c>
      <c r="G7275" s="49" t="s">
        <v>983</v>
      </c>
      <c r="H7275" s="52">
        <v>2.54</v>
      </c>
      <c r="I7275" s="50">
        <v>193</v>
      </c>
      <c r="J7275" s="49" t="s">
        <v>984</v>
      </c>
      <c r="L7275">
        <v>351060</v>
      </c>
      <c r="M7275" s="56">
        <f t="shared" si="113"/>
        <v>2.5</v>
      </c>
    </row>
    <row r="7276" spans="1:13" ht="12.75" customHeight="1" x14ac:dyDescent="0.25">
      <c r="A7276" s="50">
        <v>351061</v>
      </c>
      <c r="B7276" s="48" t="s">
        <v>2772</v>
      </c>
      <c r="C7276" s="50">
        <v>111</v>
      </c>
      <c r="D7276" s="50">
        <v>0</v>
      </c>
      <c r="E7276" s="52">
        <v>2.6</v>
      </c>
      <c r="F7276" s="50">
        <v>289</v>
      </c>
      <c r="G7276" s="49" t="s">
        <v>983</v>
      </c>
      <c r="H7276" s="52">
        <v>2.6</v>
      </c>
      <c r="I7276" s="50">
        <v>289</v>
      </c>
      <c r="J7276" s="49" t="s">
        <v>984</v>
      </c>
      <c r="L7276">
        <v>351061</v>
      </c>
      <c r="M7276" s="56">
        <f t="shared" si="113"/>
        <v>2.6</v>
      </c>
    </row>
    <row r="7277" spans="1:13" ht="12.75" customHeight="1" x14ac:dyDescent="0.25">
      <c r="A7277" s="50">
        <v>351062</v>
      </c>
      <c r="B7277" s="48" t="s">
        <v>2773</v>
      </c>
      <c r="C7277" s="50">
        <v>20</v>
      </c>
      <c r="D7277" s="50">
        <v>0</v>
      </c>
      <c r="E7277" s="52">
        <v>1.94</v>
      </c>
      <c r="F7277" s="50">
        <v>39</v>
      </c>
      <c r="G7277" s="49" t="s">
        <v>983</v>
      </c>
      <c r="H7277" s="52">
        <v>1.94</v>
      </c>
      <c r="I7277" s="50">
        <v>39</v>
      </c>
      <c r="J7277" s="49" t="s">
        <v>984</v>
      </c>
      <c r="L7277">
        <v>351062</v>
      </c>
      <c r="M7277" s="56">
        <f t="shared" si="113"/>
        <v>1.94</v>
      </c>
    </row>
    <row r="7278" spans="1:13" ht="12.75" customHeight="1" x14ac:dyDescent="0.25">
      <c r="A7278" s="50">
        <v>351063</v>
      </c>
      <c r="B7278" s="48" t="s">
        <v>2774</v>
      </c>
      <c r="C7278" s="50">
        <v>20</v>
      </c>
      <c r="D7278" s="50">
        <v>0</v>
      </c>
      <c r="E7278" s="52">
        <v>1.97</v>
      </c>
      <c r="F7278" s="50">
        <v>39</v>
      </c>
      <c r="G7278" s="49" t="s">
        <v>983</v>
      </c>
      <c r="H7278" s="52">
        <v>1.97</v>
      </c>
      <c r="I7278" s="50">
        <v>39</v>
      </c>
      <c r="J7278" s="49" t="s">
        <v>984</v>
      </c>
      <c r="L7278">
        <v>351063</v>
      </c>
      <c r="M7278" s="56">
        <f t="shared" si="113"/>
        <v>1.97</v>
      </c>
    </row>
    <row r="7279" spans="1:13" ht="12.75" customHeight="1" x14ac:dyDescent="0.25">
      <c r="A7279" s="50">
        <v>351064</v>
      </c>
      <c r="B7279" s="48" t="s">
        <v>2775</v>
      </c>
      <c r="C7279" s="50">
        <v>20</v>
      </c>
      <c r="D7279" s="50">
        <v>0</v>
      </c>
      <c r="E7279" s="52">
        <v>1.94</v>
      </c>
      <c r="F7279" s="50">
        <v>39</v>
      </c>
      <c r="G7279" s="49" t="s">
        <v>983</v>
      </c>
      <c r="H7279" s="52">
        <v>1.94</v>
      </c>
      <c r="I7279" s="50">
        <v>39</v>
      </c>
      <c r="J7279" s="49" t="s">
        <v>984</v>
      </c>
      <c r="L7279">
        <v>351064</v>
      </c>
      <c r="M7279" s="56">
        <f t="shared" si="113"/>
        <v>1.94</v>
      </c>
    </row>
    <row r="7280" spans="1:13" ht="12.75" customHeight="1" x14ac:dyDescent="0.25">
      <c r="A7280" s="50">
        <v>351065</v>
      </c>
      <c r="B7280" s="48" t="s">
        <v>2776</v>
      </c>
      <c r="C7280" s="50">
        <v>21</v>
      </c>
      <c r="D7280" s="50">
        <v>0</v>
      </c>
      <c r="E7280" s="52">
        <v>2.0499999999999998</v>
      </c>
      <c r="F7280" s="50">
        <v>43</v>
      </c>
      <c r="G7280" s="49" t="s">
        <v>983</v>
      </c>
      <c r="H7280" s="52">
        <v>2.0499999999999998</v>
      </c>
      <c r="I7280" s="50">
        <v>43</v>
      </c>
      <c r="J7280" s="49" t="s">
        <v>984</v>
      </c>
      <c r="L7280">
        <v>351065</v>
      </c>
      <c r="M7280" s="56">
        <f t="shared" si="113"/>
        <v>2.0499999999999998</v>
      </c>
    </row>
    <row r="7281" spans="1:13" ht="12.75" customHeight="1" x14ac:dyDescent="0.25">
      <c r="A7281" s="50">
        <v>351066</v>
      </c>
      <c r="B7281" s="48" t="s">
        <v>2777</v>
      </c>
      <c r="C7281" s="50">
        <v>80</v>
      </c>
      <c r="D7281" s="50">
        <v>0</v>
      </c>
      <c r="E7281" s="52">
        <v>2.06</v>
      </c>
      <c r="F7281" s="50">
        <v>165</v>
      </c>
      <c r="G7281" s="49" t="s">
        <v>983</v>
      </c>
      <c r="H7281" s="52">
        <v>2.06</v>
      </c>
      <c r="I7281" s="50">
        <v>165</v>
      </c>
      <c r="J7281" s="49" t="s">
        <v>984</v>
      </c>
      <c r="L7281">
        <v>351066</v>
      </c>
      <c r="M7281" s="56">
        <f t="shared" si="113"/>
        <v>2.06</v>
      </c>
    </row>
    <row r="7282" spans="1:13" ht="12.75" customHeight="1" x14ac:dyDescent="0.25">
      <c r="A7282" s="50">
        <v>351067</v>
      </c>
      <c r="B7282" s="48" t="s">
        <v>2778</v>
      </c>
      <c r="C7282" s="50">
        <v>28</v>
      </c>
      <c r="D7282" s="50">
        <v>0</v>
      </c>
      <c r="E7282" s="52">
        <v>1.78</v>
      </c>
      <c r="F7282" s="50">
        <v>50</v>
      </c>
      <c r="G7282" s="49" t="s">
        <v>983</v>
      </c>
      <c r="H7282" s="52">
        <v>1.81</v>
      </c>
      <c r="I7282" s="50">
        <v>51</v>
      </c>
      <c r="J7282" s="49" t="s">
        <v>984</v>
      </c>
      <c r="L7282">
        <v>351067</v>
      </c>
      <c r="M7282" s="56">
        <f t="shared" si="113"/>
        <v>1.78</v>
      </c>
    </row>
    <row r="7283" spans="1:13" ht="12.75" customHeight="1" x14ac:dyDescent="0.25">
      <c r="A7283" s="50">
        <v>351068</v>
      </c>
      <c r="B7283" s="48" t="s">
        <v>2779</v>
      </c>
      <c r="C7283" s="50">
        <v>20</v>
      </c>
      <c r="D7283" s="50">
        <v>0</v>
      </c>
      <c r="E7283" s="52">
        <v>1.52</v>
      </c>
      <c r="F7283" s="50">
        <v>30</v>
      </c>
      <c r="G7283" s="49" t="s">
        <v>983</v>
      </c>
      <c r="H7283" s="52">
        <v>1.52</v>
      </c>
      <c r="I7283" s="50">
        <v>30</v>
      </c>
      <c r="J7283" s="49" t="s">
        <v>984</v>
      </c>
      <c r="L7283">
        <v>351068</v>
      </c>
      <c r="M7283" s="56">
        <f t="shared" si="113"/>
        <v>1.52</v>
      </c>
    </row>
    <row r="7284" spans="1:13" ht="12.75" customHeight="1" x14ac:dyDescent="0.25">
      <c r="A7284" s="50">
        <v>351069</v>
      </c>
      <c r="B7284" s="48" t="s">
        <v>2780</v>
      </c>
      <c r="C7284" s="50">
        <v>20</v>
      </c>
      <c r="D7284" s="50">
        <v>0</v>
      </c>
      <c r="E7284" s="52">
        <v>1.78</v>
      </c>
      <c r="F7284" s="50">
        <v>36</v>
      </c>
      <c r="G7284" s="49" t="s">
        <v>983</v>
      </c>
      <c r="H7284" s="52">
        <v>1.78</v>
      </c>
      <c r="I7284" s="50">
        <v>36</v>
      </c>
      <c r="J7284" s="49" t="s">
        <v>984</v>
      </c>
      <c r="L7284">
        <v>351069</v>
      </c>
      <c r="M7284" s="56">
        <f t="shared" si="113"/>
        <v>1.78</v>
      </c>
    </row>
    <row r="7285" spans="1:13" ht="12.75" customHeight="1" x14ac:dyDescent="0.25">
      <c r="A7285" s="50">
        <v>351070</v>
      </c>
      <c r="B7285" s="48" t="s">
        <v>2781</v>
      </c>
      <c r="C7285" s="50">
        <v>20</v>
      </c>
      <c r="D7285" s="50">
        <v>0</v>
      </c>
      <c r="E7285" s="52">
        <v>4.42</v>
      </c>
      <c r="F7285" s="50">
        <v>88</v>
      </c>
      <c r="G7285" s="49" t="s">
        <v>983</v>
      </c>
      <c r="H7285" s="52">
        <v>4.42</v>
      </c>
      <c r="I7285" s="50">
        <v>88</v>
      </c>
      <c r="J7285" s="49" t="s">
        <v>984</v>
      </c>
      <c r="L7285">
        <v>351070</v>
      </c>
      <c r="M7285" s="56">
        <f t="shared" si="113"/>
        <v>4.42</v>
      </c>
    </row>
    <row r="7286" spans="1:13" ht="12.75" customHeight="1" x14ac:dyDescent="0.25">
      <c r="A7286" s="50">
        <v>351071</v>
      </c>
      <c r="B7286" s="48" t="s">
        <v>2781</v>
      </c>
      <c r="C7286" s="50">
        <v>20</v>
      </c>
      <c r="D7286" s="50">
        <v>0</v>
      </c>
      <c r="E7286" s="52">
        <v>4.42</v>
      </c>
      <c r="F7286" s="50">
        <v>88</v>
      </c>
      <c r="G7286" s="49" t="s">
        <v>983</v>
      </c>
      <c r="H7286" s="52">
        <v>4.42</v>
      </c>
      <c r="I7286" s="50">
        <v>88</v>
      </c>
      <c r="J7286" s="49" t="s">
        <v>984</v>
      </c>
      <c r="L7286">
        <v>351071</v>
      </c>
      <c r="M7286" s="56">
        <f t="shared" si="113"/>
        <v>4.42</v>
      </c>
    </row>
    <row r="7287" spans="1:13" ht="12.75" customHeight="1" x14ac:dyDescent="0.25">
      <c r="A7287" s="50">
        <v>351072</v>
      </c>
      <c r="B7287" s="48" t="s">
        <v>2782</v>
      </c>
      <c r="C7287" s="50">
        <v>20</v>
      </c>
      <c r="D7287" s="50">
        <v>0</v>
      </c>
      <c r="E7287" s="52">
        <v>4.45</v>
      </c>
      <c r="F7287" s="50">
        <v>89</v>
      </c>
      <c r="G7287" s="49" t="s">
        <v>983</v>
      </c>
      <c r="H7287" s="52">
        <v>4.45</v>
      </c>
      <c r="I7287" s="50">
        <v>89</v>
      </c>
      <c r="J7287" s="49" t="s">
        <v>984</v>
      </c>
      <c r="L7287">
        <v>351072</v>
      </c>
      <c r="M7287" s="56">
        <f t="shared" si="113"/>
        <v>4.45</v>
      </c>
    </row>
    <row r="7288" spans="1:13" ht="12.75" customHeight="1" x14ac:dyDescent="0.25">
      <c r="A7288" s="50">
        <v>351073</v>
      </c>
      <c r="B7288" s="48" t="s">
        <v>2782</v>
      </c>
      <c r="C7288" s="50">
        <v>20</v>
      </c>
      <c r="D7288" s="50">
        <v>0</v>
      </c>
      <c r="E7288" s="52">
        <v>4.45</v>
      </c>
      <c r="F7288" s="50">
        <v>89</v>
      </c>
      <c r="G7288" s="49" t="s">
        <v>983</v>
      </c>
      <c r="H7288" s="52">
        <v>4.45</v>
      </c>
      <c r="I7288" s="50">
        <v>89</v>
      </c>
      <c r="J7288" s="49" t="s">
        <v>984</v>
      </c>
      <c r="L7288">
        <v>351073</v>
      </c>
      <c r="M7288" s="56">
        <f t="shared" si="113"/>
        <v>4.45</v>
      </c>
    </row>
    <row r="7289" spans="1:13" ht="12.75" customHeight="1" x14ac:dyDescent="0.25">
      <c r="A7289" s="50">
        <v>351074</v>
      </c>
      <c r="B7289" s="48" t="s">
        <v>2783</v>
      </c>
      <c r="C7289" s="50">
        <v>9</v>
      </c>
      <c r="D7289" s="50">
        <v>0</v>
      </c>
      <c r="E7289" s="52">
        <v>4.8499999999999996</v>
      </c>
      <c r="F7289" s="50">
        <v>44</v>
      </c>
      <c r="G7289" s="49" t="s">
        <v>983</v>
      </c>
      <c r="H7289" s="52">
        <v>4.8499999999999996</v>
      </c>
      <c r="I7289" s="50">
        <v>44</v>
      </c>
      <c r="J7289" s="49" t="s">
        <v>984</v>
      </c>
      <c r="L7289">
        <v>351074</v>
      </c>
      <c r="M7289" s="56">
        <f t="shared" si="113"/>
        <v>4.8499999999999996</v>
      </c>
    </row>
    <row r="7290" spans="1:13" ht="12.75" customHeight="1" x14ac:dyDescent="0.25">
      <c r="A7290" s="50">
        <v>351075</v>
      </c>
      <c r="B7290" s="48" t="s">
        <v>2784</v>
      </c>
      <c r="C7290" s="50">
        <v>10</v>
      </c>
      <c r="D7290" s="50">
        <v>0</v>
      </c>
      <c r="E7290" s="52">
        <v>5.65</v>
      </c>
      <c r="F7290" s="50">
        <v>57</v>
      </c>
      <c r="G7290" s="49" t="s">
        <v>983</v>
      </c>
      <c r="H7290" s="52">
        <v>5.65</v>
      </c>
      <c r="I7290" s="50">
        <v>57</v>
      </c>
      <c r="J7290" s="49" t="s">
        <v>984</v>
      </c>
      <c r="L7290">
        <v>351075</v>
      </c>
      <c r="M7290" s="56">
        <f t="shared" si="113"/>
        <v>5.65</v>
      </c>
    </row>
    <row r="7291" spans="1:13" ht="12.75" customHeight="1" x14ac:dyDescent="0.25">
      <c r="A7291" s="50">
        <v>351076</v>
      </c>
      <c r="B7291" s="48" t="s">
        <v>2785</v>
      </c>
      <c r="C7291" s="50">
        <v>110</v>
      </c>
      <c r="D7291" s="50">
        <v>0</v>
      </c>
      <c r="E7291" s="52">
        <v>7.55</v>
      </c>
      <c r="F7291" s="50">
        <v>830</v>
      </c>
      <c r="G7291" s="49" t="s">
        <v>983</v>
      </c>
      <c r="H7291" s="52">
        <v>7.55</v>
      </c>
      <c r="I7291" s="50">
        <v>831</v>
      </c>
      <c r="J7291" s="49" t="s">
        <v>984</v>
      </c>
      <c r="L7291">
        <v>351076</v>
      </c>
      <c r="M7291" s="56">
        <f t="shared" si="113"/>
        <v>7.55</v>
      </c>
    </row>
    <row r="7292" spans="1:13" ht="12.75" customHeight="1" x14ac:dyDescent="0.25">
      <c r="A7292" s="50">
        <v>351077</v>
      </c>
      <c r="B7292" s="48" t="s">
        <v>2786</v>
      </c>
      <c r="C7292" s="50">
        <v>9</v>
      </c>
      <c r="D7292" s="50">
        <v>0</v>
      </c>
      <c r="E7292" s="52">
        <v>5.69</v>
      </c>
      <c r="F7292" s="50">
        <v>51</v>
      </c>
      <c r="G7292" s="49" t="s">
        <v>983</v>
      </c>
      <c r="H7292" s="52">
        <v>5.69</v>
      </c>
      <c r="I7292" s="50">
        <v>51</v>
      </c>
      <c r="J7292" s="49" t="s">
        <v>984</v>
      </c>
      <c r="L7292">
        <v>351077</v>
      </c>
      <c r="M7292" s="56">
        <f t="shared" si="113"/>
        <v>5.69</v>
      </c>
    </row>
    <row r="7293" spans="1:13" ht="12.75" customHeight="1" x14ac:dyDescent="0.25">
      <c r="A7293" s="50">
        <v>351078</v>
      </c>
      <c r="B7293" s="48" t="s">
        <v>2787</v>
      </c>
      <c r="C7293" s="50">
        <v>64</v>
      </c>
      <c r="D7293" s="50">
        <v>0</v>
      </c>
      <c r="E7293" s="52">
        <v>7.11</v>
      </c>
      <c r="F7293" s="50">
        <v>455</v>
      </c>
      <c r="G7293" s="49" t="s">
        <v>983</v>
      </c>
      <c r="H7293" s="52">
        <v>7.11</v>
      </c>
      <c r="I7293" s="50">
        <v>455</v>
      </c>
      <c r="J7293" s="49" t="s">
        <v>984</v>
      </c>
      <c r="L7293">
        <v>351078</v>
      </c>
      <c r="M7293" s="56">
        <f t="shared" si="113"/>
        <v>7.11</v>
      </c>
    </row>
    <row r="7294" spans="1:13" ht="12.75" customHeight="1" x14ac:dyDescent="0.25">
      <c r="A7294" s="50">
        <v>351079</v>
      </c>
      <c r="B7294" s="48" t="s">
        <v>2788</v>
      </c>
      <c r="C7294" s="50">
        <v>10</v>
      </c>
      <c r="D7294" s="50">
        <v>0</v>
      </c>
      <c r="E7294" s="52">
        <v>4.84</v>
      </c>
      <c r="F7294" s="50">
        <v>48</v>
      </c>
      <c r="G7294" s="49" t="s">
        <v>983</v>
      </c>
      <c r="H7294" s="52">
        <v>4.84</v>
      </c>
      <c r="I7294" s="50">
        <v>48</v>
      </c>
      <c r="J7294" s="49" t="s">
        <v>984</v>
      </c>
      <c r="L7294">
        <v>351079</v>
      </c>
      <c r="M7294" s="56">
        <f t="shared" si="113"/>
        <v>4.84</v>
      </c>
    </row>
    <row r="7295" spans="1:13" ht="12.75" customHeight="1" x14ac:dyDescent="0.25">
      <c r="A7295" s="50">
        <v>351080</v>
      </c>
      <c r="B7295" s="48" t="s">
        <v>2788</v>
      </c>
      <c r="C7295" s="50">
        <v>10</v>
      </c>
      <c r="D7295" s="50">
        <v>0</v>
      </c>
      <c r="E7295" s="52">
        <v>4.84</v>
      </c>
      <c r="F7295" s="50">
        <v>48</v>
      </c>
      <c r="G7295" s="49" t="s">
        <v>983</v>
      </c>
      <c r="H7295" s="52">
        <v>4.84</v>
      </c>
      <c r="I7295" s="50">
        <v>48</v>
      </c>
      <c r="J7295" s="49" t="s">
        <v>984</v>
      </c>
      <c r="L7295">
        <v>351080</v>
      </c>
      <c r="M7295" s="56">
        <f t="shared" si="113"/>
        <v>4.84</v>
      </c>
    </row>
    <row r="7296" spans="1:13" ht="12.75" customHeight="1" x14ac:dyDescent="0.25">
      <c r="A7296" s="50">
        <v>351081</v>
      </c>
      <c r="B7296" s="48" t="s">
        <v>2789</v>
      </c>
      <c r="C7296" s="50">
        <v>275</v>
      </c>
      <c r="D7296" s="50">
        <v>0</v>
      </c>
      <c r="E7296" s="52">
        <v>3.64</v>
      </c>
      <c r="F7296" s="51">
        <v>1001</v>
      </c>
      <c r="G7296" s="49" t="s">
        <v>983</v>
      </c>
      <c r="H7296" s="52">
        <v>3.64</v>
      </c>
      <c r="I7296" s="51">
        <v>1001</v>
      </c>
      <c r="J7296" s="49" t="s">
        <v>984</v>
      </c>
      <c r="L7296">
        <v>351081</v>
      </c>
      <c r="M7296" s="56">
        <f t="shared" si="113"/>
        <v>3.64</v>
      </c>
    </row>
    <row r="7297" spans="1:13" ht="12.75" customHeight="1" x14ac:dyDescent="0.25">
      <c r="A7297" s="50">
        <v>351082</v>
      </c>
      <c r="B7297" s="48" t="s">
        <v>2790</v>
      </c>
      <c r="C7297" s="50">
        <v>36</v>
      </c>
      <c r="D7297" s="50">
        <v>0</v>
      </c>
      <c r="E7297" s="52">
        <v>3.29</v>
      </c>
      <c r="F7297" s="50">
        <v>118</v>
      </c>
      <c r="G7297" s="49" t="s">
        <v>983</v>
      </c>
      <c r="H7297" s="52">
        <v>3.29</v>
      </c>
      <c r="I7297" s="50">
        <v>118</v>
      </c>
      <c r="J7297" s="49" t="s">
        <v>984</v>
      </c>
      <c r="L7297">
        <v>351082</v>
      </c>
      <c r="M7297" s="56">
        <f t="shared" si="113"/>
        <v>3.29</v>
      </c>
    </row>
    <row r="7298" spans="1:13" ht="12.75" customHeight="1" x14ac:dyDescent="0.25">
      <c r="A7298" s="50">
        <v>351083</v>
      </c>
      <c r="B7298" s="48" t="s">
        <v>2791</v>
      </c>
      <c r="C7298" s="50">
        <v>50</v>
      </c>
      <c r="D7298" s="50">
        <v>0</v>
      </c>
      <c r="E7298" s="52">
        <v>0.33</v>
      </c>
      <c r="F7298" s="50">
        <v>17</v>
      </c>
      <c r="G7298" s="49" t="s">
        <v>983</v>
      </c>
      <c r="H7298" s="52">
        <v>0.33</v>
      </c>
      <c r="I7298" s="50">
        <v>17</v>
      </c>
      <c r="J7298" s="49" t="s">
        <v>984</v>
      </c>
      <c r="L7298">
        <v>351083</v>
      </c>
      <c r="M7298" s="56">
        <f t="shared" si="113"/>
        <v>0.33</v>
      </c>
    </row>
    <row r="7299" spans="1:13" ht="12.75" customHeight="1" x14ac:dyDescent="0.25">
      <c r="A7299" s="50">
        <v>351084</v>
      </c>
      <c r="B7299" s="48" t="s">
        <v>2792</v>
      </c>
      <c r="C7299" s="50">
        <v>95</v>
      </c>
      <c r="D7299" s="50">
        <v>0</v>
      </c>
      <c r="E7299" s="52">
        <v>12.81</v>
      </c>
      <c r="F7299" s="51">
        <v>1217</v>
      </c>
      <c r="G7299" s="49" t="s">
        <v>983</v>
      </c>
      <c r="H7299" s="52">
        <v>12.81</v>
      </c>
      <c r="I7299" s="51">
        <v>1217</v>
      </c>
      <c r="J7299" s="49" t="s">
        <v>984</v>
      </c>
      <c r="L7299">
        <v>351084</v>
      </c>
      <c r="M7299" s="56">
        <f t="shared" si="113"/>
        <v>12.81</v>
      </c>
    </row>
    <row r="7300" spans="1:13" ht="12.75" customHeight="1" x14ac:dyDescent="0.25">
      <c r="A7300" s="50">
        <v>351085</v>
      </c>
      <c r="B7300" s="48" t="s">
        <v>2793</v>
      </c>
      <c r="C7300" s="50">
        <v>48</v>
      </c>
      <c r="D7300" s="50">
        <v>0</v>
      </c>
      <c r="E7300" s="52">
        <v>0.71</v>
      </c>
      <c r="F7300" s="50">
        <v>34</v>
      </c>
      <c r="G7300" s="49" t="s">
        <v>983</v>
      </c>
      <c r="H7300" s="52">
        <v>0.71</v>
      </c>
      <c r="I7300" s="50">
        <v>34</v>
      </c>
      <c r="J7300" s="49" t="s">
        <v>984</v>
      </c>
      <c r="L7300">
        <v>351085</v>
      </c>
      <c r="M7300" s="56">
        <f t="shared" si="113"/>
        <v>0.71</v>
      </c>
    </row>
    <row r="7301" spans="1:13" ht="12.75" customHeight="1" x14ac:dyDescent="0.25">
      <c r="A7301" s="50">
        <v>351086</v>
      </c>
      <c r="B7301" s="48" t="s">
        <v>2794</v>
      </c>
      <c r="C7301" s="50">
        <v>65</v>
      </c>
      <c r="D7301" s="50">
        <v>0</v>
      </c>
      <c r="E7301" s="52">
        <v>0.44</v>
      </c>
      <c r="F7301" s="50">
        <v>29</v>
      </c>
      <c r="G7301" s="49" t="s">
        <v>983</v>
      </c>
      <c r="H7301" s="52">
        <v>0.44</v>
      </c>
      <c r="I7301" s="50">
        <v>29</v>
      </c>
      <c r="J7301" s="49" t="s">
        <v>984</v>
      </c>
      <c r="L7301">
        <v>351086</v>
      </c>
      <c r="M7301" s="56">
        <f t="shared" ref="M7301:M7364" si="114">+E7301</f>
        <v>0.44</v>
      </c>
    </row>
    <row r="7302" spans="1:13" ht="12.75" customHeight="1" x14ac:dyDescent="0.25">
      <c r="A7302" s="50">
        <v>351087</v>
      </c>
      <c r="B7302" s="48" t="s">
        <v>2795</v>
      </c>
      <c r="C7302" s="50">
        <v>774</v>
      </c>
      <c r="D7302" s="50">
        <v>0</v>
      </c>
      <c r="E7302" s="52">
        <v>0.71</v>
      </c>
      <c r="F7302" s="50">
        <v>548</v>
      </c>
      <c r="G7302" s="49" t="s">
        <v>983</v>
      </c>
      <c r="H7302" s="52">
        <v>0.71</v>
      </c>
      <c r="I7302" s="50">
        <v>550</v>
      </c>
      <c r="J7302" s="49" t="s">
        <v>984</v>
      </c>
      <c r="L7302">
        <v>351087</v>
      </c>
      <c r="M7302" s="56">
        <f t="shared" si="114"/>
        <v>0.71</v>
      </c>
    </row>
    <row r="7303" spans="1:13" ht="12.75" customHeight="1" x14ac:dyDescent="0.25">
      <c r="A7303" s="50">
        <v>351088</v>
      </c>
      <c r="B7303" s="48" t="s">
        <v>2796</v>
      </c>
      <c r="C7303" s="50">
        <v>70</v>
      </c>
      <c r="D7303" s="50">
        <v>0</v>
      </c>
      <c r="E7303" s="52">
        <v>0.48</v>
      </c>
      <c r="F7303" s="50">
        <v>34</v>
      </c>
      <c r="G7303" s="49" t="s">
        <v>983</v>
      </c>
      <c r="H7303" s="52">
        <v>0.48</v>
      </c>
      <c r="I7303" s="50">
        <v>34</v>
      </c>
      <c r="J7303" s="49" t="s">
        <v>984</v>
      </c>
      <c r="L7303">
        <v>351088</v>
      </c>
      <c r="M7303" s="56">
        <f t="shared" si="114"/>
        <v>0.48</v>
      </c>
    </row>
    <row r="7304" spans="1:13" ht="12.75" customHeight="1" x14ac:dyDescent="0.25">
      <c r="A7304" s="50">
        <v>351089</v>
      </c>
      <c r="B7304" s="48" t="s">
        <v>2797</v>
      </c>
      <c r="C7304" s="50">
        <v>221</v>
      </c>
      <c r="D7304" s="50">
        <v>0</v>
      </c>
      <c r="E7304" s="52">
        <v>0.56000000000000005</v>
      </c>
      <c r="F7304" s="50">
        <v>124</v>
      </c>
      <c r="G7304" s="49" t="s">
        <v>983</v>
      </c>
      <c r="H7304" s="52">
        <v>0.56000000000000005</v>
      </c>
      <c r="I7304" s="50">
        <v>124</v>
      </c>
      <c r="J7304" s="49" t="s">
        <v>984</v>
      </c>
      <c r="L7304">
        <v>351089</v>
      </c>
      <c r="M7304" s="56">
        <f t="shared" si="114"/>
        <v>0.56000000000000005</v>
      </c>
    </row>
    <row r="7305" spans="1:13" ht="12.75" customHeight="1" x14ac:dyDescent="0.25">
      <c r="A7305" s="50">
        <v>351090</v>
      </c>
      <c r="B7305" s="48" t="s">
        <v>2798</v>
      </c>
      <c r="C7305" s="50">
        <v>240</v>
      </c>
      <c r="D7305" s="50">
        <v>0</v>
      </c>
      <c r="E7305" s="52">
        <v>0.71</v>
      </c>
      <c r="F7305" s="50">
        <v>169</v>
      </c>
      <c r="G7305" s="49" t="s">
        <v>983</v>
      </c>
      <c r="H7305" s="52">
        <v>0.71</v>
      </c>
      <c r="I7305" s="50">
        <v>170</v>
      </c>
      <c r="J7305" s="49" t="s">
        <v>984</v>
      </c>
      <c r="L7305">
        <v>351090</v>
      </c>
      <c r="M7305" s="56">
        <f t="shared" si="114"/>
        <v>0.71</v>
      </c>
    </row>
    <row r="7306" spans="1:13" ht="12.75" customHeight="1" x14ac:dyDescent="0.25">
      <c r="A7306" s="50">
        <v>351091</v>
      </c>
      <c r="B7306" s="48" t="s">
        <v>2799</v>
      </c>
      <c r="C7306" s="50">
        <v>311</v>
      </c>
      <c r="D7306" s="50">
        <v>0</v>
      </c>
      <c r="E7306" s="52">
        <v>0.7</v>
      </c>
      <c r="F7306" s="50">
        <v>218</v>
      </c>
      <c r="G7306" s="49" t="s">
        <v>983</v>
      </c>
      <c r="H7306" s="52">
        <v>0.71</v>
      </c>
      <c r="I7306" s="50">
        <v>221</v>
      </c>
      <c r="J7306" s="49" t="s">
        <v>984</v>
      </c>
      <c r="L7306">
        <v>351091</v>
      </c>
      <c r="M7306" s="56">
        <f t="shared" si="114"/>
        <v>0.7</v>
      </c>
    </row>
    <row r="7307" spans="1:13" ht="12.75" customHeight="1" x14ac:dyDescent="0.25">
      <c r="A7307" s="50">
        <v>351092</v>
      </c>
      <c r="B7307" s="48" t="s">
        <v>2800</v>
      </c>
      <c r="C7307" s="50">
        <v>216</v>
      </c>
      <c r="D7307" s="50">
        <v>0</v>
      </c>
      <c r="E7307" s="52">
        <v>0.71</v>
      </c>
      <c r="F7307" s="50">
        <v>153</v>
      </c>
      <c r="G7307" s="49" t="s">
        <v>983</v>
      </c>
      <c r="H7307" s="52">
        <v>0.71</v>
      </c>
      <c r="I7307" s="50">
        <v>153</v>
      </c>
      <c r="J7307" s="49" t="s">
        <v>984</v>
      </c>
      <c r="L7307">
        <v>351092</v>
      </c>
      <c r="M7307" s="56">
        <f t="shared" si="114"/>
        <v>0.71</v>
      </c>
    </row>
    <row r="7308" spans="1:13" ht="12.75" customHeight="1" x14ac:dyDescent="0.25">
      <c r="A7308" s="50">
        <v>351093</v>
      </c>
      <c r="B7308" s="48" t="s">
        <v>2801</v>
      </c>
      <c r="C7308" s="50">
        <v>375</v>
      </c>
      <c r="D7308" s="50">
        <v>0</v>
      </c>
      <c r="E7308" s="52">
        <v>0.71</v>
      </c>
      <c r="F7308" s="50">
        <v>266</v>
      </c>
      <c r="G7308" s="49" t="s">
        <v>983</v>
      </c>
      <c r="H7308" s="52">
        <v>0.71</v>
      </c>
      <c r="I7308" s="50">
        <v>266</v>
      </c>
      <c r="J7308" s="49" t="s">
        <v>984</v>
      </c>
      <c r="L7308">
        <v>351093</v>
      </c>
      <c r="M7308" s="56">
        <f t="shared" si="114"/>
        <v>0.71</v>
      </c>
    </row>
    <row r="7309" spans="1:13" ht="12.75" customHeight="1" x14ac:dyDescent="0.25">
      <c r="A7309" s="50">
        <v>351094</v>
      </c>
      <c r="B7309" s="48" t="s">
        <v>13305</v>
      </c>
      <c r="C7309" s="50">
        <v>0</v>
      </c>
      <c r="D7309" s="50">
        <v>0</v>
      </c>
      <c r="E7309" s="52">
        <v>0</v>
      </c>
      <c r="F7309" s="50">
        <v>0</v>
      </c>
      <c r="G7309" s="49" t="s">
        <v>983</v>
      </c>
      <c r="H7309" s="52">
        <v>0</v>
      </c>
      <c r="I7309" s="50">
        <v>0</v>
      </c>
      <c r="J7309" s="49" t="s">
        <v>984</v>
      </c>
      <c r="L7309">
        <v>351094</v>
      </c>
      <c r="M7309" s="56">
        <f t="shared" si="114"/>
        <v>0</v>
      </c>
    </row>
    <row r="7310" spans="1:13" ht="12.75" customHeight="1" x14ac:dyDescent="0.25">
      <c r="A7310" s="50">
        <v>351095</v>
      </c>
      <c r="B7310" s="48" t="s">
        <v>2802</v>
      </c>
      <c r="C7310" s="50">
        <v>786</v>
      </c>
      <c r="D7310" s="50">
        <v>0</v>
      </c>
      <c r="E7310" s="52">
        <v>0.7</v>
      </c>
      <c r="F7310" s="50">
        <v>550</v>
      </c>
      <c r="G7310" s="49" t="s">
        <v>983</v>
      </c>
      <c r="H7310" s="52">
        <v>0.7</v>
      </c>
      <c r="I7310" s="50">
        <v>550</v>
      </c>
      <c r="J7310" s="49" t="s">
        <v>984</v>
      </c>
      <c r="L7310">
        <v>351095</v>
      </c>
      <c r="M7310" s="56">
        <f t="shared" si="114"/>
        <v>0.7</v>
      </c>
    </row>
    <row r="7311" spans="1:13" ht="12.75" customHeight="1" x14ac:dyDescent="0.25">
      <c r="A7311" s="50">
        <v>351096</v>
      </c>
      <c r="B7311" s="48" t="s">
        <v>13306</v>
      </c>
      <c r="C7311" s="49"/>
      <c r="D7311" s="49"/>
      <c r="E7311" s="49"/>
      <c r="F7311" s="49"/>
      <c r="G7311" s="49" t="s">
        <v>983</v>
      </c>
      <c r="H7311" s="49"/>
      <c r="I7311" s="49"/>
      <c r="J7311" s="49" t="s">
        <v>984</v>
      </c>
      <c r="L7311">
        <v>351096</v>
      </c>
      <c r="M7311">
        <f t="shared" si="114"/>
        <v>0</v>
      </c>
    </row>
    <row r="7312" spans="1:13" ht="12.75" customHeight="1" x14ac:dyDescent="0.25">
      <c r="A7312" s="50">
        <v>351097</v>
      </c>
      <c r="B7312" s="48" t="s">
        <v>2803</v>
      </c>
      <c r="C7312" s="50">
        <v>167</v>
      </c>
      <c r="D7312" s="50">
        <v>0</v>
      </c>
      <c r="E7312" s="52">
        <v>1.1499999999999999</v>
      </c>
      <c r="F7312" s="50">
        <v>193</v>
      </c>
      <c r="G7312" s="49" t="s">
        <v>983</v>
      </c>
      <c r="H7312" s="52">
        <v>1.18</v>
      </c>
      <c r="I7312" s="50">
        <v>197</v>
      </c>
      <c r="J7312" s="49" t="s">
        <v>984</v>
      </c>
      <c r="L7312">
        <v>351097</v>
      </c>
      <c r="M7312" s="56">
        <f t="shared" si="114"/>
        <v>1.1499999999999999</v>
      </c>
    </row>
    <row r="7313" spans="1:13" ht="12.75" customHeight="1" x14ac:dyDescent="0.25">
      <c r="A7313" s="50">
        <v>351098</v>
      </c>
      <c r="B7313" s="48" t="s">
        <v>2804</v>
      </c>
      <c r="C7313" s="50">
        <v>173</v>
      </c>
      <c r="D7313" s="50">
        <v>0</v>
      </c>
      <c r="E7313" s="52">
        <v>1.18</v>
      </c>
      <c r="F7313" s="50">
        <v>204</v>
      </c>
      <c r="G7313" s="49" t="s">
        <v>983</v>
      </c>
      <c r="H7313" s="52">
        <v>1.18</v>
      </c>
      <c r="I7313" s="50">
        <v>204</v>
      </c>
      <c r="J7313" s="49" t="s">
        <v>984</v>
      </c>
      <c r="L7313">
        <v>351098</v>
      </c>
      <c r="M7313" s="56">
        <f t="shared" si="114"/>
        <v>1.18</v>
      </c>
    </row>
    <row r="7314" spans="1:13" ht="12.75" customHeight="1" x14ac:dyDescent="0.25">
      <c r="A7314" s="50">
        <v>351099</v>
      </c>
      <c r="B7314" s="48" t="s">
        <v>2805</v>
      </c>
      <c r="C7314" s="50">
        <v>125</v>
      </c>
      <c r="D7314" s="50">
        <v>0</v>
      </c>
      <c r="E7314" s="52">
        <v>1.18</v>
      </c>
      <c r="F7314" s="50">
        <v>148</v>
      </c>
      <c r="G7314" s="49" t="s">
        <v>983</v>
      </c>
      <c r="H7314" s="52">
        <v>1.18</v>
      </c>
      <c r="I7314" s="50">
        <v>148</v>
      </c>
      <c r="J7314" s="49" t="s">
        <v>984</v>
      </c>
      <c r="L7314">
        <v>351099</v>
      </c>
      <c r="M7314" s="56">
        <f t="shared" si="114"/>
        <v>1.18</v>
      </c>
    </row>
    <row r="7315" spans="1:13" ht="12.75" customHeight="1" x14ac:dyDescent="0.25">
      <c r="A7315" s="50">
        <v>351100</v>
      </c>
      <c r="B7315" s="48" t="s">
        <v>2806</v>
      </c>
      <c r="C7315" s="50">
        <v>95</v>
      </c>
      <c r="D7315" s="50">
        <v>0</v>
      </c>
      <c r="E7315" s="52">
        <v>1.18</v>
      </c>
      <c r="F7315" s="50">
        <v>112</v>
      </c>
      <c r="G7315" s="49" t="s">
        <v>983</v>
      </c>
      <c r="H7315" s="52">
        <v>1.18</v>
      </c>
      <c r="I7315" s="50">
        <v>112</v>
      </c>
      <c r="J7315" s="49" t="s">
        <v>984</v>
      </c>
      <c r="L7315">
        <v>351100</v>
      </c>
      <c r="M7315" s="56">
        <f t="shared" si="114"/>
        <v>1.18</v>
      </c>
    </row>
    <row r="7316" spans="1:13" ht="12.75" customHeight="1" x14ac:dyDescent="0.25">
      <c r="A7316" s="50">
        <v>351101</v>
      </c>
      <c r="B7316" s="48" t="s">
        <v>2807</v>
      </c>
      <c r="C7316" s="50">
        <v>40</v>
      </c>
      <c r="D7316" s="50">
        <v>0</v>
      </c>
      <c r="E7316" s="52">
        <v>1.1299999999999999</v>
      </c>
      <c r="F7316" s="50">
        <v>45</v>
      </c>
      <c r="G7316" s="49" t="s">
        <v>983</v>
      </c>
      <c r="H7316" s="52">
        <v>1.1299999999999999</v>
      </c>
      <c r="I7316" s="50">
        <v>45</v>
      </c>
      <c r="J7316" s="49" t="s">
        <v>984</v>
      </c>
      <c r="L7316">
        <v>351101</v>
      </c>
      <c r="M7316" s="56">
        <f t="shared" si="114"/>
        <v>1.1299999999999999</v>
      </c>
    </row>
    <row r="7317" spans="1:13" ht="12.75" customHeight="1" x14ac:dyDescent="0.25">
      <c r="A7317" s="50">
        <v>351102</v>
      </c>
      <c r="B7317" s="48" t="s">
        <v>2808</v>
      </c>
      <c r="C7317" s="50">
        <v>48</v>
      </c>
      <c r="D7317" s="50">
        <v>0</v>
      </c>
      <c r="E7317" s="52">
        <v>1.86</v>
      </c>
      <c r="F7317" s="50">
        <v>89</v>
      </c>
      <c r="G7317" s="49" t="s">
        <v>983</v>
      </c>
      <c r="H7317" s="52">
        <v>1.86</v>
      </c>
      <c r="I7317" s="50">
        <v>89</v>
      </c>
      <c r="J7317" s="49" t="s">
        <v>984</v>
      </c>
      <c r="L7317">
        <v>351102</v>
      </c>
      <c r="M7317" s="56">
        <f t="shared" si="114"/>
        <v>1.86</v>
      </c>
    </row>
    <row r="7318" spans="1:13" ht="12.75" customHeight="1" x14ac:dyDescent="0.25">
      <c r="A7318" s="50">
        <v>351103</v>
      </c>
      <c r="B7318" s="48" t="s">
        <v>2809</v>
      </c>
      <c r="C7318" s="50">
        <v>10</v>
      </c>
      <c r="D7318" s="50">
        <v>0</v>
      </c>
      <c r="E7318" s="52">
        <v>1</v>
      </c>
      <c r="F7318" s="50">
        <v>10</v>
      </c>
      <c r="G7318" s="49" t="s">
        <v>983</v>
      </c>
      <c r="H7318" s="52">
        <v>1</v>
      </c>
      <c r="I7318" s="50">
        <v>10</v>
      </c>
      <c r="J7318" s="49" t="s">
        <v>984</v>
      </c>
      <c r="L7318">
        <v>351103</v>
      </c>
      <c r="M7318" s="56">
        <f t="shared" si="114"/>
        <v>1</v>
      </c>
    </row>
    <row r="7319" spans="1:13" ht="12.75" customHeight="1" x14ac:dyDescent="0.25">
      <c r="A7319" s="50">
        <v>351104</v>
      </c>
      <c r="B7319" s="48" t="s">
        <v>2810</v>
      </c>
      <c r="C7319" s="50">
        <v>5</v>
      </c>
      <c r="D7319" s="50">
        <v>0</v>
      </c>
      <c r="E7319" s="52">
        <v>1.55</v>
      </c>
      <c r="F7319" s="50">
        <v>8</v>
      </c>
      <c r="G7319" s="49" t="s">
        <v>983</v>
      </c>
      <c r="H7319" s="52">
        <v>1.55</v>
      </c>
      <c r="I7319" s="50">
        <v>8</v>
      </c>
      <c r="J7319" s="49" t="s">
        <v>984</v>
      </c>
      <c r="L7319">
        <v>351104</v>
      </c>
      <c r="M7319" s="56">
        <f t="shared" si="114"/>
        <v>1.55</v>
      </c>
    </row>
    <row r="7320" spans="1:13" ht="12.75" customHeight="1" x14ac:dyDescent="0.25">
      <c r="A7320" s="50">
        <v>351105</v>
      </c>
      <c r="B7320" s="48" t="s">
        <v>2811</v>
      </c>
      <c r="C7320" s="50">
        <v>5</v>
      </c>
      <c r="D7320" s="50">
        <v>0</v>
      </c>
      <c r="E7320" s="52">
        <v>1.9</v>
      </c>
      <c r="F7320" s="50">
        <v>10</v>
      </c>
      <c r="G7320" s="49" t="s">
        <v>983</v>
      </c>
      <c r="H7320" s="52">
        <v>1.9</v>
      </c>
      <c r="I7320" s="50">
        <v>10</v>
      </c>
      <c r="J7320" s="49" t="s">
        <v>984</v>
      </c>
      <c r="L7320">
        <v>351105</v>
      </c>
      <c r="M7320" s="56">
        <f t="shared" si="114"/>
        <v>1.9</v>
      </c>
    </row>
    <row r="7321" spans="1:13" ht="12.75" customHeight="1" x14ac:dyDescent="0.25">
      <c r="A7321" s="50">
        <v>351106</v>
      </c>
      <c r="B7321" s="48" t="s">
        <v>2812</v>
      </c>
      <c r="C7321" s="50">
        <v>2</v>
      </c>
      <c r="D7321" s="50">
        <v>0</v>
      </c>
      <c r="E7321" s="52">
        <v>2.0499999999999998</v>
      </c>
      <c r="F7321" s="50">
        <v>4</v>
      </c>
      <c r="G7321" s="49" t="s">
        <v>983</v>
      </c>
      <c r="H7321" s="52">
        <v>2.0499999999999998</v>
      </c>
      <c r="I7321" s="50">
        <v>4</v>
      </c>
      <c r="J7321" s="49" t="s">
        <v>984</v>
      </c>
      <c r="L7321">
        <v>351106</v>
      </c>
      <c r="M7321" s="56">
        <f t="shared" si="114"/>
        <v>2.0499999999999998</v>
      </c>
    </row>
    <row r="7322" spans="1:13" ht="12.75" customHeight="1" x14ac:dyDescent="0.25">
      <c r="A7322" s="50">
        <v>351107</v>
      </c>
      <c r="B7322" s="48" t="s">
        <v>2813</v>
      </c>
      <c r="C7322" s="51">
        <v>1000</v>
      </c>
      <c r="D7322" s="50">
        <v>0</v>
      </c>
      <c r="E7322" s="52">
        <v>0.05</v>
      </c>
      <c r="F7322" s="50">
        <v>50</v>
      </c>
      <c r="G7322" s="49" t="s">
        <v>983</v>
      </c>
      <c r="H7322" s="52">
        <v>0.05</v>
      </c>
      <c r="I7322" s="50">
        <v>50</v>
      </c>
      <c r="J7322" s="49" t="s">
        <v>984</v>
      </c>
      <c r="L7322">
        <v>351107</v>
      </c>
      <c r="M7322" s="56">
        <f t="shared" si="114"/>
        <v>0.05</v>
      </c>
    </row>
    <row r="7323" spans="1:13" ht="12.75" customHeight="1" x14ac:dyDescent="0.25">
      <c r="A7323" s="47" t="s">
        <v>2713</v>
      </c>
      <c r="B7323" s="85" t="s">
        <v>2714</v>
      </c>
      <c r="C7323" s="86"/>
      <c r="D7323" s="86"/>
      <c r="E7323" s="86"/>
      <c r="L7323">
        <v>318</v>
      </c>
      <c r="M7323">
        <f t="shared" si="114"/>
        <v>0</v>
      </c>
    </row>
    <row r="7324" spans="1:13" ht="12.75" customHeight="1" x14ac:dyDescent="0.25">
      <c r="A7324" s="50">
        <v>351108</v>
      </c>
      <c r="B7324" s="48" t="s">
        <v>2814</v>
      </c>
      <c r="C7324" s="50">
        <v>170</v>
      </c>
      <c r="D7324" s="50">
        <v>0</v>
      </c>
      <c r="E7324" s="52">
        <v>0.19</v>
      </c>
      <c r="F7324" s="50">
        <v>32</v>
      </c>
      <c r="G7324" s="49" t="s">
        <v>983</v>
      </c>
      <c r="H7324" s="52">
        <v>0.19</v>
      </c>
      <c r="I7324" s="50">
        <v>32</v>
      </c>
      <c r="J7324" s="49" t="s">
        <v>984</v>
      </c>
      <c r="L7324">
        <v>351108</v>
      </c>
      <c r="M7324" s="56">
        <f t="shared" si="114"/>
        <v>0.19</v>
      </c>
    </row>
    <row r="7325" spans="1:13" ht="12.75" customHeight="1" x14ac:dyDescent="0.25">
      <c r="A7325" s="50">
        <v>351109</v>
      </c>
      <c r="B7325" s="48" t="s">
        <v>13307</v>
      </c>
      <c r="C7325" s="50">
        <v>0</v>
      </c>
      <c r="D7325" s="50">
        <v>0</v>
      </c>
      <c r="E7325" s="52">
        <v>5.54</v>
      </c>
      <c r="F7325" s="50">
        <v>0</v>
      </c>
      <c r="G7325" s="49" t="s">
        <v>983</v>
      </c>
      <c r="H7325" s="52">
        <v>5.61</v>
      </c>
      <c r="I7325" s="50">
        <v>0</v>
      </c>
      <c r="J7325" s="49" t="s">
        <v>984</v>
      </c>
      <c r="L7325">
        <v>351109</v>
      </c>
      <c r="M7325" s="56">
        <f t="shared" si="114"/>
        <v>5.54</v>
      </c>
    </row>
    <row r="7326" spans="1:13" ht="12.75" customHeight="1" x14ac:dyDescent="0.25">
      <c r="A7326" s="50">
        <v>351110</v>
      </c>
      <c r="B7326" s="48" t="s">
        <v>2815</v>
      </c>
      <c r="C7326" s="50">
        <v>40</v>
      </c>
      <c r="D7326" s="50">
        <v>0</v>
      </c>
      <c r="E7326" s="52">
        <v>10.36</v>
      </c>
      <c r="F7326" s="50">
        <v>414</v>
      </c>
      <c r="G7326" s="49" t="s">
        <v>983</v>
      </c>
      <c r="H7326" s="52">
        <v>10.37</v>
      </c>
      <c r="I7326" s="50">
        <v>415</v>
      </c>
      <c r="J7326" s="49" t="s">
        <v>984</v>
      </c>
      <c r="L7326">
        <v>351110</v>
      </c>
      <c r="M7326" s="56">
        <f t="shared" si="114"/>
        <v>10.36</v>
      </c>
    </row>
    <row r="7327" spans="1:13" ht="12.75" customHeight="1" x14ac:dyDescent="0.25">
      <c r="A7327" s="50">
        <v>351111</v>
      </c>
      <c r="B7327" s="48" t="s">
        <v>13308</v>
      </c>
      <c r="C7327" s="49"/>
      <c r="D7327" s="49"/>
      <c r="E7327" s="49"/>
      <c r="F7327" s="49"/>
      <c r="G7327" s="49" t="s">
        <v>983</v>
      </c>
      <c r="H7327" s="49"/>
      <c r="I7327" s="49"/>
      <c r="J7327" s="49" t="s">
        <v>984</v>
      </c>
      <c r="L7327">
        <v>351111</v>
      </c>
      <c r="M7327">
        <f t="shared" si="114"/>
        <v>0</v>
      </c>
    </row>
    <row r="7328" spans="1:13" ht="12.75" customHeight="1" x14ac:dyDescent="0.25">
      <c r="A7328" s="50">
        <v>351112</v>
      </c>
      <c r="B7328" s="48" t="s">
        <v>13309</v>
      </c>
      <c r="C7328" s="49"/>
      <c r="D7328" s="49"/>
      <c r="E7328" s="49"/>
      <c r="F7328" s="49"/>
      <c r="G7328" s="49" t="s">
        <v>983</v>
      </c>
      <c r="H7328" s="49"/>
      <c r="I7328" s="49"/>
      <c r="J7328" s="49" t="s">
        <v>984</v>
      </c>
      <c r="L7328">
        <v>351112</v>
      </c>
      <c r="M7328">
        <f t="shared" si="114"/>
        <v>0</v>
      </c>
    </row>
    <row r="7329" spans="1:13" ht="12.75" customHeight="1" x14ac:dyDescent="0.25">
      <c r="A7329" s="50">
        <v>351113</v>
      </c>
      <c r="B7329" s="48" t="s">
        <v>13310</v>
      </c>
      <c r="C7329" s="49"/>
      <c r="D7329" s="49"/>
      <c r="E7329" s="49"/>
      <c r="F7329" s="49"/>
      <c r="G7329" s="49" t="s">
        <v>983</v>
      </c>
      <c r="H7329" s="49"/>
      <c r="I7329" s="49"/>
      <c r="J7329" s="49" t="s">
        <v>984</v>
      </c>
      <c r="L7329">
        <v>351113</v>
      </c>
      <c r="M7329">
        <f t="shared" si="114"/>
        <v>0</v>
      </c>
    </row>
    <row r="7330" spans="1:13" ht="12.75" customHeight="1" x14ac:dyDescent="0.25">
      <c r="A7330" s="50">
        <v>351114</v>
      </c>
      <c r="B7330" s="48" t="s">
        <v>13311</v>
      </c>
      <c r="C7330" s="49"/>
      <c r="D7330" s="49"/>
      <c r="E7330" s="49"/>
      <c r="F7330" s="49"/>
      <c r="G7330" s="49" t="s">
        <v>983</v>
      </c>
      <c r="H7330" s="49"/>
      <c r="I7330" s="49"/>
      <c r="J7330" s="49" t="s">
        <v>984</v>
      </c>
      <c r="L7330">
        <v>351114</v>
      </c>
      <c r="M7330">
        <f t="shared" si="114"/>
        <v>0</v>
      </c>
    </row>
    <row r="7331" spans="1:13" ht="12.75" customHeight="1" x14ac:dyDescent="0.25">
      <c r="A7331" s="50">
        <v>351115</v>
      </c>
      <c r="B7331" s="48" t="s">
        <v>2816</v>
      </c>
      <c r="C7331" s="50">
        <v>13</v>
      </c>
      <c r="D7331" s="50">
        <v>0</v>
      </c>
      <c r="E7331" s="52">
        <v>6.8</v>
      </c>
      <c r="F7331" s="50">
        <v>88</v>
      </c>
      <c r="G7331" s="49" t="s">
        <v>983</v>
      </c>
      <c r="H7331" s="52">
        <v>6.8</v>
      </c>
      <c r="I7331" s="50">
        <v>88</v>
      </c>
      <c r="J7331" s="49" t="s">
        <v>984</v>
      </c>
      <c r="L7331">
        <v>351115</v>
      </c>
      <c r="M7331" s="56">
        <f t="shared" si="114"/>
        <v>6.8</v>
      </c>
    </row>
    <row r="7332" spans="1:13" ht="12.75" customHeight="1" x14ac:dyDescent="0.25">
      <c r="A7332" s="50">
        <v>351116</v>
      </c>
      <c r="B7332" s="48" t="s">
        <v>2817</v>
      </c>
      <c r="C7332" s="50">
        <v>5</v>
      </c>
      <c r="D7332" s="50">
        <v>0</v>
      </c>
      <c r="E7332" s="52">
        <v>6.45</v>
      </c>
      <c r="F7332" s="50">
        <v>32</v>
      </c>
      <c r="G7332" s="49" t="s">
        <v>983</v>
      </c>
      <c r="H7332" s="52">
        <v>6.45</v>
      </c>
      <c r="I7332" s="50">
        <v>32</v>
      </c>
      <c r="J7332" s="49" t="s">
        <v>984</v>
      </c>
      <c r="L7332">
        <v>351116</v>
      </c>
      <c r="M7332" s="56">
        <f t="shared" si="114"/>
        <v>6.45</v>
      </c>
    </row>
    <row r="7333" spans="1:13" ht="12.75" customHeight="1" x14ac:dyDescent="0.25">
      <c r="A7333" s="50">
        <v>351117</v>
      </c>
      <c r="B7333" s="48" t="s">
        <v>13312</v>
      </c>
      <c r="C7333" s="49"/>
      <c r="D7333" s="49"/>
      <c r="E7333" s="49"/>
      <c r="F7333" s="49"/>
      <c r="G7333" s="49" t="s">
        <v>983</v>
      </c>
      <c r="H7333" s="49"/>
      <c r="I7333" s="49"/>
      <c r="J7333" s="49" t="s">
        <v>984</v>
      </c>
      <c r="L7333">
        <v>351117</v>
      </c>
      <c r="M7333">
        <f t="shared" si="114"/>
        <v>0</v>
      </c>
    </row>
    <row r="7334" spans="1:13" ht="12.75" customHeight="1" x14ac:dyDescent="0.25">
      <c r="A7334" s="50">
        <v>351118</v>
      </c>
      <c r="B7334" s="48" t="s">
        <v>2818</v>
      </c>
      <c r="C7334" s="50">
        <v>20</v>
      </c>
      <c r="D7334" s="50">
        <v>0</v>
      </c>
      <c r="E7334" s="52">
        <v>2.5299999999999998</v>
      </c>
      <c r="F7334" s="50">
        <v>51</v>
      </c>
      <c r="G7334" s="49" t="s">
        <v>983</v>
      </c>
      <c r="H7334" s="52">
        <v>2.63</v>
      </c>
      <c r="I7334" s="50">
        <v>53</v>
      </c>
      <c r="J7334" s="49" t="s">
        <v>984</v>
      </c>
      <c r="L7334">
        <v>351118</v>
      </c>
      <c r="M7334" s="56">
        <f t="shared" si="114"/>
        <v>2.5299999999999998</v>
      </c>
    </row>
    <row r="7335" spans="1:13" ht="12.75" customHeight="1" x14ac:dyDescent="0.25">
      <c r="A7335" s="50">
        <v>351119</v>
      </c>
      <c r="B7335" s="48" t="s">
        <v>13313</v>
      </c>
      <c r="C7335" s="49"/>
      <c r="D7335" s="49"/>
      <c r="E7335" s="49"/>
      <c r="F7335" s="49"/>
      <c r="G7335" s="49" t="s">
        <v>983</v>
      </c>
      <c r="H7335" s="49"/>
      <c r="I7335" s="49"/>
      <c r="J7335" s="49" t="s">
        <v>984</v>
      </c>
      <c r="L7335">
        <v>351119</v>
      </c>
      <c r="M7335">
        <f t="shared" si="114"/>
        <v>0</v>
      </c>
    </row>
    <row r="7336" spans="1:13" ht="12.75" customHeight="1" x14ac:dyDescent="0.25">
      <c r="A7336" s="50">
        <v>351120</v>
      </c>
      <c r="B7336" s="48" t="s">
        <v>13314</v>
      </c>
      <c r="C7336" s="49"/>
      <c r="D7336" s="49"/>
      <c r="E7336" s="49"/>
      <c r="F7336" s="49"/>
      <c r="G7336" s="49" t="s">
        <v>983</v>
      </c>
      <c r="H7336" s="49"/>
      <c r="I7336" s="49"/>
      <c r="J7336" s="49" t="s">
        <v>984</v>
      </c>
      <c r="L7336">
        <v>351120</v>
      </c>
      <c r="M7336">
        <f t="shared" si="114"/>
        <v>0</v>
      </c>
    </row>
    <row r="7337" spans="1:13" ht="12.75" customHeight="1" x14ac:dyDescent="0.25">
      <c r="A7337" s="50">
        <v>351121</v>
      </c>
      <c r="B7337" s="48" t="s">
        <v>2823</v>
      </c>
      <c r="C7337" s="50">
        <v>0</v>
      </c>
      <c r="D7337" s="50">
        <v>0</v>
      </c>
      <c r="E7337" s="52">
        <v>9.8000000000000007</v>
      </c>
      <c r="F7337" s="50">
        <v>0</v>
      </c>
      <c r="G7337" s="49" t="s">
        <v>983</v>
      </c>
      <c r="H7337" s="52">
        <v>9.8000000000000007</v>
      </c>
      <c r="I7337" s="50">
        <v>0</v>
      </c>
      <c r="J7337" s="49" t="s">
        <v>984</v>
      </c>
      <c r="L7337">
        <v>351121</v>
      </c>
      <c r="M7337" s="56">
        <f t="shared" si="114"/>
        <v>9.8000000000000007</v>
      </c>
    </row>
    <row r="7338" spans="1:13" ht="12.75" customHeight="1" x14ac:dyDescent="0.25">
      <c r="A7338" s="50">
        <v>351122</v>
      </c>
      <c r="B7338" s="48" t="s">
        <v>2819</v>
      </c>
      <c r="C7338" s="50">
        <v>40</v>
      </c>
      <c r="D7338" s="50">
        <v>0</v>
      </c>
      <c r="E7338" s="52">
        <v>1.02</v>
      </c>
      <c r="F7338" s="50">
        <v>41</v>
      </c>
      <c r="G7338" s="49" t="s">
        <v>983</v>
      </c>
      <c r="H7338" s="52">
        <v>1.02</v>
      </c>
      <c r="I7338" s="50">
        <v>41</v>
      </c>
      <c r="J7338" s="49" t="s">
        <v>984</v>
      </c>
      <c r="L7338">
        <v>351122</v>
      </c>
      <c r="M7338" s="56">
        <f t="shared" si="114"/>
        <v>1.02</v>
      </c>
    </row>
    <row r="7339" spans="1:13" ht="12.75" customHeight="1" x14ac:dyDescent="0.25">
      <c r="A7339" s="50">
        <v>351123</v>
      </c>
      <c r="B7339" s="48" t="s">
        <v>2820</v>
      </c>
      <c r="C7339" s="50">
        <v>105</v>
      </c>
      <c r="D7339" s="50">
        <v>0</v>
      </c>
      <c r="E7339" s="52">
        <v>9.85</v>
      </c>
      <c r="F7339" s="51">
        <v>1034</v>
      </c>
      <c r="G7339" s="49" t="s">
        <v>983</v>
      </c>
      <c r="H7339" s="52">
        <v>9.85</v>
      </c>
      <c r="I7339" s="51">
        <v>1034</v>
      </c>
      <c r="J7339" s="49" t="s">
        <v>984</v>
      </c>
      <c r="L7339">
        <v>351123</v>
      </c>
      <c r="M7339" s="56">
        <f t="shared" si="114"/>
        <v>9.85</v>
      </c>
    </row>
    <row r="7340" spans="1:13" ht="12.75" customHeight="1" x14ac:dyDescent="0.25">
      <c r="A7340" s="50">
        <v>351124</v>
      </c>
      <c r="B7340" s="48" t="s">
        <v>2821</v>
      </c>
      <c r="C7340" s="50">
        <v>12</v>
      </c>
      <c r="D7340" s="50">
        <v>0</v>
      </c>
      <c r="E7340" s="52">
        <v>10.75</v>
      </c>
      <c r="F7340" s="50">
        <v>129</v>
      </c>
      <c r="G7340" s="49" t="s">
        <v>983</v>
      </c>
      <c r="H7340" s="52">
        <v>10.75</v>
      </c>
      <c r="I7340" s="50">
        <v>129</v>
      </c>
      <c r="J7340" s="49" t="s">
        <v>984</v>
      </c>
      <c r="L7340">
        <v>351124</v>
      </c>
      <c r="M7340" s="56">
        <f t="shared" si="114"/>
        <v>10.75</v>
      </c>
    </row>
    <row r="7341" spans="1:13" ht="12.75" customHeight="1" x14ac:dyDescent="0.25">
      <c r="A7341" s="50">
        <v>351125</v>
      </c>
      <c r="B7341" s="48" t="s">
        <v>2822</v>
      </c>
      <c r="C7341" s="50">
        <v>18</v>
      </c>
      <c r="D7341" s="50">
        <v>0</v>
      </c>
      <c r="E7341" s="52">
        <v>6.07</v>
      </c>
      <c r="F7341" s="50">
        <v>109</v>
      </c>
      <c r="G7341" s="49" t="s">
        <v>983</v>
      </c>
      <c r="H7341" s="52">
        <v>6.07</v>
      </c>
      <c r="I7341" s="50">
        <v>109</v>
      </c>
      <c r="J7341" s="49" t="s">
        <v>984</v>
      </c>
      <c r="L7341">
        <v>351125</v>
      </c>
      <c r="M7341" s="56">
        <f t="shared" si="114"/>
        <v>6.07</v>
      </c>
    </row>
    <row r="7342" spans="1:13" ht="12.75" customHeight="1" x14ac:dyDescent="0.25">
      <c r="A7342" s="50">
        <v>351126</v>
      </c>
      <c r="B7342" s="48" t="s">
        <v>13315</v>
      </c>
      <c r="C7342" s="50">
        <v>0</v>
      </c>
      <c r="D7342" s="50">
        <v>0</v>
      </c>
      <c r="E7342" s="52">
        <v>0.54</v>
      </c>
      <c r="F7342" s="50">
        <v>0</v>
      </c>
      <c r="G7342" s="49" t="s">
        <v>983</v>
      </c>
      <c r="H7342" s="52">
        <v>0.54</v>
      </c>
      <c r="I7342" s="50">
        <v>0</v>
      </c>
      <c r="J7342" s="49" t="s">
        <v>984</v>
      </c>
      <c r="L7342">
        <v>351126</v>
      </c>
      <c r="M7342" s="56">
        <f t="shared" si="114"/>
        <v>0.54</v>
      </c>
    </row>
    <row r="7343" spans="1:13" ht="12.75" customHeight="1" x14ac:dyDescent="0.25">
      <c r="A7343" s="50">
        <v>351127</v>
      </c>
      <c r="B7343" s="48" t="s">
        <v>13316</v>
      </c>
      <c r="C7343" s="49"/>
      <c r="D7343" s="49"/>
      <c r="E7343" s="49"/>
      <c r="F7343" s="49"/>
      <c r="G7343" s="49" t="s">
        <v>983</v>
      </c>
      <c r="H7343" s="49"/>
      <c r="I7343" s="49"/>
      <c r="J7343" s="49" t="s">
        <v>984</v>
      </c>
      <c r="L7343">
        <v>351127</v>
      </c>
      <c r="M7343">
        <f t="shared" si="114"/>
        <v>0</v>
      </c>
    </row>
    <row r="7344" spans="1:13" ht="12.75" customHeight="1" x14ac:dyDescent="0.25">
      <c r="A7344" s="50">
        <v>351128</v>
      </c>
      <c r="B7344" s="48" t="s">
        <v>2823</v>
      </c>
      <c r="C7344" s="50">
        <v>4</v>
      </c>
      <c r="D7344" s="50">
        <v>0</v>
      </c>
      <c r="E7344" s="52">
        <v>11.05</v>
      </c>
      <c r="F7344" s="50">
        <v>44</v>
      </c>
      <c r="G7344" s="49" t="s">
        <v>983</v>
      </c>
      <c r="H7344" s="52">
        <v>11.05</v>
      </c>
      <c r="I7344" s="50">
        <v>44</v>
      </c>
      <c r="J7344" s="49" t="s">
        <v>984</v>
      </c>
      <c r="L7344">
        <v>351128</v>
      </c>
      <c r="M7344" s="56">
        <f t="shared" si="114"/>
        <v>11.05</v>
      </c>
    </row>
    <row r="7345" spans="1:13" ht="12.75" customHeight="1" x14ac:dyDescent="0.25">
      <c r="A7345" s="50">
        <v>351129</v>
      </c>
      <c r="B7345" s="48" t="s">
        <v>2824</v>
      </c>
      <c r="C7345" s="50">
        <v>552</v>
      </c>
      <c r="D7345" s="50">
        <v>0</v>
      </c>
      <c r="E7345" s="52">
        <v>9.27</v>
      </c>
      <c r="F7345" s="51">
        <v>5117</v>
      </c>
      <c r="G7345" s="49" t="s">
        <v>983</v>
      </c>
      <c r="H7345" s="52">
        <v>9.27</v>
      </c>
      <c r="I7345" s="51">
        <v>5117</v>
      </c>
      <c r="J7345" s="49" t="s">
        <v>984</v>
      </c>
      <c r="L7345">
        <v>351129</v>
      </c>
      <c r="M7345" s="56">
        <f t="shared" si="114"/>
        <v>9.27</v>
      </c>
    </row>
    <row r="7346" spans="1:13" ht="12.75" customHeight="1" x14ac:dyDescent="0.25">
      <c r="A7346" s="50">
        <v>351130</v>
      </c>
      <c r="B7346" s="48" t="s">
        <v>13317</v>
      </c>
      <c r="C7346" s="50">
        <v>0</v>
      </c>
      <c r="D7346" s="50">
        <v>0</v>
      </c>
      <c r="E7346" s="52">
        <v>11.05</v>
      </c>
      <c r="F7346" s="50">
        <v>0</v>
      </c>
      <c r="G7346" s="49" t="s">
        <v>983</v>
      </c>
      <c r="H7346" s="52">
        <v>11.05</v>
      </c>
      <c r="I7346" s="50">
        <v>0</v>
      </c>
      <c r="J7346" s="49" t="s">
        <v>984</v>
      </c>
      <c r="L7346">
        <v>351130</v>
      </c>
      <c r="M7346" s="56">
        <f t="shared" si="114"/>
        <v>11.05</v>
      </c>
    </row>
    <row r="7347" spans="1:13" ht="12.75" customHeight="1" x14ac:dyDescent="0.25">
      <c r="A7347" s="50">
        <v>351131</v>
      </c>
      <c r="B7347" s="48" t="s">
        <v>2825</v>
      </c>
      <c r="C7347" s="50">
        <v>650</v>
      </c>
      <c r="D7347" s="50">
        <v>0</v>
      </c>
      <c r="E7347" s="52">
        <v>5.86</v>
      </c>
      <c r="F7347" s="51">
        <v>3809</v>
      </c>
      <c r="G7347" s="49" t="s">
        <v>983</v>
      </c>
      <c r="H7347" s="52">
        <v>5.86</v>
      </c>
      <c r="I7347" s="51">
        <v>3809</v>
      </c>
      <c r="J7347" s="49" t="s">
        <v>984</v>
      </c>
      <c r="L7347">
        <v>351131</v>
      </c>
      <c r="M7347" s="56">
        <f t="shared" si="114"/>
        <v>5.86</v>
      </c>
    </row>
    <row r="7348" spans="1:13" ht="12.75" customHeight="1" x14ac:dyDescent="0.25">
      <c r="A7348" s="50">
        <v>351132</v>
      </c>
      <c r="B7348" s="48" t="s">
        <v>13318</v>
      </c>
      <c r="C7348" s="50">
        <v>0</v>
      </c>
      <c r="D7348" s="50">
        <v>0</v>
      </c>
      <c r="E7348" s="52">
        <v>0.38</v>
      </c>
      <c r="F7348" s="50">
        <v>0</v>
      </c>
      <c r="G7348" s="49" t="s">
        <v>983</v>
      </c>
      <c r="H7348" s="52">
        <v>0.38</v>
      </c>
      <c r="I7348" s="50">
        <v>0</v>
      </c>
      <c r="J7348" s="49" t="s">
        <v>984</v>
      </c>
      <c r="L7348">
        <v>351132</v>
      </c>
      <c r="M7348" s="56">
        <f t="shared" si="114"/>
        <v>0.38</v>
      </c>
    </row>
    <row r="7349" spans="1:13" ht="12.75" customHeight="1" x14ac:dyDescent="0.25">
      <c r="A7349" s="50">
        <v>351133</v>
      </c>
      <c r="B7349" s="48" t="s">
        <v>13319</v>
      </c>
      <c r="C7349" s="50">
        <v>0</v>
      </c>
      <c r="D7349" s="50">
        <v>0</v>
      </c>
      <c r="E7349" s="52">
        <v>0.74</v>
      </c>
      <c r="F7349" s="50">
        <v>0</v>
      </c>
      <c r="G7349" s="49" t="s">
        <v>983</v>
      </c>
      <c r="H7349" s="52">
        <v>0.74</v>
      </c>
      <c r="I7349" s="50">
        <v>0</v>
      </c>
      <c r="J7349" s="49" t="s">
        <v>984</v>
      </c>
      <c r="L7349">
        <v>351133</v>
      </c>
      <c r="M7349" s="56">
        <f t="shared" si="114"/>
        <v>0.74</v>
      </c>
    </row>
    <row r="7350" spans="1:13" ht="12.75" customHeight="1" x14ac:dyDescent="0.25">
      <c r="A7350" s="50">
        <v>351134</v>
      </c>
      <c r="B7350" s="48" t="s">
        <v>2826</v>
      </c>
      <c r="C7350" s="50">
        <v>38</v>
      </c>
      <c r="D7350" s="50">
        <v>0</v>
      </c>
      <c r="E7350" s="52">
        <v>6.45</v>
      </c>
      <c r="F7350" s="50">
        <v>245</v>
      </c>
      <c r="G7350" s="49" t="s">
        <v>983</v>
      </c>
      <c r="H7350" s="52">
        <v>6.45</v>
      </c>
      <c r="I7350" s="50">
        <v>245</v>
      </c>
      <c r="J7350" s="49" t="s">
        <v>984</v>
      </c>
      <c r="L7350">
        <v>351134</v>
      </c>
      <c r="M7350" s="56">
        <f t="shared" si="114"/>
        <v>6.45</v>
      </c>
    </row>
    <row r="7351" spans="1:13" ht="12.75" customHeight="1" x14ac:dyDescent="0.25">
      <c r="A7351" s="50">
        <v>351135</v>
      </c>
      <c r="B7351" s="48" t="s">
        <v>2827</v>
      </c>
      <c r="C7351" s="50">
        <v>24</v>
      </c>
      <c r="D7351" s="50">
        <v>0</v>
      </c>
      <c r="E7351" s="52">
        <v>13.16</v>
      </c>
      <c r="F7351" s="50">
        <v>316</v>
      </c>
      <c r="G7351" s="49" t="s">
        <v>983</v>
      </c>
      <c r="H7351" s="52">
        <v>13.16</v>
      </c>
      <c r="I7351" s="50">
        <v>316</v>
      </c>
      <c r="J7351" s="49" t="s">
        <v>984</v>
      </c>
      <c r="L7351">
        <v>351135</v>
      </c>
      <c r="M7351" s="56">
        <f t="shared" si="114"/>
        <v>13.16</v>
      </c>
    </row>
    <row r="7352" spans="1:13" ht="12.75" customHeight="1" x14ac:dyDescent="0.25">
      <c r="A7352" s="50">
        <v>351136</v>
      </c>
      <c r="B7352" s="48" t="s">
        <v>2828</v>
      </c>
      <c r="C7352" s="50">
        <v>6</v>
      </c>
      <c r="D7352" s="50">
        <v>0</v>
      </c>
      <c r="E7352" s="52">
        <v>13.66</v>
      </c>
      <c r="F7352" s="50">
        <v>82</v>
      </c>
      <c r="G7352" s="49" t="s">
        <v>983</v>
      </c>
      <c r="H7352" s="52">
        <v>13.66</v>
      </c>
      <c r="I7352" s="50">
        <v>82</v>
      </c>
      <c r="J7352" s="49" t="s">
        <v>984</v>
      </c>
      <c r="L7352">
        <v>351136</v>
      </c>
      <c r="M7352" s="56">
        <f t="shared" si="114"/>
        <v>13.66</v>
      </c>
    </row>
    <row r="7353" spans="1:13" ht="12.75" customHeight="1" x14ac:dyDescent="0.25">
      <c r="A7353" s="50">
        <v>351137</v>
      </c>
      <c r="B7353" s="48" t="s">
        <v>2829</v>
      </c>
      <c r="C7353" s="50">
        <v>3</v>
      </c>
      <c r="D7353" s="50">
        <v>0</v>
      </c>
      <c r="E7353" s="52">
        <v>15.02</v>
      </c>
      <c r="F7353" s="50">
        <v>45</v>
      </c>
      <c r="G7353" s="49" t="s">
        <v>983</v>
      </c>
      <c r="H7353" s="52">
        <v>15.02</v>
      </c>
      <c r="I7353" s="50">
        <v>45</v>
      </c>
      <c r="J7353" s="49" t="s">
        <v>984</v>
      </c>
      <c r="L7353">
        <v>351137</v>
      </c>
      <c r="M7353" s="56">
        <f t="shared" si="114"/>
        <v>15.02</v>
      </c>
    </row>
    <row r="7354" spans="1:13" ht="12.75" customHeight="1" x14ac:dyDescent="0.25">
      <c r="A7354" s="50">
        <v>351138</v>
      </c>
      <c r="B7354" s="48" t="s">
        <v>2830</v>
      </c>
      <c r="C7354" s="50">
        <v>2</v>
      </c>
      <c r="D7354" s="50">
        <v>0</v>
      </c>
      <c r="E7354" s="52">
        <v>15.57</v>
      </c>
      <c r="F7354" s="50">
        <v>31</v>
      </c>
      <c r="G7354" s="49" t="s">
        <v>983</v>
      </c>
      <c r="H7354" s="52">
        <v>15.57</v>
      </c>
      <c r="I7354" s="50">
        <v>31</v>
      </c>
      <c r="J7354" s="49" t="s">
        <v>984</v>
      </c>
      <c r="L7354">
        <v>351138</v>
      </c>
      <c r="M7354" s="56">
        <f t="shared" si="114"/>
        <v>15.57</v>
      </c>
    </row>
    <row r="7355" spans="1:13" ht="12.75" customHeight="1" x14ac:dyDescent="0.25">
      <c r="A7355" s="50">
        <v>351139</v>
      </c>
      <c r="B7355" s="48" t="s">
        <v>2831</v>
      </c>
      <c r="C7355" s="50">
        <v>22</v>
      </c>
      <c r="D7355" s="50">
        <v>0</v>
      </c>
      <c r="E7355" s="52">
        <v>16.989999999999998</v>
      </c>
      <c r="F7355" s="50">
        <v>374</v>
      </c>
      <c r="G7355" s="49" t="s">
        <v>983</v>
      </c>
      <c r="H7355" s="52">
        <v>16.989999999999998</v>
      </c>
      <c r="I7355" s="50">
        <v>374</v>
      </c>
      <c r="J7355" s="49" t="s">
        <v>984</v>
      </c>
      <c r="L7355">
        <v>351139</v>
      </c>
      <c r="M7355" s="56">
        <f t="shared" si="114"/>
        <v>16.989999999999998</v>
      </c>
    </row>
    <row r="7356" spans="1:13" ht="12.75" customHeight="1" x14ac:dyDescent="0.25">
      <c r="A7356" s="50">
        <v>351140</v>
      </c>
      <c r="B7356" s="48" t="s">
        <v>2832</v>
      </c>
      <c r="C7356" s="50">
        <v>1</v>
      </c>
      <c r="D7356" s="50">
        <v>0</v>
      </c>
      <c r="E7356" s="52">
        <v>18.600000000000001</v>
      </c>
      <c r="F7356" s="50">
        <v>19</v>
      </c>
      <c r="G7356" s="49" t="s">
        <v>983</v>
      </c>
      <c r="H7356" s="52">
        <v>18.600000000000001</v>
      </c>
      <c r="I7356" s="50">
        <v>19</v>
      </c>
      <c r="J7356" s="49" t="s">
        <v>984</v>
      </c>
      <c r="L7356">
        <v>351140</v>
      </c>
      <c r="M7356" s="56">
        <f t="shared" si="114"/>
        <v>18.600000000000001</v>
      </c>
    </row>
    <row r="7357" spans="1:13" ht="12.75" customHeight="1" x14ac:dyDescent="0.25">
      <c r="A7357" s="50">
        <v>351141</v>
      </c>
      <c r="B7357" s="48" t="s">
        <v>2833</v>
      </c>
      <c r="C7357" s="50">
        <v>30</v>
      </c>
      <c r="D7357" s="50">
        <v>0</v>
      </c>
      <c r="E7357" s="52">
        <v>12.98</v>
      </c>
      <c r="F7357" s="50">
        <v>389</v>
      </c>
      <c r="G7357" s="49" t="s">
        <v>983</v>
      </c>
      <c r="H7357" s="52">
        <v>12.98</v>
      </c>
      <c r="I7357" s="50">
        <v>389</v>
      </c>
      <c r="J7357" s="49" t="s">
        <v>984</v>
      </c>
      <c r="L7357">
        <v>351141</v>
      </c>
      <c r="M7357" s="56">
        <f t="shared" si="114"/>
        <v>12.98</v>
      </c>
    </row>
    <row r="7358" spans="1:13" ht="12.75" customHeight="1" x14ac:dyDescent="0.25">
      <c r="A7358" s="50">
        <v>351142</v>
      </c>
      <c r="B7358" s="48" t="s">
        <v>13320</v>
      </c>
      <c r="C7358" s="50">
        <v>0</v>
      </c>
      <c r="D7358" s="50">
        <v>0</v>
      </c>
      <c r="E7358" s="52">
        <v>2</v>
      </c>
      <c r="F7358" s="50">
        <v>0</v>
      </c>
      <c r="G7358" s="49" t="s">
        <v>983</v>
      </c>
      <c r="H7358" s="52">
        <v>2</v>
      </c>
      <c r="I7358" s="50">
        <v>0</v>
      </c>
      <c r="J7358" s="49" t="s">
        <v>984</v>
      </c>
      <c r="L7358">
        <v>351142</v>
      </c>
      <c r="M7358" s="56">
        <f t="shared" si="114"/>
        <v>2</v>
      </c>
    </row>
    <row r="7359" spans="1:13" ht="12.75" customHeight="1" x14ac:dyDescent="0.25">
      <c r="A7359" s="50">
        <v>351143</v>
      </c>
      <c r="B7359" s="48" t="s">
        <v>13321</v>
      </c>
      <c r="C7359" s="50">
        <v>0</v>
      </c>
      <c r="D7359" s="50">
        <v>0</v>
      </c>
      <c r="E7359" s="52">
        <v>0.56000000000000005</v>
      </c>
      <c r="F7359" s="50">
        <v>0</v>
      </c>
      <c r="G7359" s="49" t="s">
        <v>983</v>
      </c>
      <c r="H7359" s="52">
        <v>0.56000000000000005</v>
      </c>
      <c r="I7359" s="50">
        <v>0</v>
      </c>
      <c r="J7359" s="49" t="s">
        <v>984</v>
      </c>
      <c r="L7359">
        <v>351143</v>
      </c>
      <c r="M7359" s="56">
        <f t="shared" si="114"/>
        <v>0.56000000000000005</v>
      </c>
    </row>
    <row r="7360" spans="1:13" ht="12.75" customHeight="1" x14ac:dyDescent="0.25">
      <c r="A7360" s="50">
        <v>351144</v>
      </c>
      <c r="B7360" s="48" t="s">
        <v>13322</v>
      </c>
      <c r="C7360" s="49"/>
      <c r="D7360" s="49"/>
      <c r="E7360" s="49"/>
      <c r="F7360" s="49"/>
      <c r="G7360" s="49" t="s">
        <v>983</v>
      </c>
      <c r="H7360" s="49"/>
      <c r="I7360" s="49"/>
      <c r="J7360" s="49" t="s">
        <v>984</v>
      </c>
      <c r="L7360">
        <v>351144</v>
      </c>
      <c r="M7360">
        <f t="shared" si="114"/>
        <v>0</v>
      </c>
    </row>
    <row r="7361" spans="1:13" ht="12.75" customHeight="1" x14ac:dyDescent="0.25">
      <c r="C7361" s="51">
        <v>11233</v>
      </c>
      <c r="D7361" s="50">
        <v>1</v>
      </c>
      <c r="F7361" s="51">
        <v>28943</v>
      </c>
      <c r="I7361" s="51">
        <v>28966</v>
      </c>
      <c r="L7361" t="e">
        <v>#VALUE!</v>
      </c>
      <c r="M7361">
        <f t="shared" si="114"/>
        <v>0</v>
      </c>
    </row>
    <row r="7362" spans="1:13" ht="12.75" customHeight="1" x14ac:dyDescent="0.25">
      <c r="A7362" s="47" t="s">
        <v>2834</v>
      </c>
      <c r="B7362" s="85" t="s">
        <v>2835</v>
      </c>
      <c r="C7362" s="86"/>
      <c r="L7362">
        <v>319</v>
      </c>
      <c r="M7362">
        <f t="shared" si="114"/>
        <v>0</v>
      </c>
    </row>
    <row r="7363" spans="1:13" ht="12.75" customHeight="1" x14ac:dyDescent="0.25">
      <c r="A7363" s="50">
        <v>333001</v>
      </c>
      <c r="B7363" s="48" t="s">
        <v>13323</v>
      </c>
      <c r="C7363" s="50">
        <v>0</v>
      </c>
      <c r="D7363" s="50">
        <v>0</v>
      </c>
      <c r="E7363" s="52">
        <v>0.35</v>
      </c>
      <c r="F7363" s="50">
        <v>0</v>
      </c>
      <c r="G7363" s="49" t="s">
        <v>983</v>
      </c>
      <c r="H7363" s="52">
        <v>0.35</v>
      </c>
      <c r="I7363" s="50">
        <v>0</v>
      </c>
      <c r="J7363" s="49" t="s">
        <v>984</v>
      </c>
      <c r="L7363">
        <v>333001</v>
      </c>
      <c r="M7363" s="56">
        <f t="shared" si="114"/>
        <v>0.35</v>
      </c>
    </row>
    <row r="7364" spans="1:13" ht="12.75" customHeight="1" x14ac:dyDescent="0.25">
      <c r="A7364" s="50">
        <v>333002</v>
      </c>
      <c r="B7364" s="48" t="s">
        <v>2836</v>
      </c>
      <c r="C7364" s="51">
        <v>18200</v>
      </c>
      <c r="D7364" s="51">
        <v>2568</v>
      </c>
      <c r="E7364" s="52">
        <v>0.4</v>
      </c>
      <c r="F7364" s="51">
        <v>7282</v>
      </c>
      <c r="G7364" s="49" t="s">
        <v>983</v>
      </c>
      <c r="H7364" s="52">
        <v>0.4</v>
      </c>
      <c r="I7364" s="51">
        <v>7282</v>
      </c>
      <c r="J7364" s="49" t="s">
        <v>984</v>
      </c>
      <c r="L7364">
        <v>333002</v>
      </c>
      <c r="M7364" s="56">
        <f t="shared" si="114"/>
        <v>0.4</v>
      </c>
    </row>
    <row r="7365" spans="1:13" ht="12.75" customHeight="1" x14ac:dyDescent="0.25">
      <c r="A7365" s="50">
        <v>333004</v>
      </c>
      <c r="B7365" s="48" t="s">
        <v>2837</v>
      </c>
      <c r="C7365" s="51">
        <v>22950</v>
      </c>
      <c r="D7365" s="51">
        <v>7688</v>
      </c>
      <c r="E7365" s="52">
        <v>0.89</v>
      </c>
      <c r="F7365" s="51">
        <v>20384</v>
      </c>
      <c r="G7365" s="49" t="s">
        <v>983</v>
      </c>
      <c r="H7365" s="52">
        <v>0.89</v>
      </c>
      <c r="I7365" s="51">
        <v>20384</v>
      </c>
      <c r="J7365" s="49" t="s">
        <v>984</v>
      </c>
      <c r="L7365">
        <v>333004</v>
      </c>
      <c r="M7365" s="56">
        <f t="shared" ref="M7365:M7428" si="115">+E7365</f>
        <v>0.89</v>
      </c>
    </row>
    <row r="7366" spans="1:13" ht="12.75" customHeight="1" x14ac:dyDescent="0.25">
      <c r="A7366" s="50">
        <v>333006</v>
      </c>
      <c r="B7366" s="48" t="s">
        <v>2838</v>
      </c>
      <c r="C7366" s="51">
        <v>10500</v>
      </c>
      <c r="D7366" s="51">
        <v>1482</v>
      </c>
      <c r="E7366" s="52">
        <v>0.4</v>
      </c>
      <c r="F7366" s="51">
        <v>4158</v>
      </c>
      <c r="G7366" s="49" t="s">
        <v>983</v>
      </c>
      <c r="H7366" s="52">
        <v>0.4</v>
      </c>
      <c r="I7366" s="51">
        <v>4158</v>
      </c>
      <c r="J7366" s="49" t="s">
        <v>984</v>
      </c>
      <c r="L7366">
        <v>333006</v>
      </c>
      <c r="M7366" s="56">
        <f t="shared" si="115"/>
        <v>0.4</v>
      </c>
    </row>
    <row r="7367" spans="1:13" ht="12.75" customHeight="1" x14ac:dyDescent="0.25">
      <c r="A7367" s="50">
        <v>333007</v>
      </c>
      <c r="B7367" s="48" t="s">
        <v>2839</v>
      </c>
      <c r="C7367" s="51">
        <v>11120</v>
      </c>
      <c r="D7367" s="51">
        <v>2480</v>
      </c>
      <c r="E7367" s="52">
        <v>0.9</v>
      </c>
      <c r="F7367" s="51">
        <v>9994</v>
      </c>
      <c r="G7367" s="49" t="s">
        <v>983</v>
      </c>
      <c r="H7367" s="52">
        <v>0.9</v>
      </c>
      <c r="I7367" s="51">
        <v>9994</v>
      </c>
      <c r="J7367" s="49" t="s">
        <v>984</v>
      </c>
      <c r="L7367">
        <v>333007</v>
      </c>
      <c r="M7367" s="56">
        <f t="shared" si="115"/>
        <v>0.9</v>
      </c>
    </row>
    <row r="7368" spans="1:13" ht="12.75" customHeight="1" x14ac:dyDescent="0.25">
      <c r="A7368" s="50">
        <v>333008</v>
      </c>
      <c r="B7368" s="48" t="s">
        <v>2840</v>
      </c>
      <c r="C7368" s="50">
        <v>60</v>
      </c>
      <c r="D7368" s="50">
        <v>20</v>
      </c>
      <c r="E7368" s="52">
        <v>0.87</v>
      </c>
      <c r="F7368" s="50">
        <v>52</v>
      </c>
      <c r="G7368" s="49" t="s">
        <v>983</v>
      </c>
      <c r="H7368" s="52">
        <v>0.87</v>
      </c>
      <c r="I7368" s="50">
        <v>52</v>
      </c>
      <c r="J7368" s="49" t="s">
        <v>984</v>
      </c>
      <c r="L7368">
        <v>333008</v>
      </c>
      <c r="M7368" s="56">
        <f t="shared" si="115"/>
        <v>0.87</v>
      </c>
    </row>
    <row r="7369" spans="1:13" ht="12.75" customHeight="1" x14ac:dyDescent="0.25">
      <c r="A7369" s="50">
        <v>333009</v>
      </c>
      <c r="B7369" s="48" t="s">
        <v>13324</v>
      </c>
      <c r="C7369" s="49"/>
      <c r="D7369" s="49"/>
      <c r="E7369" s="49"/>
      <c r="F7369" s="49"/>
      <c r="G7369" s="49" t="s">
        <v>983</v>
      </c>
      <c r="H7369" s="49"/>
      <c r="I7369" s="49"/>
      <c r="J7369" s="49" t="s">
        <v>984</v>
      </c>
      <c r="L7369">
        <v>333009</v>
      </c>
      <c r="M7369">
        <f t="shared" si="115"/>
        <v>0</v>
      </c>
    </row>
    <row r="7370" spans="1:13" ht="12.75" customHeight="1" x14ac:dyDescent="0.25">
      <c r="A7370" s="50">
        <v>333010</v>
      </c>
      <c r="B7370" s="48" t="s">
        <v>2841</v>
      </c>
      <c r="C7370" s="51">
        <v>1360</v>
      </c>
      <c r="D7370" s="51">
        <v>1102</v>
      </c>
      <c r="E7370" s="52">
        <v>2.2400000000000002</v>
      </c>
      <c r="F7370" s="51">
        <v>3047</v>
      </c>
      <c r="G7370" s="49" t="s">
        <v>983</v>
      </c>
      <c r="H7370" s="52">
        <v>2.2400000000000002</v>
      </c>
      <c r="I7370" s="51">
        <v>3047</v>
      </c>
      <c r="J7370" s="49" t="s">
        <v>984</v>
      </c>
      <c r="L7370">
        <v>333010</v>
      </c>
      <c r="M7370" s="56">
        <f t="shared" si="115"/>
        <v>2.2400000000000002</v>
      </c>
    </row>
    <row r="7371" spans="1:13" ht="12.75" customHeight="1" x14ac:dyDescent="0.25">
      <c r="C7371" s="51">
        <v>64190</v>
      </c>
      <c r="D7371" s="51">
        <v>15339</v>
      </c>
      <c r="F7371" s="51">
        <v>44917</v>
      </c>
      <c r="I7371" s="51">
        <v>44917</v>
      </c>
      <c r="L7371" t="e">
        <v>#VALUE!</v>
      </c>
      <c r="M7371">
        <f t="shared" si="115"/>
        <v>0</v>
      </c>
    </row>
    <row r="7372" spans="1:13" ht="12.75" customHeight="1" x14ac:dyDescent="0.25">
      <c r="A7372" s="47" t="s">
        <v>2842</v>
      </c>
      <c r="B7372" s="47" t="s">
        <v>2843</v>
      </c>
      <c r="L7372">
        <v>320</v>
      </c>
      <c r="M7372">
        <f t="shared" si="115"/>
        <v>0</v>
      </c>
    </row>
    <row r="7373" spans="1:13" ht="12.75" customHeight="1" x14ac:dyDescent="0.25">
      <c r="A7373" s="48" t="s">
        <v>2844</v>
      </c>
      <c r="B7373" s="48" t="s">
        <v>2845</v>
      </c>
      <c r="C7373" s="50">
        <v>42</v>
      </c>
      <c r="D7373" s="50">
        <v>17</v>
      </c>
      <c r="E7373" s="52">
        <v>0.97</v>
      </c>
      <c r="F7373" s="50">
        <v>41</v>
      </c>
      <c r="G7373" s="49" t="s">
        <v>989</v>
      </c>
      <c r="H7373" s="52">
        <v>1.1000000000000001</v>
      </c>
      <c r="I7373" s="50">
        <v>46</v>
      </c>
      <c r="J7373" s="49" t="s">
        <v>984</v>
      </c>
      <c r="L7373">
        <v>250001</v>
      </c>
      <c r="M7373" s="56">
        <f t="shared" si="115"/>
        <v>0.97</v>
      </c>
    </row>
    <row r="7374" spans="1:13" ht="12.75" customHeight="1" x14ac:dyDescent="0.25">
      <c r="A7374" s="48" t="s">
        <v>2846</v>
      </c>
      <c r="B7374" s="48" t="s">
        <v>2847</v>
      </c>
      <c r="C7374" s="50">
        <v>151</v>
      </c>
      <c r="D7374" s="50">
        <v>63</v>
      </c>
      <c r="E7374" s="52">
        <v>1.41</v>
      </c>
      <c r="F7374" s="50">
        <v>213</v>
      </c>
      <c r="G7374" s="49" t="s">
        <v>989</v>
      </c>
      <c r="H7374" s="52">
        <v>1.37</v>
      </c>
      <c r="I7374" s="50">
        <v>207</v>
      </c>
      <c r="J7374" s="49" t="s">
        <v>984</v>
      </c>
      <c r="L7374">
        <v>250002</v>
      </c>
      <c r="M7374" s="56">
        <f t="shared" si="115"/>
        <v>1.41</v>
      </c>
    </row>
    <row r="7375" spans="1:13" ht="12.75" customHeight="1" x14ac:dyDescent="0.25">
      <c r="C7375" s="50">
        <v>193</v>
      </c>
      <c r="D7375" s="50">
        <v>80</v>
      </c>
      <c r="F7375" s="50">
        <v>253</v>
      </c>
      <c r="I7375" s="50">
        <v>253</v>
      </c>
      <c r="L7375" t="e">
        <v>#VALUE!</v>
      </c>
      <c r="M7375">
        <f t="shared" si="115"/>
        <v>0</v>
      </c>
    </row>
    <row r="7376" spans="1:13" ht="12.75" customHeight="1" x14ac:dyDescent="0.25">
      <c r="A7376" s="47" t="s">
        <v>2848</v>
      </c>
      <c r="B7376" s="85" t="s">
        <v>2849</v>
      </c>
      <c r="C7376" s="86"/>
      <c r="L7376">
        <v>321</v>
      </c>
      <c r="M7376">
        <f t="shared" si="115"/>
        <v>0</v>
      </c>
    </row>
    <row r="7377" spans="1:13" ht="12.75" customHeight="1" x14ac:dyDescent="0.25">
      <c r="A7377" s="50">
        <v>344001</v>
      </c>
      <c r="B7377" s="48" t="s">
        <v>2850</v>
      </c>
      <c r="C7377" s="51">
        <v>14400</v>
      </c>
      <c r="D7377" s="50">
        <v>1</v>
      </c>
      <c r="E7377" s="52">
        <v>0.33</v>
      </c>
      <c r="F7377" s="51">
        <v>4715</v>
      </c>
      <c r="G7377" s="49" t="s">
        <v>983</v>
      </c>
      <c r="H7377" s="52">
        <v>0.32</v>
      </c>
      <c r="I7377" s="51">
        <v>4641</v>
      </c>
      <c r="J7377" s="49" t="s">
        <v>984</v>
      </c>
      <c r="L7377">
        <v>344001</v>
      </c>
      <c r="M7377" s="56">
        <f t="shared" si="115"/>
        <v>0.33</v>
      </c>
    </row>
    <row r="7378" spans="1:13" ht="12.75" customHeight="1" x14ac:dyDescent="0.25">
      <c r="A7378" s="50">
        <v>344101</v>
      </c>
      <c r="B7378" s="48" t="s">
        <v>2851</v>
      </c>
      <c r="C7378" s="51">
        <v>4630</v>
      </c>
      <c r="D7378" s="50">
        <v>0</v>
      </c>
      <c r="E7378" s="52">
        <v>0.32</v>
      </c>
      <c r="F7378" s="51">
        <v>1495</v>
      </c>
      <c r="G7378" s="49" t="s">
        <v>983</v>
      </c>
      <c r="H7378" s="52">
        <v>0.32</v>
      </c>
      <c r="I7378" s="51">
        <v>1495</v>
      </c>
      <c r="J7378" s="49" t="s">
        <v>984</v>
      </c>
      <c r="L7378">
        <v>344101</v>
      </c>
      <c r="M7378" s="56">
        <f t="shared" si="115"/>
        <v>0.32</v>
      </c>
    </row>
    <row r="7379" spans="1:13" ht="12.75" customHeight="1" x14ac:dyDescent="0.25">
      <c r="C7379" s="51">
        <v>19030</v>
      </c>
      <c r="D7379" s="50">
        <v>2</v>
      </c>
      <c r="F7379" s="51">
        <v>6210</v>
      </c>
      <c r="I7379" s="51">
        <v>6137</v>
      </c>
      <c r="L7379" t="e">
        <v>#VALUE!</v>
      </c>
      <c r="M7379">
        <f t="shared" si="115"/>
        <v>0</v>
      </c>
    </row>
    <row r="7380" spans="1:13" ht="12.75" customHeight="1" x14ac:dyDescent="0.25">
      <c r="A7380" s="47" t="s">
        <v>2852</v>
      </c>
      <c r="B7380" s="85" t="s">
        <v>2853</v>
      </c>
      <c r="C7380" s="86"/>
      <c r="D7380" s="86"/>
      <c r="L7380">
        <v>322</v>
      </c>
      <c r="M7380">
        <f t="shared" si="115"/>
        <v>0</v>
      </c>
    </row>
    <row r="7381" spans="1:13" ht="12.75" customHeight="1" x14ac:dyDescent="0.25">
      <c r="A7381" s="50">
        <v>337002</v>
      </c>
      <c r="B7381" s="48" t="s">
        <v>2854</v>
      </c>
      <c r="C7381" s="50">
        <v>300</v>
      </c>
      <c r="D7381" s="50">
        <v>0</v>
      </c>
      <c r="E7381" s="52">
        <v>3.24</v>
      </c>
      <c r="F7381" s="50">
        <v>972</v>
      </c>
      <c r="G7381" s="49" t="s">
        <v>983</v>
      </c>
      <c r="H7381" s="52">
        <v>3.24</v>
      </c>
      <c r="I7381" s="50">
        <v>972</v>
      </c>
      <c r="J7381" s="49" t="s">
        <v>984</v>
      </c>
      <c r="L7381">
        <v>337002</v>
      </c>
      <c r="M7381" s="56">
        <f t="shared" si="115"/>
        <v>3.24</v>
      </c>
    </row>
    <row r="7382" spans="1:13" ht="12.75" customHeight="1" x14ac:dyDescent="0.25">
      <c r="A7382" s="50">
        <v>337003</v>
      </c>
      <c r="B7382" s="48" t="s">
        <v>2855</v>
      </c>
      <c r="C7382" s="50">
        <v>100</v>
      </c>
      <c r="D7382" s="50">
        <v>0</v>
      </c>
      <c r="E7382" s="52">
        <v>4.72</v>
      </c>
      <c r="F7382" s="50">
        <v>472</v>
      </c>
      <c r="G7382" s="49" t="s">
        <v>983</v>
      </c>
      <c r="H7382" s="52">
        <v>4.68</v>
      </c>
      <c r="I7382" s="50">
        <v>468</v>
      </c>
      <c r="J7382" s="49" t="s">
        <v>984</v>
      </c>
      <c r="L7382">
        <v>337003</v>
      </c>
      <c r="M7382" s="56">
        <f t="shared" si="115"/>
        <v>4.72</v>
      </c>
    </row>
    <row r="7383" spans="1:13" ht="12.75" customHeight="1" x14ac:dyDescent="0.25">
      <c r="A7383" s="50">
        <v>337004</v>
      </c>
      <c r="B7383" s="48" t="s">
        <v>2856</v>
      </c>
      <c r="C7383" s="50">
        <v>100</v>
      </c>
      <c r="D7383" s="50">
        <v>0</v>
      </c>
      <c r="E7383" s="52">
        <v>6.3</v>
      </c>
      <c r="F7383" s="50">
        <v>630</v>
      </c>
      <c r="G7383" s="49" t="s">
        <v>983</v>
      </c>
      <c r="H7383" s="52">
        <v>6.3</v>
      </c>
      <c r="I7383" s="50">
        <v>630</v>
      </c>
      <c r="J7383" s="49" t="s">
        <v>984</v>
      </c>
      <c r="L7383">
        <v>337004</v>
      </c>
      <c r="M7383" s="56">
        <f t="shared" si="115"/>
        <v>6.3</v>
      </c>
    </row>
    <row r="7384" spans="1:13" ht="12.75" customHeight="1" x14ac:dyDescent="0.25">
      <c r="C7384" s="50">
        <v>500</v>
      </c>
      <c r="D7384" s="50">
        <v>1</v>
      </c>
      <c r="F7384" s="51">
        <v>2074</v>
      </c>
      <c r="I7384" s="51">
        <v>2070</v>
      </c>
      <c r="L7384" t="e">
        <v>#VALUE!</v>
      </c>
      <c r="M7384">
        <f t="shared" si="115"/>
        <v>0</v>
      </c>
    </row>
    <row r="7385" spans="1:13" ht="12.75" customHeight="1" x14ac:dyDescent="0.25">
      <c r="A7385" s="47" t="s">
        <v>2857</v>
      </c>
      <c r="B7385" s="85" t="s">
        <v>2858</v>
      </c>
      <c r="C7385" s="86"/>
      <c r="D7385" s="86"/>
      <c r="L7385">
        <v>323</v>
      </c>
      <c r="M7385">
        <f t="shared" si="115"/>
        <v>0</v>
      </c>
    </row>
    <row r="7386" spans="1:13" ht="12.75" customHeight="1" x14ac:dyDescent="0.25">
      <c r="A7386" s="50">
        <v>251001</v>
      </c>
      <c r="B7386" s="48" t="s">
        <v>2859</v>
      </c>
      <c r="C7386" s="51">
        <v>2450</v>
      </c>
      <c r="D7386" s="50">
        <v>257</v>
      </c>
      <c r="E7386" s="52">
        <v>0.78</v>
      </c>
      <c r="F7386" s="51">
        <v>1915</v>
      </c>
      <c r="G7386" s="49" t="s">
        <v>989</v>
      </c>
      <c r="H7386" s="52">
        <v>0.37</v>
      </c>
      <c r="I7386" s="50">
        <v>914</v>
      </c>
      <c r="J7386" s="49" t="s">
        <v>984</v>
      </c>
      <c r="L7386">
        <v>251001</v>
      </c>
      <c r="M7386" s="56">
        <f t="shared" si="115"/>
        <v>0.78</v>
      </c>
    </row>
    <row r="7387" spans="1:13" ht="12.75" customHeight="1" x14ac:dyDescent="0.25">
      <c r="A7387" s="50">
        <v>251002</v>
      </c>
      <c r="B7387" s="48" t="s">
        <v>2860</v>
      </c>
      <c r="C7387" s="51">
        <v>3000</v>
      </c>
      <c r="D7387" s="50">
        <v>418</v>
      </c>
      <c r="E7387" s="52">
        <v>1.05</v>
      </c>
      <c r="F7387" s="51">
        <v>3150</v>
      </c>
      <c r="G7387" s="49" t="s">
        <v>989</v>
      </c>
      <c r="H7387" s="52">
        <v>0.46</v>
      </c>
      <c r="I7387" s="51">
        <v>1365</v>
      </c>
      <c r="J7387" s="49" t="s">
        <v>984</v>
      </c>
      <c r="L7387">
        <v>251002</v>
      </c>
      <c r="M7387" s="56">
        <f t="shared" si="115"/>
        <v>1.05</v>
      </c>
    </row>
    <row r="7388" spans="1:13" ht="12.75" customHeight="1" x14ac:dyDescent="0.25">
      <c r="A7388" s="50">
        <v>251003</v>
      </c>
      <c r="B7388" s="48" t="s">
        <v>2861</v>
      </c>
      <c r="C7388" s="51">
        <v>3150</v>
      </c>
      <c r="D7388" s="50">
        <v>670</v>
      </c>
      <c r="E7388" s="52">
        <v>1.63</v>
      </c>
      <c r="F7388" s="51">
        <v>5120</v>
      </c>
      <c r="G7388" s="49" t="s">
        <v>989</v>
      </c>
      <c r="H7388" s="52">
        <v>0.72</v>
      </c>
      <c r="I7388" s="51">
        <v>2262</v>
      </c>
      <c r="J7388" s="49" t="s">
        <v>984</v>
      </c>
      <c r="L7388">
        <v>251003</v>
      </c>
      <c r="M7388" s="56">
        <f t="shared" si="115"/>
        <v>1.63</v>
      </c>
    </row>
    <row r="7389" spans="1:13" ht="12.75" customHeight="1" x14ac:dyDescent="0.25">
      <c r="A7389" s="50">
        <v>251004</v>
      </c>
      <c r="B7389" s="48" t="s">
        <v>2862</v>
      </c>
      <c r="C7389" s="51">
        <v>4950</v>
      </c>
      <c r="D7389" s="51">
        <v>1688</v>
      </c>
      <c r="E7389" s="52">
        <v>2.4900000000000002</v>
      </c>
      <c r="F7389" s="51">
        <v>12346</v>
      </c>
      <c r="G7389" s="49" t="s">
        <v>989</v>
      </c>
      <c r="H7389" s="52">
        <v>1.18</v>
      </c>
      <c r="I7389" s="51">
        <v>5861</v>
      </c>
      <c r="J7389" s="49" t="s">
        <v>984</v>
      </c>
      <c r="L7389">
        <v>251004</v>
      </c>
      <c r="M7389" s="56">
        <f t="shared" si="115"/>
        <v>2.4900000000000002</v>
      </c>
    </row>
    <row r="7390" spans="1:13" ht="12.75" customHeight="1" x14ac:dyDescent="0.25">
      <c r="C7390" s="51">
        <v>13550</v>
      </c>
      <c r="D7390" s="51">
        <v>3033</v>
      </c>
      <c r="F7390" s="51">
        <v>22530</v>
      </c>
      <c r="I7390" s="51">
        <v>10401</v>
      </c>
      <c r="L7390" t="e">
        <v>#VALUE!</v>
      </c>
      <c r="M7390">
        <f t="shared" si="115"/>
        <v>0</v>
      </c>
    </row>
    <row r="7391" spans="1:13" ht="12.75" customHeight="1" x14ac:dyDescent="0.25">
      <c r="A7391" s="47" t="s">
        <v>13325</v>
      </c>
      <c r="B7391" s="85" t="s">
        <v>13326</v>
      </c>
      <c r="C7391" s="86"/>
      <c r="L7391">
        <v>555</v>
      </c>
      <c r="M7391">
        <f t="shared" si="115"/>
        <v>0</v>
      </c>
    </row>
    <row r="7392" spans="1:13" ht="12.75" customHeight="1" x14ac:dyDescent="0.25">
      <c r="A7392" s="48" t="s">
        <v>13327</v>
      </c>
      <c r="B7392" s="48" t="s">
        <v>13328</v>
      </c>
      <c r="C7392" s="49"/>
      <c r="D7392" s="49"/>
      <c r="E7392" s="49"/>
      <c r="F7392" s="49"/>
      <c r="G7392" s="49" t="s">
        <v>989</v>
      </c>
      <c r="H7392" s="49"/>
      <c r="I7392" s="49"/>
      <c r="J7392" s="49" t="s">
        <v>984</v>
      </c>
      <c r="L7392" t="e">
        <v>#VALUE!</v>
      </c>
      <c r="M7392">
        <f t="shared" si="115"/>
        <v>0</v>
      </c>
    </row>
    <row r="7393" spans="1:13" ht="12.75" customHeight="1" x14ac:dyDescent="0.25">
      <c r="C7393" s="49"/>
      <c r="D7393" s="49"/>
      <c r="F7393" s="49"/>
      <c r="I7393" s="49"/>
      <c r="L7393" t="e">
        <v>#VALUE!</v>
      </c>
      <c r="M7393">
        <f t="shared" si="115"/>
        <v>0</v>
      </c>
    </row>
    <row r="7394" spans="1:13" ht="12.75" customHeight="1" x14ac:dyDescent="0.25">
      <c r="A7394" s="47" t="s">
        <v>13329</v>
      </c>
      <c r="B7394" s="85" t="s">
        <v>13330</v>
      </c>
      <c r="C7394" s="86"/>
      <c r="L7394">
        <v>556</v>
      </c>
      <c r="M7394">
        <f t="shared" si="115"/>
        <v>0</v>
      </c>
    </row>
    <row r="7395" spans="1:13" ht="12.75" customHeight="1" x14ac:dyDescent="0.25">
      <c r="A7395" s="48" t="s">
        <v>13331</v>
      </c>
      <c r="B7395" s="48" t="s">
        <v>13332</v>
      </c>
      <c r="C7395" s="49"/>
      <c r="D7395" s="49"/>
      <c r="E7395" s="49"/>
      <c r="F7395" s="49"/>
      <c r="G7395" s="49" t="s">
        <v>989</v>
      </c>
      <c r="H7395" s="49"/>
      <c r="I7395" s="49"/>
      <c r="J7395" s="49" t="s">
        <v>984</v>
      </c>
      <c r="L7395" t="e">
        <v>#VALUE!</v>
      </c>
      <c r="M7395">
        <f t="shared" si="115"/>
        <v>0</v>
      </c>
    </row>
    <row r="7396" spans="1:13" ht="12.75" customHeight="1" x14ac:dyDescent="0.25">
      <c r="A7396" s="48" t="s">
        <v>13333</v>
      </c>
      <c r="B7396" s="48" t="s">
        <v>13334</v>
      </c>
      <c r="C7396" s="49"/>
      <c r="D7396" s="49"/>
      <c r="E7396" s="49"/>
      <c r="F7396" s="49"/>
      <c r="G7396" s="49" t="s">
        <v>989</v>
      </c>
      <c r="H7396" s="49"/>
      <c r="I7396" s="49"/>
      <c r="J7396" s="49" t="s">
        <v>984</v>
      </c>
      <c r="L7396" t="e">
        <v>#VALUE!</v>
      </c>
      <c r="M7396">
        <f t="shared" si="115"/>
        <v>0</v>
      </c>
    </row>
    <row r="7397" spans="1:13" ht="12.75" customHeight="1" x14ac:dyDescent="0.25">
      <c r="C7397" s="49"/>
      <c r="D7397" s="49"/>
      <c r="F7397" s="49"/>
      <c r="I7397" s="49"/>
      <c r="L7397" t="e">
        <v>#VALUE!</v>
      </c>
      <c r="M7397">
        <f t="shared" si="115"/>
        <v>0</v>
      </c>
    </row>
    <row r="7398" spans="1:13" ht="12.75" customHeight="1" x14ac:dyDescent="0.25">
      <c r="A7398" s="47" t="s">
        <v>13335</v>
      </c>
      <c r="B7398" s="85" t="s">
        <v>13336</v>
      </c>
      <c r="C7398" s="86"/>
      <c r="L7398">
        <v>557</v>
      </c>
      <c r="M7398">
        <f t="shared" si="115"/>
        <v>0</v>
      </c>
    </row>
    <row r="7399" spans="1:13" ht="12.75" customHeight="1" x14ac:dyDescent="0.25">
      <c r="A7399" s="48" t="s">
        <v>13337</v>
      </c>
      <c r="B7399" s="48" t="s">
        <v>13338</v>
      </c>
      <c r="C7399" s="49"/>
      <c r="D7399" s="49"/>
      <c r="E7399" s="49"/>
      <c r="F7399" s="49"/>
      <c r="G7399" s="49" t="s">
        <v>989</v>
      </c>
      <c r="H7399" s="49"/>
      <c r="I7399" s="49"/>
      <c r="J7399" s="49" t="s">
        <v>984</v>
      </c>
      <c r="L7399" t="e">
        <v>#VALUE!</v>
      </c>
      <c r="M7399">
        <f t="shared" si="115"/>
        <v>0</v>
      </c>
    </row>
    <row r="7400" spans="1:13" ht="12.75" customHeight="1" x14ac:dyDescent="0.25">
      <c r="C7400" s="49"/>
      <c r="D7400" s="49"/>
      <c r="F7400" s="49"/>
      <c r="I7400" s="49"/>
      <c r="L7400" t="e">
        <v>#VALUE!</v>
      </c>
      <c r="M7400">
        <f t="shared" si="115"/>
        <v>0</v>
      </c>
    </row>
    <row r="7401" spans="1:13" ht="12.75" customHeight="1" x14ac:dyDescent="0.25">
      <c r="A7401" s="47" t="s">
        <v>13339</v>
      </c>
      <c r="C7401" s="47" t="s">
        <v>13340</v>
      </c>
      <c r="L7401">
        <v>559</v>
      </c>
      <c r="M7401">
        <f t="shared" si="115"/>
        <v>0</v>
      </c>
    </row>
    <row r="7402" spans="1:13" ht="12.75" customHeight="1" x14ac:dyDescent="0.25">
      <c r="A7402" s="48" t="s">
        <v>13341</v>
      </c>
      <c r="B7402" s="48" t="s">
        <v>13342</v>
      </c>
      <c r="C7402" s="49"/>
      <c r="D7402" s="49"/>
      <c r="E7402" s="49"/>
      <c r="F7402" s="49"/>
      <c r="G7402" s="49" t="s">
        <v>989</v>
      </c>
      <c r="H7402" s="49"/>
      <c r="I7402" s="49"/>
      <c r="J7402" s="49" t="s">
        <v>984</v>
      </c>
      <c r="L7402" t="e">
        <v>#VALUE!</v>
      </c>
      <c r="M7402">
        <f t="shared" si="115"/>
        <v>0</v>
      </c>
    </row>
    <row r="7403" spans="1:13" ht="12.75" customHeight="1" x14ac:dyDescent="0.25">
      <c r="A7403" s="48" t="s">
        <v>13343</v>
      </c>
      <c r="B7403" s="48" t="s">
        <v>13344</v>
      </c>
      <c r="C7403" s="49"/>
      <c r="D7403" s="49"/>
      <c r="E7403" s="49"/>
      <c r="F7403" s="49"/>
      <c r="G7403" s="49" t="s">
        <v>989</v>
      </c>
      <c r="H7403" s="49"/>
      <c r="I7403" s="49"/>
      <c r="J7403" s="49" t="s">
        <v>984</v>
      </c>
      <c r="L7403" t="e">
        <v>#VALUE!</v>
      </c>
      <c r="M7403">
        <f t="shared" si="115"/>
        <v>0</v>
      </c>
    </row>
    <row r="7404" spans="1:13" ht="12.75" customHeight="1" x14ac:dyDescent="0.25">
      <c r="A7404" s="48" t="s">
        <v>13345</v>
      </c>
      <c r="B7404" s="48" t="s">
        <v>13346</v>
      </c>
      <c r="C7404" s="49"/>
      <c r="D7404" s="49"/>
      <c r="E7404" s="49"/>
      <c r="F7404" s="49"/>
      <c r="G7404" s="49" t="s">
        <v>989</v>
      </c>
      <c r="H7404" s="49"/>
      <c r="I7404" s="49"/>
      <c r="J7404" s="49" t="s">
        <v>984</v>
      </c>
      <c r="L7404" t="e">
        <v>#VALUE!</v>
      </c>
      <c r="M7404">
        <f t="shared" si="115"/>
        <v>0</v>
      </c>
    </row>
    <row r="7405" spans="1:13" ht="12.75" customHeight="1" x14ac:dyDescent="0.25">
      <c r="A7405" s="48" t="s">
        <v>13347</v>
      </c>
      <c r="B7405" s="48" t="s">
        <v>13348</v>
      </c>
      <c r="C7405" s="49"/>
      <c r="D7405" s="49"/>
      <c r="E7405" s="49"/>
      <c r="F7405" s="49"/>
      <c r="G7405" s="49" t="s">
        <v>989</v>
      </c>
      <c r="H7405" s="49"/>
      <c r="I7405" s="49"/>
      <c r="J7405" s="49" t="s">
        <v>984</v>
      </c>
      <c r="L7405" t="e">
        <v>#VALUE!</v>
      </c>
      <c r="M7405">
        <f t="shared" si="115"/>
        <v>0</v>
      </c>
    </row>
    <row r="7406" spans="1:13" ht="12.75" customHeight="1" x14ac:dyDescent="0.25">
      <c r="C7406" s="49"/>
      <c r="D7406" s="49"/>
      <c r="F7406" s="49"/>
      <c r="I7406" s="49"/>
      <c r="L7406" t="e">
        <v>#VALUE!</v>
      </c>
      <c r="M7406">
        <f t="shared" si="115"/>
        <v>0</v>
      </c>
    </row>
    <row r="7407" spans="1:13" ht="12.75" customHeight="1" x14ac:dyDescent="0.25">
      <c r="A7407" s="47" t="s">
        <v>13349</v>
      </c>
      <c r="C7407" s="47" t="s">
        <v>13350</v>
      </c>
      <c r="L7407">
        <v>660</v>
      </c>
      <c r="M7407">
        <f t="shared" si="115"/>
        <v>0</v>
      </c>
    </row>
    <row r="7408" spans="1:13" ht="12.75" customHeight="1" x14ac:dyDescent="0.25">
      <c r="A7408" s="48" t="s">
        <v>13351</v>
      </c>
      <c r="B7408" s="48" t="s">
        <v>13352</v>
      </c>
      <c r="C7408" s="49"/>
      <c r="D7408" s="49"/>
      <c r="E7408" s="49"/>
      <c r="F7408" s="49"/>
      <c r="G7408" s="49" t="s">
        <v>989</v>
      </c>
      <c r="H7408" s="49"/>
      <c r="I7408" s="49"/>
      <c r="J7408" s="49" t="s">
        <v>984</v>
      </c>
      <c r="L7408" t="e">
        <v>#VALUE!</v>
      </c>
      <c r="M7408">
        <f t="shared" si="115"/>
        <v>0</v>
      </c>
    </row>
    <row r="7409" spans="1:13" ht="12.75" customHeight="1" x14ac:dyDescent="0.25">
      <c r="A7409" s="48" t="s">
        <v>13353</v>
      </c>
      <c r="B7409" s="48" t="s">
        <v>13354</v>
      </c>
      <c r="C7409" s="49"/>
      <c r="D7409" s="49"/>
      <c r="E7409" s="49"/>
      <c r="F7409" s="49"/>
      <c r="G7409" s="49" t="s">
        <v>989</v>
      </c>
      <c r="H7409" s="49"/>
      <c r="I7409" s="49"/>
      <c r="J7409" s="49" t="s">
        <v>984</v>
      </c>
      <c r="L7409" t="e">
        <v>#VALUE!</v>
      </c>
      <c r="M7409">
        <f t="shared" si="115"/>
        <v>0</v>
      </c>
    </row>
    <row r="7410" spans="1:13" ht="12.75" customHeight="1" x14ac:dyDescent="0.25">
      <c r="A7410" s="48" t="s">
        <v>13355</v>
      </c>
      <c r="B7410" s="48" t="s">
        <v>13356</v>
      </c>
      <c r="C7410" s="49"/>
      <c r="D7410" s="49"/>
      <c r="E7410" s="49"/>
      <c r="F7410" s="49"/>
      <c r="G7410" s="49" t="s">
        <v>989</v>
      </c>
      <c r="H7410" s="49"/>
      <c r="I7410" s="49"/>
      <c r="J7410" s="49" t="s">
        <v>984</v>
      </c>
      <c r="L7410" t="e">
        <v>#VALUE!</v>
      </c>
      <c r="M7410">
        <f t="shared" si="115"/>
        <v>0</v>
      </c>
    </row>
    <row r="7411" spans="1:13" ht="12.75" customHeight="1" x14ac:dyDescent="0.25">
      <c r="C7411" s="49"/>
      <c r="D7411" s="49"/>
      <c r="F7411" s="49"/>
      <c r="I7411" s="49"/>
      <c r="L7411" t="e">
        <v>#VALUE!</v>
      </c>
      <c r="M7411">
        <f t="shared" si="115"/>
        <v>0</v>
      </c>
    </row>
    <row r="7412" spans="1:13" ht="12.75" customHeight="1" x14ac:dyDescent="0.25">
      <c r="A7412" s="47" t="s">
        <v>13357</v>
      </c>
      <c r="B7412" s="85" t="s">
        <v>13358</v>
      </c>
      <c r="C7412" s="86"/>
      <c r="D7412" s="86"/>
      <c r="L7412">
        <v>661</v>
      </c>
      <c r="M7412">
        <f t="shared" si="115"/>
        <v>0</v>
      </c>
    </row>
    <row r="7413" spans="1:13" ht="12.75" customHeight="1" x14ac:dyDescent="0.25">
      <c r="A7413" s="48" t="s">
        <v>13359</v>
      </c>
      <c r="B7413" s="48" t="s">
        <v>13360</v>
      </c>
      <c r="C7413" s="49"/>
      <c r="D7413" s="49"/>
      <c r="E7413" s="49"/>
      <c r="F7413" s="49"/>
      <c r="G7413" s="49" t="s">
        <v>989</v>
      </c>
      <c r="H7413" s="49"/>
      <c r="I7413" s="49"/>
      <c r="J7413" s="49" t="s">
        <v>984</v>
      </c>
      <c r="L7413" t="e">
        <v>#VALUE!</v>
      </c>
      <c r="M7413">
        <f t="shared" si="115"/>
        <v>0</v>
      </c>
    </row>
    <row r="7414" spans="1:13" ht="12.75" customHeight="1" x14ac:dyDescent="0.25">
      <c r="A7414" s="48" t="s">
        <v>13361</v>
      </c>
      <c r="B7414" s="48" t="s">
        <v>13362</v>
      </c>
      <c r="C7414" s="49"/>
      <c r="D7414" s="49"/>
      <c r="E7414" s="49"/>
      <c r="F7414" s="49"/>
      <c r="G7414" s="49" t="s">
        <v>989</v>
      </c>
      <c r="H7414" s="49"/>
      <c r="I7414" s="49"/>
      <c r="J7414" s="49" t="s">
        <v>984</v>
      </c>
      <c r="L7414" t="e">
        <v>#VALUE!</v>
      </c>
      <c r="M7414">
        <f t="shared" si="115"/>
        <v>0</v>
      </c>
    </row>
    <row r="7415" spans="1:13" ht="12.75" customHeight="1" x14ac:dyDescent="0.25">
      <c r="C7415" s="49"/>
      <c r="D7415" s="49"/>
      <c r="F7415" s="49"/>
      <c r="I7415" s="49"/>
      <c r="L7415" t="e">
        <v>#VALUE!</v>
      </c>
      <c r="M7415">
        <f t="shared" si="115"/>
        <v>0</v>
      </c>
    </row>
    <row r="7416" spans="1:13" ht="12.75" customHeight="1" x14ac:dyDescent="0.25">
      <c r="A7416" s="47" t="s">
        <v>13363</v>
      </c>
      <c r="B7416" s="85" t="s">
        <v>13364</v>
      </c>
      <c r="C7416" s="86"/>
      <c r="D7416" s="86"/>
      <c r="L7416">
        <v>662</v>
      </c>
      <c r="M7416">
        <f t="shared" si="115"/>
        <v>0</v>
      </c>
    </row>
    <row r="7417" spans="1:13" ht="12.75" customHeight="1" x14ac:dyDescent="0.25">
      <c r="A7417" s="48" t="s">
        <v>13365</v>
      </c>
      <c r="B7417" s="48" t="s">
        <v>13366</v>
      </c>
      <c r="C7417" s="49"/>
      <c r="D7417" s="49"/>
      <c r="E7417" s="49"/>
      <c r="F7417" s="49"/>
      <c r="G7417" s="49" t="s">
        <v>989</v>
      </c>
      <c r="H7417" s="49"/>
      <c r="I7417" s="49"/>
      <c r="J7417" s="49" t="s">
        <v>984</v>
      </c>
      <c r="L7417" t="e">
        <v>#VALUE!</v>
      </c>
      <c r="M7417">
        <f t="shared" si="115"/>
        <v>0</v>
      </c>
    </row>
    <row r="7418" spans="1:13" ht="12.75" customHeight="1" x14ac:dyDescent="0.25">
      <c r="C7418" s="49"/>
      <c r="D7418" s="49"/>
      <c r="F7418" s="49"/>
      <c r="I7418" s="49"/>
      <c r="L7418" t="e">
        <v>#VALUE!</v>
      </c>
      <c r="M7418">
        <f t="shared" si="115"/>
        <v>0</v>
      </c>
    </row>
    <row r="7419" spans="1:13" ht="12.75" customHeight="1" x14ac:dyDescent="0.25">
      <c r="A7419" s="47" t="s">
        <v>2863</v>
      </c>
      <c r="B7419" s="47" t="s">
        <v>2864</v>
      </c>
      <c r="L7419">
        <v>700</v>
      </c>
      <c r="M7419">
        <f t="shared" si="115"/>
        <v>0</v>
      </c>
    </row>
    <row r="7420" spans="1:13" ht="12.75" customHeight="1" x14ac:dyDescent="0.25">
      <c r="A7420" s="48" t="s">
        <v>2865</v>
      </c>
      <c r="B7420" s="48" t="s">
        <v>2866</v>
      </c>
      <c r="C7420" s="50">
        <v>3</v>
      </c>
      <c r="D7420" s="50">
        <v>3</v>
      </c>
      <c r="E7420" s="52">
        <v>3.41</v>
      </c>
      <c r="F7420" s="50">
        <v>11</v>
      </c>
      <c r="G7420" s="49" t="s">
        <v>983</v>
      </c>
      <c r="H7420" s="52">
        <v>2.3199999999999998</v>
      </c>
      <c r="I7420" s="50">
        <v>8</v>
      </c>
      <c r="J7420" s="49" t="s">
        <v>984</v>
      </c>
      <c r="L7420">
        <v>71000</v>
      </c>
      <c r="M7420" s="56">
        <f t="shared" si="115"/>
        <v>3.41</v>
      </c>
    </row>
    <row r="7421" spans="1:13" ht="12.75" customHeight="1" x14ac:dyDescent="0.25">
      <c r="A7421" s="48" t="s">
        <v>13367</v>
      </c>
      <c r="B7421" s="48" t="s">
        <v>13368</v>
      </c>
      <c r="C7421" s="49"/>
      <c r="D7421" s="49"/>
      <c r="E7421" s="49"/>
      <c r="F7421" s="49"/>
      <c r="G7421" s="49" t="s">
        <v>989</v>
      </c>
      <c r="H7421" s="49"/>
      <c r="I7421" s="49"/>
      <c r="J7421" s="49" t="s">
        <v>984</v>
      </c>
      <c r="L7421">
        <v>314340</v>
      </c>
      <c r="M7421">
        <f t="shared" si="115"/>
        <v>0</v>
      </c>
    </row>
    <row r="7422" spans="1:13" ht="12.75" customHeight="1" x14ac:dyDescent="0.25">
      <c r="A7422" s="48" t="s">
        <v>934</v>
      </c>
      <c r="B7422" s="48" t="s">
        <v>2867</v>
      </c>
      <c r="C7422" s="51">
        <v>7673</v>
      </c>
      <c r="D7422" s="50">
        <v>77</v>
      </c>
      <c r="E7422" s="52">
        <v>0.19</v>
      </c>
      <c r="F7422" s="51">
        <v>1431</v>
      </c>
      <c r="G7422" s="49" t="s">
        <v>983</v>
      </c>
      <c r="H7422" s="52">
        <v>0.13</v>
      </c>
      <c r="I7422" s="50">
        <v>988</v>
      </c>
      <c r="J7422" s="49" t="s">
        <v>984</v>
      </c>
      <c r="L7422">
        <v>314340</v>
      </c>
      <c r="M7422" s="56">
        <f t="shared" si="115"/>
        <v>0.19</v>
      </c>
    </row>
    <row r="7423" spans="1:13" ht="12.75" customHeight="1" x14ac:dyDescent="0.25">
      <c r="A7423" s="48" t="s">
        <v>935</v>
      </c>
      <c r="B7423" s="48" t="s">
        <v>2868</v>
      </c>
      <c r="C7423" s="51">
        <v>9037</v>
      </c>
      <c r="D7423" s="50">
        <v>145</v>
      </c>
      <c r="E7423" s="52">
        <v>0.18</v>
      </c>
      <c r="F7423" s="51">
        <v>1659</v>
      </c>
      <c r="G7423" s="49" t="s">
        <v>983</v>
      </c>
      <c r="H7423" s="52">
        <v>0.19</v>
      </c>
      <c r="I7423" s="51">
        <v>1735</v>
      </c>
      <c r="J7423" s="49" t="s">
        <v>984</v>
      </c>
      <c r="L7423">
        <v>314341</v>
      </c>
      <c r="M7423" s="56">
        <f t="shared" si="115"/>
        <v>0.18</v>
      </c>
    </row>
    <row r="7424" spans="1:13" ht="12.75" customHeight="1" x14ac:dyDescent="0.25">
      <c r="A7424" s="48" t="s">
        <v>936</v>
      </c>
      <c r="B7424" s="48" t="s">
        <v>2869</v>
      </c>
      <c r="C7424" s="51">
        <v>6734</v>
      </c>
      <c r="D7424" s="50">
        <v>155</v>
      </c>
      <c r="E7424" s="52">
        <v>0.32</v>
      </c>
      <c r="F7424" s="51">
        <v>2168</v>
      </c>
      <c r="G7424" s="49" t="s">
        <v>983</v>
      </c>
      <c r="H7424" s="52">
        <v>0.33</v>
      </c>
      <c r="I7424" s="51">
        <v>2218</v>
      </c>
      <c r="J7424" s="49" t="s">
        <v>984</v>
      </c>
      <c r="L7424">
        <v>314342</v>
      </c>
      <c r="M7424" s="56">
        <f t="shared" si="115"/>
        <v>0.32</v>
      </c>
    </row>
    <row r="7425" spans="1:13" ht="12.75" customHeight="1" x14ac:dyDescent="0.25">
      <c r="A7425" s="48" t="s">
        <v>908</v>
      </c>
      <c r="B7425" s="48" t="s">
        <v>2870</v>
      </c>
      <c r="C7425" s="51">
        <v>1730</v>
      </c>
      <c r="D7425" s="50">
        <v>66</v>
      </c>
      <c r="E7425" s="52">
        <v>0.47</v>
      </c>
      <c r="F7425" s="50">
        <v>809</v>
      </c>
      <c r="G7425" s="49" t="s">
        <v>983</v>
      </c>
      <c r="H7425" s="52">
        <v>0.47</v>
      </c>
      <c r="I7425" s="50">
        <v>812</v>
      </c>
      <c r="J7425" s="49" t="s">
        <v>984</v>
      </c>
      <c r="L7425">
        <v>314343</v>
      </c>
      <c r="M7425" s="56">
        <f t="shared" si="115"/>
        <v>0.47</v>
      </c>
    </row>
    <row r="7426" spans="1:13" ht="12.75" customHeight="1" x14ac:dyDescent="0.25">
      <c r="A7426" s="48" t="s">
        <v>2871</v>
      </c>
      <c r="B7426" s="48" t="s">
        <v>2872</v>
      </c>
      <c r="C7426" s="51">
        <v>12710</v>
      </c>
      <c r="D7426" s="50">
        <v>67</v>
      </c>
      <c r="E7426" s="52">
        <v>0.05</v>
      </c>
      <c r="F7426" s="50">
        <v>590</v>
      </c>
      <c r="G7426" s="49" t="s">
        <v>983</v>
      </c>
      <c r="H7426" s="52">
        <v>0.04</v>
      </c>
      <c r="I7426" s="50">
        <v>568</v>
      </c>
      <c r="J7426" s="49" t="s">
        <v>984</v>
      </c>
      <c r="L7426">
        <v>332083</v>
      </c>
      <c r="M7426" s="56">
        <f t="shared" si="115"/>
        <v>0.05</v>
      </c>
    </row>
    <row r="7427" spans="1:13" ht="12.75" customHeight="1" x14ac:dyDescent="0.25">
      <c r="A7427" s="48" t="s">
        <v>2873</v>
      </c>
      <c r="B7427" s="48" t="s">
        <v>2874</v>
      </c>
      <c r="C7427" s="50">
        <v>140</v>
      </c>
      <c r="D7427" s="50">
        <v>1</v>
      </c>
      <c r="E7427" s="52">
        <v>0.06</v>
      </c>
      <c r="F7427" s="50">
        <v>8</v>
      </c>
      <c r="G7427" s="49" t="s">
        <v>983</v>
      </c>
      <c r="H7427" s="52">
        <v>0.06</v>
      </c>
      <c r="I7427" s="50">
        <v>8</v>
      </c>
      <c r="J7427" s="49" t="s">
        <v>984</v>
      </c>
      <c r="L7427">
        <v>332084</v>
      </c>
      <c r="M7427" s="56">
        <f t="shared" si="115"/>
        <v>0.06</v>
      </c>
    </row>
    <row r="7428" spans="1:13" ht="12.75" customHeight="1" x14ac:dyDescent="0.25">
      <c r="A7428" s="48" t="s">
        <v>2875</v>
      </c>
      <c r="B7428" s="48" t="s">
        <v>2876</v>
      </c>
      <c r="C7428" s="50">
        <v>120</v>
      </c>
      <c r="D7428" s="50">
        <v>1</v>
      </c>
      <c r="E7428" s="52">
        <v>0.23</v>
      </c>
      <c r="F7428" s="50">
        <v>28</v>
      </c>
      <c r="G7428" s="49" t="s">
        <v>983</v>
      </c>
      <c r="H7428" s="52">
        <v>0.24</v>
      </c>
      <c r="I7428" s="50">
        <v>28</v>
      </c>
      <c r="J7428" s="49" t="s">
        <v>984</v>
      </c>
      <c r="L7428">
        <v>332085</v>
      </c>
      <c r="M7428" s="56">
        <f t="shared" si="115"/>
        <v>0.23</v>
      </c>
    </row>
    <row r="7429" spans="1:13" ht="12.75" customHeight="1" x14ac:dyDescent="0.25">
      <c r="A7429" s="48" t="s">
        <v>2877</v>
      </c>
      <c r="B7429" s="48" t="s">
        <v>2878</v>
      </c>
      <c r="C7429" s="50">
        <v>40</v>
      </c>
      <c r="D7429" s="50">
        <v>1</v>
      </c>
      <c r="E7429" s="52">
        <v>0.19</v>
      </c>
      <c r="F7429" s="50">
        <v>8</v>
      </c>
      <c r="G7429" s="49" t="s">
        <v>983</v>
      </c>
      <c r="H7429" s="52">
        <v>0.19</v>
      </c>
      <c r="I7429" s="50">
        <v>8</v>
      </c>
      <c r="J7429" s="49" t="s">
        <v>984</v>
      </c>
      <c r="L7429">
        <v>332086</v>
      </c>
      <c r="M7429" s="56">
        <f t="shared" ref="M7429:M7492" si="116">+E7429</f>
        <v>0.19</v>
      </c>
    </row>
    <row r="7430" spans="1:13" ht="12.75" customHeight="1" x14ac:dyDescent="0.25">
      <c r="A7430" s="50">
        <v>338154</v>
      </c>
      <c r="B7430" s="48" t="s">
        <v>2879</v>
      </c>
      <c r="C7430" s="51">
        <v>77879</v>
      </c>
      <c r="D7430" s="50">
        <v>989</v>
      </c>
      <c r="E7430" s="52">
        <v>0</v>
      </c>
      <c r="F7430" s="50">
        <v>0</v>
      </c>
      <c r="G7430" s="49" t="s">
        <v>989</v>
      </c>
      <c r="H7430" s="52">
        <v>0.13</v>
      </c>
      <c r="I7430" s="51">
        <v>10031</v>
      </c>
      <c r="J7430" s="49" t="s">
        <v>984</v>
      </c>
      <c r="L7430">
        <v>338154</v>
      </c>
      <c r="M7430" s="56">
        <f t="shared" si="116"/>
        <v>0</v>
      </c>
    </row>
    <row r="7431" spans="1:13" ht="12.75" customHeight="1" x14ac:dyDescent="0.25">
      <c r="A7431" s="50">
        <v>338156</v>
      </c>
      <c r="B7431" s="48" t="s">
        <v>2880</v>
      </c>
      <c r="C7431" s="51">
        <v>7990</v>
      </c>
      <c r="D7431" s="50">
        <v>169</v>
      </c>
      <c r="E7431" s="52">
        <v>0</v>
      </c>
      <c r="F7431" s="50">
        <v>0</v>
      </c>
      <c r="G7431" s="49" t="s">
        <v>989</v>
      </c>
      <c r="H7431" s="52">
        <v>0.19</v>
      </c>
      <c r="I7431" s="51">
        <v>1535</v>
      </c>
      <c r="J7431" s="49" t="s">
        <v>984</v>
      </c>
      <c r="L7431">
        <v>338156</v>
      </c>
      <c r="M7431" s="56">
        <f t="shared" si="116"/>
        <v>0</v>
      </c>
    </row>
    <row r="7432" spans="1:13" ht="12.75" customHeight="1" x14ac:dyDescent="0.25">
      <c r="A7432" s="47" t="s">
        <v>2863</v>
      </c>
      <c r="B7432" s="47" t="s">
        <v>2864</v>
      </c>
      <c r="L7432">
        <v>700</v>
      </c>
      <c r="M7432">
        <f t="shared" si="116"/>
        <v>0</v>
      </c>
    </row>
    <row r="7433" spans="1:13" ht="12.75" customHeight="1" x14ac:dyDescent="0.25">
      <c r="A7433" s="50">
        <v>338157</v>
      </c>
      <c r="B7433" s="48" t="s">
        <v>962</v>
      </c>
      <c r="C7433" s="51">
        <v>3500</v>
      </c>
      <c r="D7433" s="50">
        <v>113</v>
      </c>
      <c r="E7433" s="52">
        <v>0</v>
      </c>
      <c r="F7433" s="50">
        <v>0</v>
      </c>
      <c r="G7433" s="49" t="s">
        <v>989</v>
      </c>
      <c r="H7433" s="52">
        <v>0.33</v>
      </c>
      <c r="I7433" s="51">
        <v>1153</v>
      </c>
      <c r="J7433" s="49" t="s">
        <v>984</v>
      </c>
      <c r="L7433">
        <v>338157</v>
      </c>
      <c r="M7433" s="56">
        <f t="shared" si="116"/>
        <v>0</v>
      </c>
    </row>
    <row r="7434" spans="1:13" ht="12.75" customHeight="1" x14ac:dyDescent="0.25">
      <c r="A7434" s="50">
        <v>338159</v>
      </c>
      <c r="B7434" s="48" t="s">
        <v>2881</v>
      </c>
      <c r="C7434" s="51">
        <v>1800</v>
      </c>
      <c r="D7434" s="50">
        <v>67</v>
      </c>
      <c r="E7434" s="52">
        <v>0</v>
      </c>
      <c r="F7434" s="50">
        <v>0</v>
      </c>
      <c r="G7434" s="49" t="s">
        <v>989</v>
      </c>
      <c r="H7434" s="52">
        <v>0.47</v>
      </c>
      <c r="I7434" s="50">
        <v>845</v>
      </c>
      <c r="J7434" s="49" t="s">
        <v>984</v>
      </c>
      <c r="L7434">
        <v>338159</v>
      </c>
      <c r="M7434" s="56">
        <f t="shared" si="116"/>
        <v>0</v>
      </c>
    </row>
    <row r="7435" spans="1:13" ht="12.75" customHeight="1" x14ac:dyDescent="0.25">
      <c r="A7435" s="50">
        <v>338221</v>
      </c>
      <c r="B7435" s="48" t="s">
        <v>2882</v>
      </c>
      <c r="C7435" s="50">
        <v>103</v>
      </c>
      <c r="D7435" s="50">
        <v>11</v>
      </c>
      <c r="E7435" s="52">
        <v>0</v>
      </c>
      <c r="F7435" s="50">
        <v>0</v>
      </c>
      <c r="G7435" s="49" t="s">
        <v>989</v>
      </c>
      <c r="H7435" s="52">
        <v>1.25</v>
      </c>
      <c r="I7435" s="50">
        <v>129</v>
      </c>
      <c r="J7435" s="49" t="s">
        <v>984</v>
      </c>
      <c r="L7435">
        <v>338221</v>
      </c>
      <c r="M7435" s="56">
        <f t="shared" si="116"/>
        <v>0</v>
      </c>
    </row>
    <row r="7436" spans="1:13" ht="12.75" customHeight="1" x14ac:dyDescent="0.25">
      <c r="A7436" s="50">
        <v>340072</v>
      </c>
      <c r="B7436" s="48" t="s">
        <v>13369</v>
      </c>
      <c r="C7436" s="49"/>
      <c r="D7436" s="49"/>
      <c r="E7436" s="49"/>
      <c r="F7436" s="49"/>
      <c r="G7436" s="49" t="s">
        <v>989</v>
      </c>
      <c r="H7436" s="49"/>
      <c r="I7436" s="49"/>
      <c r="J7436" s="49" t="s">
        <v>984</v>
      </c>
      <c r="L7436">
        <v>340072</v>
      </c>
      <c r="M7436">
        <f t="shared" si="116"/>
        <v>0</v>
      </c>
    </row>
    <row r="7437" spans="1:13" ht="12.75" customHeight="1" x14ac:dyDescent="0.25">
      <c r="A7437" s="50">
        <v>340073</v>
      </c>
      <c r="B7437" s="48" t="s">
        <v>13370</v>
      </c>
      <c r="C7437" s="49"/>
      <c r="D7437" s="49"/>
      <c r="E7437" s="49"/>
      <c r="F7437" s="49"/>
      <c r="G7437" s="49" t="s">
        <v>989</v>
      </c>
      <c r="H7437" s="49"/>
      <c r="I7437" s="49"/>
      <c r="J7437" s="49" t="s">
        <v>984</v>
      </c>
      <c r="L7437">
        <v>340073</v>
      </c>
      <c r="M7437">
        <f t="shared" si="116"/>
        <v>0</v>
      </c>
    </row>
    <row r="7438" spans="1:13" ht="12.75" customHeight="1" x14ac:dyDescent="0.25">
      <c r="A7438" s="50">
        <v>340074</v>
      </c>
      <c r="B7438" s="48" t="s">
        <v>13371</v>
      </c>
      <c r="C7438" s="49"/>
      <c r="D7438" s="49"/>
      <c r="E7438" s="49"/>
      <c r="F7438" s="49"/>
      <c r="G7438" s="49" t="s">
        <v>989</v>
      </c>
      <c r="H7438" s="49"/>
      <c r="I7438" s="49"/>
      <c r="J7438" s="49" t="s">
        <v>984</v>
      </c>
      <c r="L7438">
        <v>340074</v>
      </c>
      <c r="M7438">
        <f t="shared" si="116"/>
        <v>0</v>
      </c>
    </row>
    <row r="7439" spans="1:13" ht="12.75" customHeight="1" x14ac:dyDescent="0.25">
      <c r="A7439" s="50">
        <v>340075</v>
      </c>
      <c r="B7439" s="48" t="s">
        <v>13372</v>
      </c>
      <c r="C7439" s="49"/>
      <c r="D7439" s="49"/>
      <c r="E7439" s="49"/>
      <c r="F7439" s="49"/>
      <c r="G7439" s="49" t="s">
        <v>989</v>
      </c>
      <c r="H7439" s="49"/>
      <c r="I7439" s="49"/>
      <c r="J7439" s="49" t="s">
        <v>984</v>
      </c>
      <c r="L7439">
        <v>340075</v>
      </c>
      <c r="M7439">
        <f t="shared" si="116"/>
        <v>0</v>
      </c>
    </row>
    <row r="7440" spans="1:13" ht="12.75" customHeight="1" x14ac:dyDescent="0.25">
      <c r="A7440" s="50">
        <v>341083</v>
      </c>
      <c r="B7440" s="48" t="s">
        <v>2883</v>
      </c>
      <c r="C7440" s="51">
        <v>60195</v>
      </c>
      <c r="D7440" s="50">
        <v>6</v>
      </c>
      <c r="E7440" s="52">
        <v>0.14000000000000001</v>
      </c>
      <c r="F7440" s="51">
        <v>8337</v>
      </c>
      <c r="G7440" s="49" t="s">
        <v>983</v>
      </c>
      <c r="H7440" s="52">
        <v>0.14000000000000001</v>
      </c>
      <c r="I7440" s="51">
        <v>8337</v>
      </c>
      <c r="J7440" s="49" t="s">
        <v>984</v>
      </c>
      <c r="L7440">
        <v>341083</v>
      </c>
      <c r="M7440" s="56">
        <f t="shared" si="116"/>
        <v>0.14000000000000001</v>
      </c>
    </row>
    <row r="7441" spans="1:13" ht="12.75" customHeight="1" x14ac:dyDescent="0.25">
      <c r="A7441" s="50">
        <v>341084</v>
      </c>
      <c r="B7441" s="48" t="s">
        <v>2884</v>
      </c>
      <c r="C7441" s="51">
        <v>7118</v>
      </c>
      <c r="D7441" s="50">
        <v>1</v>
      </c>
      <c r="E7441" s="52">
        <v>0.15</v>
      </c>
      <c r="F7441" s="51">
        <v>1095</v>
      </c>
      <c r="G7441" s="49" t="s">
        <v>983</v>
      </c>
      <c r="H7441" s="52">
        <v>0.15</v>
      </c>
      <c r="I7441" s="51">
        <v>1095</v>
      </c>
      <c r="J7441" s="49" t="s">
        <v>984</v>
      </c>
      <c r="L7441">
        <v>341084</v>
      </c>
      <c r="M7441" s="56">
        <f t="shared" si="116"/>
        <v>0.15</v>
      </c>
    </row>
    <row r="7442" spans="1:13" ht="12.75" customHeight="1" x14ac:dyDescent="0.25">
      <c r="A7442" s="50">
        <v>341085</v>
      </c>
      <c r="B7442" s="48" t="s">
        <v>2885</v>
      </c>
      <c r="C7442" s="51">
        <v>57811</v>
      </c>
      <c r="D7442" s="50">
        <v>6</v>
      </c>
      <c r="E7442" s="52">
        <v>0.26</v>
      </c>
      <c r="F7442" s="51">
        <v>15019</v>
      </c>
      <c r="G7442" s="49" t="s">
        <v>983</v>
      </c>
      <c r="H7442" s="52">
        <v>0.26</v>
      </c>
      <c r="I7442" s="51">
        <v>15019</v>
      </c>
      <c r="J7442" s="49" t="s">
        <v>984</v>
      </c>
      <c r="L7442">
        <v>341085</v>
      </c>
      <c r="M7442" s="56">
        <f t="shared" si="116"/>
        <v>0.26</v>
      </c>
    </row>
    <row r="7443" spans="1:13" ht="12.75" customHeight="1" x14ac:dyDescent="0.25">
      <c r="A7443" s="50">
        <v>341086</v>
      </c>
      <c r="B7443" s="48" t="s">
        <v>2886</v>
      </c>
      <c r="C7443" s="51">
        <v>14000</v>
      </c>
      <c r="D7443" s="50">
        <v>1</v>
      </c>
      <c r="E7443" s="52">
        <v>0.4</v>
      </c>
      <c r="F7443" s="51">
        <v>5638</v>
      </c>
      <c r="G7443" s="49" t="s">
        <v>983</v>
      </c>
      <c r="H7443" s="52">
        <v>0.4</v>
      </c>
      <c r="I7443" s="51">
        <v>5638</v>
      </c>
      <c r="J7443" s="49" t="s">
        <v>984</v>
      </c>
      <c r="L7443">
        <v>341086</v>
      </c>
      <c r="M7443" s="56">
        <f t="shared" si="116"/>
        <v>0.4</v>
      </c>
    </row>
    <row r="7444" spans="1:13" ht="12.75" customHeight="1" x14ac:dyDescent="0.25">
      <c r="A7444" s="50">
        <v>601001</v>
      </c>
      <c r="B7444" s="48" t="s">
        <v>2887</v>
      </c>
      <c r="C7444" s="50">
        <v>-11</v>
      </c>
      <c r="D7444" s="50">
        <v>-2</v>
      </c>
      <c r="E7444" s="52">
        <v>0.66</v>
      </c>
      <c r="F7444" s="50">
        <v>-7</v>
      </c>
      <c r="G7444" s="49" t="s">
        <v>983</v>
      </c>
      <c r="H7444" s="52">
        <v>0.66</v>
      </c>
      <c r="I7444" s="50">
        <v>-7</v>
      </c>
      <c r="J7444" s="49" t="s">
        <v>984</v>
      </c>
      <c r="L7444">
        <v>601001</v>
      </c>
      <c r="M7444" s="56">
        <f t="shared" si="116"/>
        <v>0.66</v>
      </c>
    </row>
    <row r="7445" spans="1:13" ht="12.75" customHeight="1" x14ac:dyDescent="0.25">
      <c r="A7445" s="48" t="s">
        <v>13373</v>
      </c>
      <c r="B7445" s="48" t="s">
        <v>2887</v>
      </c>
      <c r="C7445" s="49"/>
      <c r="D7445" s="49"/>
      <c r="E7445" s="49"/>
      <c r="F7445" s="49"/>
      <c r="G7445" s="49" t="s">
        <v>983</v>
      </c>
      <c r="H7445" s="49"/>
      <c r="I7445" s="49"/>
      <c r="J7445" s="49" t="s">
        <v>984</v>
      </c>
      <c r="L7445">
        <v>601001</v>
      </c>
      <c r="M7445">
        <f t="shared" si="116"/>
        <v>0</v>
      </c>
    </row>
    <row r="7446" spans="1:13" ht="12.75" customHeight="1" x14ac:dyDescent="0.25">
      <c r="A7446" s="48" t="s">
        <v>13374</v>
      </c>
      <c r="B7446" s="48" t="s">
        <v>13375</v>
      </c>
      <c r="C7446" s="49"/>
      <c r="D7446" s="49"/>
      <c r="E7446" s="49"/>
      <c r="F7446" s="49"/>
      <c r="G7446" s="49" t="s">
        <v>983</v>
      </c>
      <c r="H7446" s="49"/>
      <c r="I7446" s="49"/>
      <c r="J7446" s="49" t="s">
        <v>984</v>
      </c>
      <c r="L7446">
        <v>601002</v>
      </c>
      <c r="M7446">
        <f t="shared" si="116"/>
        <v>0</v>
      </c>
    </row>
    <row r="7447" spans="1:13" ht="12.75" customHeight="1" x14ac:dyDescent="0.25">
      <c r="A7447" s="50">
        <v>601003</v>
      </c>
      <c r="B7447" s="48" t="s">
        <v>13376</v>
      </c>
      <c r="C7447" s="49"/>
      <c r="D7447" s="49"/>
      <c r="E7447" s="49"/>
      <c r="F7447" s="49"/>
      <c r="G7447" s="49" t="s">
        <v>983</v>
      </c>
      <c r="H7447" s="49"/>
      <c r="I7447" s="49"/>
      <c r="J7447" s="49" t="s">
        <v>984</v>
      </c>
      <c r="L7447">
        <v>601003</v>
      </c>
      <c r="M7447">
        <f t="shared" si="116"/>
        <v>0</v>
      </c>
    </row>
    <row r="7448" spans="1:13" ht="12.75" customHeight="1" x14ac:dyDescent="0.25">
      <c r="A7448" s="50">
        <v>601004</v>
      </c>
      <c r="B7448" s="48" t="s">
        <v>13377</v>
      </c>
      <c r="C7448" s="49"/>
      <c r="D7448" s="49"/>
      <c r="E7448" s="49"/>
      <c r="F7448" s="49"/>
      <c r="G7448" s="49" t="s">
        <v>983</v>
      </c>
      <c r="H7448" s="49"/>
      <c r="I7448" s="49"/>
      <c r="J7448" s="49" t="s">
        <v>984</v>
      </c>
      <c r="L7448">
        <v>601004</v>
      </c>
      <c r="M7448">
        <f t="shared" si="116"/>
        <v>0</v>
      </c>
    </row>
    <row r="7449" spans="1:13" ht="12.75" customHeight="1" x14ac:dyDescent="0.25">
      <c r="A7449" s="50">
        <v>601005</v>
      </c>
      <c r="B7449" s="48" t="s">
        <v>13378</v>
      </c>
      <c r="C7449" s="49"/>
      <c r="D7449" s="49"/>
      <c r="E7449" s="49"/>
      <c r="F7449" s="49"/>
      <c r="G7449" s="49" t="s">
        <v>983</v>
      </c>
      <c r="H7449" s="49"/>
      <c r="I7449" s="49"/>
      <c r="J7449" s="49" t="s">
        <v>984</v>
      </c>
      <c r="L7449">
        <v>601005</v>
      </c>
      <c r="M7449">
        <f t="shared" si="116"/>
        <v>0</v>
      </c>
    </row>
    <row r="7450" spans="1:13" ht="12.75" customHeight="1" x14ac:dyDescent="0.25">
      <c r="A7450" s="50">
        <v>601006</v>
      </c>
      <c r="B7450" s="48" t="s">
        <v>13379</v>
      </c>
      <c r="C7450" s="49"/>
      <c r="D7450" s="49"/>
      <c r="E7450" s="49"/>
      <c r="F7450" s="49"/>
      <c r="G7450" s="49" t="s">
        <v>983</v>
      </c>
      <c r="H7450" s="49"/>
      <c r="I7450" s="49"/>
      <c r="J7450" s="49" t="s">
        <v>984</v>
      </c>
      <c r="L7450">
        <v>601006</v>
      </c>
      <c r="M7450">
        <f t="shared" si="116"/>
        <v>0</v>
      </c>
    </row>
    <row r="7451" spans="1:13" ht="12.75" customHeight="1" x14ac:dyDescent="0.25">
      <c r="A7451" s="50">
        <v>601007</v>
      </c>
      <c r="B7451" s="48" t="s">
        <v>2888</v>
      </c>
      <c r="C7451" s="50">
        <v>7</v>
      </c>
      <c r="D7451" s="50">
        <v>0</v>
      </c>
      <c r="E7451" s="52">
        <v>0.68</v>
      </c>
      <c r="F7451" s="50">
        <v>5</v>
      </c>
      <c r="G7451" s="49" t="s">
        <v>983</v>
      </c>
      <c r="H7451" s="52">
        <v>0.68</v>
      </c>
      <c r="I7451" s="50">
        <v>5</v>
      </c>
      <c r="J7451" s="49" t="s">
        <v>984</v>
      </c>
      <c r="L7451">
        <v>601007</v>
      </c>
      <c r="M7451" s="56">
        <f t="shared" si="116"/>
        <v>0.68</v>
      </c>
    </row>
    <row r="7452" spans="1:13" ht="12.75" customHeight="1" x14ac:dyDescent="0.25">
      <c r="A7452" s="48" t="s">
        <v>13380</v>
      </c>
      <c r="B7452" s="48" t="s">
        <v>2888</v>
      </c>
      <c r="C7452" s="49"/>
      <c r="D7452" s="49"/>
      <c r="E7452" s="49"/>
      <c r="F7452" s="49"/>
      <c r="G7452" s="49" t="s">
        <v>983</v>
      </c>
      <c r="H7452" s="49"/>
      <c r="I7452" s="49"/>
      <c r="J7452" s="49" t="s">
        <v>984</v>
      </c>
      <c r="L7452">
        <v>601007</v>
      </c>
      <c r="M7452">
        <f t="shared" si="116"/>
        <v>0</v>
      </c>
    </row>
    <row r="7453" spans="1:13" ht="12.75" customHeight="1" x14ac:dyDescent="0.25">
      <c r="A7453" s="50">
        <v>601009</v>
      </c>
      <c r="B7453" s="48" t="s">
        <v>13381</v>
      </c>
      <c r="C7453" s="49"/>
      <c r="D7453" s="49"/>
      <c r="E7453" s="49"/>
      <c r="F7453" s="49"/>
      <c r="G7453" s="49" t="s">
        <v>983</v>
      </c>
      <c r="H7453" s="49"/>
      <c r="I7453" s="49"/>
      <c r="J7453" s="49" t="s">
        <v>984</v>
      </c>
      <c r="L7453">
        <v>601009</v>
      </c>
      <c r="M7453">
        <f t="shared" si="116"/>
        <v>0</v>
      </c>
    </row>
    <row r="7454" spans="1:13" ht="12.75" customHeight="1" x14ac:dyDescent="0.25">
      <c r="A7454" s="50">
        <v>601010</v>
      </c>
      <c r="B7454" s="48" t="s">
        <v>13382</v>
      </c>
      <c r="C7454" s="49"/>
      <c r="D7454" s="49"/>
      <c r="E7454" s="49"/>
      <c r="F7454" s="49"/>
      <c r="G7454" s="49" t="s">
        <v>983</v>
      </c>
      <c r="H7454" s="49"/>
      <c r="I7454" s="49"/>
      <c r="J7454" s="49" t="s">
        <v>984</v>
      </c>
      <c r="L7454">
        <v>601010</v>
      </c>
      <c r="M7454">
        <f t="shared" si="116"/>
        <v>0</v>
      </c>
    </row>
    <row r="7455" spans="1:13" ht="12.75" customHeight="1" x14ac:dyDescent="0.25">
      <c r="A7455" s="48" t="s">
        <v>13383</v>
      </c>
      <c r="B7455" s="48" t="s">
        <v>13382</v>
      </c>
      <c r="C7455" s="49"/>
      <c r="D7455" s="49"/>
      <c r="E7455" s="49"/>
      <c r="F7455" s="49"/>
      <c r="G7455" s="49" t="s">
        <v>983</v>
      </c>
      <c r="H7455" s="49"/>
      <c r="I7455" s="49"/>
      <c r="J7455" s="49" t="s">
        <v>984</v>
      </c>
      <c r="L7455">
        <v>601010</v>
      </c>
      <c r="M7455">
        <f t="shared" si="116"/>
        <v>0</v>
      </c>
    </row>
    <row r="7456" spans="1:13" ht="12.75" customHeight="1" x14ac:dyDescent="0.25">
      <c r="A7456" s="50">
        <v>601011</v>
      </c>
      <c r="B7456" s="48" t="s">
        <v>13384</v>
      </c>
      <c r="C7456" s="49"/>
      <c r="D7456" s="49"/>
      <c r="E7456" s="49"/>
      <c r="F7456" s="49"/>
      <c r="G7456" s="49" t="s">
        <v>983</v>
      </c>
      <c r="H7456" s="49"/>
      <c r="I7456" s="49"/>
      <c r="J7456" s="49" t="s">
        <v>984</v>
      </c>
      <c r="L7456">
        <v>601011</v>
      </c>
      <c r="M7456">
        <f t="shared" si="116"/>
        <v>0</v>
      </c>
    </row>
    <row r="7457" spans="1:13" ht="12.75" customHeight="1" x14ac:dyDescent="0.25">
      <c r="A7457" s="48" t="s">
        <v>13385</v>
      </c>
      <c r="B7457" s="48" t="s">
        <v>13384</v>
      </c>
      <c r="C7457" s="49"/>
      <c r="D7457" s="49"/>
      <c r="E7457" s="49"/>
      <c r="F7457" s="49"/>
      <c r="G7457" s="49" t="s">
        <v>983</v>
      </c>
      <c r="H7457" s="49"/>
      <c r="I7457" s="49"/>
      <c r="J7457" s="49" t="s">
        <v>984</v>
      </c>
      <c r="L7457">
        <v>601011</v>
      </c>
      <c r="M7457">
        <f t="shared" si="116"/>
        <v>0</v>
      </c>
    </row>
    <row r="7458" spans="1:13" ht="12.75" customHeight="1" x14ac:dyDescent="0.25">
      <c r="A7458" s="50">
        <v>601012</v>
      </c>
      <c r="B7458" s="48" t="s">
        <v>13386</v>
      </c>
      <c r="C7458" s="49"/>
      <c r="D7458" s="49"/>
      <c r="E7458" s="49"/>
      <c r="F7458" s="49"/>
      <c r="G7458" s="49" t="s">
        <v>983</v>
      </c>
      <c r="H7458" s="49"/>
      <c r="I7458" s="49"/>
      <c r="J7458" s="49" t="s">
        <v>984</v>
      </c>
      <c r="L7458">
        <v>601012</v>
      </c>
      <c r="M7458">
        <f t="shared" si="116"/>
        <v>0</v>
      </c>
    </row>
    <row r="7459" spans="1:13" ht="12.75" customHeight="1" x14ac:dyDescent="0.25">
      <c r="A7459" s="50">
        <v>601013</v>
      </c>
      <c r="B7459" s="48" t="s">
        <v>13387</v>
      </c>
      <c r="C7459" s="49"/>
      <c r="D7459" s="49"/>
      <c r="E7459" s="49"/>
      <c r="F7459" s="49"/>
      <c r="G7459" s="49" t="s">
        <v>983</v>
      </c>
      <c r="H7459" s="49"/>
      <c r="I7459" s="49"/>
      <c r="J7459" s="49" t="s">
        <v>984</v>
      </c>
      <c r="L7459">
        <v>601013</v>
      </c>
      <c r="M7459">
        <f t="shared" si="116"/>
        <v>0</v>
      </c>
    </row>
    <row r="7460" spans="1:13" ht="12.75" customHeight="1" x14ac:dyDescent="0.25">
      <c r="A7460" s="50">
        <v>601014</v>
      </c>
      <c r="B7460" s="48" t="s">
        <v>13388</v>
      </c>
      <c r="C7460" s="49"/>
      <c r="D7460" s="49"/>
      <c r="E7460" s="49"/>
      <c r="F7460" s="49"/>
      <c r="G7460" s="49" t="s">
        <v>983</v>
      </c>
      <c r="H7460" s="49"/>
      <c r="I7460" s="49"/>
      <c r="J7460" s="49" t="s">
        <v>984</v>
      </c>
      <c r="L7460">
        <v>601014</v>
      </c>
      <c r="M7460">
        <f t="shared" si="116"/>
        <v>0</v>
      </c>
    </row>
    <row r="7461" spans="1:13" ht="12.75" customHeight="1" x14ac:dyDescent="0.25">
      <c r="A7461" s="48" t="s">
        <v>2889</v>
      </c>
      <c r="B7461" s="48" t="s">
        <v>2890</v>
      </c>
      <c r="C7461" s="51">
        <v>1400</v>
      </c>
      <c r="D7461" s="50">
        <v>31</v>
      </c>
      <c r="E7461" s="52">
        <v>0.04</v>
      </c>
      <c r="F7461" s="50">
        <v>50</v>
      </c>
      <c r="G7461" s="49" t="s">
        <v>983</v>
      </c>
      <c r="H7461" s="52">
        <v>0.04</v>
      </c>
      <c r="I7461" s="50">
        <v>50</v>
      </c>
      <c r="J7461" s="49" t="s">
        <v>984</v>
      </c>
      <c r="L7461">
        <v>601014</v>
      </c>
      <c r="M7461" s="56">
        <f t="shared" si="116"/>
        <v>0.04</v>
      </c>
    </row>
    <row r="7462" spans="1:13" ht="12.75" customHeight="1" x14ac:dyDescent="0.25">
      <c r="A7462" s="50">
        <v>601016</v>
      </c>
      <c r="B7462" s="48" t="s">
        <v>13389</v>
      </c>
      <c r="C7462" s="49"/>
      <c r="D7462" s="49"/>
      <c r="E7462" s="49"/>
      <c r="F7462" s="49"/>
      <c r="G7462" s="49" t="s">
        <v>983</v>
      </c>
      <c r="H7462" s="49"/>
      <c r="I7462" s="49"/>
      <c r="J7462" s="49" t="s">
        <v>984</v>
      </c>
      <c r="L7462">
        <v>601016</v>
      </c>
      <c r="M7462">
        <f t="shared" si="116"/>
        <v>0</v>
      </c>
    </row>
    <row r="7463" spans="1:13" ht="12.75" customHeight="1" x14ac:dyDescent="0.25">
      <c r="A7463" s="48" t="s">
        <v>13390</v>
      </c>
      <c r="B7463" s="48" t="s">
        <v>13391</v>
      </c>
      <c r="C7463" s="49"/>
      <c r="D7463" s="49"/>
      <c r="E7463" s="49"/>
      <c r="F7463" s="49"/>
      <c r="G7463" s="49" t="s">
        <v>983</v>
      </c>
      <c r="H7463" s="49"/>
      <c r="I7463" s="49"/>
      <c r="J7463" s="49" t="s">
        <v>984</v>
      </c>
      <c r="L7463">
        <v>601016</v>
      </c>
      <c r="M7463">
        <f t="shared" si="116"/>
        <v>0</v>
      </c>
    </row>
    <row r="7464" spans="1:13" ht="12.75" customHeight="1" x14ac:dyDescent="0.25">
      <c r="A7464" s="50">
        <v>601017</v>
      </c>
      <c r="B7464" s="48" t="s">
        <v>13392</v>
      </c>
      <c r="C7464" s="49"/>
      <c r="D7464" s="49"/>
      <c r="E7464" s="49"/>
      <c r="F7464" s="49"/>
      <c r="G7464" s="49" t="s">
        <v>983</v>
      </c>
      <c r="H7464" s="49"/>
      <c r="I7464" s="49"/>
      <c r="J7464" s="49" t="s">
        <v>984</v>
      </c>
      <c r="L7464">
        <v>601017</v>
      </c>
      <c r="M7464">
        <f t="shared" si="116"/>
        <v>0</v>
      </c>
    </row>
    <row r="7465" spans="1:13" ht="12.75" customHeight="1" x14ac:dyDescent="0.25">
      <c r="A7465" s="50">
        <v>6010178</v>
      </c>
      <c r="B7465" s="48" t="s">
        <v>13393</v>
      </c>
      <c r="C7465" s="49"/>
      <c r="D7465" s="49"/>
      <c r="E7465" s="49"/>
      <c r="F7465" s="49"/>
      <c r="G7465" s="49" t="s">
        <v>983</v>
      </c>
      <c r="H7465" s="49"/>
      <c r="I7465" s="49"/>
      <c r="J7465" s="49" t="s">
        <v>984</v>
      </c>
      <c r="L7465">
        <v>601017</v>
      </c>
      <c r="M7465">
        <f t="shared" si="116"/>
        <v>0</v>
      </c>
    </row>
    <row r="7466" spans="1:13" ht="12.75" customHeight="1" x14ac:dyDescent="0.25">
      <c r="A7466" s="48" t="s">
        <v>2891</v>
      </c>
      <c r="B7466" s="48" t="s">
        <v>2892</v>
      </c>
      <c r="C7466" s="51">
        <v>16000</v>
      </c>
      <c r="D7466" s="50">
        <v>784</v>
      </c>
      <c r="E7466" s="52">
        <v>0.43</v>
      </c>
      <c r="F7466" s="51">
        <v>6928</v>
      </c>
      <c r="G7466" s="49" t="s">
        <v>983</v>
      </c>
      <c r="H7466" s="52">
        <v>0.43</v>
      </c>
      <c r="I7466" s="51">
        <v>6928</v>
      </c>
      <c r="J7466" s="49" t="s">
        <v>984</v>
      </c>
      <c r="L7466">
        <v>601017</v>
      </c>
      <c r="M7466" s="56">
        <f t="shared" si="116"/>
        <v>0.43</v>
      </c>
    </row>
    <row r="7467" spans="1:13" ht="12.75" customHeight="1" x14ac:dyDescent="0.25">
      <c r="A7467" s="50">
        <v>601018</v>
      </c>
      <c r="B7467" s="48" t="s">
        <v>13393</v>
      </c>
      <c r="C7467" s="49"/>
      <c r="D7467" s="49"/>
      <c r="E7467" s="49"/>
      <c r="F7467" s="49"/>
      <c r="G7467" s="49" t="s">
        <v>983</v>
      </c>
      <c r="H7467" s="49"/>
      <c r="I7467" s="49"/>
      <c r="J7467" s="49" t="s">
        <v>984</v>
      </c>
      <c r="L7467">
        <v>601018</v>
      </c>
      <c r="M7467">
        <f t="shared" si="116"/>
        <v>0</v>
      </c>
    </row>
    <row r="7468" spans="1:13" ht="12.75" customHeight="1" x14ac:dyDescent="0.25">
      <c r="A7468" s="48" t="s">
        <v>13394</v>
      </c>
      <c r="B7468" s="48" t="s">
        <v>13395</v>
      </c>
      <c r="C7468" s="49"/>
      <c r="D7468" s="49"/>
      <c r="E7468" s="49"/>
      <c r="F7468" s="49"/>
      <c r="G7468" s="49" t="s">
        <v>983</v>
      </c>
      <c r="H7468" s="49"/>
      <c r="I7468" s="49"/>
      <c r="J7468" s="49" t="s">
        <v>984</v>
      </c>
      <c r="L7468">
        <v>601018</v>
      </c>
      <c r="M7468">
        <f t="shared" si="116"/>
        <v>0</v>
      </c>
    </row>
    <row r="7469" spans="1:13" ht="12.75" customHeight="1" x14ac:dyDescent="0.25">
      <c r="A7469" s="50">
        <v>601019</v>
      </c>
      <c r="B7469" s="48" t="s">
        <v>13396</v>
      </c>
      <c r="C7469" s="49"/>
      <c r="D7469" s="49"/>
      <c r="E7469" s="49"/>
      <c r="F7469" s="49"/>
      <c r="G7469" s="49" t="s">
        <v>983</v>
      </c>
      <c r="H7469" s="49"/>
      <c r="I7469" s="49"/>
      <c r="J7469" s="49" t="s">
        <v>984</v>
      </c>
      <c r="L7469">
        <v>601019</v>
      </c>
      <c r="M7469">
        <f t="shared" si="116"/>
        <v>0</v>
      </c>
    </row>
    <row r="7470" spans="1:13" ht="12.75" customHeight="1" x14ac:dyDescent="0.25">
      <c r="A7470" s="50">
        <v>601020</v>
      </c>
      <c r="B7470" s="48" t="s">
        <v>13397</v>
      </c>
      <c r="C7470" s="49"/>
      <c r="D7470" s="49"/>
      <c r="E7470" s="49"/>
      <c r="F7470" s="49"/>
      <c r="G7470" s="49" t="s">
        <v>983</v>
      </c>
      <c r="H7470" s="49"/>
      <c r="I7470" s="49"/>
      <c r="J7470" s="49" t="s">
        <v>984</v>
      </c>
      <c r="L7470">
        <v>601020</v>
      </c>
      <c r="M7470">
        <f t="shared" si="116"/>
        <v>0</v>
      </c>
    </row>
    <row r="7471" spans="1:13" ht="12.75" customHeight="1" x14ac:dyDescent="0.25">
      <c r="A7471" s="48" t="s">
        <v>13398</v>
      </c>
      <c r="B7471" s="48" t="s">
        <v>13397</v>
      </c>
      <c r="C7471" s="49"/>
      <c r="D7471" s="49"/>
      <c r="E7471" s="49"/>
      <c r="F7471" s="49"/>
      <c r="G7471" s="49" t="s">
        <v>983</v>
      </c>
      <c r="H7471" s="49"/>
      <c r="I7471" s="49"/>
      <c r="J7471" s="49" t="s">
        <v>984</v>
      </c>
      <c r="L7471">
        <v>601020</v>
      </c>
      <c r="M7471">
        <f t="shared" si="116"/>
        <v>0</v>
      </c>
    </row>
    <row r="7472" spans="1:13" ht="12.75" customHeight="1" x14ac:dyDescent="0.25">
      <c r="A7472" s="50">
        <v>601021</v>
      </c>
      <c r="B7472" s="48" t="s">
        <v>13399</v>
      </c>
      <c r="C7472" s="49"/>
      <c r="D7472" s="49"/>
      <c r="E7472" s="49"/>
      <c r="F7472" s="49"/>
      <c r="G7472" s="49" t="s">
        <v>983</v>
      </c>
      <c r="H7472" s="49"/>
      <c r="I7472" s="49"/>
      <c r="J7472" s="49" t="s">
        <v>984</v>
      </c>
      <c r="L7472">
        <v>601021</v>
      </c>
      <c r="M7472">
        <f t="shared" si="116"/>
        <v>0</v>
      </c>
    </row>
    <row r="7473" spans="1:13" ht="12.75" customHeight="1" x14ac:dyDescent="0.25">
      <c r="A7473" s="48" t="s">
        <v>13400</v>
      </c>
      <c r="B7473" s="48" t="s">
        <v>13401</v>
      </c>
      <c r="C7473" s="49"/>
      <c r="D7473" s="49"/>
      <c r="E7473" s="49"/>
      <c r="F7473" s="49"/>
      <c r="G7473" s="49" t="s">
        <v>983</v>
      </c>
      <c r="H7473" s="49"/>
      <c r="I7473" s="49"/>
      <c r="J7473" s="49" t="s">
        <v>984</v>
      </c>
      <c r="L7473">
        <v>601021</v>
      </c>
      <c r="M7473">
        <f t="shared" si="116"/>
        <v>0</v>
      </c>
    </row>
    <row r="7474" spans="1:13" ht="12.75" customHeight="1" x14ac:dyDescent="0.25">
      <c r="A7474" s="50">
        <v>601023</v>
      </c>
      <c r="B7474" s="48" t="s">
        <v>13402</v>
      </c>
      <c r="C7474" s="49"/>
      <c r="D7474" s="49"/>
      <c r="E7474" s="49"/>
      <c r="F7474" s="49"/>
      <c r="G7474" s="49" t="s">
        <v>983</v>
      </c>
      <c r="H7474" s="49"/>
      <c r="I7474" s="49"/>
      <c r="J7474" s="49" t="s">
        <v>984</v>
      </c>
      <c r="L7474">
        <v>601023</v>
      </c>
      <c r="M7474">
        <f t="shared" si="116"/>
        <v>0</v>
      </c>
    </row>
    <row r="7475" spans="1:13" ht="12.75" customHeight="1" x14ac:dyDescent="0.25">
      <c r="A7475" s="50">
        <v>601024</v>
      </c>
      <c r="B7475" s="48" t="s">
        <v>13403</v>
      </c>
      <c r="C7475" s="49"/>
      <c r="D7475" s="49"/>
      <c r="E7475" s="49"/>
      <c r="F7475" s="49"/>
      <c r="G7475" s="49" t="s">
        <v>983</v>
      </c>
      <c r="H7475" s="49"/>
      <c r="I7475" s="49"/>
      <c r="J7475" s="49" t="s">
        <v>984</v>
      </c>
      <c r="L7475">
        <v>601024</v>
      </c>
      <c r="M7475">
        <f t="shared" si="116"/>
        <v>0</v>
      </c>
    </row>
    <row r="7476" spans="1:13" ht="12.75" customHeight="1" x14ac:dyDescent="0.25">
      <c r="A7476" s="50">
        <v>601025</v>
      </c>
      <c r="B7476" s="48" t="s">
        <v>13404</v>
      </c>
      <c r="C7476" s="49"/>
      <c r="D7476" s="49"/>
      <c r="E7476" s="49"/>
      <c r="F7476" s="49"/>
      <c r="G7476" s="49" t="s">
        <v>983</v>
      </c>
      <c r="H7476" s="49"/>
      <c r="I7476" s="49"/>
      <c r="J7476" s="49" t="s">
        <v>984</v>
      </c>
      <c r="L7476">
        <v>601025</v>
      </c>
      <c r="M7476">
        <f t="shared" si="116"/>
        <v>0</v>
      </c>
    </row>
    <row r="7477" spans="1:13" ht="12.75" customHeight="1" x14ac:dyDescent="0.25">
      <c r="A7477" s="50">
        <v>601028</v>
      </c>
      <c r="B7477" s="48" t="s">
        <v>13405</v>
      </c>
      <c r="C7477" s="49"/>
      <c r="D7477" s="49"/>
      <c r="E7477" s="49"/>
      <c r="F7477" s="49"/>
      <c r="G7477" s="49" t="s">
        <v>983</v>
      </c>
      <c r="H7477" s="49"/>
      <c r="I7477" s="49"/>
      <c r="J7477" s="49" t="s">
        <v>984</v>
      </c>
      <c r="L7477">
        <v>601028</v>
      </c>
      <c r="M7477">
        <f t="shared" si="116"/>
        <v>0</v>
      </c>
    </row>
    <row r="7478" spans="1:13" ht="12.75" customHeight="1" x14ac:dyDescent="0.25">
      <c r="A7478" s="48" t="s">
        <v>13406</v>
      </c>
      <c r="B7478" s="48" t="s">
        <v>13407</v>
      </c>
      <c r="C7478" s="49"/>
      <c r="D7478" s="49"/>
      <c r="E7478" s="49"/>
      <c r="F7478" s="49"/>
      <c r="G7478" s="49" t="s">
        <v>983</v>
      </c>
      <c r="H7478" s="49"/>
      <c r="I7478" s="49"/>
      <c r="J7478" s="49" t="s">
        <v>984</v>
      </c>
      <c r="L7478">
        <v>601028</v>
      </c>
      <c r="M7478">
        <f t="shared" si="116"/>
        <v>0</v>
      </c>
    </row>
    <row r="7479" spans="1:13" ht="12.75" customHeight="1" x14ac:dyDescent="0.25">
      <c r="A7479" s="50">
        <v>601031</v>
      </c>
      <c r="B7479" s="48" t="s">
        <v>13408</v>
      </c>
      <c r="C7479" s="49"/>
      <c r="D7479" s="49"/>
      <c r="E7479" s="49"/>
      <c r="F7479" s="49"/>
      <c r="G7479" s="49" t="s">
        <v>983</v>
      </c>
      <c r="H7479" s="49"/>
      <c r="I7479" s="49"/>
      <c r="J7479" s="49" t="s">
        <v>984</v>
      </c>
      <c r="L7479">
        <v>601031</v>
      </c>
      <c r="M7479">
        <f t="shared" si="116"/>
        <v>0</v>
      </c>
    </row>
    <row r="7480" spans="1:13" ht="12.75" customHeight="1" x14ac:dyDescent="0.25">
      <c r="A7480" s="48" t="s">
        <v>13409</v>
      </c>
      <c r="B7480" s="48" t="s">
        <v>13410</v>
      </c>
      <c r="C7480" s="49"/>
      <c r="D7480" s="49"/>
      <c r="E7480" s="49"/>
      <c r="F7480" s="49"/>
      <c r="G7480" s="49" t="s">
        <v>983</v>
      </c>
      <c r="H7480" s="49"/>
      <c r="I7480" s="49"/>
      <c r="J7480" s="49" t="s">
        <v>984</v>
      </c>
      <c r="L7480">
        <v>601031</v>
      </c>
      <c r="M7480">
        <f t="shared" si="116"/>
        <v>0</v>
      </c>
    </row>
    <row r="7481" spans="1:13" ht="12.75" customHeight="1" x14ac:dyDescent="0.25">
      <c r="A7481" s="50">
        <v>601033</v>
      </c>
      <c r="B7481" s="48" t="s">
        <v>13411</v>
      </c>
      <c r="C7481" s="49"/>
      <c r="D7481" s="49"/>
      <c r="E7481" s="49"/>
      <c r="F7481" s="49"/>
      <c r="G7481" s="49" t="s">
        <v>983</v>
      </c>
      <c r="H7481" s="49"/>
      <c r="I7481" s="49"/>
      <c r="J7481" s="49" t="s">
        <v>984</v>
      </c>
      <c r="L7481">
        <v>601033</v>
      </c>
      <c r="M7481">
        <f t="shared" si="116"/>
        <v>0</v>
      </c>
    </row>
    <row r="7482" spans="1:13" ht="12.75" customHeight="1" x14ac:dyDescent="0.25">
      <c r="A7482" s="50">
        <v>601035</v>
      </c>
      <c r="B7482" s="48" t="s">
        <v>13412</v>
      </c>
      <c r="C7482" s="49"/>
      <c r="D7482" s="49"/>
      <c r="E7482" s="49"/>
      <c r="F7482" s="49"/>
      <c r="G7482" s="49" t="s">
        <v>983</v>
      </c>
      <c r="H7482" s="49"/>
      <c r="I7482" s="49"/>
      <c r="J7482" s="49" t="s">
        <v>984</v>
      </c>
      <c r="L7482">
        <v>601035</v>
      </c>
      <c r="M7482">
        <f t="shared" si="116"/>
        <v>0</v>
      </c>
    </row>
    <row r="7483" spans="1:13" ht="12.75" customHeight="1" x14ac:dyDescent="0.25">
      <c r="A7483" s="50">
        <v>601042</v>
      </c>
      <c r="B7483" s="48" t="s">
        <v>13413</v>
      </c>
      <c r="C7483" s="49"/>
      <c r="D7483" s="49"/>
      <c r="E7483" s="49"/>
      <c r="F7483" s="49"/>
      <c r="G7483" s="49" t="s">
        <v>983</v>
      </c>
      <c r="H7483" s="49"/>
      <c r="I7483" s="49"/>
      <c r="J7483" s="49" t="s">
        <v>984</v>
      </c>
      <c r="L7483">
        <v>601042</v>
      </c>
      <c r="M7483">
        <f t="shared" si="116"/>
        <v>0</v>
      </c>
    </row>
    <row r="7484" spans="1:13" ht="12.75" customHeight="1" x14ac:dyDescent="0.25">
      <c r="A7484" s="50">
        <v>601043</v>
      </c>
      <c r="B7484" s="48" t="s">
        <v>13414</v>
      </c>
      <c r="C7484" s="49"/>
      <c r="D7484" s="49"/>
      <c r="E7484" s="49"/>
      <c r="F7484" s="49"/>
      <c r="G7484" s="49" t="s">
        <v>983</v>
      </c>
      <c r="H7484" s="49"/>
      <c r="I7484" s="49"/>
      <c r="J7484" s="49" t="s">
        <v>984</v>
      </c>
      <c r="L7484">
        <v>601043</v>
      </c>
      <c r="M7484">
        <f t="shared" si="116"/>
        <v>0</v>
      </c>
    </row>
    <row r="7485" spans="1:13" ht="12.75" customHeight="1" x14ac:dyDescent="0.25">
      <c r="A7485" s="50">
        <v>601044</v>
      </c>
      <c r="B7485" s="48" t="s">
        <v>2893</v>
      </c>
      <c r="C7485" s="51">
        <v>6900</v>
      </c>
      <c r="D7485" s="50">
        <v>338</v>
      </c>
      <c r="E7485" s="52">
        <v>0.61</v>
      </c>
      <c r="F7485" s="51">
        <v>4206</v>
      </c>
      <c r="G7485" s="49" t="s">
        <v>983</v>
      </c>
      <c r="H7485" s="52">
        <v>0.61</v>
      </c>
      <c r="I7485" s="51">
        <v>4206</v>
      </c>
      <c r="J7485" s="49" t="s">
        <v>984</v>
      </c>
      <c r="L7485">
        <v>601044</v>
      </c>
      <c r="M7485" s="56">
        <f t="shared" si="116"/>
        <v>0.61</v>
      </c>
    </row>
    <row r="7486" spans="1:13" ht="12.75" customHeight="1" x14ac:dyDescent="0.25">
      <c r="A7486" s="48" t="s">
        <v>2894</v>
      </c>
      <c r="B7486" s="48" t="s">
        <v>2895</v>
      </c>
      <c r="C7486" s="51">
        <v>5475</v>
      </c>
      <c r="D7486" s="50">
        <v>268</v>
      </c>
      <c r="E7486" s="52">
        <v>0.74</v>
      </c>
      <c r="F7486" s="51">
        <v>4074</v>
      </c>
      <c r="G7486" s="49" t="s">
        <v>983</v>
      </c>
      <c r="H7486" s="52">
        <v>0.74</v>
      </c>
      <c r="I7486" s="51">
        <v>4074</v>
      </c>
      <c r="J7486" s="49" t="s">
        <v>984</v>
      </c>
      <c r="L7486">
        <v>601044</v>
      </c>
      <c r="M7486" s="56">
        <f t="shared" si="116"/>
        <v>0.74</v>
      </c>
    </row>
    <row r="7487" spans="1:13" ht="12.75" customHeight="1" x14ac:dyDescent="0.25">
      <c r="A7487" s="50">
        <v>601046</v>
      </c>
      <c r="B7487" s="48" t="s">
        <v>13415</v>
      </c>
      <c r="C7487" s="49"/>
      <c r="D7487" s="49"/>
      <c r="E7487" s="49"/>
      <c r="F7487" s="49"/>
      <c r="G7487" s="49" t="s">
        <v>983</v>
      </c>
      <c r="H7487" s="49"/>
      <c r="I7487" s="49"/>
      <c r="J7487" s="49" t="s">
        <v>984</v>
      </c>
      <c r="L7487">
        <v>601046</v>
      </c>
      <c r="M7487">
        <f t="shared" si="116"/>
        <v>0</v>
      </c>
    </row>
    <row r="7488" spans="1:13" ht="12.75" customHeight="1" x14ac:dyDescent="0.25">
      <c r="A7488" s="50">
        <v>601047</v>
      </c>
      <c r="B7488" s="48" t="s">
        <v>2896</v>
      </c>
      <c r="C7488" s="50">
        <v>950</v>
      </c>
      <c r="D7488" s="50">
        <v>125</v>
      </c>
      <c r="E7488" s="52">
        <v>1.81</v>
      </c>
      <c r="F7488" s="51">
        <v>1718</v>
      </c>
      <c r="G7488" s="49" t="s">
        <v>983</v>
      </c>
      <c r="H7488" s="52">
        <v>1.81</v>
      </c>
      <c r="I7488" s="51">
        <v>1718</v>
      </c>
      <c r="J7488" s="49" t="s">
        <v>984</v>
      </c>
      <c r="L7488">
        <v>601047</v>
      </c>
      <c r="M7488" s="56">
        <f t="shared" si="116"/>
        <v>1.81</v>
      </c>
    </row>
    <row r="7489" spans="1:13" ht="12.75" customHeight="1" x14ac:dyDescent="0.25">
      <c r="A7489" s="50">
        <v>601048</v>
      </c>
      <c r="B7489" s="48" t="s">
        <v>13416</v>
      </c>
      <c r="C7489" s="49"/>
      <c r="D7489" s="49"/>
      <c r="E7489" s="49"/>
      <c r="F7489" s="49"/>
      <c r="G7489" s="49" t="s">
        <v>983</v>
      </c>
      <c r="H7489" s="49"/>
      <c r="I7489" s="49"/>
      <c r="J7489" s="49" t="s">
        <v>984</v>
      </c>
      <c r="L7489">
        <v>601048</v>
      </c>
      <c r="M7489">
        <f t="shared" si="116"/>
        <v>0</v>
      </c>
    </row>
    <row r="7490" spans="1:13" ht="12.75" customHeight="1" x14ac:dyDescent="0.25">
      <c r="A7490" s="50">
        <v>601051</v>
      </c>
      <c r="B7490" s="48" t="s">
        <v>2897</v>
      </c>
      <c r="C7490" s="51">
        <v>2095</v>
      </c>
      <c r="D7490" s="50">
        <v>103</v>
      </c>
      <c r="E7490" s="52">
        <v>0.77</v>
      </c>
      <c r="F7490" s="51">
        <v>1605</v>
      </c>
      <c r="G7490" s="49" t="s">
        <v>983</v>
      </c>
      <c r="H7490" s="52">
        <v>0.77</v>
      </c>
      <c r="I7490" s="51">
        <v>1605</v>
      </c>
      <c r="J7490" s="49" t="s">
        <v>984</v>
      </c>
      <c r="L7490">
        <v>601051</v>
      </c>
      <c r="M7490" s="56">
        <f t="shared" si="116"/>
        <v>0.77</v>
      </c>
    </row>
    <row r="7491" spans="1:13" ht="12.75" customHeight="1" x14ac:dyDescent="0.25">
      <c r="A7491" s="47" t="s">
        <v>2863</v>
      </c>
      <c r="B7491" s="47" t="s">
        <v>2864</v>
      </c>
      <c r="L7491">
        <v>700</v>
      </c>
      <c r="M7491">
        <f t="shared" si="116"/>
        <v>0</v>
      </c>
    </row>
    <row r="7492" spans="1:13" ht="12.75" customHeight="1" x14ac:dyDescent="0.25">
      <c r="A7492" s="48" t="s">
        <v>2898</v>
      </c>
      <c r="B7492" s="48" t="s">
        <v>2899</v>
      </c>
      <c r="C7492" s="51">
        <v>31110</v>
      </c>
      <c r="D7492" s="51">
        <v>1524</v>
      </c>
      <c r="E7492" s="52">
        <v>0.75</v>
      </c>
      <c r="F7492" s="51">
        <v>23224</v>
      </c>
      <c r="G7492" s="49" t="s">
        <v>983</v>
      </c>
      <c r="H7492" s="52">
        <v>0.75</v>
      </c>
      <c r="I7492" s="51">
        <v>23224</v>
      </c>
      <c r="J7492" s="49" t="s">
        <v>984</v>
      </c>
      <c r="L7492">
        <v>601051</v>
      </c>
      <c r="M7492" s="56">
        <f t="shared" si="116"/>
        <v>0.75</v>
      </c>
    </row>
    <row r="7493" spans="1:13" ht="12.75" customHeight="1" x14ac:dyDescent="0.25">
      <c r="A7493" s="50">
        <v>601053</v>
      </c>
      <c r="B7493" s="48" t="s">
        <v>13417</v>
      </c>
      <c r="C7493" s="49"/>
      <c r="D7493" s="49"/>
      <c r="E7493" s="49"/>
      <c r="F7493" s="49"/>
      <c r="G7493" s="49" t="s">
        <v>983</v>
      </c>
      <c r="H7493" s="49"/>
      <c r="I7493" s="49"/>
      <c r="J7493" s="49" t="s">
        <v>984</v>
      </c>
      <c r="L7493">
        <v>601053</v>
      </c>
      <c r="M7493">
        <f t="shared" ref="M7493:M7556" si="117">+E7493</f>
        <v>0</v>
      </c>
    </row>
    <row r="7494" spans="1:13" ht="12.75" customHeight="1" x14ac:dyDescent="0.25">
      <c r="A7494" s="50">
        <v>601054</v>
      </c>
      <c r="B7494" s="48" t="s">
        <v>2923</v>
      </c>
      <c r="C7494" s="49"/>
      <c r="D7494" s="49"/>
      <c r="E7494" s="49"/>
      <c r="F7494" s="49"/>
      <c r="G7494" s="49" t="s">
        <v>983</v>
      </c>
      <c r="H7494" s="49"/>
      <c r="I7494" s="49"/>
      <c r="J7494" s="49" t="s">
        <v>984</v>
      </c>
      <c r="L7494">
        <v>601054</v>
      </c>
      <c r="M7494">
        <f t="shared" si="117"/>
        <v>0</v>
      </c>
    </row>
    <row r="7495" spans="1:13" ht="12.75" customHeight="1" x14ac:dyDescent="0.25">
      <c r="A7495" s="50">
        <v>601055</v>
      </c>
      <c r="B7495" s="48" t="s">
        <v>13418</v>
      </c>
      <c r="C7495" s="49"/>
      <c r="D7495" s="49"/>
      <c r="E7495" s="49"/>
      <c r="F7495" s="49"/>
      <c r="G7495" s="49" t="s">
        <v>983</v>
      </c>
      <c r="H7495" s="49"/>
      <c r="I7495" s="49"/>
      <c r="J7495" s="49" t="s">
        <v>984</v>
      </c>
      <c r="L7495">
        <v>601055</v>
      </c>
      <c r="M7495">
        <f t="shared" si="117"/>
        <v>0</v>
      </c>
    </row>
    <row r="7496" spans="1:13" ht="12.75" customHeight="1" x14ac:dyDescent="0.25">
      <c r="A7496" s="50">
        <v>601056</v>
      </c>
      <c r="B7496" s="48" t="s">
        <v>13419</v>
      </c>
      <c r="C7496" s="49"/>
      <c r="D7496" s="49"/>
      <c r="E7496" s="49"/>
      <c r="F7496" s="49"/>
      <c r="G7496" s="49" t="s">
        <v>983</v>
      </c>
      <c r="H7496" s="49"/>
      <c r="I7496" s="49"/>
      <c r="J7496" s="49" t="s">
        <v>984</v>
      </c>
      <c r="L7496">
        <v>601056</v>
      </c>
      <c r="M7496">
        <f t="shared" si="117"/>
        <v>0</v>
      </c>
    </row>
    <row r="7497" spans="1:13" ht="12.75" customHeight="1" x14ac:dyDescent="0.25">
      <c r="A7497" s="48" t="s">
        <v>13420</v>
      </c>
      <c r="B7497" s="48" t="s">
        <v>13421</v>
      </c>
      <c r="C7497" s="49"/>
      <c r="D7497" s="49"/>
      <c r="E7497" s="49"/>
      <c r="F7497" s="49"/>
      <c r="G7497" s="49" t="s">
        <v>983</v>
      </c>
      <c r="H7497" s="49"/>
      <c r="I7497" s="49"/>
      <c r="J7497" s="49" t="s">
        <v>984</v>
      </c>
      <c r="L7497">
        <v>601056</v>
      </c>
      <c r="M7497">
        <f t="shared" si="117"/>
        <v>0</v>
      </c>
    </row>
    <row r="7498" spans="1:13" ht="12.75" customHeight="1" x14ac:dyDescent="0.25">
      <c r="A7498" s="50">
        <v>601058</v>
      </c>
      <c r="B7498" s="48" t="s">
        <v>13422</v>
      </c>
      <c r="C7498" s="49"/>
      <c r="D7498" s="49"/>
      <c r="E7498" s="49"/>
      <c r="F7498" s="49"/>
      <c r="G7498" s="49" t="s">
        <v>983</v>
      </c>
      <c r="H7498" s="49"/>
      <c r="I7498" s="49"/>
      <c r="J7498" s="49" t="s">
        <v>984</v>
      </c>
      <c r="L7498">
        <v>601058</v>
      </c>
      <c r="M7498">
        <f t="shared" si="117"/>
        <v>0</v>
      </c>
    </row>
    <row r="7499" spans="1:13" ht="12.75" customHeight="1" x14ac:dyDescent="0.25">
      <c r="A7499" s="50">
        <v>601059</v>
      </c>
      <c r="B7499" s="48" t="s">
        <v>13423</v>
      </c>
      <c r="C7499" s="49"/>
      <c r="D7499" s="49"/>
      <c r="E7499" s="49"/>
      <c r="F7499" s="49"/>
      <c r="G7499" s="49" t="s">
        <v>983</v>
      </c>
      <c r="H7499" s="49"/>
      <c r="I7499" s="49"/>
      <c r="J7499" s="49" t="s">
        <v>984</v>
      </c>
      <c r="L7499">
        <v>601059</v>
      </c>
      <c r="M7499">
        <f t="shared" si="117"/>
        <v>0</v>
      </c>
    </row>
    <row r="7500" spans="1:13" ht="12.75" customHeight="1" x14ac:dyDescent="0.25">
      <c r="A7500" s="50">
        <v>601061</v>
      </c>
      <c r="B7500" s="48" t="s">
        <v>2900</v>
      </c>
      <c r="C7500" s="51">
        <v>4339</v>
      </c>
      <c r="D7500" s="50">
        <v>213</v>
      </c>
      <c r="E7500" s="52">
        <v>1.03</v>
      </c>
      <c r="F7500" s="51">
        <v>4485</v>
      </c>
      <c r="G7500" s="49" t="s">
        <v>983</v>
      </c>
      <c r="H7500" s="52">
        <v>1.03</v>
      </c>
      <c r="I7500" s="51">
        <v>4485</v>
      </c>
      <c r="J7500" s="49" t="s">
        <v>984</v>
      </c>
      <c r="L7500">
        <v>601061</v>
      </c>
      <c r="M7500" s="56">
        <f t="shared" si="117"/>
        <v>1.03</v>
      </c>
    </row>
    <row r="7501" spans="1:13" ht="12.75" customHeight="1" x14ac:dyDescent="0.25">
      <c r="A7501" s="48" t="s">
        <v>2901</v>
      </c>
      <c r="B7501" s="48" t="s">
        <v>2902</v>
      </c>
      <c r="C7501" s="50">
        <v>11</v>
      </c>
      <c r="D7501" s="50">
        <v>1</v>
      </c>
      <c r="E7501" s="52">
        <v>1.45</v>
      </c>
      <c r="F7501" s="50">
        <v>16</v>
      </c>
      <c r="G7501" s="49" t="s">
        <v>983</v>
      </c>
      <c r="H7501" s="52">
        <v>1.45</v>
      </c>
      <c r="I7501" s="50">
        <v>16</v>
      </c>
      <c r="J7501" s="49" t="s">
        <v>984</v>
      </c>
      <c r="L7501">
        <v>601061</v>
      </c>
      <c r="M7501" s="56">
        <f t="shared" si="117"/>
        <v>1.45</v>
      </c>
    </row>
    <row r="7502" spans="1:13" ht="12.75" customHeight="1" x14ac:dyDescent="0.25">
      <c r="A7502" s="50">
        <v>601063</v>
      </c>
      <c r="B7502" s="48" t="s">
        <v>13424</v>
      </c>
      <c r="C7502" s="49"/>
      <c r="D7502" s="49"/>
      <c r="E7502" s="49"/>
      <c r="F7502" s="49"/>
      <c r="G7502" s="49" t="s">
        <v>983</v>
      </c>
      <c r="H7502" s="49"/>
      <c r="I7502" s="49"/>
      <c r="J7502" s="49" t="s">
        <v>984</v>
      </c>
      <c r="L7502">
        <v>601063</v>
      </c>
      <c r="M7502">
        <f t="shared" si="117"/>
        <v>0</v>
      </c>
    </row>
    <row r="7503" spans="1:13" ht="12.75" customHeight="1" x14ac:dyDescent="0.25">
      <c r="A7503" s="50">
        <v>601064</v>
      </c>
      <c r="B7503" s="48" t="s">
        <v>13425</v>
      </c>
      <c r="C7503" s="49"/>
      <c r="D7503" s="49"/>
      <c r="E7503" s="49"/>
      <c r="F7503" s="49"/>
      <c r="G7503" s="49" t="s">
        <v>983</v>
      </c>
      <c r="H7503" s="49"/>
      <c r="I7503" s="49"/>
      <c r="J7503" s="49" t="s">
        <v>984</v>
      </c>
      <c r="L7503">
        <v>601064</v>
      </c>
      <c r="M7503">
        <f t="shared" si="117"/>
        <v>0</v>
      </c>
    </row>
    <row r="7504" spans="1:13" ht="12.75" customHeight="1" x14ac:dyDescent="0.25">
      <c r="A7504" s="50">
        <v>601074</v>
      </c>
      <c r="B7504" s="48" t="s">
        <v>2903</v>
      </c>
      <c r="C7504" s="51">
        <v>3900</v>
      </c>
      <c r="D7504" s="50">
        <v>265</v>
      </c>
      <c r="E7504" s="52">
        <v>0.87</v>
      </c>
      <c r="F7504" s="51">
        <v>3382</v>
      </c>
      <c r="G7504" s="49" t="s">
        <v>983</v>
      </c>
      <c r="H7504" s="52">
        <v>0.87</v>
      </c>
      <c r="I7504" s="51">
        <v>3382</v>
      </c>
      <c r="J7504" s="49" t="s">
        <v>984</v>
      </c>
      <c r="L7504">
        <v>601074</v>
      </c>
      <c r="M7504" s="56">
        <f t="shared" si="117"/>
        <v>0.87</v>
      </c>
    </row>
    <row r="7505" spans="1:13" ht="12.75" customHeight="1" x14ac:dyDescent="0.25">
      <c r="A7505" s="48" t="s">
        <v>2904</v>
      </c>
      <c r="B7505" s="48" t="s">
        <v>2905</v>
      </c>
      <c r="C7505" s="51">
        <v>3347</v>
      </c>
      <c r="D7505" s="50">
        <v>228</v>
      </c>
      <c r="E7505" s="52">
        <v>0.88</v>
      </c>
      <c r="F7505" s="51">
        <v>2943</v>
      </c>
      <c r="G7505" s="49" t="s">
        <v>983</v>
      </c>
      <c r="H7505" s="52">
        <v>0.88</v>
      </c>
      <c r="I7505" s="51">
        <v>2943</v>
      </c>
      <c r="J7505" s="49" t="s">
        <v>984</v>
      </c>
      <c r="L7505">
        <v>601074</v>
      </c>
      <c r="M7505" s="56">
        <f t="shared" si="117"/>
        <v>0.88</v>
      </c>
    </row>
    <row r="7506" spans="1:13" ht="12.75" customHeight="1" x14ac:dyDescent="0.25">
      <c r="A7506" s="50">
        <v>601076</v>
      </c>
      <c r="B7506" s="48" t="s">
        <v>2906</v>
      </c>
      <c r="C7506" s="51">
        <v>5000</v>
      </c>
      <c r="D7506" s="50">
        <v>525</v>
      </c>
      <c r="E7506" s="52">
        <v>1.36</v>
      </c>
      <c r="F7506" s="51">
        <v>6788</v>
      </c>
      <c r="G7506" s="49" t="s">
        <v>983</v>
      </c>
      <c r="H7506" s="52">
        <v>1.36</v>
      </c>
      <c r="I7506" s="51">
        <v>6788</v>
      </c>
      <c r="J7506" s="49" t="s">
        <v>984</v>
      </c>
      <c r="L7506">
        <v>601076</v>
      </c>
      <c r="M7506" s="56">
        <f t="shared" si="117"/>
        <v>1.36</v>
      </c>
    </row>
    <row r="7507" spans="1:13" ht="12.75" customHeight="1" x14ac:dyDescent="0.25">
      <c r="A7507" s="50">
        <v>601077</v>
      </c>
      <c r="B7507" s="48" t="s">
        <v>2907</v>
      </c>
      <c r="C7507" s="51">
        <v>3042</v>
      </c>
      <c r="D7507" s="50">
        <v>149</v>
      </c>
      <c r="E7507" s="52">
        <v>1.65</v>
      </c>
      <c r="F7507" s="51">
        <v>5034</v>
      </c>
      <c r="G7507" s="49" t="s">
        <v>983</v>
      </c>
      <c r="H7507" s="52">
        <v>1.65</v>
      </c>
      <c r="I7507" s="51">
        <v>5034</v>
      </c>
      <c r="J7507" s="49" t="s">
        <v>984</v>
      </c>
      <c r="L7507">
        <v>601077</v>
      </c>
      <c r="M7507" s="56">
        <f t="shared" si="117"/>
        <v>1.65</v>
      </c>
    </row>
    <row r="7508" spans="1:13" ht="12.75" customHeight="1" x14ac:dyDescent="0.25">
      <c r="A7508" s="50">
        <v>601078</v>
      </c>
      <c r="B7508" s="48" t="s">
        <v>13426</v>
      </c>
      <c r="C7508" s="49"/>
      <c r="D7508" s="49"/>
      <c r="E7508" s="49"/>
      <c r="F7508" s="49"/>
      <c r="G7508" s="49" t="s">
        <v>983</v>
      </c>
      <c r="H7508" s="49"/>
      <c r="I7508" s="49"/>
      <c r="J7508" s="49" t="s">
        <v>984</v>
      </c>
      <c r="L7508">
        <v>601078</v>
      </c>
      <c r="M7508">
        <f t="shared" si="117"/>
        <v>0</v>
      </c>
    </row>
    <row r="7509" spans="1:13" ht="12.75" customHeight="1" x14ac:dyDescent="0.25">
      <c r="A7509" s="50">
        <v>601082</v>
      </c>
      <c r="B7509" s="48" t="s">
        <v>13427</v>
      </c>
      <c r="C7509" s="49"/>
      <c r="D7509" s="49"/>
      <c r="E7509" s="49"/>
      <c r="F7509" s="49"/>
      <c r="G7509" s="49" t="s">
        <v>983</v>
      </c>
      <c r="H7509" s="49"/>
      <c r="I7509" s="49"/>
      <c r="J7509" s="49" t="s">
        <v>984</v>
      </c>
      <c r="L7509">
        <v>601082</v>
      </c>
      <c r="M7509">
        <f t="shared" si="117"/>
        <v>0</v>
      </c>
    </row>
    <row r="7510" spans="1:13" ht="12.75" customHeight="1" x14ac:dyDescent="0.25">
      <c r="A7510" s="50">
        <v>601083</v>
      </c>
      <c r="B7510" s="48" t="s">
        <v>13428</v>
      </c>
      <c r="C7510" s="49"/>
      <c r="D7510" s="49"/>
      <c r="E7510" s="49"/>
      <c r="F7510" s="49"/>
      <c r="G7510" s="49" t="s">
        <v>983</v>
      </c>
      <c r="H7510" s="49"/>
      <c r="I7510" s="49"/>
      <c r="J7510" s="49" t="s">
        <v>984</v>
      </c>
      <c r="L7510">
        <v>601083</v>
      </c>
      <c r="M7510">
        <f t="shared" si="117"/>
        <v>0</v>
      </c>
    </row>
    <row r="7511" spans="1:13" ht="12.75" customHeight="1" x14ac:dyDescent="0.25">
      <c r="A7511" s="50">
        <v>601087</v>
      </c>
      <c r="B7511" s="48" t="s">
        <v>13429</v>
      </c>
      <c r="C7511" s="49"/>
      <c r="D7511" s="49"/>
      <c r="E7511" s="49"/>
      <c r="F7511" s="49"/>
      <c r="G7511" s="49" t="s">
        <v>983</v>
      </c>
      <c r="H7511" s="49"/>
      <c r="I7511" s="49"/>
      <c r="J7511" s="49" t="s">
        <v>984</v>
      </c>
      <c r="L7511">
        <v>601087</v>
      </c>
      <c r="M7511">
        <f t="shared" si="117"/>
        <v>0</v>
      </c>
    </row>
    <row r="7512" spans="1:13" ht="12.75" customHeight="1" x14ac:dyDescent="0.25">
      <c r="A7512" s="48" t="s">
        <v>13430</v>
      </c>
      <c r="B7512" s="48" t="s">
        <v>13431</v>
      </c>
      <c r="C7512" s="49"/>
      <c r="D7512" s="49"/>
      <c r="E7512" s="49"/>
      <c r="F7512" s="49"/>
      <c r="G7512" s="49" t="s">
        <v>983</v>
      </c>
      <c r="H7512" s="49"/>
      <c r="I7512" s="49"/>
      <c r="J7512" s="49" t="s">
        <v>984</v>
      </c>
      <c r="L7512">
        <v>601087</v>
      </c>
      <c r="M7512">
        <f t="shared" si="117"/>
        <v>0</v>
      </c>
    </row>
    <row r="7513" spans="1:13" ht="12.75" customHeight="1" x14ac:dyDescent="0.25">
      <c r="A7513" s="50">
        <v>601088</v>
      </c>
      <c r="B7513" s="48" t="s">
        <v>13432</v>
      </c>
      <c r="C7513" s="49"/>
      <c r="D7513" s="49"/>
      <c r="E7513" s="49"/>
      <c r="F7513" s="49"/>
      <c r="G7513" s="49" t="s">
        <v>983</v>
      </c>
      <c r="H7513" s="49"/>
      <c r="I7513" s="49"/>
      <c r="J7513" s="49" t="s">
        <v>984</v>
      </c>
      <c r="L7513">
        <v>601088</v>
      </c>
      <c r="M7513">
        <f t="shared" si="117"/>
        <v>0</v>
      </c>
    </row>
    <row r="7514" spans="1:13" ht="12.75" customHeight="1" x14ac:dyDescent="0.25">
      <c r="A7514" s="48" t="s">
        <v>13433</v>
      </c>
      <c r="B7514" s="48" t="s">
        <v>13434</v>
      </c>
      <c r="C7514" s="49"/>
      <c r="D7514" s="49"/>
      <c r="E7514" s="49"/>
      <c r="F7514" s="49"/>
      <c r="G7514" s="49" t="s">
        <v>983</v>
      </c>
      <c r="H7514" s="49"/>
      <c r="I7514" s="49"/>
      <c r="J7514" s="49" t="s">
        <v>984</v>
      </c>
      <c r="L7514">
        <v>601088</v>
      </c>
      <c r="M7514">
        <f t="shared" si="117"/>
        <v>0</v>
      </c>
    </row>
    <row r="7515" spans="1:13" ht="12.75" customHeight="1" x14ac:dyDescent="0.25">
      <c r="A7515" s="50">
        <v>601090</v>
      </c>
      <c r="B7515" s="48" t="s">
        <v>13435</v>
      </c>
      <c r="C7515" s="49"/>
      <c r="D7515" s="49"/>
      <c r="E7515" s="49"/>
      <c r="F7515" s="49"/>
      <c r="G7515" s="49" t="s">
        <v>983</v>
      </c>
      <c r="H7515" s="49"/>
      <c r="I7515" s="49"/>
      <c r="J7515" s="49" t="s">
        <v>984</v>
      </c>
      <c r="L7515">
        <v>601090</v>
      </c>
      <c r="M7515">
        <f t="shared" si="117"/>
        <v>0</v>
      </c>
    </row>
    <row r="7516" spans="1:13" ht="12.75" customHeight="1" x14ac:dyDescent="0.25">
      <c r="A7516" s="48" t="s">
        <v>13436</v>
      </c>
      <c r="B7516" s="48" t="s">
        <v>13437</v>
      </c>
      <c r="C7516" s="49"/>
      <c r="D7516" s="49"/>
      <c r="E7516" s="49"/>
      <c r="F7516" s="49"/>
      <c r="G7516" s="49" t="s">
        <v>983</v>
      </c>
      <c r="H7516" s="49"/>
      <c r="I7516" s="49"/>
      <c r="J7516" s="49" t="s">
        <v>984</v>
      </c>
      <c r="L7516">
        <v>601090</v>
      </c>
      <c r="M7516">
        <f t="shared" si="117"/>
        <v>0</v>
      </c>
    </row>
    <row r="7517" spans="1:13" ht="12.75" customHeight="1" x14ac:dyDescent="0.25">
      <c r="A7517" s="50">
        <v>601091</v>
      </c>
      <c r="B7517" s="48" t="s">
        <v>13438</v>
      </c>
      <c r="C7517" s="49"/>
      <c r="D7517" s="49"/>
      <c r="E7517" s="49"/>
      <c r="F7517" s="49"/>
      <c r="G7517" s="49" t="s">
        <v>983</v>
      </c>
      <c r="H7517" s="49"/>
      <c r="I7517" s="49"/>
      <c r="J7517" s="49" t="s">
        <v>984</v>
      </c>
      <c r="L7517">
        <v>601091</v>
      </c>
      <c r="M7517">
        <f t="shared" si="117"/>
        <v>0</v>
      </c>
    </row>
    <row r="7518" spans="1:13" ht="12.75" customHeight="1" x14ac:dyDescent="0.25">
      <c r="A7518" s="50">
        <v>601092</v>
      </c>
      <c r="B7518" s="48" t="s">
        <v>13439</v>
      </c>
      <c r="C7518" s="49"/>
      <c r="D7518" s="49"/>
      <c r="E7518" s="49"/>
      <c r="F7518" s="49"/>
      <c r="G7518" s="49" t="s">
        <v>983</v>
      </c>
      <c r="H7518" s="49"/>
      <c r="I7518" s="49"/>
      <c r="J7518" s="49" t="s">
        <v>984</v>
      </c>
      <c r="L7518">
        <v>601092</v>
      </c>
      <c r="M7518">
        <f t="shared" si="117"/>
        <v>0</v>
      </c>
    </row>
    <row r="7519" spans="1:13" ht="12.75" customHeight="1" x14ac:dyDescent="0.25">
      <c r="A7519" s="50">
        <v>601093</v>
      </c>
      <c r="B7519" s="48" t="s">
        <v>13440</v>
      </c>
      <c r="C7519" s="49"/>
      <c r="D7519" s="49"/>
      <c r="E7519" s="49"/>
      <c r="F7519" s="49"/>
      <c r="G7519" s="49" t="s">
        <v>983</v>
      </c>
      <c r="H7519" s="49"/>
      <c r="I7519" s="49"/>
      <c r="J7519" s="49" t="s">
        <v>984</v>
      </c>
      <c r="L7519">
        <v>601093</v>
      </c>
      <c r="M7519">
        <f t="shared" si="117"/>
        <v>0</v>
      </c>
    </row>
    <row r="7520" spans="1:13" ht="12.75" customHeight="1" x14ac:dyDescent="0.25">
      <c r="A7520" s="50">
        <v>601094</v>
      </c>
      <c r="B7520" s="48" t="s">
        <v>13441</v>
      </c>
      <c r="C7520" s="49"/>
      <c r="D7520" s="49"/>
      <c r="E7520" s="49"/>
      <c r="F7520" s="49"/>
      <c r="G7520" s="49" t="s">
        <v>983</v>
      </c>
      <c r="H7520" s="49"/>
      <c r="I7520" s="49"/>
      <c r="J7520" s="49" t="s">
        <v>984</v>
      </c>
      <c r="L7520">
        <v>601094</v>
      </c>
      <c r="M7520">
        <f t="shared" si="117"/>
        <v>0</v>
      </c>
    </row>
    <row r="7521" spans="1:13" ht="12.75" customHeight="1" x14ac:dyDescent="0.25">
      <c r="A7521" s="50">
        <v>601096</v>
      </c>
      <c r="B7521" s="48" t="s">
        <v>13442</v>
      </c>
      <c r="C7521" s="49"/>
      <c r="D7521" s="49"/>
      <c r="E7521" s="49"/>
      <c r="F7521" s="49"/>
      <c r="G7521" s="49" t="s">
        <v>983</v>
      </c>
      <c r="H7521" s="49"/>
      <c r="I7521" s="49"/>
      <c r="J7521" s="49" t="s">
        <v>984</v>
      </c>
      <c r="L7521">
        <v>601096</v>
      </c>
      <c r="M7521">
        <f t="shared" si="117"/>
        <v>0</v>
      </c>
    </row>
    <row r="7522" spans="1:13" ht="12.75" customHeight="1" x14ac:dyDescent="0.25">
      <c r="A7522" s="50">
        <v>601097</v>
      </c>
      <c r="B7522" s="48" t="s">
        <v>13443</v>
      </c>
      <c r="C7522" s="49"/>
      <c r="D7522" s="49"/>
      <c r="E7522" s="49"/>
      <c r="F7522" s="49"/>
      <c r="G7522" s="49" t="s">
        <v>983</v>
      </c>
      <c r="H7522" s="49"/>
      <c r="I7522" s="49"/>
      <c r="J7522" s="49" t="s">
        <v>984</v>
      </c>
      <c r="L7522">
        <v>601097</v>
      </c>
      <c r="M7522">
        <f t="shared" si="117"/>
        <v>0</v>
      </c>
    </row>
    <row r="7523" spans="1:13" ht="12.75" customHeight="1" x14ac:dyDescent="0.25">
      <c r="A7523" s="50">
        <v>601098</v>
      </c>
      <c r="B7523" s="48" t="s">
        <v>13444</v>
      </c>
      <c r="C7523" s="49"/>
      <c r="D7523" s="49"/>
      <c r="E7523" s="49"/>
      <c r="F7523" s="49"/>
      <c r="G7523" s="49" t="s">
        <v>983</v>
      </c>
      <c r="H7523" s="49"/>
      <c r="I7523" s="49"/>
      <c r="J7523" s="49" t="s">
        <v>984</v>
      </c>
      <c r="L7523">
        <v>601098</v>
      </c>
      <c r="M7523">
        <f t="shared" si="117"/>
        <v>0</v>
      </c>
    </row>
    <row r="7524" spans="1:13" ht="12.75" customHeight="1" x14ac:dyDescent="0.25">
      <c r="A7524" s="50">
        <v>601099</v>
      </c>
      <c r="B7524" s="48" t="s">
        <v>13445</v>
      </c>
      <c r="C7524" s="49"/>
      <c r="D7524" s="49"/>
      <c r="E7524" s="49"/>
      <c r="F7524" s="49"/>
      <c r="G7524" s="49" t="s">
        <v>983</v>
      </c>
      <c r="H7524" s="49"/>
      <c r="I7524" s="49"/>
      <c r="J7524" s="49" t="s">
        <v>984</v>
      </c>
      <c r="L7524">
        <v>601099</v>
      </c>
      <c r="M7524">
        <f t="shared" si="117"/>
        <v>0</v>
      </c>
    </row>
    <row r="7525" spans="1:13" ht="12.75" customHeight="1" x14ac:dyDescent="0.25">
      <c r="A7525" s="50">
        <v>601100</v>
      </c>
      <c r="B7525" s="48" t="s">
        <v>13446</v>
      </c>
      <c r="C7525" s="49"/>
      <c r="D7525" s="49"/>
      <c r="E7525" s="49"/>
      <c r="F7525" s="49"/>
      <c r="G7525" s="49" t="s">
        <v>983</v>
      </c>
      <c r="H7525" s="49"/>
      <c r="I7525" s="49"/>
      <c r="J7525" s="49" t="s">
        <v>984</v>
      </c>
      <c r="L7525">
        <v>601100</v>
      </c>
      <c r="M7525">
        <f t="shared" si="117"/>
        <v>0</v>
      </c>
    </row>
    <row r="7526" spans="1:13" ht="12.75" customHeight="1" x14ac:dyDescent="0.25">
      <c r="A7526" s="50">
        <v>601101</v>
      </c>
      <c r="B7526" s="48" t="s">
        <v>13447</v>
      </c>
      <c r="C7526" s="49"/>
      <c r="D7526" s="49"/>
      <c r="E7526" s="49"/>
      <c r="F7526" s="49"/>
      <c r="G7526" s="49" t="s">
        <v>983</v>
      </c>
      <c r="H7526" s="49"/>
      <c r="I7526" s="49"/>
      <c r="J7526" s="49" t="s">
        <v>984</v>
      </c>
      <c r="L7526">
        <v>601101</v>
      </c>
      <c r="M7526">
        <f t="shared" si="117"/>
        <v>0</v>
      </c>
    </row>
    <row r="7527" spans="1:13" ht="12.75" customHeight="1" x14ac:dyDescent="0.25">
      <c r="A7527" s="50">
        <v>601104</v>
      </c>
      <c r="B7527" s="48" t="s">
        <v>13448</v>
      </c>
      <c r="C7527" s="49"/>
      <c r="D7527" s="49"/>
      <c r="E7527" s="49"/>
      <c r="F7527" s="49"/>
      <c r="G7527" s="49" t="s">
        <v>983</v>
      </c>
      <c r="H7527" s="49"/>
      <c r="I7527" s="49"/>
      <c r="J7527" s="49" t="s">
        <v>984</v>
      </c>
      <c r="L7527">
        <v>601104</v>
      </c>
      <c r="M7527">
        <f t="shared" si="117"/>
        <v>0</v>
      </c>
    </row>
    <row r="7528" spans="1:13" ht="12.75" customHeight="1" x14ac:dyDescent="0.25">
      <c r="A7528" s="50">
        <v>601105</v>
      </c>
      <c r="B7528" s="48" t="s">
        <v>13449</v>
      </c>
      <c r="C7528" s="49"/>
      <c r="D7528" s="49"/>
      <c r="E7528" s="49"/>
      <c r="F7528" s="49"/>
      <c r="G7528" s="49" t="s">
        <v>983</v>
      </c>
      <c r="H7528" s="49"/>
      <c r="I7528" s="49"/>
      <c r="J7528" s="49" t="s">
        <v>984</v>
      </c>
      <c r="L7528">
        <v>601105</v>
      </c>
      <c r="M7528">
        <f t="shared" si="117"/>
        <v>0</v>
      </c>
    </row>
    <row r="7529" spans="1:13" ht="12.75" customHeight="1" x14ac:dyDescent="0.25">
      <c r="A7529" s="50">
        <v>601106</v>
      </c>
      <c r="B7529" s="48" t="s">
        <v>13450</v>
      </c>
      <c r="C7529" s="49"/>
      <c r="D7529" s="49"/>
      <c r="E7529" s="49"/>
      <c r="F7529" s="49"/>
      <c r="G7529" s="49" t="s">
        <v>983</v>
      </c>
      <c r="H7529" s="49"/>
      <c r="I7529" s="49"/>
      <c r="J7529" s="49" t="s">
        <v>984</v>
      </c>
      <c r="L7529">
        <v>601106</v>
      </c>
      <c r="M7529">
        <f t="shared" si="117"/>
        <v>0</v>
      </c>
    </row>
    <row r="7530" spans="1:13" ht="12.75" customHeight="1" x14ac:dyDescent="0.25">
      <c r="A7530" s="50">
        <v>601107</v>
      </c>
      <c r="B7530" s="48" t="s">
        <v>13451</v>
      </c>
      <c r="C7530" s="49"/>
      <c r="D7530" s="49"/>
      <c r="E7530" s="49"/>
      <c r="F7530" s="49"/>
      <c r="G7530" s="49" t="s">
        <v>983</v>
      </c>
      <c r="H7530" s="49"/>
      <c r="I7530" s="49"/>
      <c r="J7530" s="49" t="s">
        <v>984</v>
      </c>
      <c r="L7530">
        <v>601107</v>
      </c>
      <c r="M7530">
        <f t="shared" si="117"/>
        <v>0</v>
      </c>
    </row>
    <row r="7531" spans="1:13" ht="12.75" customHeight="1" x14ac:dyDescent="0.25">
      <c r="A7531" s="50">
        <v>601108</v>
      </c>
      <c r="B7531" s="48" t="s">
        <v>13452</v>
      </c>
      <c r="C7531" s="49"/>
      <c r="D7531" s="49"/>
      <c r="E7531" s="49"/>
      <c r="F7531" s="49"/>
      <c r="G7531" s="49" t="s">
        <v>983</v>
      </c>
      <c r="H7531" s="49"/>
      <c r="I7531" s="49"/>
      <c r="J7531" s="49" t="s">
        <v>984</v>
      </c>
      <c r="L7531">
        <v>601108</v>
      </c>
      <c r="M7531">
        <f t="shared" si="117"/>
        <v>0</v>
      </c>
    </row>
    <row r="7532" spans="1:13" ht="12.75" customHeight="1" x14ac:dyDescent="0.25">
      <c r="A7532" s="48" t="s">
        <v>13453</v>
      </c>
      <c r="B7532" s="48" t="s">
        <v>13454</v>
      </c>
      <c r="C7532" s="49"/>
      <c r="D7532" s="49"/>
      <c r="E7532" s="49"/>
      <c r="F7532" s="49"/>
      <c r="G7532" s="49" t="s">
        <v>983</v>
      </c>
      <c r="H7532" s="49"/>
      <c r="I7532" s="49"/>
      <c r="J7532" s="49" t="s">
        <v>984</v>
      </c>
      <c r="L7532">
        <v>601108</v>
      </c>
      <c r="M7532">
        <f t="shared" si="117"/>
        <v>0</v>
      </c>
    </row>
    <row r="7533" spans="1:13" ht="12.75" customHeight="1" x14ac:dyDescent="0.25">
      <c r="A7533" s="50">
        <v>601110</v>
      </c>
      <c r="B7533" s="48" t="s">
        <v>13455</v>
      </c>
      <c r="C7533" s="49"/>
      <c r="D7533" s="49"/>
      <c r="E7533" s="49"/>
      <c r="F7533" s="49"/>
      <c r="G7533" s="49" t="s">
        <v>983</v>
      </c>
      <c r="H7533" s="49"/>
      <c r="I7533" s="49"/>
      <c r="J7533" s="49" t="s">
        <v>984</v>
      </c>
      <c r="L7533">
        <v>601110</v>
      </c>
      <c r="M7533">
        <f t="shared" si="117"/>
        <v>0</v>
      </c>
    </row>
    <row r="7534" spans="1:13" ht="12.75" customHeight="1" x14ac:dyDescent="0.25">
      <c r="A7534" s="50">
        <v>601111</v>
      </c>
      <c r="B7534" s="48" t="s">
        <v>13456</v>
      </c>
      <c r="C7534" s="49"/>
      <c r="D7534" s="49"/>
      <c r="E7534" s="49"/>
      <c r="F7534" s="49"/>
      <c r="G7534" s="49" t="s">
        <v>983</v>
      </c>
      <c r="H7534" s="49"/>
      <c r="I7534" s="49"/>
      <c r="J7534" s="49" t="s">
        <v>984</v>
      </c>
      <c r="L7534">
        <v>601111</v>
      </c>
      <c r="M7534">
        <f t="shared" si="117"/>
        <v>0</v>
      </c>
    </row>
    <row r="7535" spans="1:13" ht="12.75" customHeight="1" x14ac:dyDescent="0.25">
      <c r="A7535" s="50">
        <v>601112</v>
      </c>
      <c r="B7535" s="48" t="s">
        <v>13457</v>
      </c>
      <c r="C7535" s="49"/>
      <c r="D7535" s="49"/>
      <c r="E7535" s="49"/>
      <c r="F7535" s="49"/>
      <c r="G7535" s="49" t="s">
        <v>983</v>
      </c>
      <c r="H7535" s="49"/>
      <c r="I7535" s="49"/>
      <c r="J7535" s="49" t="s">
        <v>984</v>
      </c>
      <c r="L7535">
        <v>601112</v>
      </c>
      <c r="M7535">
        <f t="shared" si="117"/>
        <v>0</v>
      </c>
    </row>
    <row r="7536" spans="1:13" ht="12.75" customHeight="1" x14ac:dyDescent="0.25">
      <c r="A7536" s="50">
        <v>601116</v>
      </c>
      <c r="B7536" s="48" t="s">
        <v>13458</v>
      </c>
      <c r="C7536" s="49"/>
      <c r="D7536" s="49"/>
      <c r="E7536" s="49"/>
      <c r="F7536" s="49"/>
      <c r="G7536" s="49" t="s">
        <v>983</v>
      </c>
      <c r="H7536" s="49"/>
      <c r="I7536" s="49"/>
      <c r="J7536" s="49" t="s">
        <v>984</v>
      </c>
      <c r="L7536">
        <v>601116</v>
      </c>
      <c r="M7536">
        <f t="shared" si="117"/>
        <v>0</v>
      </c>
    </row>
    <row r="7537" spans="1:13" ht="12.75" customHeight="1" x14ac:dyDescent="0.25">
      <c r="A7537" s="48" t="s">
        <v>2908</v>
      </c>
      <c r="B7537" s="48" t="s">
        <v>2909</v>
      </c>
      <c r="C7537" s="50">
        <v>53</v>
      </c>
      <c r="D7537" s="50">
        <v>3</v>
      </c>
      <c r="E7537" s="52">
        <v>0.15</v>
      </c>
      <c r="F7537" s="50">
        <v>8</v>
      </c>
      <c r="G7537" s="49" t="s">
        <v>983</v>
      </c>
      <c r="H7537" s="52">
        <v>0.15</v>
      </c>
      <c r="I7537" s="50">
        <v>8</v>
      </c>
      <c r="J7537" s="49" t="s">
        <v>984</v>
      </c>
      <c r="L7537">
        <v>601116</v>
      </c>
      <c r="M7537" s="56">
        <f t="shared" si="117"/>
        <v>0.15</v>
      </c>
    </row>
    <row r="7538" spans="1:13" ht="12.75" customHeight="1" x14ac:dyDescent="0.25">
      <c r="A7538" s="50">
        <v>601118</v>
      </c>
      <c r="B7538" s="48" t="s">
        <v>13459</v>
      </c>
      <c r="C7538" s="49"/>
      <c r="D7538" s="49"/>
      <c r="E7538" s="49"/>
      <c r="F7538" s="49"/>
      <c r="G7538" s="49" t="s">
        <v>983</v>
      </c>
      <c r="H7538" s="49"/>
      <c r="I7538" s="49"/>
      <c r="J7538" s="49" t="s">
        <v>984</v>
      </c>
      <c r="L7538">
        <v>601118</v>
      </c>
      <c r="M7538">
        <f t="shared" si="117"/>
        <v>0</v>
      </c>
    </row>
    <row r="7539" spans="1:13" ht="12.75" customHeight="1" x14ac:dyDescent="0.25">
      <c r="A7539" s="50">
        <v>601119</v>
      </c>
      <c r="B7539" s="48" t="s">
        <v>13460</v>
      </c>
      <c r="C7539" s="49"/>
      <c r="D7539" s="49"/>
      <c r="E7539" s="49"/>
      <c r="F7539" s="49"/>
      <c r="G7539" s="49" t="s">
        <v>983</v>
      </c>
      <c r="H7539" s="49"/>
      <c r="I7539" s="49"/>
      <c r="J7539" s="49" t="s">
        <v>984</v>
      </c>
      <c r="L7539">
        <v>601119</v>
      </c>
      <c r="M7539">
        <f t="shared" si="117"/>
        <v>0</v>
      </c>
    </row>
    <row r="7540" spans="1:13" ht="12.75" customHeight="1" x14ac:dyDescent="0.25">
      <c r="A7540" s="50">
        <v>601120</v>
      </c>
      <c r="B7540" s="48" t="s">
        <v>13461</v>
      </c>
      <c r="C7540" s="49"/>
      <c r="D7540" s="49"/>
      <c r="E7540" s="49"/>
      <c r="F7540" s="49"/>
      <c r="G7540" s="49" t="s">
        <v>983</v>
      </c>
      <c r="H7540" s="49"/>
      <c r="I7540" s="49"/>
      <c r="J7540" s="49" t="s">
        <v>984</v>
      </c>
      <c r="L7540">
        <v>601120</v>
      </c>
      <c r="M7540">
        <f t="shared" si="117"/>
        <v>0</v>
      </c>
    </row>
    <row r="7541" spans="1:13" ht="12.75" customHeight="1" x14ac:dyDescent="0.25">
      <c r="A7541" s="50">
        <v>601161</v>
      </c>
      <c r="B7541" s="48" t="s">
        <v>13462</v>
      </c>
      <c r="C7541" s="49"/>
      <c r="D7541" s="49"/>
      <c r="E7541" s="49"/>
      <c r="F7541" s="49"/>
      <c r="G7541" s="49" t="s">
        <v>983</v>
      </c>
      <c r="H7541" s="49"/>
      <c r="I7541" s="49"/>
      <c r="J7541" s="49" t="s">
        <v>984</v>
      </c>
      <c r="L7541">
        <v>601161</v>
      </c>
      <c r="M7541">
        <f t="shared" si="117"/>
        <v>0</v>
      </c>
    </row>
    <row r="7542" spans="1:13" ht="12.75" customHeight="1" x14ac:dyDescent="0.25">
      <c r="A7542" s="50">
        <v>601164</v>
      </c>
      <c r="B7542" s="48" t="s">
        <v>13463</v>
      </c>
      <c r="C7542" s="49"/>
      <c r="D7542" s="49"/>
      <c r="E7542" s="49"/>
      <c r="F7542" s="49"/>
      <c r="G7542" s="49" t="s">
        <v>983</v>
      </c>
      <c r="H7542" s="49"/>
      <c r="I7542" s="49"/>
      <c r="J7542" s="49" t="s">
        <v>984</v>
      </c>
      <c r="L7542">
        <v>601164</v>
      </c>
      <c r="M7542">
        <f t="shared" si="117"/>
        <v>0</v>
      </c>
    </row>
    <row r="7543" spans="1:13" ht="12.75" customHeight="1" x14ac:dyDescent="0.25">
      <c r="A7543" s="50">
        <v>601165</v>
      </c>
      <c r="B7543" s="48" t="s">
        <v>13464</v>
      </c>
      <c r="C7543" s="49"/>
      <c r="D7543" s="49"/>
      <c r="E7543" s="49"/>
      <c r="F7543" s="49"/>
      <c r="G7543" s="49" t="s">
        <v>983</v>
      </c>
      <c r="H7543" s="49"/>
      <c r="I7543" s="49"/>
      <c r="J7543" s="49" t="s">
        <v>984</v>
      </c>
      <c r="L7543">
        <v>601165</v>
      </c>
      <c r="M7543">
        <f t="shared" si="117"/>
        <v>0</v>
      </c>
    </row>
    <row r="7544" spans="1:13" ht="12.75" customHeight="1" x14ac:dyDescent="0.25">
      <c r="A7544" s="50">
        <v>601166</v>
      </c>
      <c r="B7544" s="48" t="s">
        <v>13465</v>
      </c>
      <c r="C7544" s="49"/>
      <c r="D7544" s="49"/>
      <c r="E7544" s="49"/>
      <c r="F7544" s="49"/>
      <c r="G7544" s="49" t="s">
        <v>983</v>
      </c>
      <c r="H7544" s="49"/>
      <c r="I7544" s="49"/>
      <c r="J7544" s="49" t="s">
        <v>984</v>
      </c>
      <c r="L7544">
        <v>601166</v>
      </c>
      <c r="M7544">
        <f t="shared" si="117"/>
        <v>0</v>
      </c>
    </row>
    <row r="7545" spans="1:13" ht="12.75" customHeight="1" x14ac:dyDescent="0.25">
      <c r="A7545" s="50">
        <v>601167</v>
      </c>
      <c r="B7545" s="48" t="s">
        <v>13466</v>
      </c>
      <c r="C7545" s="49"/>
      <c r="D7545" s="49"/>
      <c r="E7545" s="49"/>
      <c r="F7545" s="49"/>
      <c r="G7545" s="49" t="s">
        <v>983</v>
      </c>
      <c r="H7545" s="49"/>
      <c r="I7545" s="49"/>
      <c r="J7545" s="49" t="s">
        <v>984</v>
      </c>
      <c r="L7545">
        <v>601167</v>
      </c>
      <c r="M7545">
        <f t="shared" si="117"/>
        <v>0</v>
      </c>
    </row>
    <row r="7546" spans="1:13" ht="12.75" customHeight="1" x14ac:dyDescent="0.25">
      <c r="A7546" s="50">
        <v>601170</v>
      </c>
      <c r="B7546" s="48" t="s">
        <v>13467</v>
      </c>
      <c r="C7546" s="49"/>
      <c r="D7546" s="49"/>
      <c r="E7546" s="49"/>
      <c r="F7546" s="49"/>
      <c r="G7546" s="49" t="s">
        <v>983</v>
      </c>
      <c r="H7546" s="49"/>
      <c r="I7546" s="49"/>
      <c r="J7546" s="49" t="s">
        <v>984</v>
      </c>
      <c r="L7546">
        <v>601170</v>
      </c>
      <c r="M7546">
        <f t="shared" si="117"/>
        <v>0</v>
      </c>
    </row>
    <row r="7547" spans="1:13" ht="12.75" customHeight="1" x14ac:dyDescent="0.25">
      <c r="A7547" s="48" t="s">
        <v>13468</v>
      </c>
      <c r="B7547" s="48" t="s">
        <v>13467</v>
      </c>
      <c r="C7547" s="49"/>
      <c r="D7547" s="49"/>
      <c r="E7547" s="49"/>
      <c r="F7547" s="49"/>
      <c r="G7547" s="49" t="s">
        <v>983</v>
      </c>
      <c r="H7547" s="49"/>
      <c r="I7547" s="49"/>
      <c r="J7547" s="49" t="s">
        <v>984</v>
      </c>
      <c r="L7547">
        <v>601170</v>
      </c>
      <c r="M7547">
        <f t="shared" si="117"/>
        <v>0</v>
      </c>
    </row>
    <row r="7548" spans="1:13" ht="12.75" customHeight="1" x14ac:dyDescent="0.25">
      <c r="A7548" s="50">
        <v>601178</v>
      </c>
      <c r="B7548" s="48" t="s">
        <v>13469</v>
      </c>
      <c r="C7548" s="49"/>
      <c r="D7548" s="49"/>
      <c r="E7548" s="49"/>
      <c r="F7548" s="49"/>
      <c r="G7548" s="49" t="s">
        <v>983</v>
      </c>
      <c r="H7548" s="49"/>
      <c r="I7548" s="49"/>
      <c r="J7548" s="49" t="s">
        <v>984</v>
      </c>
      <c r="L7548">
        <v>601178</v>
      </c>
      <c r="M7548">
        <f t="shared" si="117"/>
        <v>0</v>
      </c>
    </row>
    <row r="7549" spans="1:13" ht="12.75" customHeight="1" x14ac:dyDescent="0.25">
      <c r="A7549" s="50">
        <v>601179</v>
      </c>
      <c r="B7549" s="48" t="s">
        <v>13470</v>
      </c>
      <c r="C7549" s="49"/>
      <c r="D7549" s="49"/>
      <c r="E7549" s="49"/>
      <c r="F7549" s="49"/>
      <c r="G7549" s="49" t="s">
        <v>983</v>
      </c>
      <c r="H7549" s="49"/>
      <c r="I7549" s="49"/>
      <c r="J7549" s="49" t="s">
        <v>984</v>
      </c>
      <c r="L7549">
        <v>601179</v>
      </c>
      <c r="M7549">
        <f t="shared" si="117"/>
        <v>0</v>
      </c>
    </row>
    <row r="7550" spans="1:13" ht="12.75" customHeight="1" x14ac:dyDescent="0.25">
      <c r="A7550" s="47" t="s">
        <v>2863</v>
      </c>
      <c r="B7550" s="47" t="s">
        <v>2864</v>
      </c>
      <c r="L7550">
        <v>700</v>
      </c>
      <c r="M7550">
        <f t="shared" si="117"/>
        <v>0</v>
      </c>
    </row>
    <row r="7551" spans="1:13" ht="12.75" customHeight="1" x14ac:dyDescent="0.25">
      <c r="A7551" s="50">
        <v>601181</v>
      </c>
      <c r="B7551" s="48" t="s">
        <v>13471</v>
      </c>
      <c r="C7551" s="49"/>
      <c r="D7551" s="49"/>
      <c r="E7551" s="49"/>
      <c r="F7551" s="49"/>
      <c r="G7551" s="49" t="s">
        <v>983</v>
      </c>
      <c r="H7551" s="49"/>
      <c r="I7551" s="49"/>
      <c r="J7551" s="49" t="s">
        <v>984</v>
      </c>
      <c r="L7551">
        <v>601181</v>
      </c>
      <c r="M7551">
        <f t="shared" si="117"/>
        <v>0</v>
      </c>
    </row>
    <row r="7552" spans="1:13" ht="12.75" customHeight="1" x14ac:dyDescent="0.25">
      <c r="A7552" s="50">
        <v>601182</v>
      </c>
      <c r="B7552" s="48" t="s">
        <v>13472</v>
      </c>
      <c r="C7552" s="49"/>
      <c r="D7552" s="49"/>
      <c r="E7552" s="49"/>
      <c r="F7552" s="49"/>
      <c r="G7552" s="49" t="s">
        <v>983</v>
      </c>
      <c r="H7552" s="49"/>
      <c r="I7552" s="49"/>
      <c r="J7552" s="49" t="s">
        <v>984</v>
      </c>
      <c r="L7552">
        <v>601182</v>
      </c>
      <c r="M7552">
        <f t="shared" si="117"/>
        <v>0</v>
      </c>
    </row>
    <row r="7553" spans="1:13" ht="12.75" customHeight="1" x14ac:dyDescent="0.25">
      <c r="A7553" s="50">
        <v>601183</v>
      </c>
      <c r="B7553" s="48" t="s">
        <v>13473</v>
      </c>
      <c r="C7553" s="49"/>
      <c r="D7553" s="49"/>
      <c r="E7553" s="49"/>
      <c r="F7553" s="49"/>
      <c r="G7553" s="49" t="s">
        <v>983</v>
      </c>
      <c r="H7553" s="49"/>
      <c r="I7553" s="49"/>
      <c r="J7553" s="49" t="s">
        <v>984</v>
      </c>
      <c r="L7553">
        <v>601183</v>
      </c>
      <c r="M7553">
        <f t="shared" si="117"/>
        <v>0</v>
      </c>
    </row>
    <row r="7554" spans="1:13" ht="12.75" customHeight="1" x14ac:dyDescent="0.25">
      <c r="A7554" s="50">
        <v>601184</v>
      </c>
      <c r="B7554" s="48" t="s">
        <v>13474</v>
      </c>
      <c r="C7554" s="49"/>
      <c r="D7554" s="49"/>
      <c r="E7554" s="49"/>
      <c r="F7554" s="49"/>
      <c r="G7554" s="49" t="s">
        <v>983</v>
      </c>
      <c r="H7554" s="49"/>
      <c r="I7554" s="49"/>
      <c r="J7554" s="49" t="s">
        <v>984</v>
      </c>
      <c r="L7554">
        <v>601184</v>
      </c>
      <c r="M7554">
        <f t="shared" si="117"/>
        <v>0</v>
      </c>
    </row>
    <row r="7555" spans="1:13" ht="12.75" customHeight="1" x14ac:dyDescent="0.25">
      <c r="A7555" s="50">
        <v>601185</v>
      </c>
      <c r="B7555" s="48" t="s">
        <v>13475</v>
      </c>
      <c r="C7555" s="49"/>
      <c r="D7555" s="49"/>
      <c r="E7555" s="49"/>
      <c r="F7555" s="49"/>
      <c r="G7555" s="49" t="s">
        <v>983</v>
      </c>
      <c r="H7555" s="49"/>
      <c r="I7555" s="49"/>
      <c r="J7555" s="49" t="s">
        <v>984</v>
      </c>
      <c r="L7555">
        <v>601185</v>
      </c>
      <c r="M7555">
        <f t="shared" si="117"/>
        <v>0</v>
      </c>
    </row>
    <row r="7556" spans="1:13" ht="12.75" customHeight="1" x14ac:dyDescent="0.25">
      <c r="A7556" s="50">
        <v>601186</v>
      </c>
      <c r="B7556" s="48" t="s">
        <v>13476</v>
      </c>
      <c r="C7556" s="49"/>
      <c r="D7556" s="49"/>
      <c r="E7556" s="49"/>
      <c r="F7556" s="49"/>
      <c r="G7556" s="49" t="s">
        <v>983</v>
      </c>
      <c r="H7556" s="49"/>
      <c r="I7556" s="49"/>
      <c r="J7556" s="49" t="s">
        <v>984</v>
      </c>
      <c r="L7556">
        <v>601186</v>
      </c>
      <c r="M7556">
        <f t="shared" si="117"/>
        <v>0</v>
      </c>
    </row>
    <row r="7557" spans="1:13" ht="12.75" customHeight="1" x14ac:dyDescent="0.25">
      <c r="A7557" s="50">
        <v>601201</v>
      </c>
      <c r="B7557" s="48" t="s">
        <v>13477</v>
      </c>
      <c r="C7557" s="49"/>
      <c r="D7557" s="49"/>
      <c r="E7557" s="49"/>
      <c r="F7557" s="49"/>
      <c r="G7557" s="49" t="s">
        <v>983</v>
      </c>
      <c r="H7557" s="49"/>
      <c r="I7557" s="49"/>
      <c r="J7557" s="49" t="s">
        <v>984</v>
      </c>
      <c r="L7557">
        <v>601201</v>
      </c>
      <c r="M7557">
        <f t="shared" ref="M7557:M7620" si="118">+E7557</f>
        <v>0</v>
      </c>
    </row>
    <row r="7558" spans="1:13" ht="12.75" customHeight="1" x14ac:dyDescent="0.25">
      <c r="A7558" s="50">
        <v>601202</v>
      </c>
      <c r="B7558" s="48" t="s">
        <v>2910</v>
      </c>
      <c r="C7558" s="50">
        <v>4</v>
      </c>
      <c r="D7558" s="50">
        <v>0</v>
      </c>
      <c r="E7558" s="52">
        <v>0</v>
      </c>
      <c r="F7558" s="50">
        <v>0</v>
      </c>
      <c r="G7558" s="49" t="s">
        <v>983</v>
      </c>
      <c r="H7558" s="52">
        <v>0</v>
      </c>
      <c r="I7558" s="50">
        <v>0</v>
      </c>
      <c r="J7558" s="49" t="s">
        <v>984</v>
      </c>
      <c r="L7558">
        <v>601202</v>
      </c>
      <c r="M7558" s="56">
        <f t="shared" si="118"/>
        <v>0</v>
      </c>
    </row>
    <row r="7559" spans="1:13" ht="12.75" customHeight="1" x14ac:dyDescent="0.25">
      <c r="A7559" s="50">
        <v>601203</v>
      </c>
      <c r="B7559" s="48" t="s">
        <v>13478</v>
      </c>
      <c r="C7559" s="49"/>
      <c r="D7559" s="49"/>
      <c r="E7559" s="49"/>
      <c r="F7559" s="49"/>
      <c r="G7559" s="49" t="s">
        <v>983</v>
      </c>
      <c r="H7559" s="49"/>
      <c r="I7559" s="49"/>
      <c r="J7559" s="49" t="s">
        <v>984</v>
      </c>
      <c r="L7559">
        <v>601203</v>
      </c>
      <c r="M7559">
        <f t="shared" si="118"/>
        <v>0</v>
      </c>
    </row>
    <row r="7560" spans="1:13" ht="12.75" customHeight="1" x14ac:dyDescent="0.25">
      <c r="A7560" s="50">
        <v>601204</v>
      </c>
      <c r="B7560" s="48" t="s">
        <v>13479</v>
      </c>
      <c r="C7560" s="49"/>
      <c r="D7560" s="49"/>
      <c r="E7560" s="49"/>
      <c r="F7560" s="49"/>
      <c r="G7560" s="49" t="s">
        <v>983</v>
      </c>
      <c r="H7560" s="49"/>
      <c r="I7560" s="49"/>
      <c r="J7560" s="49" t="s">
        <v>984</v>
      </c>
      <c r="L7560">
        <v>601204</v>
      </c>
      <c r="M7560">
        <f t="shared" si="118"/>
        <v>0</v>
      </c>
    </row>
    <row r="7561" spans="1:13" ht="12.75" customHeight="1" x14ac:dyDescent="0.25">
      <c r="A7561" s="50">
        <v>601205</v>
      </c>
      <c r="B7561" s="48" t="s">
        <v>13480</v>
      </c>
      <c r="C7561" s="49"/>
      <c r="D7561" s="49"/>
      <c r="E7561" s="49"/>
      <c r="F7561" s="49"/>
      <c r="G7561" s="49" t="s">
        <v>983</v>
      </c>
      <c r="H7561" s="49"/>
      <c r="I7561" s="49"/>
      <c r="J7561" s="49" t="s">
        <v>984</v>
      </c>
      <c r="L7561">
        <v>601205</v>
      </c>
      <c r="M7561">
        <f t="shared" si="118"/>
        <v>0</v>
      </c>
    </row>
    <row r="7562" spans="1:13" ht="12.75" customHeight="1" x14ac:dyDescent="0.25">
      <c r="A7562" s="50">
        <v>601206</v>
      </c>
      <c r="B7562" s="48" t="s">
        <v>13481</v>
      </c>
      <c r="C7562" s="49"/>
      <c r="D7562" s="49"/>
      <c r="E7562" s="49"/>
      <c r="F7562" s="49"/>
      <c r="G7562" s="49" t="s">
        <v>983</v>
      </c>
      <c r="H7562" s="49"/>
      <c r="I7562" s="49"/>
      <c r="J7562" s="49" t="s">
        <v>984</v>
      </c>
      <c r="L7562">
        <v>601206</v>
      </c>
      <c r="M7562">
        <f t="shared" si="118"/>
        <v>0</v>
      </c>
    </row>
    <row r="7563" spans="1:13" ht="12.75" customHeight="1" x14ac:dyDescent="0.25">
      <c r="A7563" s="50">
        <v>601207</v>
      </c>
      <c r="B7563" s="48" t="s">
        <v>2911</v>
      </c>
      <c r="C7563" s="50">
        <v>13</v>
      </c>
      <c r="D7563" s="50">
        <v>1</v>
      </c>
      <c r="E7563" s="52">
        <v>0</v>
      </c>
      <c r="F7563" s="50">
        <v>0</v>
      </c>
      <c r="G7563" s="49" t="s">
        <v>983</v>
      </c>
      <c r="H7563" s="52">
        <v>0</v>
      </c>
      <c r="I7563" s="50">
        <v>0</v>
      </c>
      <c r="J7563" s="49" t="s">
        <v>984</v>
      </c>
      <c r="L7563">
        <v>601207</v>
      </c>
      <c r="M7563" s="56">
        <f t="shared" si="118"/>
        <v>0</v>
      </c>
    </row>
    <row r="7564" spans="1:13" ht="12.75" customHeight="1" x14ac:dyDescent="0.25">
      <c r="A7564" s="50">
        <v>601208</v>
      </c>
      <c r="B7564" s="48" t="s">
        <v>13482</v>
      </c>
      <c r="C7564" s="49"/>
      <c r="D7564" s="49"/>
      <c r="E7564" s="49"/>
      <c r="F7564" s="49"/>
      <c r="G7564" s="49" t="s">
        <v>983</v>
      </c>
      <c r="H7564" s="49"/>
      <c r="I7564" s="49"/>
      <c r="J7564" s="49" t="s">
        <v>984</v>
      </c>
      <c r="L7564">
        <v>601208</v>
      </c>
      <c r="M7564">
        <f t="shared" si="118"/>
        <v>0</v>
      </c>
    </row>
    <row r="7565" spans="1:13" ht="12.75" customHeight="1" x14ac:dyDescent="0.25">
      <c r="A7565" s="50">
        <v>601209</v>
      </c>
      <c r="B7565" s="48" t="s">
        <v>13483</v>
      </c>
      <c r="C7565" s="49"/>
      <c r="D7565" s="49"/>
      <c r="E7565" s="49"/>
      <c r="F7565" s="49"/>
      <c r="G7565" s="49" t="s">
        <v>983</v>
      </c>
      <c r="H7565" s="49"/>
      <c r="I7565" s="49"/>
      <c r="J7565" s="49" t="s">
        <v>984</v>
      </c>
      <c r="L7565">
        <v>601209</v>
      </c>
      <c r="M7565">
        <f t="shared" si="118"/>
        <v>0</v>
      </c>
    </row>
    <row r="7566" spans="1:13" ht="12.75" customHeight="1" x14ac:dyDescent="0.25">
      <c r="A7566" s="50">
        <v>601210</v>
      </c>
      <c r="B7566" s="48" t="s">
        <v>13484</v>
      </c>
      <c r="C7566" s="49"/>
      <c r="D7566" s="49"/>
      <c r="E7566" s="49"/>
      <c r="F7566" s="49"/>
      <c r="G7566" s="49" t="s">
        <v>983</v>
      </c>
      <c r="H7566" s="49"/>
      <c r="I7566" s="49"/>
      <c r="J7566" s="49" t="s">
        <v>984</v>
      </c>
      <c r="L7566">
        <v>601210</v>
      </c>
      <c r="M7566">
        <f t="shared" si="118"/>
        <v>0</v>
      </c>
    </row>
    <row r="7567" spans="1:13" ht="12.75" customHeight="1" x14ac:dyDescent="0.25">
      <c r="A7567" s="50">
        <v>601211</v>
      </c>
      <c r="B7567" s="48" t="s">
        <v>13485</v>
      </c>
      <c r="C7567" s="49"/>
      <c r="D7567" s="49"/>
      <c r="E7567" s="49"/>
      <c r="F7567" s="49"/>
      <c r="G7567" s="49" t="s">
        <v>983</v>
      </c>
      <c r="H7567" s="49"/>
      <c r="I7567" s="49"/>
      <c r="J7567" s="49" t="s">
        <v>984</v>
      </c>
      <c r="L7567">
        <v>601211</v>
      </c>
      <c r="M7567">
        <f t="shared" si="118"/>
        <v>0</v>
      </c>
    </row>
    <row r="7568" spans="1:13" ht="12.75" customHeight="1" x14ac:dyDescent="0.25">
      <c r="A7568" s="50">
        <v>601215</v>
      </c>
      <c r="B7568" s="48" t="s">
        <v>2912</v>
      </c>
      <c r="C7568" s="51">
        <v>2098</v>
      </c>
      <c r="D7568" s="51">
        <v>1783</v>
      </c>
      <c r="E7568" s="52">
        <v>0.31</v>
      </c>
      <c r="F7568" s="50">
        <v>659</v>
      </c>
      <c r="G7568" s="49" t="s">
        <v>983</v>
      </c>
      <c r="H7568" s="52">
        <v>0.31</v>
      </c>
      <c r="I7568" s="50">
        <v>659</v>
      </c>
      <c r="J7568" s="49" t="s">
        <v>984</v>
      </c>
      <c r="L7568">
        <v>601215</v>
      </c>
      <c r="M7568" s="56">
        <f t="shared" si="118"/>
        <v>0.31</v>
      </c>
    </row>
    <row r="7569" spans="1:13" ht="12.75" customHeight="1" x14ac:dyDescent="0.25">
      <c r="A7569" s="50">
        <v>601216</v>
      </c>
      <c r="B7569" s="48" t="s">
        <v>13486</v>
      </c>
      <c r="C7569" s="49"/>
      <c r="D7569" s="49"/>
      <c r="E7569" s="49"/>
      <c r="F7569" s="49"/>
      <c r="G7569" s="49" t="s">
        <v>983</v>
      </c>
      <c r="H7569" s="49"/>
      <c r="I7569" s="49"/>
      <c r="J7569" s="49" t="s">
        <v>984</v>
      </c>
      <c r="L7569">
        <v>601216</v>
      </c>
      <c r="M7569">
        <f t="shared" si="118"/>
        <v>0</v>
      </c>
    </row>
    <row r="7570" spans="1:13" ht="12.75" customHeight="1" x14ac:dyDescent="0.25">
      <c r="A7570" s="50">
        <v>601218</v>
      </c>
      <c r="B7570" s="48" t="s">
        <v>13470</v>
      </c>
      <c r="C7570" s="49"/>
      <c r="D7570" s="49"/>
      <c r="E7570" s="49"/>
      <c r="F7570" s="49"/>
      <c r="G7570" s="49" t="s">
        <v>983</v>
      </c>
      <c r="H7570" s="49"/>
      <c r="I7570" s="49"/>
      <c r="J7570" s="49" t="s">
        <v>984</v>
      </c>
      <c r="L7570">
        <v>601218</v>
      </c>
      <c r="M7570">
        <f t="shared" si="118"/>
        <v>0</v>
      </c>
    </row>
    <row r="7571" spans="1:13" ht="12.75" customHeight="1" x14ac:dyDescent="0.25">
      <c r="A7571" s="50">
        <v>601219</v>
      </c>
      <c r="B7571" s="48" t="s">
        <v>13487</v>
      </c>
      <c r="C7571" s="49"/>
      <c r="D7571" s="49"/>
      <c r="E7571" s="49"/>
      <c r="F7571" s="49"/>
      <c r="G7571" s="49" t="s">
        <v>983</v>
      </c>
      <c r="H7571" s="49"/>
      <c r="I7571" s="49"/>
      <c r="J7571" s="49" t="s">
        <v>984</v>
      </c>
      <c r="L7571">
        <v>601219</v>
      </c>
      <c r="M7571">
        <f t="shared" si="118"/>
        <v>0</v>
      </c>
    </row>
    <row r="7572" spans="1:13" ht="12.75" customHeight="1" x14ac:dyDescent="0.25">
      <c r="A7572" s="50">
        <v>601220</v>
      </c>
      <c r="B7572" s="48" t="s">
        <v>13488</v>
      </c>
      <c r="C7572" s="49"/>
      <c r="D7572" s="49"/>
      <c r="E7572" s="49"/>
      <c r="F7572" s="49"/>
      <c r="G7572" s="49" t="s">
        <v>983</v>
      </c>
      <c r="H7572" s="49"/>
      <c r="I7572" s="49"/>
      <c r="J7572" s="49" t="s">
        <v>984</v>
      </c>
      <c r="L7572">
        <v>601220</v>
      </c>
      <c r="M7572">
        <f t="shared" si="118"/>
        <v>0</v>
      </c>
    </row>
    <row r="7573" spans="1:13" ht="12.75" customHeight="1" x14ac:dyDescent="0.25">
      <c r="A7573" s="50">
        <v>601243</v>
      </c>
      <c r="B7573" s="48" t="s">
        <v>13489</v>
      </c>
      <c r="C7573" s="49"/>
      <c r="D7573" s="49"/>
      <c r="E7573" s="49"/>
      <c r="F7573" s="49"/>
      <c r="G7573" s="49" t="s">
        <v>983</v>
      </c>
      <c r="H7573" s="49"/>
      <c r="I7573" s="49"/>
      <c r="J7573" s="49" t="s">
        <v>984</v>
      </c>
      <c r="L7573">
        <v>601243</v>
      </c>
      <c r="M7573">
        <f t="shared" si="118"/>
        <v>0</v>
      </c>
    </row>
    <row r="7574" spans="1:13" ht="12.75" customHeight="1" x14ac:dyDescent="0.25">
      <c r="A7574" s="50">
        <v>601400</v>
      </c>
      <c r="B7574" s="48" t="s">
        <v>2913</v>
      </c>
      <c r="C7574" s="50">
        <v>-839</v>
      </c>
      <c r="D7574" s="50">
        <v>-111</v>
      </c>
      <c r="E7574" s="49"/>
      <c r="F7574" s="49"/>
      <c r="G7574" s="49" t="s">
        <v>983</v>
      </c>
      <c r="H7574" s="49"/>
      <c r="I7574" s="49"/>
      <c r="J7574" s="49" t="s">
        <v>984</v>
      </c>
      <c r="L7574">
        <v>601400</v>
      </c>
      <c r="M7574">
        <f t="shared" si="118"/>
        <v>0</v>
      </c>
    </row>
    <row r="7575" spans="1:13" ht="12.75" customHeight="1" x14ac:dyDescent="0.25">
      <c r="A7575" s="50">
        <v>601401</v>
      </c>
      <c r="B7575" s="48" t="s">
        <v>2914</v>
      </c>
      <c r="C7575" s="51">
        <v>8800</v>
      </c>
      <c r="D7575" s="50">
        <v>563</v>
      </c>
      <c r="E7575" s="52">
        <v>0.2</v>
      </c>
      <c r="F7575" s="51">
        <v>1727</v>
      </c>
      <c r="G7575" s="49" t="s">
        <v>983</v>
      </c>
      <c r="H7575" s="52">
        <v>0.2</v>
      </c>
      <c r="I7575" s="51">
        <v>1727</v>
      </c>
      <c r="J7575" s="49" t="s">
        <v>984</v>
      </c>
      <c r="L7575">
        <v>601401</v>
      </c>
      <c r="M7575" s="56">
        <f t="shared" si="118"/>
        <v>0.2</v>
      </c>
    </row>
    <row r="7576" spans="1:13" ht="12.75" customHeight="1" x14ac:dyDescent="0.25">
      <c r="A7576" s="50">
        <v>601402</v>
      </c>
      <c r="B7576" s="48" t="s">
        <v>2915</v>
      </c>
      <c r="C7576" s="50">
        <v>300</v>
      </c>
      <c r="D7576" s="50">
        <v>15</v>
      </c>
      <c r="E7576" s="52">
        <v>0.01</v>
      </c>
      <c r="F7576" s="50">
        <v>4</v>
      </c>
      <c r="G7576" s="49" t="s">
        <v>983</v>
      </c>
      <c r="H7576" s="52">
        <v>0.01</v>
      </c>
      <c r="I7576" s="50">
        <v>4</v>
      </c>
      <c r="J7576" s="49" t="s">
        <v>984</v>
      </c>
      <c r="L7576">
        <v>601402</v>
      </c>
      <c r="M7576" s="56">
        <f t="shared" si="118"/>
        <v>0.01</v>
      </c>
    </row>
    <row r="7577" spans="1:13" ht="12.75" customHeight="1" x14ac:dyDescent="0.25">
      <c r="A7577" s="50">
        <v>601403</v>
      </c>
      <c r="B7577" s="48" t="s">
        <v>2916</v>
      </c>
      <c r="C7577" s="51">
        <v>74400</v>
      </c>
      <c r="D7577" s="50">
        <v>0</v>
      </c>
      <c r="E7577" s="52">
        <v>0.2</v>
      </c>
      <c r="F7577" s="51">
        <v>14977</v>
      </c>
      <c r="G7577" s="49" t="s">
        <v>983</v>
      </c>
      <c r="H7577" s="52">
        <v>0.2</v>
      </c>
      <c r="I7577" s="51">
        <v>14977</v>
      </c>
      <c r="J7577" s="49" t="s">
        <v>984</v>
      </c>
      <c r="L7577">
        <v>601403</v>
      </c>
      <c r="M7577" s="56">
        <f t="shared" si="118"/>
        <v>0.2</v>
      </c>
    </row>
    <row r="7578" spans="1:13" ht="12.75" customHeight="1" x14ac:dyDescent="0.25">
      <c r="A7578" s="48" t="s">
        <v>2917</v>
      </c>
      <c r="B7578" s="48" t="s">
        <v>2918</v>
      </c>
      <c r="C7578" s="50">
        <v>540</v>
      </c>
      <c r="D7578" s="50">
        <v>459</v>
      </c>
      <c r="E7578" s="52">
        <v>1.62</v>
      </c>
      <c r="F7578" s="50">
        <v>874</v>
      </c>
      <c r="G7578" s="49" t="s">
        <v>983</v>
      </c>
      <c r="H7578" s="52">
        <v>1.62</v>
      </c>
      <c r="I7578" s="50">
        <v>874</v>
      </c>
      <c r="J7578" s="49" t="s">
        <v>984</v>
      </c>
      <c r="L7578">
        <v>601411</v>
      </c>
      <c r="M7578" s="56">
        <f t="shared" si="118"/>
        <v>1.62</v>
      </c>
    </row>
    <row r="7579" spans="1:13" ht="12.75" customHeight="1" x14ac:dyDescent="0.25">
      <c r="A7579" s="48" t="s">
        <v>13490</v>
      </c>
      <c r="B7579" s="48" t="s">
        <v>13491</v>
      </c>
      <c r="C7579" s="49"/>
      <c r="D7579" s="49"/>
      <c r="E7579" s="49"/>
      <c r="F7579" s="49"/>
      <c r="G7579" s="49" t="s">
        <v>983</v>
      </c>
      <c r="H7579" s="49"/>
      <c r="I7579" s="49"/>
      <c r="J7579" s="49" t="s">
        <v>984</v>
      </c>
      <c r="L7579">
        <v>601412</v>
      </c>
      <c r="M7579">
        <f t="shared" si="118"/>
        <v>0</v>
      </c>
    </row>
    <row r="7580" spans="1:13" ht="12.75" customHeight="1" x14ac:dyDescent="0.25">
      <c r="A7580" s="50">
        <v>601413</v>
      </c>
      <c r="B7580" s="48" t="s">
        <v>13492</v>
      </c>
      <c r="C7580" s="49"/>
      <c r="D7580" s="49"/>
      <c r="E7580" s="49"/>
      <c r="F7580" s="49"/>
      <c r="G7580" s="49" t="s">
        <v>983</v>
      </c>
      <c r="H7580" s="49"/>
      <c r="I7580" s="49"/>
      <c r="J7580" s="49" t="s">
        <v>984</v>
      </c>
      <c r="L7580">
        <v>601413</v>
      </c>
      <c r="M7580">
        <f t="shared" si="118"/>
        <v>0</v>
      </c>
    </row>
    <row r="7581" spans="1:13" ht="12.75" customHeight="1" x14ac:dyDescent="0.25">
      <c r="A7581" s="50">
        <v>601414</v>
      </c>
      <c r="B7581" s="48" t="s">
        <v>2919</v>
      </c>
      <c r="C7581" s="51">
        <v>8536</v>
      </c>
      <c r="D7581" s="50">
        <v>0</v>
      </c>
      <c r="E7581" s="52">
        <v>0.33</v>
      </c>
      <c r="F7581" s="51">
        <v>2783</v>
      </c>
      <c r="G7581" s="49" t="s">
        <v>983</v>
      </c>
      <c r="H7581" s="52">
        <v>0.33</v>
      </c>
      <c r="I7581" s="51">
        <v>2783</v>
      </c>
      <c r="J7581" s="49" t="s">
        <v>984</v>
      </c>
      <c r="L7581">
        <v>601414</v>
      </c>
      <c r="M7581" s="56">
        <f t="shared" si="118"/>
        <v>0.33</v>
      </c>
    </row>
    <row r="7582" spans="1:13" ht="12.75" customHeight="1" x14ac:dyDescent="0.25">
      <c r="A7582" s="48" t="s">
        <v>13493</v>
      </c>
      <c r="B7582" s="48" t="s">
        <v>13494</v>
      </c>
      <c r="C7582" s="49"/>
      <c r="D7582" s="49"/>
      <c r="E7582" s="49"/>
      <c r="F7582" s="49"/>
      <c r="G7582" s="49" t="s">
        <v>983</v>
      </c>
      <c r="H7582" s="49"/>
      <c r="I7582" s="49"/>
      <c r="J7582" s="49" t="s">
        <v>984</v>
      </c>
      <c r="L7582">
        <v>601617</v>
      </c>
      <c r="M7582">
        <f t="shared" si="118"/>
        <v>0</v>
      </c>
    </row>
    <row r="7583" spans="1:13" ht="12.75" customHeight="1" x14ac:dyDescent="0.25">
      <c r="A7583" s="48" t="s">
        <v>13495</v>
      </c>
      <c r="B7583" s="48" t="s">
        <v>13496</v>
      </c>
      <c r="C7583" s="49"/>
      <c r="D7583" s="49"/>
      <c r="E7583" s="49"/>
      <c r="F7583" s="49"/>
      <c r="G7583" s="49" t="s">
        <v>983</v>
      </c>
      <c r="H7583" s="49"/>
      <c r="I7583" s="49"/>
      <c r="J7583" s="49" t="s">
        <v>984</v>
      </c>
      <c r="L7583">
        <v>601723</v>
      </c>
      <c r="M7583">
        <f t="shared" si="118"/>
        <v>0</v>
      </c>
    </row>
    <row r="7584" spans="1:13" ht="12.75" customHeight="1" x14ac:dyDescent="0.25">
      <c r="A7584" s="50">
        <v>601801</v>
      </c>
      <c r="B7584" s="48" t="s">
        <v>13497</v>
      </c>
      <c r="C7584" s="49"/>
      <c r="D7584" s="49"/>
      <c r="E7584" s="49"/>
      <c r="F7584" s="49"/>
      <c r="G7584" s="49" t="s">
        <v>983</v>
      </c>
      <c r="H7584" s="49"/>
      <c r="I7584" s="49"/>
      <c r="J7584" s="49" t="s">
        <v>984</v>
      </c>
      <c r="L7584">
        <v>601801</v>
      </c>
      <c r="M7584">
        <f t="shared" si="118"/>
        <v>0</v>
      </c>
    </row>
    <row r="7585" spans="1:13" ht="12.75" customHeight="1" x14ac:dyDescent="0.25">
      <c r="A7585" s="50">
        <v>602001</v>
      </c>
      <c r="B7585" s="48" t="s">
        <v>13498</v>
      </c>
      <c r="C7585" s="49"/>
      <c r="D7585" s="49"/>
      <c r="E7585" s="49"/>
      <c r="F7585" s="49"/>
      <c r="G7585" s="49" t="s">
        <v>983</v>
      </c>
      <c r="H7585" s="49"/>
      <c r="I7585" s="49"/>
      <c r="J7585" s="49" t="s">
        <v>984</v>
      </c>
      <c r="L7585">
        <v>602001</v>
      </c>
      <c r="M7585">
        <f t="shared" si="118"/>
        <v>0</v>
      </c>
    </row>
    <row r="7586" spans="1:13" ht="12.75" customHeight="1" x14ac:dyDescent="0.25">
      <c r="A7586" s="50">
        <v>602002</v>
      </c>
      <c r="B7586" s="48" t="s">
        <v>13376</v>
      </c>
      <c r="C7586" s="49"/>
      <c r="D7586" s="49"/>
      <c r="E7586" s="49"/>
      <c r="F7586" s="49"/>
      <c r="G7586" s="49" t="s">
        <v>983</v>
      </c>
      <c r="H7586" s="49"/>
      <c r="I7586" s="49"/>
      <c r="J7586" s="49" t="s">
        <v>984</v>
      </c>
      <c r="L7586">
        <v>602002</v>
      </c>
      <c r="M7586">
        <f t="shared" si="118"/>
        <v>0</v>
      </c>
    </row>
    <row r="7587" spans="1:13" ht="12.75" customHeight="1" x14ac:dyDescent="0.25">
      <c r="A7587" s="50">
        <v>602003</v>
      </c>
      <c r="B7587" s="48" t="s">
        <v>13377</v>
      </c>
      <c r="C7587" s="49"/>
      <c r="D7587" s="49"/>
      <c r="E7587" s="49"/>
      <c r="F7587" s="49"/>
      <c r="G7587" s="49" t="s">
        <v>983</v>
      </c>
      <c r="H7587" s="49"/>
      <c r="I7587" s="49"/>
      <c r="J7587" s="49" t="s">
        <v>984</v>
      </c>
      <c r="L7587">
        <v>602003</v>
      </c>
      <c r="M7587">
        <f t="shared" si="118"/>
        <v>0</v>
      </c>
    </row>
    <row r="7588" spans="1:13" ht="12.75" customHeight="1" x14ac:dyDescent="0.25">
      <c r="A7588" s="50">
        <v>602004</v>
      </c>
      <c r="B7588" s="48" t="s">
        <v>13378</v>
      </c>
      <c r="C7588" s="49"/>
      <c r="D7588" s="49"/>
      <c r="E7588" s="49"/>
      <c r="F7588" s="49"/>
      <c r="G7588" s="49" t="s">
        <v>983</v>
      </c>
      <c r="H7588" s="49"/>
      <c r="I7588" s="49"/>
      <c r="J7588" s="49" t="s">
        <v>984</v>
      </c>
      <c r="L7588">
        <v>602004</v>
      </c>
      <c r="M7588">
        <f t="shared" si="118"/>
        <v>0</v>
      </c>
    </row>
    <row r="7589" spans="1:13" ht="12.75" customHeight="1" x14ac:dyDescent="0.25">
      <c r="A7589" s="50">
        <v>602005</v>
      </c>
      <c r="B7589" s="48" t="s">
        <v>13462</v>
      </c>
      <c r="C7589" s="49"/>
      <c r="D7589" s="49"/>
      <c r="E7589" s="49"/>
      <c r="F7589" s="49"/>
      <c r="G7589" s="49" t="s">
        <v>983</v>
      </c>
      <c r="H7589" s="49"/>
      <c r="I7589" s="49"/>
      <c r="J7589" s="49" t="s">
        <v>984</v>
      </c>
      <c r="L7589">
        <v>602005</v>
      </c>
      <c r="M7589">
        <f t="shared" si="118"/>
        <v>0</v>
      </c>
    </row>
    <row r="7590" spans="1:13" ht="12.75" customHeight="1" x14ac:dyDescent="0.25">
      <c r="A7590" s="50">
        <v>602006</v>
      </c>
      <c r="B7590" s="48" t="s">
        <v>13499</v>
      </c>
      <c r="C7590" s="49"/>
      <c r="D7590" s="49"/>
      <c r="E7590" s="49"/>
      <c r="F7590" s="49"/>
      <c r="G7590" s="49" t="s">
        <v>983</v>
      </c>
      <c r="H7590" s="49"/>
      <c r="I7590" s="49"/>
      <c r="J7590" s="49" t="s">
        <v>984</v>
      </c>
      <c r="L7590">
        <v>602006</v>
      </c>
      <c r="M7590">
        <f t="shared" si="118"/>
        <v>0</v>
      </c>
    </row>
    <row r="7591" spans="1:13" ht="12.75" customHeight="1" x14ac:dyDescent="0.25">
      <c r="A7591" s="50">
        <v>602007</v>
      </c>
      <c r="B7591" s="48" t="s">
        <v>13381</v>
      </c>
      <c r="C7591" s="49"/>
      <c r="D7591" s="49"/>
      <c r="E7591" s="49"/>
      <c r="F7591" s="49"/>
      <c r="G7591" s="49" t="s">
        <v>983</v>
      </c>
      <c r="H7591" s="49"/>
      <c r="I7591" s="49"/>
      <c r="J7591" s="49" t="s">
        <v>984</v>
      </c>
      <c r="L7591">
        <v>602007</v>
      </c>
      <c r="M7591">
        <f t="shared" si="118"/>
        <v>0</v>
      </c>
    </row>
    <row r="7592" spans="1:13" ht="12.75" customHeight="1" x14ac:dyDescent="0.25">
      <c r="A7592" s="50">
        <v>602008</v>
      </c>
      <c r="B7592" s="48" t="s">
        <v>13382</v>
      </c>
      <c r="C7592" s="49"/>
      <c r="D7592" s="49"/>
      <c r="E7592" s="49"/>
      <c r="F7592" s="49"/>
      <c r="G7592" s="49" t="s">
        <v>983</v>
      </c>
      <c r="H7592" s="49"/>
      <c r="I7592" s="49"/>
      <c r="J7592" s="49" t="s">
        <v>984</v>
      </c>
      <c r="L7592">
        <v>602008</v>
      </c>
      <c r="M7592">
        <f t="shared" si="118"/>
        <v>0</v>
      </c>
    </row>
    <row r="7593" spans="1:13" ht="12.75" customHeight="1" x14ac:dyDescent="0.25">
      <c r="A7593" s="50">
        <v>602009</v>
      </c>
      <c r="B7593" s="48" t="s">
        <v>13384</v>
      </c>
      <c r="C7593" s="49"/>
      <c r="D7593" s="49"/>
      <c r="E7593" s="49"/>
      <c r="F7593" s="49"/>
      <c r="G7593" s="49" t="s">
        <v>983</v>
      </c>
      <c r="H7593" s="49"/>
      <c r="I7593" s="49"/>
      <c r="J7593" s="49" t="s">
        <v>984</v>
      </c>
      <c r="L7593">
        <v>602009</v>
      </c>
      <c r="M7593">
        <f t="shared" si="118"/>
        <v>0</v>
      </c>
    </row>
    <row r="7594" spans="1:13" ht="12.75" customHeight="1" x14ac:dyDescent="0.25">
      <c r="A7594" s="50">
        <v>602010</v>
      </c>
      <c r="B7594" s="48" t="s">
        <v>13500</v>
      </c>
      <c r="C7594" s="49"/>
      <c r="D7594" s="49"/>
      <c r="E7594" s="49"/>
      <c r="F7594" s="49"/>
      <c r="G7594" s="49" t="s">
        <v>983</v>
      </c>
      <c r="H7594" s="49"/>
      <c r="I7594" s="49"/>
      <c r="J7594" s="49" t="s">
        <v>984</v>
      </c>
      <c r="L7594">
        <v>602010</v>
      </c>
      <c r="M7594">
        <f t="shared" si="118"/>
        <v>0</v>
      </c>
    </row>
    <row r="7595" spans="1:13" ht="12.75" customHeight="1" x14ac:dyDescent="0.25">
      <c r="A7595" s="50">
        <v>602011</v>
      </c>
      <c r="B7595" s="48" t="s">
        <v>13501</v>
      </c>
      <c r="C7595" s="49"/>
      <c r="D7595" s="49"/>
      <c r="E7595" s="49"/>
      <c r="F7595" s="49"/>
      <c r="G7595" s="49" t="s">
        <v>983</v>
      </c>
      <c r="H7595" s="49"/>
      <c r="I7595" s="49"/>
      <c r="J7595" s="49" t="s">
        <v>984</v>
      </c>
      <c r="L7595">
        <v>602011</v>
      </c>
      <c r="M7595">
        <f t="shared" si="118"/>
        <v>0</v>
      </c>
    </row>
    <row r="7596" spans="1:13" ht="12.75" customHeight="1" x14ac:dyDescent="0.25">
      <c r="A7596" s="50">
        <v>602012</v>
      </c>
      <c r="B7596" s="48" t="s">
        <v>13502</v>
      </c>
      <c r="C7596" s="49"/>
      <c r="D7596" s="49"/>
      <c r="E7596" s="49"/>
      <c r="F7596" s="49"/>
      <c r="G7596" s="49" t="s">
        <v>983</v>
      </c>
      <c r="H7596" s="49"/>
      <c r="I7596" s="49"/>
      <c r="J7596" s="49" t="s">
        <v>984</v>
      </c>
      <c r="L7596">
        <v>602012</v>
      </c>
      <c r="M7596">
        <f t="shared" si="118"/>
        <v>0</v>
      </c>
    </row>
    <row r="7597" spans="1:13" ht="12.75" customHeight="1" x14ac:dyDescent="0.25">
      <c r="A7597" s="50">
        <v>602013</v>
      </c>
      <c r="B7597" s="48" t="s">
        <v>13503</v>
      </c>
      <c r="C7597" s="49"/>
      <c r="D7597" s="49"/>
      <c r="E7597" s="49"/>
      <c r="F7597" s="49"/>
      <c r="G7597" s="49" t="s">
        <v>983</v>
      </c>
      <c r="H7597" s="49"/>
      <c r="I7597" s="49"/>
      <c r="J7597" s="49" t="s">
        <v>984</v>
      </c>
      <c r="L7597">
        <v>602013</v>
      </c>
      <c r="M7597">
        <f t="shared" si="118"/>
        <v>0</v>
      </c>
    </row>
    <row r="7598" spans="1:13" ht="12.75" customHeight="1" x14ac:dyDescent="0.25">
      <c r="A7598" s="50">
        <v>602014</v>
      </c>
      <c r="B7598" s="48" t="s">
        <v>13504</v>
      </c>
      <c r="C7598" s="49"/>
      <c r="D7598" s="49"/>
      <c r="E7598" s="49"/>
      <c r="F7598" s="49"/>
      <c r="G7598" s="49" t="s">
        <v>983</v>
      </c>
      <c r="H7598" s="49"/>
      <c r="I7598" s="49"/>
      <c r="J7598" s="49" t="s">
        <v>984</v>
      </c>
      <c r="L7598">
        <v>602014</v>
      </c>
      <c r="M7598">
        <f t="shared" si="118"/>
        <v>0</v>
      </c>
    </row>
    <row r="7599" spans="1:13" ht="12.75" customHeight="1" x14ac:dyDescent="0.25">
      <c r="A7599" s="50">
        <v>602015</v>
      </c>
      <c r="B7599" s="48" t="s">
        <v>2920</v>
      </c>
      <c r="C7599" s="50">
        <v>-458</v>
      </c>
      <c r="D7599" s="50">
        <v>-22</v>
      </c>
      <c r="E7599" s="52">
        <v>0.62</v>
      </c>
      <c r="F7599" s="50">
        <v>-285</v>
      </c>
      <c r="G7599" s="49" t="s">
        <v>983</v>
      </c>
      <c r="H7599" s="52">
        <v>0.62</v>
      </c>
      <c r="I7599" s="50">
        <v>-285</v>
      </c>
      <c r="J7599" s="49" t="s">
        <v>984</v>
      </c>
      <c r="L7599">
        <v>602015</v>
      </c>
      <c r="M7599" s="56">
        <f t="shared" si="118"/>
        <v>0.62</v>
      </c>
    </row>
    <row r="7600" spans="1:13" ht="12.75" customHeight="1" x14ac:dyDescent="0.25">
      <c r="A7600" s="50">
        <v>602016</v>
      </c>
      <c r="B7600" s="48" t="s">
        <v>13505</v>
      </c>
      <c r="C7600" s="49"/>
      <c r="D7600" s="49"/>
      <c r="E7600" s="49"/>
      <c r="F7600" s="49"/>
      <c r="G7600" s="49" t="s">
        <v>983</v>
      </c>
      <c r="H7600" s="49"/>
      <c r="I7600" s="49"/>
      <c r="J7600" s="49" t="s">
        <v>984</v>
      </c>
      <c r="L7600">
        <v>602016</v>
      </c>
      <c r="M7600">
        <f t="shared" si="118"/>
        <v>0</v>
      </c>
    </row>
    <row r="7601" spans="1:13" ht="12.75" customHeight="1" x14ac:dyDescent="0.25">
      <c r="A7601" s="50">
        <v>602017</v>
      </c>
      <c r="B7601" s="48" t="s">
        <v>13506</v>
      </c>
      <c r="C7601" s="49"/>
      <c r="D7601" s="49"/>
      <c r="E7601" s="49"/>
      <c r="F7601" s="49"/>
      <c r="G7601" s="49" t="s">
        <v>983</v>
      </c>
      <c r="H7601" s="49"/>
      <c r="I7601" s="49"/>
      <c r="J7601" s="49" t="s">
        <v>984</v>
      </c>
      <c r="L7601">
        <v>602017</v>
      </c>
      <c r="M7601">
        <f t="shared" si="118"/>
        <v>0</v>
      </c>
    </row>
    <row r="7602" spans="1:13" ht="12.75" customHeight="1" x14ac:dyDescent="0.25">
      <c r="A7602" s="50">
        <v>602018</v>
      </c>
      <c r="B7602" s="48" t="s">
        <v>13507</v>
      </c>
      <c r="C7602" s="49"/>
      <c r="D7602" s="49"/>
      <c r="E7602" s="49"/>
      <c r="F7602" s="49"/>
      <c r="G7602" s="49" t="s">
        <v>983</v>
      </c>
      <c r="H7602" s="49"/>
      <c r="I7602" s="49"/>
      <c r="J7602" s="49" t="s">
        <v>984</v>
      </c>
      <c r="L7602">
        <v>602018</v>
      </c>
      <c r="M7602">
        <f t="shared" si="118"/>
        <v>0</v>
      </c>
    </row>
    <row r="7603" spans="1:13" ht="12.75" customHeight="1" x14ac:dyDescent="0.25">
      <c r="A7603" s="50">
        <v>602019</v>
      </c>
      <c r="B7603" s="48" t="s">
        <v>13508</v>
      </c>
      <c r="C7603" s="49"/>
      <c r="D7603" s="49"/>
      <c r="E7603" s="49"/>
      <c r="F7603" s="49"/>
      <c r="G7603" s="49" t="s">
        <v>983</v>
      </c>
      <c r="H7603" s="49"/>
      <c r="I7603" s="49"/>
      <c r="J7603" s="49" t="s">
        <v>984</v>
      </c>
      <c r="L7603">
        <v>602019</v>
      </c>
      <c r="M7603">
        <f t="shared" si="118"/>
        <v>0</v>
      </c>
    </row>
    <row r="7604" spans="1:13" ht="12.75" customHeight="1" x14ac:dyDescent="0.25">
      <c r="A7604" s="50">
        <v>602020</v>
      </c>
      <c r="B7604" s="48" t="s">
        <v>13509</v>
      </c>
      <c r="C7604" s="49"/>
      <c r="D7604" s="49"/>
      <c r="E7604" s="49"/>
      <c r="F7604" s="49"/>
      <c r="G7604" s="49" t="s">
        <v>983</v>
      </c>
      <c r="H7604" s="49"/>
      <c r="I7604" s="49"/>
      <c r="J7604" s="49" t="s">
        <v>984</v>
      </c>
      <c r="L7604">
        <v>602020</v>
      </c>
      <c r="M7604">
        <f t="shared" si="118"/>
        <v>0</v>
      </c>
    </row>
    <row r="7605" spans="1:13" ht="12.75" customHeight="1" x14ac:dyDescent="0.25">
      <c r="A7605" s="50">
        <v>602021</v>
      </c>
      <c r="B7605" s="48" t="s">
        <v>13510</v>
      </c>
      <c r="C7605" s="49"/>
      <c r="D7605" s="49"/>
      <c r="E7605" s="49"/>
      <c r="F7605" s="49"/>
      <c r="G7605" s="49" t="s">
        <v>983</v>
      </c>
      <c r="H7605" s="49"/>
      <c r="I7605" s="49"/>
      <c r="J7605" s="49" t="s">
        <v>984</v>
      </c>
      <c r="L7605">
        <v>602021</v>
      </c>
      <c r="M7605">
        <f t="shared" si="118"/>
        <v>0</v>
      </c>
    </row>
    <row r="7606" spans="1:13" ht="12.75" customHeight="1" x14ac:dyDescent="0.25">
      <c r="A7606" s="50">
        <v>602022</v>
      </c>
      <c r="B7606" s="48" t="s">
        <v>13405</v>
      </c>
      <c r="C7606" s="49"/>
      <c r="D7606" s="49"/>
      <c r="E7606" s="49"/>
      <c r="F7606" s="49"/>
      <c r="G7606" s="49" t="s">
        <v>983</v>
      </c>
      <c r="H7606" s="49"/>
      <c r="I7606" s="49"/>
      <c r="J7606" s="49" t="s">
        <v>984</v>
      </c>
      <c r="L7606">
        <v>602022</v>
      </c>
      <c r="M7606">
        <f t="shared" si="118"/>
        <v>0</v>
      </c>
    </row>
    <row r="7607" spans="1:13" ht="12.75" customHeight="1" x14ac:dyDescent="0.25">
      <c r="A7607" s="50">
        <v>602023</v>
      </c>
      <c r="B7607" s="48" t="s">
        <v>13511</v>
      </c>
      <c r="C7607" s="49"/>
      <c r="D7607" s="49"/>
      <c r="E7607" s="49"/>
      <c r="F7607" s="49"/>
      <c r="G7607" s="49" t="s">
        <v>983</v>
      </c>
      <c r="H7607" s="49"/>
      <c r="I7607" s="49"/>
      <c r="J7607" s="49" t="s">
        <v>984</v>
      </c>
      <c r="L7607">
        <v>602023</v>
      </c>
      <c r="M7607">
        <f t="shared" si="118"/>
        <v>0</v>
      </c>
    </row>
    <row r="7608" spans="1:13" ht="12.75" customHeight="1" x14ac:dyDescent="0.25">
      <c r="A7608" s="50">
        <v>602024</v>
      </c>
      <c r="B7608" s="48" t="s">
        <v>13411</v>
      </c>
      <c r="C7608" s="49"/>
      <c r="D7608" s="49"/>
      <c r="E7608" s="49"/>
      <c r="F7608" s="49"/>
      <c r="G7608" s="49" t="s">
        <v>983</v>
      </c>
      <c r="H7608" s="49"/>
      <c r="I7608" s="49"/>
      <c r="J7608" s="49" t="s">
        <v>984</v>
      </c>
      <c r="L7608">
        <v>602024</v>
      </c>
      <c r="M7608">
        <f t="shared" si="118"/>
        <v>0</v>
      </c>
    </row>
    <row r="7609" spans="1:13" ht="12.75" customHeight="1" x14ac:dyDescent="0.25">
      <c r="A7609" s="47" t="s">
        <v>2863</v>
      </c>
      <c r="B7609" s="47" t="s">
        <v>2864</v>
      </c>
      <c r="L7609">
        <v>700</v>
      </c>
      <c r="M7609">
        <f t="shared" si="118"/>
        <v>0</v>
      </c>
    </row>
    <row r="7610" spans="1:13" ht="12.75" customHeight="1" x14ac:dyDescent="0.25">
      <c r="A7610" s="50">
        <v>602025</v>
      </c>
      <c r="B7610" s="48" t="s">
        <v>13412</v>
      </c>
      <c r="C7610" s="49"/>
      <c r="D7610" s="49"/>
      <c r="E7610" s="49"/>
      <c r="F7610" s="49"/>
      <c r="G7610" s="49" t="s">
        <v>983</v>
      </c>
      <c r="H7610" s="49"/>
      <c r="I7610" s="49"/>
      <c r="J7610" s="49" t="s">
        <v>984</v>
      </c>
      <c r="L7610">
        <v>602025</v>
      </c>
      <c r="M7610">
        <f t="shared" si="118"/>
        <v>0</v>
      </c>
    </row>
    <row r="7611" spans="1:13" ht="12.75" customHeight="1" x14ac:dyDescent="0.25">
      <c r="A7611" s="50">
        <v>602026</v>
      </c>
      <c r="B7611" s="48" t="s">
        <v>13512</v>
      </c>
      <c r="C7611" s="49"/>
      <c r="D7611" s="49"/>
      <c r="E7611" s="49"/>
      <c r="F7611" s="49"/>
      <c r="G7611" s="49" t="s">
        <v>983</v>
      </c>
      <c r="H7611" s="49"/>
      <c r="I7611" s="49"/>
      <c r="J7611" s="49" t="s">
        <v>984</v>
      </c>
      <c r="L7611">
        <v>602026</v>
      </c>
      <c r="M7611">
        <f t="shared" si="118"/>
        <v>0</v>
      </c>
    </row>
    <row r="7612" spans="1:13" ht="12.75" customHeight="1" x14ac:dyDescent="0.25">
      <c r="A7612" s="50">
        <v>602027</v>
      </c>
      <c r="B7612" s="48" t="s">
        <v>13513</v>
      </c>
      <c r="C7612" s="49"/>
      <c r="D7612" s="49"/>
      <c r="E7612" s="49"/>
      <c r="F7612" s="49"/>
      <c r="G7612" s="49" t="s">
        <v>983</v>
      </c>
      <c r="H7612" s="49"/>
      <c r="I7612" s="49"/>
      <c r="J7612" s="49" t="s">
        <v>984</v>
      </c>
      <c r="L7612">
        <v>602027</v>
      </c>
      <c r="M7612">
        <f t="shared" si="118"/>
        <v>0</v>
      </c>
    </row>
    <row r="7613" spans="1:13" ht="12.75" customHeight="1" x14ac:dyDescent="0.25">
      <c r="A7613" s="50">
        <v>602028</v>
      </c>
      <c r="B7613" s="48" t="s">
        <v>13514</v>
      </c>
      <c r="C7613" s="49"/>
      <c r="D7613" s="49"/>
      <c r="E7613" s="49"/>
      <c r="F7613" s="49"/>
      <c r="G7613" s="49" t="s">
        <v>983</v>
      </c>
      <c r="H7613" s="49"/>
      <c r="I7613" s="49"/>
      <c r="J7613" s="49" t="s">
        <v>984</v>
      </c>
      <c r="L7613">
        <v>602028</v>
      </c>
      <c r="M7613">
        <f t="shared" si="118"/>
        <v>0</v>
      </c>
    </row>
    <row r="7614" spans="1:13" ht="12.75" customHeight="1" x14ac:dyDescent="0.25">
      <c r="A7614" s="50">
        <v>602029</v>
      </c>
      <c r="B7614" s="48" t="s">
        <v>2921</v>
      </c>
      <c r="C7614" s="51">
        <v>3280</v>
      </c>
      <c r="D7614" s="50">
        <v>161</v>
      </c>
      <c r="E7614" s="52">
        <v>1.04</v>
      </c>
      <c r="F7614" s="51">
        <v>3397</v>
      </c>
      <c r="G7614" s="49" t="s">
        <v>983</v>
      </c>
      <c r="H7614" s="52">
        <v>1.04</v>
      </c>
      <c r="I7614" s="51">
        <v>3397</v>
      </c>
      <c r="J7614" s="49" t="s">
        <v>984</v>
      </c>
      <c r="L7614">
        <v>602029</v>
      </c>
      <c r="M7614" s="56">
        <f t="shared" si="118"/>
        <v>1.04</v>
      </c>
    </row>
    <row r="7615" spans="1:13" ht="12.75" customHeight="1" x14ac:dyDescent="0.25">
      <c r="A7615" s="50">
        <v>602030</v>
      </c>
      <c r="B7615" s="48" t="s">
        <v>13515</v>
      </c>
      <c r="C7615" s="49"/>
      <c r="D7615" s="49"/>
      <c r="E7615" s="49"/>
      <c r="F7615" s="49"/>
      <c r="G7615" s="49" t="s">
        <v>983</v>
      </c>
      <c r="H7615" s="49"/>
      <c r="I7615" s="49"/>
      <c r="J7615" s="49" t="s">
        <v>984</v>
      </c>
      <c r="L7615">
        <v>602030</v>
      </c>
      <c r="M7615">
        <f t="shared" si="118"/>
        <v>0</v>
      </c>
    </row>
    <row r="7616" spans="1:13" ht="12.75" customHeight="1" x14ac:dyDescent="0.25">
      <c r="A7616" s="50">
        <v>602031</v>
      </c>
      <c r="B7616" s="48" t="s">
        <v>2922</v>
      </c>
      <c r="C7616" s="51">
        <v>4182</v>
      </c>
      <c r="D7616" s="50">
        <v>205</v>
      </c>
      <c r="E7616" s="52">
        <v>2.04</v>
      </c>
      <c r="F7616" s="51">
        <v>8548</v>
      </c>
      <c r="G7616" s="49" t="s">
        <v>983</v>
      </c>
      <c r="H7616" s="52">
        <v>2.04</v>
      </c>
      <c r="I7616" s="51">
        <v>8548</v>
      </c>
      <c r="J7616" s="49" t="s">
        <v>984</v>
      </c>
      <c r="L7616">
        <v>602031</v>
      </c>
      <c r="M7616" s="56">
        <f t="shared" si="118"/>
        <v>2.04</v>
      </c>
    </row>
    <row r="7617" spans="1:13" ht="12.75" customHeight="1" x14ac:dyDescent="0.25">
      <c r="A7617" s="50">
        <v>602032</v>
      </c>
      <c r="B7617" s="48" t="s">
        <v>13516</v>
      </c>
      <c r="C7617" s="49"/>
      <c r="D7617" s="49"/>
      <c r="E7617" s="49"/>
      <c r="F7617" s="49"/>
      <c r="G7617" s="49" t="s">
        <v>983</v>
      </c>
      <c r="H7617" s="49"/>
      <c r="I7617" s="49"/>
      <c r="J7617" s="49" t="s">
        <v>984</v>
      </c>
      <c r="L7617">
        <v>602032</v>
      </c>
      <c r="M7617">
        <f t="shared" si="118"/>
        <v>0</v>
      </c>
    </row>
    <row r="7618" spans="1:13" ht="12.75" customHeight="1" x14ac:dyDescent="0.25">
      <c r="A7618" s="50">
        <v>602033</v>
      </c>
      <c r="B7618" s="48" t="s">
        <v>2897</v>
      </c>
      <c r="C7618" s="51">
        <v>9608</v>
      </c>
      <c r="D7618" s="50">
        <v>471</v>
      </c>
      <c r="E7618" s="52">
        <v>0.71</v>
      </c>
      <c r="F7618" s="51">
        <v>6850</v>
      </c>
      <c r="G7618" s="49" t="s">
        <v>983</v>
      </c>
      <c r="H7618" s="52">
        <v>0.71</v>
      </c>
      <c r="I7618" s="51">
        <v>6850</v>
      </c>
      <c r="J7618" s="49" t="s">
        <v>984</v>
      </c>
      <c r="L7618">
        <v>602033</v>
      </c>
      <c r="M7618" s="56">
        <f t="shared" si="118"/>
        <v>0.71</v>
      </c>
    </row>
    <row r="7619" spans="1:13" ht="12.75" customHeight="1" x14ac:dyDescent="0.25">
      <c r="A7619" s="50">
        <v>602034</v>
      </c>
      <c r="B7619" s="48" t="s">
        <v>13417</v>
      </c>
      <c r="C7619" s="49"/>
      <c r="D7619" s="49"/>
      <c r="E7619" s="49"/>
      <c r="F7619" s="49"/>
      <c r="G7619" s="49" t="s">
        <v>983</v>
      </c>
      <c r="H7619" s="49"/>
      <c r="I7619" s="49"/>
      <c r="J7619" s="49" t="s">
        <v>984</v>
      </c>
      <c r="L7619">
        <v>602034</v>
      </c>
      <c r="M7619">
        <f t="shared" si="118"/>
        <v>0</v>
      </c>
    </row>
    <row r="7620" spans="1:13" ht="12.75" customHeight="1" x14ac:dyDescent="0.25">
      <c r="A7620" s="50">
        <v>602035</v>
      </c>
      <c r="B7620" s="48" t="s">
        <v>13467</v>
      </c>
      <c r="C7620" s="49"/>
      <c r="D7620" s="49"/>
      <c r="E7620" s="49"/>
      <c r="F7620" s="49"/>
      <c r="G7620" s="49" t="s">
        <v>983</v>
      </c>
      <c r="H7620" s="49"/>
      <c r="I7620" s="49"/>
      <c r="J7620" s="49" t="s">
        <v>984</v>
      </c>
      <c r="L7620">
        <v>602035</v>
      </c>
      <c r="M7620">
        <f t="shared" si="118"/>
        <v>0</v>
      </c>
    </row>
    <row r="7621" spans="1:13" ht="12.75" customHeight="1" x14ac:dyDescent="0.25">
      <c r="A7621" s="50">
        <v>602036</v>
      </c>
      <c r="B7621" s="48" t="s">
        <v>2923</v>
      </c>
      <c r="C7621" s="51">
        <v>4783</v>
      </c>
      <c r="D7621" s="50">
        <v>234</v>
      </c>
      <c r="E7621" s="52">
        <v>1.77</v>
      </c>
      <c r="F7621" s="51">
        <v>8462</v>
      </c>
      <c r="G7621" s="49" t="s">
        <v>983</v>
      </c>
      <c r="H7621" s="52">
        <v>1.77</v>
      </c>
      <c r="I7621" s="51">
        <v>8462</v>
      </c>
      <c r="J7621" s="49" t="s">
        <v>984</v>
      </c>
      <c r="L7621">
        <v>602036</v>
      </c>
      <c r="M7621" s="56">
        <f t="shared" ref="M7621:M7684" si="119">+E7621</f>
        <v>1.77</v>
      </c>
    </row>
    <row r="7622" spans="1:13" ht="12.75" customHeight="1" x14ac:dyDescent="0.25">
      <c r="A7622" s="50">
        <v>602037</v>
      </c>
      <c r="B7622" s="48" t="s">
        <v>13517</v>
      </c>
      <c r="C7622" s="49"/>
      <c r="D7622" s="49"/>
      <c r="E7622" s="49"/>
      <c r="F7622" s="49"/>
      <c r="G7622" s="49" t="s">
        <v>983</v>
      </c>
      <c r="H7622" s="49"/>
      <c r="I7622" s="49"/>
      <c r="J7622" s="49" t="s">
        <v>984</v>
      </c>
      <c r="L7622">
        <v>602037</v>
      </c>
      <c r="M7622">
        <f t="shared" si="119"/>
        <v>0</v>
      </c>
    </row>
    <row r="7623" spans="1:13" ht="12.75" customHeight="1" x14ac:dyDescent="0.25">
      <c r="A7623" s="50">
        <v>602038</v>
      </c>
      <c r="B7623" s="48" t="s">
        <v>13518</v>
      </c>
      <c r="C7623" s="49"/>
      <c r="D7623" s="49"/>
      <c r="E7623" s="49"/>
      <c r="F7623" s="49"/>
      <c r="G7623" s="49" t="s">
        <v>983</v>
      </c>
      <c r="H7623" s="49"/>
      <c r="I7623" s="49"/>
      <c r="J7623" s="49" t="s">
        <v>984</v>
      </c>
      <c r="L7623">
        <v>602038</v>
      </c>
      <c r="M7623">
        <f t="shared" si="119"/>
        <v>0</v>
      </c>
    </row>
    <row r="7624" spans="1:13" ht="12.75" customHeight="1" x14ac:dyDescent="0.25">
      <c r="A7624" s="50">
        <v>602039</v>
      </c>
      <c r="B7624" s="48" t="s">
        <v>13519</v>
      </c>
      <c r="C7624" s="49"/>
      <c r="D7624" s="49"/>
      <c r="E7624" s="49"/>
      <c r="F7624" s="49"/>
      <c r="G7624" s="49" t="s">
        <v>983</v>
      </c>
      <c r="H7624" s="49"/>
      <c r="I7624" s="49"/>
      <c r="J7624" s="49" t="s">
        <v>984</v>
      </c>
      <c r="L7624">
        <v>602039</v>
      </c>
      <c r="M7624">
        <f t="shared" si="119"/>
        <v>0</v>
      </c>
    </row>
    <row r="7625" spans="1:13" ht="12.75" customHeight="1" x14ac:dyDescent="0.25">
      <c r="A7625" s="50">
        <v>602040</v>
      </c>
      <c r="B7625" s="48" t="s">
        <v>13520</v>
      </c>
      <c r="C7625" s="49"/>
      <c r="D7625" s="49"/>
      <c r="E7625" s="49"/>
      <c r="F7625" s="49"/>
      <c r="G7625" s="49" t="s">
        <v>983</v>
      </c>
      <c r="H7625" s="49"/>
      <c r="I7625" s="49"/>
      <c r="J7625" s="49" t="s">
        <v>984</v>
      </c>
      <c r="L7625">
        <v>602040</v>
      </c>
      <c r="M7625">
        <f t="shared" si="119"/>
        <v>0</v>
      </c>
    </row>
    <row r="7626" spans="1:13" ht="12.75" customHeight="1" x14ac:dyDescent="0.25">
      <c r="A7626" s="50">
        <v>602041</v>
      </c>
      <c r="B7626" s="48" t="s">
        <v>2924</v>
      </c>
      <c r="C7626" s="51">
        <v>8400</v>
      </c>
      <c r="D7626" s="51">
        <v>1033</v>
      </c>
      <c r="E7626" s="52">
        <v>1.51</v>
      </c>
      <c r="F7626" s="51">
        <v>12659</v>
      </c>
      <c r="G7626" s="49" t="s">
        <v>983</v>
      </c>
      <c r="H7626" s="52">
        <v>1.51</v>
      </c>
      <c r="I7626" s="51">
        <v>12659</v>
      </c>
      <c r="J7626" s="49" t="s">
        <v>984</v>
      </c>
      <c r="L7626">
        <v>602041</v>
      </c>
      <c r="M7626" s="56">
        <f t="shared" si="119"/>
        <v>1.51</v>
      </c>
    </row>
    <row r="7627" spans="1:13" ht="12.75" customHeight="1" x14ac:dyDescent="0.25">
      <c r="A7627" s="50">
        <v>602042</v>
      </c>
      <c r="B7627" s="48" t="s">
        <v>2925</v>
      </c>
      <c r="C7627" s="51">
        <v>4806</v>
      </c>
      <c r="D7627" s="50">
        <v>606</v>
      </c>
      <c r="E7627" s="52">
        <v>1.63</v>
      </c>
      <c r="F7627" s="51">
        <v>7839</v>
      </c>
      <c r="G7627" s="49" t="s">
        <v>983</v>
      </c>
      <c r="H7627" s="52">
        <v>1.63</v>
      </c>
      <c r="I7627" s="51">
        <v>7839</v>
      </c>
      <c r="J7627" s="49" t="s">
        <v>984</v>
      </c>
      <c r="L7627">
        <v>602042</v>
      </c>
      <c r="M7627" s="56">
        <f t="shared" si="119"/>
        <v>1.63</v>
      </c>
    </row>
    <row r="7628" spans="1:13" ht="12.75" customHeight="1" x14ac:dyDescent="0.25">
      <c r="A7628" s="50">
        <v>602043</v>
      </c>
      <c r="B7628" s="48" t="s">
        <v>13521</v>
      </c>
      <c r="C7628" s="49"/>
      <c r="D7628" s="49"/>
      <c r="E7628" s="49"/>
      <c r="F7628" s="49"/>
      <c r="G7628" s="49" t="s">
        <v>983</v>
      </c>
      <c r="H7628" s="49"/>
      <c r="I7628" s="49"/>
      <c r="J7628" s="49" t="s">
        <v>984</v>
      </c>
      <c r="L7628">
        <v>602043</v>
      </c>
      <c r="M7628">
        <f t="shared" si="119"/>
        <v>0</v>
      </c>
    </row>
    <row r="7629" spans="1:13" ht="12.75" customHeight="1" x14ac:dyDescent="0.25">
      <c r="A7629" s="50">
        <v>602050</v>
      </c>
      <c r="B7629" s="48" t="s">
        <v>13522</v>
      </c>
      <c r="C7629" s="49"/>
      <c r="D7629" s="49"/>
      <c r="E7629" s="49"/>
      <c r="F7629" s="49"/>
      <c r="G7629" s="49" t="s">
        <v>983</v>
      </c>
      <c r="H7629" s="49"/>
      <c r="I7629" s="49"/>
      <c r="J7629" s="49" t="s">
        <v>984</v>
      </c>
      <c r="L7629">
        <v>602050</v>
      </c>
      <c r="M7629">
        <f t="shared" si="119"/>
        <v>0</v>
      </c>
    </row>
    <row r="7630" spans="1:13" ht="12.75" customHeight="1" x14ac:dyDescent="0.25">
      <c r="A7630" s="50">
        <v>602051</v>
      </c>
      <c r="B7630" s="48" t="s">
        <v>13523</v>
      </c>
      <c r="C7630" s="49"/>
      <c r="D7630" s="49"/>
      <c r="E7630" s="49"/>
      <c r="F7630" s="49"/>
      <c r="G7630" s="49" t="s">
        <v>983</v>
      </c>
      <c r="H7630" s="49"/>
      <c r="I7630" s="49"/>
      <c r="J7630" s="49" t="s">
        <v>984</v>
      </c>
      <c r="L7630">
        <v>602051</v>
      </c>
      <c r="M7630">
        <f t="shared" si="119"/>
        <v>0</v>
      </c>
    </row>
    <row r="7631" spans="1:13" ht="12.75" customHeight="1" x14ac:dyDescent="0.25">
      <c r="A7631" s="50">
        <v>602054</v>
      </c>
      <c r="B7631" s="48" t="s">
        <v>2926</v>
      </c>
      <c r="C7631" s="50">
        <v>39</v>
      </c>
      <c r="D7631" s="50">
        <v>4</v>
      </c>
      <c r="E7631" s="52">
        <v>1.06</v>
      </c>
      <c r="F7631" s="50">
        <v>41</v>
      </c>
      <c r="G7631" s="49" t="s">
        <v>983</v>
      </c>
      <c r="H7631" s="52">
        <v>1.06</v>
      </c>
      <c r="I7631" s="50">
        <v>41</v>
      </c>
      <c r="J7631" s="49" t="s">
        <v>984</v>
      </c>
      <c r="L7631">
        <v>602054</v>
      </c>
      <c r="M7631" s="56">
        <f t="shared" si="119"/>
        <v>1.06</v>
      </c>
    </row>
    <row r="7632" spans="1:13" ht="12.75" customHeight="1" x14ac:dyDescent="0.25">
      <c r="A7632" s="50">
        <v>602055</v>
      </c>
      <c r="B7632" s="48" t="s">
        <v>13524</v>
      </c>
      <c r="C7632" s="49"/>
      <c r="D7632" s="49"/>
      <c r="E7632" s="49"/>
      <c r="F7632" s="49"/>
      <c r="G7632" s="49" t="s">
        <v>983</v>
      </c>
      <c r="H7632" s="49"/>
      <c r="I7632" s="49"/>
      <c r="J7632" s="49" t="s">
        <v>984</v>
      </c>
      <c r="L7632">
        <v>602055</v>
      </c>
      <c r="M7632">
        <f t="shared" si="119"/>
        <v>0</v>
      </c>
    </row>
    <row r="7633" spans="1:13" ht="12.75" customHeight="1" x14ac:dyDescent="0.25">
      <c r="A7633" s="50">
        <v>602056</v>
      </c>
      <c r="B7633" s="48" t="s">
        <v>13525</v>
      </c>
      <c r="C7633" s="50">
        <v>0</v>
      </c>
      <c r="D7633" s="50">
        <v>0</v>
      </c>
      <c r="E7633" s="52">
        <v>2.77</v>
      </c>
      <c r="F7633" s="50">
        <v>0</v>
      </c>
      <c r="G7633" s="49" t="s">
        <v>983</v>
      </c>
      <c r="H7633" s="52">
        <v>2.77</v>
      </c>
      <c r="I7633" s="50">
        <v>0</v>
      </c>
      <c r="J7633" s="49" t="s">
        <v>984</v>
      </c>
      <c r="L7633">
        <v>602056</v>
      </c>
      <c r="M7633" s="56">
        <f t="shared" si="119"/>
        <v>2.77</v>
      </c>
    </row>
    <row r="7634" spans="1:13" ht="12.75" customHeight="1" x14ac:dyDescent="0.25">
      <c r="A7634" s="50">
        <v>602057</v>
      </c>
      <c r="B7634" s="48" t="s">
        <v>13526</v>
      </c>
      <c r="C7634" s="49"/>
      <c r="D7634" s="49"/>
      <c r="E7634" s="49"/>
      <c r="F7634" s="49"/>
      <c r="G7634" s="49" t="s">
        <v>983</v>
      </c>
      <c r="H7634" s="49"/>
      <c r="I7634" s="49"/>
      <c r="J7634" s="49" t="s">
        <v>984</v>
      </c>
      <c r="L7634">
        <v>602057</v>
      </c>
      <c r="M7634">
        <f t="shared" si="119"/>
        <v>0</v>
      </c>
    </row>
    <row r="7635" spans="1:13" ht="12.75" customHeight="1" x14ac:dyDescent="0.25">
      <c r="A7635" s="50">
        <v>602058</v>
      </c>
      <c r="B7635" s="48" t="s">
        <v>13527</v>
      </c>
      <c r="C7635" s="49"/>
      <c r="D7635" s="49"/>
      <c r="E7635" s="49"/>
      <c r="F7635" s="49"/>
      <c r="G7635" s="49" t="s">
        <v>983</v>
      </c>
      <c r="H7635" s="49"/>
      <c r="I7635" s="49"/>
      <c r="J7635" s="49" t="s">
        <v>984</v>
      </c>
      <c r="L7635">
        <v>602058</v>
      </c>
      <c r="M7635">
        <f t="shared" si="119"/>
        <v>0</v>
      </c>
    </row>
    <row r="7636" spans="1:13" ht="12.75" customHeight="1" x14ac:dyDescent="0.25">
      <c r="A7636" s="50">
        <v>602059</v>
      </c>
      <c r="B7636" s="48" t="s">
        <v>13528</v>
      </c>
      <c r="C7636" s="49"/>
      <c r="D7636" s="49"/>
      <c r="E7636" s="49"/>
      <c r="F7636" s="49"/>
      <c r="G7636" s="49" t="s">
        <v>983</v>
      </c>
      <c r="H7636" s="49"/>
      <c r="I7636" s="49"/>
      <c r="J7636" s="49" t="s">
        <v>984</v>
      </c>
      <c r="L7636">
        <v>602059</v>
      </c>
      <c r="M7636">
        <f t="shared" si="119"/>
        <v>0</v>
      </c>
    </row>
    <row r="7637" spans="1:13" ht="12.75" customHeight="1" x14ac:dyDescent="0.25">
      <c r="A7637" s="50">
        <v>602060</v>
      </c>
      <c r="B7637" s="48" t="s">
        <v>13529</v>
      </c>
      <c r="C7637" s="49"/>
      <c r="D7637" s="49"/>
      <c r="E7637" s="49"/>
      <c r="F7637" s="49"/>
      <c r="G7637" s="49" t="s">
        <v>983</v>
      </c>
      <c r="H7637" s="49"/>
      <c r="I7637" s="49"/>
      <c r="J7637" s="49" t="s">
        <v>984</v>
      </c>
      <c r="L7637">
        <v>602060</v>
      </c>
      <c r="M7637">
        <f t="shared" si="119"/>
        <v>0</v>
      </c>
    </row>
    <row r="7638" spans="1:13" ht="12.75" customHeight="1" x14ac:dyDescent="0.25">
      <c r="A7638" s="50">
        <v>602061</v>
      </c>
      <c r="B7638" s="48" t="s">
        <v>13530</v>
      </c>
      <c r="C7638" s="49"/>
      <c r="D7638" s="49"/>
      <c r="E7638" s="49"/>
      <c r="F7638" s="49"/>
      <c r="G7638" s="49" t="s">
        <v>983</v>
      </c>
      <c r="H7638" s="49"/>
      <c r="I7638" s="49"/>
      <c r="J7638" s="49" t="s">
        <v>984</v>
      </c>
      <c r="L7638">
        <v>602061</v>
      </c>
      <c r="M7638">
        <f t="shared" si="119"/>
        <v>0</v>
      </c>
    </row>
    <row r="7639" spans="1:13" ht="12.75" customHeight="1" x14ac:dyDescent="0.25">
      <c r="A7639" s="50">
        <v>602062</v>
      </c>
      <c r="B7639" s="48" t="s">
        <v>13531</v>
      </c>
      <c r="C7639" s="49"/>
      <c r="D7639" s="49"/>
      <c r="E7639" s="49"/>
      <c r="F7639" s="49"/>
      <c r="G7639" s="49" t="s">
        <v>983</v>
      </c>
      <c r="H7639" s="49"/>
      <c r="I7639" s="49"/>
      <c r="J7639" s="49" t="s">
        <v>984</v>
      </c>
      <c r="L7639">
        <v>602062</v>
      </c>
      <c r="M7639">
        <f t="shared" si="119"/>
        <v>0</v>
      </c>
    </row>
    <row r="7640" spans="1:13" ht="12.75" customHeight="1" x14ac:dyDescent="0.25">
      <c r="A7640" s="50">
        <v>602063</v>
      </c>
      <c r="B7640" s="48" t="s">
        <v>13532</v>
      </c>
      <c r="C7640" s="49"/>
      <c r="D7640" s="49"/>
      <c r="E7640" s="49"/>
      <c r="F7640" s="49"/>
      <c r="G7640" s="49" t="s">
        <v>983</v>
      </c>
      <c r="H7640" s="49"/>
      <c r="I7640" s="49"/>
      <c r="J7640" s="49" t="s">
        <v>984</v>
      </c>
      <c r="L7640">
        <v>602063</v>
      </c>
      <c r="M7640">
        <f t="shared" si="119"/>
        <v>0</v>
      </c>
    </row>
    <row r="7641" spans="1:13" ht="12.75" customHeight="1" x14ac:dyDescent="0.25">
      <c r="A7641" s="50">
        <v>602064</v>
      </c>
      <c r="B7641" s="48" t="s">
        <v>13533</v>
      </c>
      <c r="C7641" s="49"/>
      <c r="D7641" s="49"/>
      <c r="E7641" s="49"/>
      <c r="F7641" s="49"/>
      <c r="G7641" s="49" t="s">
        <v>983</v>
      </c>
      <c r="H7641" s="49"/>
      <c r="I7641" s="49"/>
      <c r="J7641" s="49" t="s">
        <v>984</v>
      </c>
      <c r="L7641">
        <v>602064</v>
      </c>
      <c r="M7641">
        <f t="shared" si="119"/>
        <v>0</v>
      </c>
    </row>
    <row r="7642" spans="1:13" ht="12.75" customHeight="1" x14ac:dyDescent="0.25">
      <c r="A7642" s="50">
        <v>602065</v>
      </c>
      <c r="B7642" s="48" t="s">
        <v>13534</v>
      </c>
      <c r="C7642" s="49"/>
      <c r="D7642" s="49"/>
      <c r="E7642" s="49"/>
      <c r="F7642" s="49"/>
      <c r="G7642" s="49" t="s">
        <v>983</v>
      </c>
      <c r="H7642" s="49"/>
      <c r="I7642" s="49"/>
      <c r="J7642" s="49" t="s">
        <v>984</v>
      </c>
      <c r="L7642">
        <v>602065</v>
      </c>
      <c r="M7642">
        <f t="shared" si="119"/>
        <v>0</v>
      </c>
    </row>
    <row r="7643" spans="1:13" ht="12.75" customHeight="1" x14ac:dyDescent="0.25">
      <c r="A7643" s="50">
        <v>602066</v>
      </c>
      <c r="B7643" s="48" t="s">
        <v>13535</v>
      </c>
      <c r="C7643" s="49"/>
      <c r="D7643" s="49"/>
      <c r="E7643" s="49"/>
      <c r="F7643" s="49"/>
      <c r="G7643" s="49" t="s">
        <v>983</v>
      </c>
      <c r="H7643" s="49"/>
      <c r="I7643" s="49"/>
      <c r="J7643" s="49" t="s">
        <v>984</v>
      </c>
      <c r="L7643">
        <v>602066</v>
      </c>
      <c r="M7643">
        <f t="shared" si="119"/>
        <v>0</v>
      </c>
    </row>
    <row r="7644" spans="1:13" ht="12.75" customHeight="1" x14ac:dyDescent="0.25">
      <c r="A7644" s="50">
        <v>602067</v>
      </c>
      <c r="B7644" s="48" t="s">
        <v>13536</v>
      </c>
      <c r="C7644" s="49"/>
      <c r="D7644" s="49"/>
      <c r="E7644" s="49"/>
      <c r="F7644" s="49"/>
      <c r="G7644" s="49" t="s">
        <v>983</v>
      </c>
      <c r="H7644" s="49"/>
      <c r="I7644" s="49"/>
      <c r="J7644" s="49" t="s">
        <v>984</v>
      </c>
      <c r="L7644">
        <v>602067</v>
      </c>
      <c r="M7644">
        <f t="shared" si="119"/>
        <v>0</v>
      </c>
    </row>
    <row r="7645" spans="1:13" ht="12.75" customHeight="1" x14ac:dyDescent="0.25">
      <c r="A7645" s="50">
        <v>602068</v>
      </c>
      <c r="B7645" s="48" t="s">
        <v>13537</v>
      </c>
      <c r="C7645" s="49"/>
      <c r="D7645" s="49"/>
      <c r="E7645" s="49"/>
      <c r="F7645" s="49"/>
      <c r="G7645" s="49" t="s">
        <v>983</v>
      </c>
      <c r="H7645" s="49"/>
      <c r="I7645" s="49"/>
      <c r="J7645" s="49" t="s">
        <v>984</v>
      </c>
      <c r="L7645">
        <v>602068</v>
      </c>
      <c r="M7645">
        <f t="shared" si="119"/>
        <v>0</v>
      </c>
    </row>
    <row r="7646" spans="1:13" ht="12.75" customHeight="1" x14ac:dyDescent="0.25">
      <c r="A7646" s="50">
        <v>602069</v>
      </c>
      <c r="B7646" s="48" t="s">
        <v>13538</v>
      </c>
      <c r="C7646" s="49"/>
      <c r="D7646" s="49"/>
      <c r="E7646" s="49"/>
      <c r="F7646" s="49"/>
      <c r="G7646" s="49" t="s">
        <v>983</v>
      </c>
      <c r="H7646" s="49"/>
      <c r="I7646" s="49"/>
      <c r="J7646" s="49" t="s">
        <v>984</v>
      </c>
      <c r="L7646">
        <v>602069</v>
      </c>
      <c r="M7646">
        <f t="shared" si="119"/>
        <v>0</v>
      </c>
    </row>
    <row r="7647" spans="1:13" ht="12.75" customHeight="1" x14ac:dyDescent="0.25">
      <c r="A7647" s="50">
        <v>602070</v>
      </c>
      <c r="B7647" s="48" t="s">
        <v>13539</v>
      </c>
      <c r="C7647" s="49"/>
      <c r="D7647" s="49"/>
      <c r="E7647" s="49"/>
      <c r="F7647" s="49"/>
      <c r="G7647" s="49" t="s">
        <v>983</v>
      </c>
      <c r="H7647" s="49"/>
      <c r="I7647" s="49"/>
      <c r="J7647" s="49" t="s">
        <v>984</v>
      </c>
      <c r="L7647">
        <v>602070</v>
      </c>
      <c r="M7647">
        <f t="shared" si="119"/>
        <v>0</v>
      </c>
    </row>
    <row r="7648" spans="1:13" ht="12.75" customHeight="1" x14ac:dyDescent="0.25">
      <c r="A7648" s="50">
        <v>602071</v>
      </c>
      <c r="B7648" s="48" t="s">
        <v>13540</v>
      </c>
      <c r="C7648" s="49"/>
      <c r="D7648" s="49"/>
      <c r="E7648" s="49"/>
      <c r="F7648" s="49"/>
      <c r="G7648" s="49" t="s">
        <v>983</v>
      </c>
      <c r="H7648" s="49"/>
      <c r="I7648" s="49"/>
      <c r="J7648" s="49" t="s">
        <v>984</v>
      </c>
      <c r="L7648">
        <v>602071</v>
      </c>
      <c r="M7648">
        <f t="shared" si="119"/>
        <v>0</v>
      </c>
    </row>
    <row r="7649" spans="1:13" ht="12.75" customHeight="1" x14ac:dyDescent="0.25">
      <c r="A7649" s="50">
        <v>602072</v>
      </c>
      <c r="B7649" s="48" t="s">
        <v>13541</v>
      </c>
      <c r="C7649" s="49"/>
      <c r="D7649" s="49"/>
      <c r="E7649" s="49"/>
      <c r="F7649" s="49"/>
      <c r="G7649" s="49" t="s">
        <v>983</v>
      </c>
      <c r="H7649" s="49"/>
      <c r="I7649" s="49"/>
      <c r="J7649" s="49" t="s">
        <v>984</v>
      </c>
      <c r="L7649">
        <v>602072</v>
      </c>
      <c r="M7649">
        <f t="shared" si="119"/>
        <v>0</v>
      </c>
    </row>
    <row r="7650" spans="1:13" ht="12.75" customHeight="1" x14ac:dyDescent="0.25">
      <c r="A7650" s="50">
        <v>602073</v>
      </c>
      <c r="B7650" s="48" t="s">
        <v>13542</v>
      </c>
      <c r="C7650" s="49"/>
      <c r="D7650" s="49"/>
      <c r="E7650" s="49"/>
      <c r="F7650" s="49"/>
      <c r="G7650" s="49" t="s">
        <v>983</v>
      </c>
      <c r="H7650" s="49"/>
      <c r="I7650" s="49"/>
      <c r="J7650" s="49" t="s">
        <v>984</v>
      </c>
      <c r="L7650">
        <v>602073</v>
      </c>
      <c r="M7650">
        <f t="shared" si="119"/>
        <v>0</v>
      </c>
    </row>
    <row r="7651" spans="1:13" ht="12.75" customHeight="1" x14ac:dyDescent="0.25">
      <c r="A7651" s="50">
        <v>602074</v>
      </c>
      <c r="B7651" s="48" t="s">
        <v>13543</v>
      </c>
      <c r="C7651" s="49"/>
      <c r="D7651" s="49"/>
      <c r="E7651" s="49"/>
      <c r="F7651" s="49"/>
      <c r="G7651" s="49" t="s">
        <v>983</v>
      </c>
      <c r="H7651" s="49"/>
      <c r="I7651" s="49"/>
      <c r="J7651" s="49" t="s">
        <v>984</v>
      </c>
      <c r="L7651">
        <v>602074</v>
      </c>
      <c r="M7651">
        <f t="shared" si="119"/>
        <v>0</v>
      </c>
    </row>
    <row r="7652" spans="1:13" ht="12.75" customHeight="1" x14ac:dyDescent="0.25">
      <c r="A7652" s="50">
        <v>602075</v>
      </c>
      <c r="B7652" s="48" t="s">
        <v>13544</v>
      </c>
      <c r="C7652" s="49"/>
      <c r="D7652" s="49"/>
      <c r="E7652" s="49"/>
      <c r="F7652" s="49"/>
      <c r="G7652" s="49" t="s">
        <v>983</v>
      </c>
      <c r="H7652" s="49"/>
      <c r="I7652" s="49"/>
      <c r="J7652" s="49" t="s">
        <v>984</v>
      </c>
      <c r="L7652">
        <v>602075</v>
      </c>
      <c r="M7652">
        <f t="shared" si="119"/>
        <v>0</v>
      </c>
    </row>
    <row r="7653" spans="1:13" ht="12.75" customHeight="1" x14ac:dyDescent="0.25">
      <c r="A7653" s="50">
        <v>602076</v>
      </c>
      <c r="B7653" s="48" t="s">
        <v>13545</v>
      </c>
      <c r="C7653" s="49"/>
      <c r="D7653" s="49"/>
      <c r="E7653" s="49"/>
      <c r="F7653" s="49"/>
      <c r="G7653" s="49" t="s">
        <v>983</v>
      </c>
      <c r="H7653" s="49"/>
      <c r="I7653" s="49"/>
      <c r="J7653" s="49" t="s">
        <v>984</v>
      </c>
      <c r="L7653">
        <v>602076</v>
      </c>
      <c r="M7653">
        <f t="shared" si="119"/>
        <v>0</v>
      </c>
    </row>
    <row r="7654" spans="1:13" ht="12.75" customHeight="1" x14ac:dyDescent="0.25">
      <c r="A7654" s="50">
        <v>602077</v>
      </c>
      <c r="B7654" s="48" t="s">
        <v>13546</v>
      </c>
      <c r="C7654" s="49"/>
      <c r="D7654" s="49"/>
      <c r="E7654" s="49"/>
      <c r="F7654" s="49"/>
      <c r="G7654" s="49" t="s">
        <v>983</v>
      </c>
      <c r="H7654" s="49"/>
      <c r="I7654" s="49"/>
      <c r="J7654" s="49" t="s">
        <v>984</v>
      </c>
      <c r="L7654">
        <v>602077</v>
      </c>
      <c r="M7654">
        <f t="shared" si="119"/>
        <v>0</v>
      </c>
    </row>
    <row r="7655" spans="1:13" ht="12.75" customHeight="1" x14ac:dyDescent="0.25">
      <c r="A7655" s="50">
        <v>602078</v>
      </c>
      <c r="B7655" s="48" t="s">
        <v>13547</v>
      </c>
      <c r="C7655" s="49"/>
      <c r="D7655" s="49"/>
      <c r="E7655" s="49"/>
      <c r="F7655" s="49"/>
      <c r="G7655" s="49" t="s">
        <v>983</v>
      </c>
      <c r="H7655" s="49"/>
      <c r="I7655" s="49"/>
      <c r="J7655" s="49" t="s">
        <v>984</v>
      </c>
      <c r="L7655">
        <v>602078</v>
      </c>
      <c r="M7655">
        <f t="shared" si="119"/>
        <v>0</v>
      </c>
    </row>
    <row r="7656" spans="1:13" ht="12.75" customHeight="1" x14ac:dyDescent="0.25">
      <c r="A7656" s="50">
        <v>602079</v>
      </c>
      <c r="B7656" s="48" t="s">
        <v>13548</v>
      </c>
      <c r="C7656" s="49"/>
      <c r="D7656" s="49"/>
      <c r="E7656" s="49"/>
      <c r="F7656" s="49"/>
      <c r="G7656" s="49" t="s">
        <v>983</v>
      </c>
      <c r="H7656" s="49"/>
      <c r="I7656" s="49"/>
      <c r="J7656" s="49" t="s">
        <v>984</v>
      </c>
      <c r="L7656">
        <v>602079</v>
      </c>
      <c r="M7656">
        <f t="shared" si="119"/>
        <v>0</v>
      </c>
    </row>
    <row r="7657" spans="1:13" ht="12.75" customHeight="1" x14ac:dyDescent="0.25">
      <c r="A7657" s="50">
        <v>602080</v>
      </c>
      <c r="B7657" s="48" t="s">
        <v>13549</v>
      </c>
      <c r="C7657" s="49"/>
      <c r="D7657" s="49"/>
      <c r="E7657" s="49"/>
      <c r="F7657" s="49"/>
      <c r="G7657" s="49" t="s">
        <v>983</v>
      </c>
      <c r="H7657" s="49"/>
      <c r="I7657" s="49"/>
      <c r="J7657" s="49" t="s">
        <v>984</v>
      </c>
      <c r="L7657">
        <v>602080</v>
      </c>
      <c r="M7657">
        <f t="shared" si="119"/>
        <v>0</v>
      </c>
    </row>
    <row r="7658" spans="1:13" ht="12.75" customHeight="1" x14ac:dyDescent="0.25">
      <c r="A7658" s="50">
        <v>602081</v>
      </c>
      <c r="B7658" s="48" t="s">
        <v>13550</v>
      </c>
      <c r="C7658" s="49"/>
      <c r="D7658" s="49"/>
      <c r="E7658" s="49"/>
      <c r="F7658" s="49"/>
      <c r="G7658" s="49" t="s">
        <v>983</v>
      </c>
      <c r="H7658" s="49"/>
      <c r="I7658" s="49"/>
      <c r="J7658" s="49" t="s">
        <v>984</v>
      </c>
      <c r="L7658">
        <v>602081</v>
      </c>
      <c r="M7658">
        <f t="shared" si="119"/>
        <v>0</v>
      </c>
    </row>
    <row r="7659" spans="1:13" ht="12.75" customHeight="1" x14ac:dyDescent="0.25">
      <c r="A7659" s="50">
        <v>602082</v>
      </c>
      <c r="B7659" s="48" t="s">
        <v>13551</v>
      </c>
      <c r="C7659" s="49"/>
      <c r="D7659" s="49"/>
      <c r="E7659" s="49"/>
      <c r="F7659" s="49"/>
      <c r="G7659" s="49" t="s">
        <v>983</v>
      </c>
      <c r="H7659" s="49"/>
      <c r="I7659" s="49"/>
      <c r="J7659" s="49" t="s">
        <v>984</v>
      </c>
      <c r="L7659">
        <v>602082</v>
      </c>
      <c r="M7659">
        <f t="shared" si="119"/>
        <v>0</v>
      </c>
    </row>
    <row r="7660" spans="1:13" ht="12.75" customHeight="1" x14ac:dyDescent="0.25">
      <c r="A7660" s="50">
        <v>602131</v>
      </c>
      <c r="B7660" s="48" t="s">
        <v>13478</v>
      </c>
      <c r="C7660" s="49"/>
      <c r="D7660" s="49"/>
      <c r="E7660" s="49"/>
      <c r="F7660" s="49"/>
      <c r="G7660" s="49" t="s">
        <v>983</v>
      </c>
      <c r="H7660" s="49"/>
      <c r="I7660" s="49"/>
      <c r="J7660" s="49" t="s">
        <v>984</v>
      </c>
      <c r="L7660">
        <v>602131</v>
      </c>
      <c r="M7660">
        <f t="shared" si="119"/>
        <v>0</v>
      </c>
    </row>
    <row r="7661" spans="1:13" ht="12.75" customHeight="1" x14ac:dyDescent="0.25">
      <c r="A7661" s="50">
        <v>602132</v>
      </c>
      <c r="B7661" s="48" t="s">
        <v>13379</v>
      </c>
      <c r="C7661" s="49"/>
      <c r="D7661" s="49"/>
      <c r="E7661" s="49"/>
      <c r="F7661" s="49"/>
      <c r="G7661" s="49" t="s">
        <v>983</v>
      </c>
      <c r="H7661" s="49"/>
      <c r="I7661" s="49"/>
      <c r="J7661" s="49" t="s">
        <v>984</v>
      </c>
      <c r="L7661">
        <v>602132</v>
      </c>
      <c r="M7661">
        <f t="shared" si="119"/>
        <v>0</v>
      </c>
    </row>
    <row r="7662" spans="1:13" ht="12.75" customHeight="1" x14ac:dyDescent="0.25">
      <c r="A7662" s="50">
        <v>602134</v>
      </c>
      <c r="B7662" s="48" t="s">
        <v>13552</v>
      </c>
      <c r="C7662" s="49"/>
      <c r="D7662" s="49"/>
      <c r="E7662" s="49"/>
      <c r="F7662" s="49"/>
      <c r="G7662" s="49" t="s">
        <v>983</v>
      </c>
      <c r="H7662" s="49"/>
      <c r="I7662" s="49"/>
      <c r="J7662" s="49" t="s">
        <v>984</v>
      </c>
      <c r="L7662">
        <v>602134</v>
      </c>
      <c r="M7662">
        <f t="shared" si="119"/>
        <v>0</v>
      </c>
    </row>
    <row r="7663" spans="1:13" ht="12.75" customHeight="1" x14ac:dyDescent="0.25">
      <c r="A7663" s="50">
        <v>602135</v>
      </c>
      <c r="B7663" s="48" t="s">
        <v>13553</v>
      </c>
      <c r="C7663" s="49"/>
      <c r="D7663" s="49"/>
      <c r="E7663" s="49"/>
      <c r="F7663" s="49"/>
      <c r="G7663" s="49" t="s">
        <v>983</v>
      </c>
      <c r="H7663" s="49"/>
      <c r="I7663" s="49"/>
      <c r="J7663" s="49" t="s">
        <v>984</v>
      </c>
      <c r="L7663">
        <v>602135</v>
      </c>
      <c r="M7663">
        <f t="shared" si="119"/>
        <v>0</v>
      </c>
    </row>
    <row r="7664" spans="1:13" ht="12.75" customHeight="1" x14ac:dyDescent="0.25">
      <c r="A7664" s="50">
        <v>602138</v>
      </c>
      <c r="B7664" s="48" t="s">
        <v>13554</v>
      </c>
      <c r="C7664" s="49"/>
      <c r="D7664" s="49"/>
      <c r="E7664" s="49"/>
      <c r="F7664" s="49"/>
      <c r="G7664" s="49" t="s">
        <v>983</v>
      </c>
      <c r="H7664" s="49"/>
      <c r="I7664" s="49"/>
      <c r="J7664" s="49" t="s">
        <v>984</v>
      </c>
      <c r="L7664">
        <v>602138</v>
      </c>
      <c r="M7664">
        <f t="shared" si="119"/>
        <v>0</v>
      </c>
    </row>
    <row r="7665" spans="1:13" ht="12.75" customHeight="1" x14ac:dyDescent="0.25">
      <c r="A7665" s="50">
        <v>602139</v>
      </c>
      <c r="B7665" s="48" t="s">
        <v>13555</v>
      </c>
      <c r="C7665" s="49"/>
      <c r="D7665" s="49"/>
      <c r="E7665" s="49"/>
      <c r="F7665" s="49"/>
      <c r="G7665" s="49" t="s">
        <v>983</v>
      </c>
      <c r="H7665" s="49"/>
      <c r="I7665" s="49"/>
      <c r="J7665" s="49" t="s">
        <v>984</v>
      </c>
      <c r="L7665">
        <v>602139</v>
      </c>
      <c r="M7665">
        <f t="shared" si="119"/>
        <v>0</v>
      </c>
    </row>
    <row r="7666" spans="1:13" ht="12.75" customHeight="1" x14ac:dyDescent="0.25">
      <c r="A7666" s="50">
        <v>602140</v>
      </c>
      <c r="B7666" s="48" t="s">
        <v>13556</v>
      </c>
      <c r="C7666" s="49"/>
      <c r="D7666" s="49"/>
      <c r="E7666" s="49"/>
      <c r="F7666" s="49"/>
      <c r="G7666" s="49" t="s">
        <v>983</v>
      </c>
      <c r="H7666" s="49"/>
      <c r="I7666" s="49"/>
      <c r="J7666" s="49" t="s">
        <v>984</v>
      </c>
      <c r="L7666">
        <v>602140</v>
      </c>
      <c r="M7666">
        <f t="shared" si="119"/>
        <v>0</v>
      </c>
    </row>
    <row r="7667" spans="1:13" ht="12.75" customHeight="1" x14ac:dyDescent="0.25">
      <c r="A7667" s="50">
        <v>602141</v>
      </c>
      <c r="B7667" s="48" t="s">
        <v>13557</v>
      </c>
      <c r="C7667" s="49"/>
      <c r="D7667" s="49"/>
      <c r="E7667" s="49"/>
      <c r="F7667" s="49"/>
      <c r="G7667" s="49" t="s">
        <v>983</v>
      </c>
      <c r="H7667" s="49"/>
      <c r="I7667" s="49"/>
      <c r="J7667" s="49" t="s">
        <v>984</v>
      </c>
      <c r="L7667">
        <v>602141</v>
      </c>
      <c r="M7667">
        <f t="shared" si="119"/>
        <v>0</v>
      </c>
    </row>
    <row r="7668" spans="1:13" ht="12.75" customHeight="1" x14ac:dyDescent="0.25">
      <c r="A7668" s="47" t="s">
        <v>2863</v>
      </c>
      <c r="B7668" s="47" t="s">
        <v>2864</v>
      </c>
      <c r="L7668">
        <v>700</v>
      </c>
      <c r="M7668">
        <f t="shared" si="119"/>
        <v>0</v>
      </c>
    </row>
    <row r="7669" spans="1:13" ht="12.75" customHeight="1" x14ac:dyDescent="0.25">
      <c r="A7669" s="50">
        <v>602142</v>
      </c>
      <c r="B7669" s="48" t="s">
        <v>13558</v>
      </c>
      <c r="C7669" s="49"/>
      <c r="D7669" s="49"/>
      <c r="E7669" s="49"/>
      <c r="F7669" s="49"/>
      <c r="G7669" s="49" t="s">
        <v>983</v>
      </c>
      <c r="H7669" s="49"/>
      <c r="I7669" s="49"/>
      <c r="J7669" s="49" t="s">
        <v>984</v>
      </c>
      <c r="L7669">
        <v>602142</v>
      </c>
      <c r="M7669">
        <f t="shared" si="119"/>
        <v>0</v>
      </c>
    </row>
    <row r="7670" spans="1:13" ht="12.75" customHeight="1" x14ac:dyDescent="0.25">
      <c r="A7670" s="50">
        <v>602143</v>
      </c>
      <c r="B7670" s="48" t="s">
        <v>13489</v>
      </c>
      <c r="C7670" s="49"/>
      <c r="D7670" s="49"/>
      <c r="E7670" s="49"/>
      <c r="F7670" s="49"/>
      <c r="G7670" s="49" t="s">
        <v>983</v>
      </c>
      <c r="H7670" s="49"/>
      <c r="I7670" s="49"/>
      <c r="J7670" s="49" t="s">
        <v>984</v>
      </c>
      <c r="L7670">
        <v>602143</v>
      </c>
      <c r="M7670">
        <f t="shared" si="119"/>
        <v>0</v>
      </c>
    </row>
    <row r="7671" spans="1:13" ht="12.75" customHeight="1" x14ac:dyDescent="0.25">
      <c r="A7671" s="50">
        <v>604006</v>
      </c>
      <c r="B7671" s="48" t="s">
        <v>13559</v>
      </c>
      <c r="C7671" s="49"/>
      <c r="D7671" s="49"/>
      <c r="E7671" s="49"/>
      <c r="F7671" s="49"/>
      <c r="G7671" s="49" t="s">
        <v>983</v>
      </c>
      <c r="H7671" s="49"/>
      <c r="I7671" s="49"/>
      <c r="J7671" s="49" t="s">
        <v>984</v>
      </c>
      <c r="L7671">
        <v>604006</v>
      </c>
      <c r="M7671">
        <f t="shared" si="119"/>
        <v>0</v>
      </c>
    </row>
    <row r="7672" spans="1:13" ht="12.75" customHeight="1" x14ac:dyDescent="0.25">
      <c r="A7672" s="50">
        <v>604007</v>
      </c>
      <c r="B7672" s="48" t="s">
        <v>13560</v>
      </c>
      <c r="C7672" s="50">
        <v>0</v>
      </c>
      <c r="D7672" s="50">
        <v>0</v>
      </c>
      <c r="E7672" s="52">
        <v>0.86</v>
      </c>
      <c r="F7672" s="50">
        <v>0</v>
      </c>
      <c r="G7672" s="49" t="s">
        <v>983</v>
      </c>
      <c r="H7672" s="52">
        <v>0.86</v>
      </c>
      <c r="I7672" s="50">
        <v>0</v>
      </c>
      <c r="J7672" s="49" t="s">
        <v>984</v>
      </c>
      <c r="L7672">
        <v>604007</v>
      </c>
      <c r="M7672" s="56">
        <f t="shared" si="119"/>
        <v>0.86</v>
      </c>
    </row>
    <row r="7673" spans="1:13" ht="12.75" customHeight="1" x14ac:dyDescent="0.25">
      <c r="A7673" s="50">
        <v>604008</v>
      </c>
      <c r="B7673" s="48" t="s">
        <v>13561</v>
      </c>
      <c r="C7673" s="49"/>
      <c r="D7673" s="49"/>
      <c r="E7673" s="49"/>
      <c r="F7673" s="49"/>
      <c r="G7673" s="49" t="s">
        <v>983</v>
      </c>
      <c r="H7673" s="49"/>
      <c r="I7673" s="49"/>
      <c r="J7673" s="49" t="s">
        <v>984</v>
      </c>
      <c r="L7673">
        <v>604008</v>
      </c>
      <c r="M7673">
        <f t="shared" si="119"/>
        <v>0</v>
      </c>
    </row>
    <row r="7674" spans="1:13" ht="12.75" customHeight="1" x14ac:dyDescent="0.25">
      <c r="A7674" s="50">
        <v>604009</v>
      </c>
      <c r="B7674" s="48" t="s">
        <v>13562</v>
      </c>
      <c r="C7674" s="50">
        <v>0</v>
      </c>
      <c r="D7674" s="50">
        <v>0</v>
      </c>
      <c r="E7674" s="52">
        <v>1.1299999999999999</v>
      </c>
      <c r="F7674" s="50">
        <v>0</v>
      </c>
      <c r="G7674" s="49" t="s">
        <v>983</v>
      </c>
      <c r="H7674" s="52">
        <v>1.1299999999999999</v>
      </c>
      <c r="I7674" s="50">
        <v>0</v>
      </c>
      <c r="J7674" s="49" t="s">
        <v>984</v>
      </c>
      <c r="L7674">
        <v>604009</v>
      </c>
      <c r="M7674" s="56">
        <f t="shared" si="119"/>
        <v>1.1299999999999999</v>
      </c>
    </row>
    <row r="7675" spans="1:13" ht="12.75" customHeight="1" x14ac:dyDescent="0.25">
      <c r="A7675" s="50">
        <v>604012</v>
      </c>
      <c r="B7675" s="48" t="s">
        <v>13563</v>
      </c>
      <c r="C7675" s="50">
        <v>0</v>
      </c>
      <c r="D7675" s="50">
        <v>0</v>
      </c>
      <c r="E7675" s="52">
        <v>0.91</v>
      </c>
      <c r="F7675" s="50">
        <v>0</v>
      </c>
      <c r="G7675" s="49" t="s">
        <v>983</v>
      </c>
      <c r="H7675" s="52">
        <v>0.91</v>
      </c>
      <c r="I7675" s="50">
        <v>0</v>
      </c>
      <c r="J7675" s="49" t="s">
        <v>984</v>
      </c>
      <c r="L7675">
        <v>604012</v>
      </c>
      <c r="M7675" s="56">
        <f t="shared" si="119"/>
        <v>0.91</v>
      </c>
    </row>
    <row r="7676" spans="1:13" ht="12.75" customHeight="1" x14ac:dyDescent="0.25">
      <c r="A7676" s="50">
        <v>604013</v>
      </c>
      <c r="B7676" s="48" t="s">
        <v>13564</v>
      </c>
      <c r="C7676" s="50">
        <v>0</v>
      </c>
      <c r="D7676" s="50">
        <v>0</v>
      </c>
      <c r="E7676" s="52">
        <v>0.96</v>
      </c>
      <c r="F7676" s="50">
        <v>0</v>
      </c>
      <c r="G7676" s="49" t="s">
        <v>983</v>
      </c>
      <c r="H7676" s="52">
        <v>0.96</v>
      </c>
      <c r="I7676" s="50">
        <v>0</v>
      </c>
      <c r="J7676" s="49" t="s">
        <v>984</v>
      </c>
      <c r="L7676">
        <v>604013</v>
      </c>
      <c r="M7676" s="56">
        <f t="shared" si="119"/>
        <v>0.96</v>
      </c>
    </row>
    <row r="7677" spans="1:13" ht="12.75" customHeight="1" x14ac:dyDescent="0.25">
      <c r="A7677" s="50">
        <v>604014</v>
      </c>
      <c r="B7677" s="48" t="s">
        <v>13565</v>
      </c>
      <c r="C7677" s="49"/>
      <c r="D7677" s="49"/>
      <c r="E7677" s="49"/>
      <c r="F7677" s="49"/>
      <c r="G7677" s="49" t="s">
        <v>983</v>
      </c>
      <c r="H7677" s="49"/>
      <c r="I7677" s="49"/>
      <c r="J7677" s="49" t="s">
        <v>984</v>
      </c>
      <c r="L7677">
        <v>604014</v>
      </c>
      <c r="M7677">
        <f t="shared" si="119"/>
        <v>0</v>
      </c>
    </row>
    <row r="7678" spans="1:13" ht="12.75" customHeight="1" x14ac:dyDescent="0.25">
      <c r="A7678" s="50">
        <v>604015</v>
      </c>
      <c r="B7678" s="48" t="s">
        <v>13566</v>
      </c>
      <c r="C7678" s="50">
        <v>0</v>
      </c>
      <c r="D7678" s="50">
        <v>0</v>
      </c>
      <c r="E7678" s="52">
        <v>1.29</v>
      </c>
      <c r="F7678" s="50">
        <v>0</v>
      </c>
      <c r="G7678" s="49" t="s">
        <v>983</v>
      </c>
      <c r="H7678" s="52">
        <v>1.29</v>
      </c>
      <c r="I7678" s="50">
        <v>0</v>
      </c>
      <c r="J7678" s="49" t="s">
        <v>984</v>
      </c>
      <c r="L7678">
        <v>604015</v>
      </c>
      <c r="M7678" s="56">
        <f t="shared" si="119"/>
        <v>1.29</v>
      </c>
    </row>
    <row r="7679" spans="1:13" ht="12.75" customHeight="1" x14ac:dyDescent="0.25">
      <c r="A7679" s="50">
        <v>604018</v>
      </c>
      <c r="B7679" s="48" t="s">
        <v>13567</v>
      </c>
      <c r="C7679" s="50">
        <v>0</v>
      </c>
      <c r="D7679" s="50">
        <v>0</v>
      </c>
      <c r="E7679" s="52">
        <v>0.8</v>
      </c>
      <c r="F7679" s="50">
        <v>0</v>
      </c>
      <c r="G7679" s="49" t="s">
        <v>983</v>
      </c>
      <c r="H7679" s="52">
        <v>0.8</v>
      </c>
      <c r="I7679" s="50">
        <v>0</v>
      </c>
      <c r="J7679" s="49" t="s">
        <v>984</v>
      </c>
      <c r="L7679">
        <v>604018</v>
      </c>
      <c r="M7679" s="56">
        <f t="shared" si="119"/>
        <v>0.8</v>
      </c>
    </row>
    <row r="7680" spans="1:13" ht="12.75" customHeight="1" x14ac:dyDescent="0.25">
      <c r="A7680" s="50">
        <v>604019</v>
      </c>
      <c r="B7680" s="48" t="s">
        <v>13568</v>
      </c>
      <c r="C7680" s="50">
        <v>0</v>
      </c>
      <c r="D7680" s="50">
        <v>0</v>
      </c>
      <c r="E7680" s="52">
        <v>0.61</v>
      </c>
      <c r="F7680" s="50">
        <v>0</v>
      </c>
      <c r="G7680" s="49" t="s">
        <v>983</v>
      </c>
      <c r="H7680" s="52">
        <v>0.61</v>
      </c>
      <c r="I7680" s="50">
        <v>0</v>
      </c>
      <c r="J7680" s="49" t="s">
        <v>984</v>
      </c>
      <c r="L7680">
        <v>604019</v>
      </c>
      <c r="M7680" s="56">
        <f t="shared" si="119"/>
        <v>0.61</v>
      </c>
    </row>
    <row r="7681" spans="1:13" ht="12.75" customHeight="1" x14ac:dyDescent="0.25">
      <c r="A7681" s="50">
        <v>604020</v>
      </c>
      <c r="B7681" s="48" t="s">
        <v>13569</v>
      </c>
      <c r="C7681" s="50">
        <v>0</v>
      </c>
      <c r="D7681" s="50">
        <v>0</v>
      </c>
      <c r="E7681" s="52">
        <v>0.71</v>
      </c>
      <c r="F7681" s="50">
        <v>0</v>
      </c>
      <c r="G7681" s="49" t="s">
        <v>983</v>
      </c>
      <c r="H7681" s="52">
        <v>0.82</v>
      </c>
      <c r="I7681" s="50">
        <v>0</v>
      </c>
      <c r="J7681" s="49" t="s">
        <v>984</v>
      </c>
      <c r="L7681">
        <v>604020</v>
      </c>
      <c r="M7681" s="56">
        <f t="shared" si="119"/>
        <v>0.71</v>
      </c>
    </row>
    <row r="7682" spans="1:13" ht="12.75" customHeight="1" x14ac:dyDescent="0.25">
      <c r="A7682" s="50">
        <v>604021</v>
      </c>
      <c r="B7682" s="48" t="s">
        <v>2927</v>
      </c>
      <c r="C7682" s="50">
        <v>190</v>
      </c>
      <c r="D7682" s="50">
        <v>3</v>
      </c>
      <c r="E7682" s="52">
        <v>1.32</v>
      </c>
      <c r="F7682" s="50">
        <v>251</v>
      </c>
      <c r="G7682" s="49" t="s">
        <v>983</v>
      </c>
      <c r="H7682" s="52">
        <v>1.32</v>
      </c>
      <c r="I7682" s="50">
        <v>251</v>
      </c>
      <c r="J7682" s="49" t="s">
        <v>984</v>
      </c>
      <c r="L7682">
        <v>604021</v>
      </c>
      <c r="M7682" s="56">
        <f t="shared" si="119"/>
        <v>1.32</v>
      </c>
    </row>
    <row r="7683" spans="1:13" ht="12.75" customHeight="1" x14ac:dyDescent="0.25">
      <c r="A7683" s="50">
        <v>604022</v>
      </c>
      <c r="B7683" s="48" t="s">
        <v>13570</v>
      </c>
      <c r="C7683" s="49"/>
      <c r="D7683" s="49"/>
      <c r="E7683" s="49"/>
      <c r="F7683" s="49"/>
      <c r="G7683" s="49" t="s">
        <v>983</v>
      </c>
      <c r="H7683" s="49"/>
      <c r="I7683" s="49"/>
      <c r="J7683" s="49" t="s">
        <v>984</v>
      </c>
      <c r="L7683">
        <v>604022</v>
      </c>
      <c r="M7683">
        <f t="shared" si="119"/>
        <v>0</v>
      </c>
    </row>
    <row r="7684" spans="1:13" ht="12.75" customHeight="1" x14ac:dyDescent="0.25">
      <c r="A7684" s="50">
        <v>604023</v>
      </c>
      <c r="B7684" s="48" t="s">
        <v>13571</v>
      </c>
      <c r="C7684" s="49"/>
      <c r="D7684" s="49"/>
      <c r="E7684" s="49"/>
      <c r="F7684" s="49"/>
      <c r="G7684" s="49" t="s">
        <v>983</v>
      </c>
      <c r="H7684" s="49"/>
      <c r="I7684" s="49"/>
      <c r="J7684" s="49" t="s">
        <v>984</v>
      </c>
      <c r="L7684">
        <v>604023</v>
      </c>
      <c r="M7684">
        <f t="shared" si="119"/>
        <v>0</v>
      </c>
    </row>
    <row r="7685" spans="1:13" ht="12.75" customHeight="1" x14ac:dyDescent="0.25">
      <c r="A7685" s="50">
        <v>604024</v>
      </c>
      <c r="B7685" s="48" t="s">
        <v>13572</v>
      </c>
      <c r="C7685" s="49"/>
      <c r="D7685" s="49"/>
      <c r="E7685" s="49"/>
      <c r="F7685" s="49"/>
      <c r="G7685" s="49" t="s">
        <v>983</v>
      </c>
      <c r="H7685" s="49"/>
      <c r="I7685" s="49"/>
      <c r="J7685" s="49" t="s">
        <v>984</v>
      </c>
      <c r="L7685">
        <v>604024</v>
      </c>
      <c r="M7685">
        <f t="shared" ref="M7685:M7748" si="120">+E7685</f>
        <v>0</v>
      </c>
    </row>
    <row r="7686" spans="1:13" ht="12.75" customHeight="1" x14ac:dyDescent="0.25">
      <c r="A7686" s="50">
        <v>604025</v>
      </c>
      <c r="B7686" s="48" t="s">
        <v>13573</v>
      </c>
      <c r="C7686" s="50">
        <v>0</v>
      </c>
      <c r="D7686" s="50">
        <v>0</v>
      </c>
      <c r="E7686" s="52">
        <v>1.91</v>
      </c>
      <c r="F7686" s="50">
        <v>0</v>
      </c>
      <c r="G7686" s="49" t="s">
        <v>983</v>
      </c>
      <c r="H7686" s="52">
        <v>1.91</v>
      </c>
      <c r="I7686" s="50">
        <v>0</v>
      </c>
      <c r="J7686" s="49" t="s">
        <v>984</v>
      </c>
      <c r="L7686">
        <v>604025</v>
      </c>
      <c r="M7686" s="56">
        <f t="shared" si="120"/>
        <v>1.91</v>
      </c>
    </row>
    <row r="7687" spans="1:13" ht="12.75" customHeight="1" x14ac:dyDescent="0.25">
      <c r="A7687" s="50">
        <v>604028</v>
      </c>
      <c r="B7687" s="48" t="s">
        <v>13574</v>
      </c>
      <c r="C7687" s="49"/>
      <c r="D7687" s="49"/>
      <c r="E7687" s="49"/>
      <c r="F7687" s="49"/>
      <c r="G7687" s="49" t="s">
        <v>983</v>
      </c>
      <c r="H7687" s="49"/>
      <c r="I7687" s="49"/>
      <c r="J7687" s="49" t="s">
        <v>984</v>
      </c>
      <c r="L7687">
        <v>604028</v>
      </c>
      <c r="M7687">
        <f t="shared" si="120"/>
        <v>0</v>
      </c>
    </row>
    <row r="7688" spans="1:13" ht="12.75" customHeight="1" x14ac:dyDescent="0.25">
      <c r="A7688" s="50">
        <v>604029</v>
      </c>
      <c r="B7688" s="48" t="s">
        <v>13575</v>
      </c>
      <c r="C7688" s="49"/>
      <c r="D7688" s="49"/>
      <c r="E7688" s="49"/>
      <c r="F7688" s="49"/>
      <c r="G7688" s="49" t="s">
        <v>983</v>
      </c>
      <c r="H7688" s="49"/>
      <c r="I7688" s="49"/>
      <c r="J7688" s="49" t="s">
        <v>984</v>
      </c>
      <c r="L7688">
        <v>604029</v>
      </c>
      <c r="M7688">
        <f t="shared" si="120"/>
        <v>0</v>
      </c>
    </row>
    <row r="7689" spans="1:13" ht="12.75" customHeight="1" x14ac:dyDescent="0.25">
      <c r="A7689" s="50">
        <v>604030</v>
      </c>
      <c r="B7689" s="48" t="s">
        <v>2928</v>
      </c>
      <c r="C7689" s="50">
        <v>4</v>
      </c>
      <c r="D7689" s="50">
        <v>0</v>
      </c>
      <c r="E7689" s="52">
        <v>1.1200000000000001</v>
      </c>
      <c r="F7689" s="50">
        <v>4</v>
      </c>
      <c r="G7689" s="49" t="s">
        <v>983</v>
      </c>
      <c r="H7689" s="52">
        <v>1.1200000000000001</v>
      </c>
      <c r="I7689" s="50">
        <v>4</v>
      </c>
      <c r="J7689" s="49" t="s">
        <v>984</v>
      </c>
      <c r="L7689">
        <v>604030</v>
      </c>
      <c r="M7689" s="56">
        <f t="shared" si="120"/>
        <v>1.1200000000000001</v>
      </c>
    </row>
    <row r="7690" spans="1:13" ht="12.75" customHeight="1" x14ac:dyDescent="0.25">
      <c r="A7690" s="50">
        <v>604031</v>
      </c>
      <c r="B7690" s="48" t="s">
        <v>2929</v>
      </c>
      <c r="C7690" s="50">
        <v>4</v>
      </c>
      <c r="D7690" s="50">
        <v>0</v>
      </c>
      <c r="E7690" s="52">
        <v>1.86</v>
      </c>
      <c r="F7690" s="50">
        <v>7</v>
      </c>
      <c r="G7690" s="49" t="s">
        <v>983</v>
      </c>
      <c r="H7690" s="52">
        <v>1.86</v>
      </c>
      <c r="I7690" s="50">
        <v>7</v>
      </c>
      <c r="J7690" s="49" t="s">
        <v>984</v>
      </c>
      <c r="L7690">
        <v>604031</v>
      </c>
      <c r="M7690" s="56">
        <f t="shared" si="120"/>
        <v>1.86</v>
      </c>
    </row>
    <row r="7691" spans="1:13" ht="12.75" customHeight="1" x14ac:dyDescent="0.25">
      <c r="A7691" s="50">
        <v>604039</v>
      </c>
      <c r="B7691" s="48" t="s">
        <v>13576</v>
      </c>
      <c r="C7691" s="50">
        <v>0</v>
      </c>
      <c r="D7691" s="50">
        <v>0</v>
      </c>
      <c r="E7691" s="52">
        <v>1.1399999999999999</v>
      </c>
      <c r="F7691" s="50">
        <v>0</v>
      </c>
      <c r="G7691" s="49" t="s">
        <v>983</v>
      </c>
      <c r="H7691" s="52">
        <v>1.1399999999999999</v>
      </c>
      <c r="I7691" s="50">
        <v>0</v>
      </c>
      <c r="J7691" s="49" t="s">
        <v>984</v>
      </c>
      <c r="L7691">
        <v>604039</v>
      </c>
      <c r="M7691" s="56">
        <f t="shared" si="120"/>
        <v>1.1399999999999999</v>
      </c>
    </row>
    <row r="7692" spans="1:13" ht="12.75" customHeight="1" x14ac:dyDescent="0.25">
      <c r="A7692" s="50">
        <v>604040</v>
      </c>
      <c r="B7692" s="48" t="s">
        <v>13577</v>
      </c>
      <c r="C7692" s="49"/>
      <c r="D7692" s="49"/>
      <c r="E7692" s="49"/>
      <c r="F7692" s="49"/>
      <c r="G7692" s="49" t="s">
        <v>983</v>
      </c>
      <c r="H7692" s="49"/>
      <c r="I7692" s="49"/>
      <c r="J7692" s="49" t="s">
        <v>984</v>
      </c>
      <c r="L7692">
        <v>604040</v>
      </c>
      <c r="M7692">
        <f t="shared" si="120"/>
        <v>0</v>
      </c>
    </row>
    <row r="7693" spans="1:13" ht="12.75" customHeight="1" x14ac:dyDescent="0.25">
      <c r="A7693" s="50">
        <v>604041</v>
      </c>
      <c r="B7693" s="48" t="s">
        <v>13578</v>
      </c>
      <c r="C7693" s="50">
        <v>0</v>
      </c>
      <c r="D7693" s="50">
        <v>0</v>
      </c>
      <c r="E7693" s="52">
        <v>1.44</v>
      </c>
      <c r="F7693" s="50">
        <v>0</v>
      </c>
      <c r="G7693" s="49" t="s">
        <v>983</v>
      </c>
      <c r="H7693" s="52">
        <v>1.44</v>
      </c>
      <c r="I7693" s="50">
        <v>0</v>
      </c>
      <c r="J7693" s="49" t="s">
        <v>984</v>
      </c>
      <c r="L7693">
        <v>604041</v>
      </c>
      <c r="M7693" s="56">
        <f t="shared" si="120"/>
        <v>1.44</v>
      </c>
    </row>
    <row r="7694" spans="1:13" ht="12.75" customHeight="1" x14ac:dyDescent="0.25">
      <c r="A7694" s="50">
        <v>604042</v>
      </c>
      <c r="B7694" s="48" t="s">
        <v>13579</v>
      </c>
      <c r="C7694" s="49"/>
      <c r="D7694" s="49"/>
      <c r="E7694" s="49"/>
      <c r="F7694" s="49"/>
      <c r="G7694" s="49" t="s">
        <v>983</v>
      </c>
      <c r="H7694" s="49"/>
      <c r="I7694" s="49"/>
      <c r="J7694" s="49" t="s">
        <v>984</v>
      </c>
      <c r="L7694">
        <v>604042</v>
      </c>
      <c r="M7694">
        <f t="shared" si="120"/>
        <v>0</v>
      </c>
    </row>
    <row r="7695" spans="1:13" ht="12.75" customHeight="1" x14ac:dyDescent="0.25">
      <c r="A7695" s="50">
        <v>604047</v>
      </c>
      <c r="B7695" s="48" t="s">
        <v>13580</v>
      </c>
      <c r="C7695" s="49"/>
      <c r="D7695" s="49"/>
      <c r="E7695" s="49"/>
      <c r="F7695" s="49"/>
      <c r="G7695" s="49" t="s">
        <v>983</v>
      </c>
      <c r="H7695" s="49"/>
      <c r="I7695" s="49"/>
      <c r="J7695" s="49" t="s">
        <v>984</v>
      </c>
      <c r="L7695">
        <v>604047</v>
      </c>
      <c r="M7695">
        <f t="shared" si="120"/>
        <v>0</v>
      </c>
    </row>
    <row r="7696" spans="1:13" ht="12.75" customHeight="1" x14ac:dyDescent="0.25">
      <c r="A7696" s="50">
        <v>604048</v>
      </c>
      <c r="B7696" s="48" t="s">
        <v>13581</v>
      </c>
      <c r="C7696" s="49"/>
      <c r="D7696" s="49"/>
      <c r="E7696" s="49"/>
      <c r="F7696" s="49"/>
      <c r="G7696" s="49" t="s">
        <v>983</v>
      </c>
      <c r="H7696" s="49"/>
      <c r="I7696" s="49"/>
      <c r="J7696" s="49" t="s">
        <v>984</v>
      </c>
      <c r="L7696">
        <v>604048</v>
      </c>
      <c r="M7696">
        <f t="shared" si="120"/>
        <v>0</v>
      </c>
    </row>
    <row r="7697" spans="1:13" ht="12.75" customHeight="1" x14ac:dyDescent="0.25">
      <c r="A7697" s="50">
        <v>604049</v>
      </c>
      <c r="B7697" s="48" t="s">
        <v>13582</v>
      </c>
      <c r="C7697" s="49"/>
      <c r="D7697" s="49"/>
      <c r="E7697" s="49"/>
      <c r="F7697" s="49"/>
      <c r="G7697" s="49" t="s">
        <v>983</v>
      </c>
      <c r="H7697" s="49"/>
      <c r="I7697" s="49"/>
      <c r="J7697" s="49" t="s">
        <v>984</v>
      </c>
      <c r="L7697">
        <v>604049</v>
      </c>
      <c r="M7697">
        <f t="shared" si="120"/>
        <v>0</v>
      </c>
    </row>
    <row r="7698" spans="1:13" ht="12.75" customHeight="1" x14ac:dyDescent="0.25">
      <c r="A7698" s="50">
        <v>604050</v>
      </c>
      <c r="B7698" s="48" t="s">
        <v>13583</v>
      </c>
      <c r="C7698" s="49"/>
      <c r="D7698" s="49"/>
      <c r="E7698" s="49"/>
      <c r="F7698" s="49"/>
      <c r="G7698" s="49" t="s">
        <v>983</v>
      </c>
      <c r="H7698" s="49"/>
      <c r="I7698" s="49"/>
      <c r="J7698" s="49" t="s">
        <v>984</v>
      </c>
      <c r="L7698">
        <v>604050</v>
      </c>
      <c r="M7698">
        <f t="shared" si="120"/>
        <v>0</v>
      </c>
    </row>
    <row r="7699" spans="1:13" ht="12.75" customHeight="1" x14ac:dyDescent="0.25">
      <c r="A7699" s="50">
        <v>604051</v>
      </c>
      <c r="B7699" s="48" t="s">
        <v>13584</v>
      </c>
      <c r="C7699" s="49"/>
      <c r="D7699" s="49"/>
      <c r="E7699" s="49"/>
      <c r="F7699" s="49"/>
      <c r="G7699" s="49" t="s">
        <v>983</v>
      </c>
      <c r="H7699" s="49"/>
      <c r="I7699" s="49"/>
      <c r="J7699" s="49" t="s">
        <v>984</v>
      </c>
      <c r="L7699">
        <v>604051</v>
      </c>
      <c r="M7699">
        <f t="shared" si="120"/>
        <v>0</v>
      </c>
    </row>
    <row r="7700" spans="1:13" ht="12.75" customHeight="1" x14ac:dyDescent="0.25">
      <c r="A7700" s="50">
        <v>604052</v>
      </c>
      <c r="B7700" s="48" t="s">
        <v>13585</v>
      </c>
      <c r="C7700" s="49"/>
      <c r="D7700" s="49"/>
      <c r="E7700" s="49"/>
      <c r="F7700" s="49"/>
      <c r="G7700" s="49" t="s">
        <v>983</v>
      </c>
      <c r="H7700" s="49"/>
      <c r="I7700" s="49"/>
      <c r="J7700" s="49" t="s">
        <v>984</v>
      </c>
      <c r="L7700">
        <v>604052</v>
      </c>
      <c r="M7700">
        <f t="shared" si="120"/>
        <v>0</v>
      </c>
    </row>
    <row r="7701" spans="1:13" ht="12.75" customHeight="1" x14ac:dyDescent="0.25">
      <c r="A7701" s="50">
        <v>604053</v>
      </c>
      <c r="B7701" s="48" t="s">
        <v>13586</v>
      </c>
      <c r="C7701" s="50">
        <v>0</v>
      </c>
      <c r="D7701" s="50">
        <v>0</v>
      </c>
      <c r="E7701" s="52">
        <v>0.95</v>
      </c>
      <c r="F7701" s="50">
        <v>0</v>
      </c>
      <c r="G7701" s="49" t="s">
        <v>983</v>
      </c>
      <c r="H7701" s="52">
        <v>0.95</v>
      </c>
      <c r="I7701" s="50">
        <v>0</v>
      </c>
      <c r="J7701" s="49" t="s">
        <v>984</v>
      </c>
      <c r="L7701">
        <v>604053</v>
      </c>
      <c r="M7701" s="56">
        <f t="shared" si="120"/>
        <v>0.95</v>
      </c>
    </row>
    <row r="7702" spans="1:13" ht="12.75" customHeight="1" x14ac:dyDescent="0.25">
      <c r="A7702" s="50">
        <v>604054</v>
      </c>
      <c r="B7702" s="48" t="s">
        <v>13587</v>
      </c>
      <c r="C7702" s="49"/>
      <c r="D7702" s="49"/>
      <c r="E7702" s="49"/>
      <c r="F7702" s="49"/>
      <c r="G7702" s="49" t="s">
        <v>983</v>
      </c>
      <c r="H7702" s="49"/>
      <c r="I7702" s="49"/>
      <c r="J7702" s="49" t="s">
        <v>984</v>
      </c>
      <c r="L7702">
        <v>604054</v>
      </c>
      <c r="M7702">
        <f t="shared" si="120"/>
        <v>0</v>
      </c>
    </row>
    <row r="7703" spans="1:13" ht="12.75" customHeight="1" x14ac:dyDescent="0.25">
      <c r="A7703" s="50">
        <v>604055</v>
      </c>
      <c r="B7703" s="48" t="s">
        <v>13588</v>
      </c>
      <c r="C7703" s="49"/>
      <c r="D7703" s="49"/>
      <c r="E7703" s="49"/>
      <c r="F7703" s="49"/>
      <c r="G7703" s="49" t="s">
        <v>983</v>
      </c>
      <c r="H7703" s="49"/>
      <c r="I7703" s="49"/>
      <c r="J7703" s="49" t="s">
        <v>984</v>
      </c>
      <c r="L7703">
        <v>604055</v>
      </c>
      <c r="M7703">
        <f t="shared" si="120"/>
        <v>0</v>
      </c>
    </row>
    <row r="7704" spans="1:13" ht="12.75" customHeight="1" x14ac:dyDescent="0.25">
      <c r="A7704" s="50">
        <v>604056</v>
      </c>
      <c r="B7704" s="48" t="s">
        <v>13589</v>
      </c>
      <c r="C7704" s="50">
        <v>0</v>
      </c>
      <c r="D7704" s="50">
        <v>0</v>
      </c>
      <c r="E7704" s="52">
        <v>1.75</v>
      </c>
      <c r="F7704" s="50">
        <v>0</v>
      </c>
      <c r="G7704" s="49" t="s">
        <v>983</v>
      </c>
      <c r="H7704" s="52">
        <v>1.75</v>
      </c>
      <c r="I7704" s="50">
        <v>0</v>
      </c>
      <c r="J7704" s="49" t="s">
        <v>984</v>
      </c>
      <c r="L7704">
        <v>604056</v>
      </c>
      <c r="M7704" s="56">
        <f t="shared" si="120"/>
        <v>1.75</v>
      </c>
    </row>
    <row r="7705" spans="1:13" ht="12.75" customHeight="1" x14ac:dyDescent="0.25">
      <c r="A7705" s="50">
        <v>604057</v>
      </c>
      <c r="B7705" s="48" t="s">
        <v>13590</v>
      </c>
      <c r="C7705" s="49"/>
      <c r="D7705" s="49"/>
      <c r="E7705" s="49"/>
      <c r="F7705" s="49"/>
      <c r="G7705" s="49" t="s">
        <v>983</v>
      </c>
      <c r="H7705" s="49"/>
      <c r="I7705" s="49"/>
      <c r="J7705" s="49" t="s">
        <v>984</v>
      </c>
      <c r="L7705">
        <v>604057</v>
      </c>
      <c r="M7705">
        <f t="shared" si="120"/>
        <v>0</v>
      </c>
    </row>
    <row r="7706" spans="1:13" ht="12.75" customHeight="1" x14ac:dyDescent="0.25">
      <c r="A7706" s="50">
        <v>604058</v>
      </c>
      <c r="B7706" s="48" t="s">
        <v>13591</v>
      </c>
      <c r="C7706" s="49"/>
      <c r="D7706" s="49"/>
      <c r="E7706" s="49"/>
      <c r="F7706" s="49"/>
      <c r="G7706" s="49" t="s">
        <v>983</v>
      </c>
      <c r="H7706" s="49"/>
      <c r="I7706" s="49"/>
      <c r="J7706" s="49" t="s">
        <v>984</v>
      </c>
      <c r="L7706">
        <v>604058</v>
      </c>
      <c r="M7706">
        <f t="shared" si="120"/>
        <v>0</v>
      </c>
    </row>
    <row r="7707" spans="1:13" ht="12.75" customHeight="1" x14ac:dyDescent="0.25">
      <c r="A7707" s="50">
        <v>604059</v>
      </c>
      <c r="B7707" s="48" t="s">
        <v>13592</v>
      </c>
      <c r="C7707" s="49"/>
      <c r="D7707" s="49"/>
      <c r="E7707" s="49"/>
      <c r="F7707" s="49"/>
      <c r="G7707" s="49" t="s">
        <v>983</v>
      </c>
      <c r="H7707" s="49"/>
      <c r="I7707" s="49"/>
      <c r="J7707" s="49" t="s">
        <v>984</v>
      </c>
      <c r="L7707">
        <v>604059</v>
      </c>
      <c r="M7707">
        <f t="shared" si="120"/>
        <v>0</v>
      </c>
    </row>
    <row r="7708" spans="1:13" ht="12.75" customHeight="1" x14ac:dyDescent="0.25">
      <c r="A7708" s="50">
        <v>604060</v>
      </c>
      <c r="B7708" s="48" t="s">
        <v>13593</v>
      </c>
      <c r="C7708" s="49"/>
      <c r="D7708" s="49"/>
      <c r="E7708" s="49"/>
      <c r="F7708" s="49"/>
      <c r="G7708" s="49" t="s">
        <v>983</v>
      </c>
      <c r="H7708" s="49"/>
      <c r="I7708" s="49"/>
      <c r="J7708" s="49" t="s">
        <v>984</v>
      </c>
      <c r="L7708">
        <v>604060</v>
      </c>
      <c r="M7708">
        <f t="shared" si="120"/>
        <v>0</v>
      </c>
    </row>
    <row r="7709" spans="1:13" ht="12.75" customHeight="1" x14ac:dyDescent="0.25">
      <c r="A7709" s="50">
        <v>604061</v>
      </c>
      <c r="B7709" s="48" t="s">
        <v>13594</v>
      </c>
      <c r="C7709" s="49"/>
      <c r="D7709" s="49"/>
      <c r="E7709" s="49"/>
      <c r="F7709" s="49"/>
      <c r="G7709" s="49" t="s">
        <v>983</v>
      </c>
      <c r="H7709" s="49"/>
      <c r="I7709" s="49"/>
      <c r="J7709" s="49" t="s">
        <v>984</v>
      </c>
      <c r="L7709">
        <v>604061</v>
      </c>
      <c r="M7709">
        <f t="shared" si="120"/>
        <v>0</v>
      </c>
    </row>
    <row r="7710" spans="1:13" ht="12.75" customHeight="1" x14ac:dyDescent="0.25">
      <c r="A7710" s="50">
        <v>604072</v>
      </c>
      <c r="B7710" s="48" t="s">
        <v>2930</v>
      </c>
      <c r="C7710" s="51">
        <v>21173</v>
      </c>
      <c r="D7710" s="50">
        <v>21</v>
      </c>
      <c r="E7710" s="52">
        <v>0.13</v>
      </c>
      <c r="F7710" s="51">
        <v>2736</v>
      </c>
      <c r="G7710" s="49" t="s">
        <v>983</v>
      </c>
      <c r="H7710" s="52">
        <v>0.13</v>
      </c>
      <c r="I7710" s="51">
        <v>2736</v>
      </c>
      <c r="J7710" s="49" t="s">
        <v>984</v>
      </c>
      <c r="L7710">
        <v>604072</v>
      </c>
      <c r="M7710" s="56">
        <f t="shared" si="120"/>
        <v>0.13</v>
      </c>
    </row>
    <row r="7711" spans="1:13" ht="12.75" customHeight="1" x14ac:dyDescent="0.25">
      <c r="A7711" s="50">
        <v>604073</v>
      </c>
      <c r="B7711" s="48" t="s">
        <v>2931</v>
      </c>
      <c r="C7711" s="51">
        <v>15000</v>
      </c>
      <c r="D7711" s="50">
        <v>15</v>
      </c>
      <c r="E7711" s="52">
        <v>0.19</v>
      </c>
      <c r="F7711" s="51">
        <v>2775</v>
      </c>
      <c r="G7711" s="49" t="s">
        <v>983</v>
      </c>
      <c r="H7711" s="52">
        <v>0.19</v>
      </c>
      <c r="I7711" s="51">
        <v>2775</v>
      </c>
      <c r="J7711" s="49" t="s">
        <v>984</v>
      </c>
      <c r="L7711">
        <v>604073</v>
      </c>
      <c r="M7711" s="56">
        <f t="shared" si="120"/>
        <v>0.19</v>
      </c>
    </row>
    <row r="7712" spans="1:13" ht="12.75" customHeight="1" x14ac:dyDescent="0.25">
      <c r="A7712" s="50">
        <v>604074</v>
      </c>
      <c r="B7712" s="48" t="s">
        <v>2932</v>
      </c>
      <c r="C7712" s="51">
        <v>6442</v>
      </c>
      <c r="D7712" s="50">
        <v>6</v>
      </c>
      <c r="E7712" s="52">
        <v>0.32</v>
      </c>
      <c r="F7712" s="51">
        <v>2034</v>
      </c>
      <c r="G7712" s="49" t="s">
        <v>983</v>
      </c>
      <c r="H7712" s="52">
        <v>0.32</v>
      </c>
      <c r="I7712" s="51">
        <v>2036</v>
      </c>
      <c r="J7712" s="49" t="s">
        <v>984</v>
      </c>
      <c r="L7712">
        <v>604074</v>
      </c>
      <c r="M7712" s="56">
        <f t="shared" si="120"/>
        <v>0.32</v>
      </c>
    </row>
    <row r="7713" spans="1:13" ht="12.75" customHeight="1" x14ac:dyDescent="0.25">
      <c r="A7713" s="50">
        <v>604075</v>
      </c>
      <c r="B7713" s="48" t="s">
        <v>2933</v>
      </c>
      <c r="C7713" s="51">
        <v>5004</v>
      </c>
      <c r="D7713" s="50">
        <v>5</v>
      </c>
      <c r="E7713" s="52">
        <v>0.46</v>
      </c>
      <c r="F7713" s="51">
        <v>2285</v>
      </c>
      <c r="G7713" s="49" t="s">
        <v>983</v>
      </c>
      <c r="H7713" s="52">
        <v>0.46</v>
      </c>
      <c r="I7713" s="51">
        <v>2297</v>
      </c>
      <c r="J7713" s="49" t="s">
        <v>984</v>
      </c>
      <c r="L7713">
        <v>604075</v>
      </c>
      <c r="M7713" s="56">
        <f t="shared" si="120"/>
        <v>0.46</v>
      </c>
    </row>
    <row r="7714" spans="1:13" ht="12.75" customHeight="1" x14ac:dyDescent="0.25">
      <c r="A7714" s="50">
        <v>604095</v>
      </c>
      <c r="B7714" s="48" t="s">
        <v>13595</v>
      </c>
      <c r="C7714" s="50">
        <v>0</v>
      </c>
      <c r="D7714" s="50">
        <v>0</v>
      </c>
      <c r="E7714" s="52">
        <v>0</v>
      </c>
      <c r="F7714" s="50">
        <v>0</v>
      </c>
      <c r="G7714" s="49" t="s">
        <v>983</v>
      </c>
      <c r="H7714" s="52">
        <v>0</v>
      </c>
      <c r="I7714" s="50">
        <v>0</v>
      </c>
      <c r="J7714" s="49" t="s">
        <v>984</v>
      </c>
      <c r="L7714">
        <v>604095</v>
      </c>
      <c r="M7714" s="56">
        <f t="shared" si="120"/>
        <v>0</v>
      </c>
    </row>
    <row r="7715" spans="1:13" ht="12.75" customHeight="1" x14ac:dyDescent="0.25">
      <c r="A7715" s="50">
        <v>604096</v>
      </c>
      <c r="B7715" s="48" t="s">
        <v>13596</v>
      </c>
      <c r="C7715" s="50">
        <v>0</v>
      </c>
      <c r="D7715" s="50">
        <v>0</v>
      </c>
      <c r="E7715" s="52">
        <v>0</v>
      </c>
      <c r="F7715" s="50">
        <v>0</v>
      </c>
      <c r="G7715" s="49" t="s">
        <v>983</v>
      </c>
      <c r="H7715" s="52">
        <v>0</v>
      </c>
      <c r="I7715" s="50">
        <v>0</v>
      </c>
      <c r="J7715" s="49" t="s">
        <v>984</v>
      </c>
      <c r="L7715">
        <v>604096</v>
      </c>
      <c r="M7715" s="56">
        <f t="shared" si="120"/>
        <v>0</v>
      </c>
    </row>
    <row r="7716" spans="1:13" ht="12.75" customHeight="1" x14ac:dyDescent="0.25">
      <c r="A7716" s="50">
        <v>604195</v>
      </c>
      <c r="B7716" s="48" t="s">
        <v>13597</v>
      </c>
      <c r="C7716" s="49"/>
      <c r="D7716" s="49"/>
      <c r="E7716" s="49"/>
      <c r="F7716" s="49"/>
      <c r="G7716" s="49" t="s">
        <v>983</v>
      </c>
      <c r="H7716" s="49"/>
      <c r="I7716" s="49"/>
      <c r="J7716" s="49" t="s">
        <v>984</v>
      </c>
      <c r="L7716">
        <v>604195</v>
      </c>
      <c r="M7716">
        <f t="shared" si="120"/>
        <v>0</v>
      </c>
    </row>
    <row r="7717" spans="1:13" ht="12.75" customHeight="1" x14ac:dyDescent="0.25">
      <c r="A7717" s="50">
        <v>604196</v>
      </c>
      <c r="B7717" s="48" t="s">
        <v>13598</v>
      </c>
      <c r="C7717" s="49"/>
      <c r="D7717" s="49"/>
      <c r="E7717" s="49"/>
      <c r="F7717" s="49"/>
      <c r="G7717" s="49" t="s">
        <v>983</v>
      </c>
      <c r="H7717" s="49"/>
      <c r="I7717" s="49"/>
      <c r="J7717" s="49" t="s">
        <v>984</v>
      </c>
      <c r="L7717">
        <v>604196</v>
      </c>
      <c r="M7717">
        <f t="shared" si="120"/>
        <v>0</v>
      </c>
    </row>
    <row r="7718" spans="1:13" ht="12.75" customHeight="1" x14ac:dyDescent="0.25">
      <c r="A7718" s="50">
        <v>630102</v>
      </c>
      <c r="B7718" s="48" t="s">
        <v>13599</v>
      </c>
      <c r="C7718" s="49"/>
      <c r="D7718" s="49"/>
      <c r="E7718" s="49"/>
      <c r="F7718" s="49"/>
      <c r="G7718" s="49" t="s">
        <v>983</v>
      </c>
      <c r="H7718" s="49"/>
      <c r="I7718" s="49"/>
      <c r="J7718" s="49" t="s">
        <v>984</v>
      </c>
      <c r="L7718">
        <v>630102</v>
      </c>
      <c r="M7718">
        <f t="shared" si="120"/>
        <v>0</v>
      </c>
    </row>
    <row r="7719" spans="1:13" ht="12.75" customHeight="1" x14ac:dyDescent="0.25">
      <c r="A7719" s="50">
        <v>6901400</v>
      </c>
      <c r="B7719" s="48" t="s">
        <v>2913</v>
      </c>
      <c r="C7719" s="49"/>
      <c r="D7719" s="49"/>
      <c r="E7719" s="49"/>
      <c r="F7719" s="49"/>
      <c r="G7719" s="49" t="s">
        <v>983</v>
      </c>
      <c r="H7719" s="49"/>
      <c r="I7719" s="49"/>
      <c r="J7719" s="49" t="s">
        <v>984</v>
      </c>
      <c r="L7719">
        <v>690140</v>
      </c>
      <c r="M7719">
        <f t="shared" si="120"/>
        <v>0</v>
      </c>
    </row>
    <row r="7720" spans="1:13" ht="12.75" customHeight="1" x14ac:dyDescent="0.25">
      <c r="C7720" s="51">
        <v>528510</v>
      </c>
      <c r="D7720" s="51">
        <v>11886</v>
      </c>
      <c r="F7720" s="51">
        <v>179885</v>
      </c>
      <c r="I7720" s="51">
        <v>193251</v>
      </c>
      <c r="L7720" t="e">
        <v>#VALUE!</v>
      </c>
      <c r="M7720">
        <f t="shared" si="120"/>
        <v>0</v>
      </c>
    </row>
    <row r="7721" spans="1:13" ht="12.75" customHeight="1" x14ac:dyDescent="0.25">
      <c r="A7721" s="47" t="s">
        <v>13600</v>
      </c>
      <c r="B7721" s="47" t="s">
        <v>13601</v>
      </c>
      <c r="L7721">
        <v>800</v>
      </c>
      <c r="M7721">
        <f t="shared" si="120"/>
        <v>0</v>
      </c>
    </row>
    <row r="7722" spans="1:13" ht="12.75" customHeight="1" x14ac:dyDescent="0.25">
      <c r="A7722" s="48" t="s">
        <v>13602</v>
      </c>
      <c r="B7722" s="48" t="s">
        <v>13603</v>
      </c>
      <c r="C7722" s="49"/>
      <c r="D7722" s="49"/>
      <c r="E7722" s="49"/>
      <c r="F7722" s="49"/>
      <c r="G7722" s="49" t="s">
        <v>989</v>
      </c>
      <c r="H7722" s="49"/>
      <c r="I7722" s="49"/>
      <c r="J7722" s="49" t="s">
        <v>984</v>
      </c>
      <c r="L7722" t="e">
        <v>#VALUE!</v>
      </c>
      <c r="M7722">
        <f t="shared" si="120"/>
        <v>0</v>
      </c>
    </row>
    <row r="7723" spans="1:13" ht="12.75" customHeight="1" x14ac:dyDescent="0.25">
      <c r="C7723" s="49"/>
      <c r="D7723" s="49"/>
      <c r="F7723" s="49"/>
      <c r="I7723" s="49"/>
      <c r="L7723" t="e">
        <v>#VALUE!</v>
      </c>
      <c r="M7723">
        <f t="shared" si="120"/>
        <v>0</v>
      </c>
    </row>
    <row r="7724" spans="1:13" ht="12.75" customHeight="1" x14ac:dyDescent="0.25">
      <c r="A7724" s="53">
        <v>9980</v>
      </c>
      <c r="B7724" s="47" t="s">
        <v>13604</v>
      </c>
      <c r="L7724">
        <v>9980</v>
      </c>
      <c r="M7724">
        <f t="shared" si="120"/>
        <v>0</v>
      </c>
    </row>
    <row r="7725" spans="1:13" ht="12.75" customHeight="1" x14ac:dyDescent="0.25">
      <c r="A7725" s="50">
        <v>900009</v>
      </c>
      <c r="B7725" s="48" t="s">
        <v>13605</v>
      </c>
      <c r="C7725" s="49"/>
      <c r="D7725" s="49"/>
      <c r="E7725" s="49"/>
      <c r="F7725" s="49"/>
      <c r="G7725" s="49" t="s">
        <v>983</v>
      </c>
      <c r="H7725" s="49"/>
      <c r="I7725" s="49"/>
      <c r="J7725" s="49" t="s">
        <v>984</v>
      </c>
      <c r="L7725">
        <v>900009</v>
      </c>
      <c r="M7725">
        <f t="shared" si="120"/>
        <v>0</v>
      </c>
    </row>
    <row r="7726" spans="1:13" ht="12.75" customHeight="1" x14ac:dyDescent="0.25">
      <c r="A7726" s="53">
        <v>9980</v>
      </c>
      <c r="B7726" s="47" t="s">
        <v>13604</v>
      </c>
      <c r="L7726">
        <v>9980</v>
      </c>
      <c r="M7726">
        <f t="shared" si="120"/>
        <v>0</v>
      </c>
    </row>
    <row r="7727" spans="1:13" ht="12.75" customHeight="1" x14ac:dyDescent="0.25">
      <c r="A7727" s="48" t="s">
        <v>13606</v>
      </c>
      <c r="B7727" s="48" t="s">
        <v>13605</v>
      </c>
      <c r="C7727" s="49"/>
      <c r="D7727" s="49"/>
      <c r="E7727" s="49"/>
      <c r="F7727" s="49"/>
      <c r="G7727" s="49" t="s">
        <v>983</v>
      </c>
      <c r="H7727" s="49"/>
      <c r="I7727" s="49"/>
      <c r="J7727" s="49" t="s">
        <v>984</v>
      </c>
      <c r="L7727">
        <v>900009</v>
      </c>
      <c r="M7727">
        <f t="shared" si="120"/>
        <v>0</v>
      </c>
    </row>
    <row r="7728" spans="1:13" ht="12.75" customHeight="1" x14ac:dyDescent="0.25">
      <c r="A7728" s="50">
        <v>900388</v>
      </c>
      <c r="B7728" s="48" t="s">
        <v>13607</v>
      </c>
      <c r="C7728" s="49"/>
      <c r="D7728" s="49"/>
      <c r="E7728" s="49"/>
      <c r="F7728" s="49"/>
      <c r="G7728" s="49" t="s">
        <v>983</v>
      </c>
      <c r="H7728" s="49"/>
      <c r="I7728" s="49"/>
      <c r="J7728" s="49" t="s">
        <v>984</v>
      </c>
      <c r="L7728">
        <v>900388</v>
      </c>
      <c r="M7728">
        <f t="shared" si="120"/>
        <v>0</v>
      </c>
    </row>
    <row r="7729" spans="1:13" ht="12.75" customHeight="1" x14ac:dyDescent="0.25">
      <c r="C7729" s="49"/>
      <c r="D7729" s="49"/>
      <c r="F7729" s="49"/>
      <c r="I7729" s="49"/>
      <c r="L7729" t="e">
        <v>#VALUE!</v>
      </c>
      <c r="M7729">
        <f t="shared" si="120"/>
        <v>0</v>
      </c>
    </row>
    <row r="7730" spans="1:13" ht="12.75" customHeight="1" x14ac:dyDescent="0.25">
      <c r="A7730" s="53">
        <v>9984</v>
      </c>
      <c r="C7730" s="47" t="s">
        <v>13608</v>
      </c>
      <c r="L7730">
        <v>9984</v>
      </c>
      <c r="M7730">
        <f t="shared" si="120"/>
        <v>0</v>
      </c>
    </row>
    <row r="7731" spans="1:13" ht="12.75" customHeight="1" x14ac:dyDescent="0.25">
      <c r="A7731" s="50">
        <v>900015</v>
      </c>
      <c r="B7731" s="48" t="s">
        <v>13609</v>
      </c>
      <c r="C7731" s="49"/>
      <c r="D7731" s="49"/>
      <c r="E7731" s="49"/>
      <c r="F7731" s="49"/>
      <c r="G7731" s="49" t="s">
        <v>983</v>
      </c>
      <c r="H7731" s="49"/>
      <c r="I7731" s="49"/>
      <c r="J7731" s="49" t="s">
        <v>984</v>
      </c>
      <c r="L7731">
        <v>900015</v>
      </c>
      <c r="M7731">
        <f t="shared" si="120"/>
        <v>0</v>
      </c>
    </row>
    <row r="7732" spans="1:13" ht="12.75" customHeight="1" x14ac:dyDescent="0.25">
      <c r="A7732" s="50">
        <v>900022</v>
      </c>
      <c r="B7732" s="48" t="s">
        <v>13610</v>
      </c>
      <c r="C7732" s="49"/>
      <c r="D7732" s="49"/>
      <c r="E7732" s="49"/>
      <c r="F7732" s="49"/>
      <c r="G7732" s="49" t="s">
        <v>983</v>
      </c>
      <c r="H7732" s="49"/>
      <c r="I7732" s="49"/>
      <c r="J7732" s="49" t="s">
        <v>984</v>
      </c>
      <c r="L7732">
        <v>900022</v>
      </c>
      <c r="M7732">
        <f t="shared" si="120"/>
        <v>0</v>
      </c>
    </row>
    <row r="7733" spans="1:13" ht="12.75" customHeight="1" x14ac:dyDescent="0.25">
      <c r="A7733" s="48" t="s">
        <v>13611</v>
      </c>
      <c r="B7733" s="48" t="s">
        <v>13612</v>
      </c>
      <c r="C7733" s="49"/>
      <c r="D7733" s="49"/>
      <c r="E7733" s="49"/>
      <c r="F7733" s="49"/>
      <c r="G7733" s="49" t="s">
        <v>983</v>
      </c>
      <c r="H7733" s="49"/>
      <c r="I7733" s="49"/>
      <c r="J7733" s="49" t="s">
        <v>984</v>
      </c>
      <c r="L7733">
        <v>900022</v>
      </c>
      <c r="M7733">
        <f t="shared" si="120"/>
        <v>0</v>
      </c>
    </row>
    <row r="7734" spans="1:13" ht="12.75" customHeight="1" x14ac:dyDescent="0.25">
      <c r="A7734" s="50">
        <v>900026</v>
      </c>
      <c r="B7734" s="48" t="s">
        <v>13613</v>
      </c>
      <c r="C7734" s="49"/>
      <c r="D7734" s="49"/>
      <c r="E7734" s="49"/>
      <c r="F7734" s="49"/>
      <c r="G7734" s="49" t="s">
        <v>983</v>
      </c>
      <c r="H7734" s="49"/>
      <c r="I7734" s="49"/>
      <c r="J7734" s="49" t="s">
        <v>984</v>
      </c>
      <c r="L7734">
        <v>900026</v>
      </c>
      <c r="M7734">
        <f t="shared" si="120"/>
        <v>0</v>
      </c>
    </row>
    <row r="7735" spans="1:13" ht="12.75" customHeight="1" x14ac:dyDescent="0.25">
      <c r="C7735" s="49"/>
      <c r="D7735" s="49"/>
      <c r="F7735" s="49"/>
      <c r="I7735" s="49"/>
      <c r="L7735" t="e">
        <v>#VALUE!</v>
      </c>
      <c r="M7735">
        <f t="shared" si="120"/>
        <v>0</v>
      </c>
    </row>
    <row r="7736" spans="1:13" ht="12.75" customHeight="1" x14ac:dyDescent="0.25">
      <c r="A7736" s="53">
        <v>9985</v>
      </c>
      <c r="B7736" s="85" t="s">
        <v>13614</v>
      </c>
      <c r="C7736" s="86"/>
      <c r="L7736">
        <v>9985</v>
      </c>
      <c r="M7736">
        <f t="shared" si="120"/>
        <v>0</v>
      </c>
    </row>
    <row r="7737" spans="1:13" ht="12.75" customHeight="1" x14ac:dyDescent="0.25">
      <c r="A7737" s="50">
        <v>900011</v>
      </c>
      <c r="B7737" s="48" t="s">
        <v>13615</v>
      </c>
      <c r="C7737" s="49"/>
      <c r="D7737" s="49"/>
      <c r="E7737" s="49"/>
      <c r="F7737" s="49"/>
      <c r="G7737" s="49" t="s">
        <v>983</v>
      </c>
      <c r="H7737" s="49"/>
      <c r="I7737" s="49"/>
      <c r="J7737" s="49" t="s">
        <v>984</v>
      </c>
      <c r="L7737">
        <v>900011</v>
      </c>
      <c r="M7737">
        <f t="shared" si="120"/>
        <v>0</v>
      </c>
    </row>
    <row r="7738" spans="1:13" ht="12.75" customHeight="1" x14ac:dyDescent="0.25">
      <c r="A7738" s="50">
        <v>900389</v>
      </c>
      <c r="B7738" s="48" t="s">
        <v>13616</v>
      </c>
      <c r="C7738" s="49"/>
      <c r="D7738" s="49"/>
      <c r="E7738" s="49"/>
      <c r="F7738" s="49"/>
      <c r="G7738" s="49" t="s">
        <v>983</v>
      </c>
      <c r="H7738" s="49"/>
      <c r="I7738" s="49"/>
      <c r="J7738" s="49" t="s">
        <v>984</v>
      </c>
      <c r="L7738">
        <v>900389</v>
      </c>
      <c r="M7738">
        <f t="shared" si="120"/>
        <v>0</v>
      </c>
    </row>
    <row r="7739" spans="1:13" ht="12.75" customHeight="1" x14ac:dyDescent="0.25">
      <c r="A7739" s="50">
        <v>990390</v>
      </c>
      <c r="B7739" s="48" t="s">
        <v>13617</v>
      </c>
      <c r="C7739" s="49"/>
      <c r="D7739" s="49"/>
      <c r="E7739" s="49"/>
      <c r="F7739" s="49"/>
      <c r="G7739" s="49" t="s">
        <v>983</v>
      </c>
      <c r="H7739" s="49"/>
      <c r="I7739" s="49"/>
      <c r="J7739" s="49" t="s">
        <v>984</v>
      </c>
      <c r="L7739">
        <v>990390</v>
      </c>
      <c r="M7739">
        <f t="shared" si="120"/>
        <v>0</v>
      </c>
    </row>
    <row r="7740" spans="1:13" ht="12.75" customHeight="1" x14ac:dyDescent="0.25">
      <c r="A7740" s="50">
        <v>990391</v>
      </c>
      <c r="B7740" s="48" t="s">
        <v>13618</v>
      </c>
      <c r="C7740" s="49"/>
      <c r="D7740" s="49"/>
      <c r="E7740" s="49"/>
      <c r="F7740" s="49"/>
      <c r="G7740" s="49" t="s">
        <v>983</v>
      </c>
      <c r="H7740" s="49"/>
      <c r="I7740" s="49"/>
      <c r="J7740" s="49" t="s">
        <v>984</v>
      </c>
      <c r="L7740">
        <v>990391</v>
      </c>
      <c r="M7740">
        <f t="shared" si="120"/>
        <v>0</v>
      </c>
    </row>
    <row r="7741" spans="1:13" ht="12.75" customHeight="1" x14ac:dyDescent="0.25">
      <c r="A7741" s="50">
        <v>990392</v>
      </c>
      <c r="B7741" s="48" t="s">
        <v>13619</v>
      </c>
      <c r="C7741" s="49"/>
      <c r="D7741" s="49"/>
      <c r="E7741" s="49"/>
      <c r="F7741" s="49"/>
      <c r="G7741" s="49" t="s">
        <v>983</v>
      </c>
      <c r="H7741" s="49"/>
      <c r="I7741" s="49"/>
      <c r="J7741" s="49" t="s">
        <v>984</v>
      </c>
      <c r="L7741">
        <v>990392</v>
      </c>
      <c r="M7741">
        <f t="shared" si="120"/>
        <v>0</v>
      </c>
    </row>
    <row r="7742" spans="1:13" ht="12.75" customHeight="1" x14ac:dyDescent="0.25">
      <c r="C7742" s="49"/>
      <c r="D7742" s="49"/>
      <c r="F7742" s="49"/>
      <c r="I7742" s="49"/>
      <c r="L7742" t="e">
        <v>#VALUE!</v>
      </c>
      <c r="M7742">
        <f t="shared" si="120"/>
        <v>0</v>
      </c>
    </row>
    <row r="7743" spans="1:13" ht="12.75" customHeight="1" x14ac:dyDescent="0.25">
      <c r="A7743" s="53">
        <v>9986</v>
      </c>
      <c r="C7743" s="47" t="s">
        <v>13620</v>
      </c>
      <c r="L7743">
        <v>9986</v>
      </c>
      <c r="M7743">
        <f t="shared" si="120"/>
        <v>0</v>
      </c>
    </row>
    <row r="7744" spans="1:13" ht="12.75" customHeight="1" x14ac:dyDescent="0.25">
      <c r="A7744" s="50">
        <v>900012</v>
      </c>
      <c r="B7744" s="48" t="s">
        <v>13621</v>
      </c>
      <c r="C7744" s="49"/>
      <c r="D7744" s="49"/>
      <c r="E7744" s="49"/>
      <c r="F7744" s="49"/>
      <c r="G7744" s="49" t="s">
        <v>983</v>
      </c>
      <c r="H7744" s="49"/>
      <c r="I7744" s="49"/>
      <c r="J7744" s="49" t="s">
        <v>984</v>
      </c>
      <c r="L7744">
        <v>900012</v>
      </c>
      <c r="M7744">
        <f t="shared" si="120"/>
        <v>0</v>
      </c>
    </row>
    <row r="7745" spans="1:13" ht="12.75" customHeight="1" x14ac:dyDescent="0.25">
      <c r="A7745" s="50">
        <v>900387</v>
      </c>
      <c r="B7745" s="48" t="s">
        <v>13622</v>
      </c>
      <c r="C7745" s="49"/>
      <c r="D7745" s="49"/>
      <c r="E7745" s="49"/>
      <c r="F7745" s="49"/>
      <c r="G7745" s="49" t="s">
        <v>983</v>
      </c>
      <c r="H7745" s="49"/>
      <c r="I7745" s="49"/>
      <c r="J7745" s="49" t="s">
        <v>984</v>
      </c>
      <c r="L7745">
        <v>900387</v>
      </c>
      <c r="M7745">
        <f t="shared" si="120"/>
        <v>0</v>
      </c>
    </row>
    <row r="7746" spans="1:13" ht="12.75" customHeight="1" x14ac:dyDescent="0.25">
      <c r="C7746" s="49"/>
      <c r="D7746" s="49"/>
      <c r="F7746" s="49"/>
      <c r="I7746" s="49"/>
      <c r="L7746" t="e">
        <v>#VALUE!</v>
      </c>
      <c r="M7746">
        <f t="shared" si="120"/>
        <v>0</v>
      </c>
    </row>
    <row r="7747" spans="1:13" ht="12.75" customHeight="1" x14ac:dyDescent="0.25">
      <c r="A7747" s="53">
        <v>9987</v>
      </c>
      <c r="B7747" s="85" t="s">
        <v>13623</v>
      </c>
      <c r="C7747" s="86"/>
      <c r="L7747">
        <v>9987</v>
      </c>
      <c r="M7747">
        <f t="shared" si="120"/>
        <v>0</v>
      </c>
    </row>
    <row r="7748" spans="1:13" ht="12.75" customHeight="1" x14ac:dyDescent="0.25">
      <c r="A7748" s="50">
        <v>900392</v>
      </c>
      <c r="B7748" s="48" t="s">
        <v>13624</v>
      </c>
      <c r="C7748" s="49"/>
      <c r="D7748" s="49"/>
      <c r="E7748" s="49"/>
      <c r="F7748" s="49"/>
      <c r="G7748" s="49" t="s">
        <v>983</v>
      </c>
      <c r="H7748" s="49"/>
      <c r="I7748" s="49"/>
      <c r="J7748" s="49" t="s">
        <v>984</v>
      </c>
      <c r="L7748">
        <v>900392</v>
      </c>
      <c r="M7748">
        <f t="shared" si="120"/>
        <v>0</v>
      </c>
    </row>
    <row r="7749" spans="1:13" ht="12.75" customHeight="1" x14ac:dyDescent="0.25">
      <c r="C7749" s="49"/>
      <c r="D7749" s="49"/>
      <c r="F7749" s="49"/>
      <c r="I7749" s="49"/>
      <c r="L7749" t="e">
        <v>#VALUE!</v>
      </c>
      <c r="M7749">
        <f t="shared" ref="M7749:M7812" si="121">+E7749</f>
        <v>0</v>
      </c>
    </row>
    <row r="7750" spans="1:13" ht="12.75" customHeight="1" x14ac:dyDescent="0.25">
      <c r="A7750" s="53">
        <v>9988</v>
      </c>
      <c r="B7750" s="47" t="s">
        <v>13625</v>
      </c>
      <c r="L7750">
        <v>9988</v>
      </c>
      <c r="M7750">
        <f t="shared" si="121"/>
        <v>0</v>
      </c>
    </row>
    <row r="7751" spans="1:13" ht="12.75" customHeight="1" x14ac:dyDescent="0.25">
      <c r="A7751" s="50">
        <v>900023</v>
      </c>
      <c r="B7751" s="48" t="s">
        <v>13626</v>
      </c>
      <c r="C7751" s="49"/>
      <c r="D7751" s="49"/>
      <c r="E7751" s="49"/>
      <c r="F7751" s="49"/>
      <c r="G7751" s="49" t="s">
        <v>983</v>
      </c>
      <c r="H7751" s="49"/>
      <c r="I7751" s="49"/>
      <c r="J7751" s="49" t="s">
        <v>984</v>
      </c>
      <c r="L7751">
        <v>900023</v>
      </c>
      <c r="M7751">
        <f t="shared" si="121"/>
        <v>0</v>
      </c>
    </row>
    <row r="7752" spans="1:13" ht="12.75" customHeight="1" x14ac:dyDescent="0.25">
      <c r="A7752" s="50">
        <v>900024</v>
      </c>
      <c r="B7752" s="48" t="s">
        <v>13627</v>
      </c>
      <c r="C7752" s="49"/>
      <c r="D7752" s="49"/>
      <c r="E7752" s="49"/>
      <c r="F7752" s="49"/>
      <c r="G7752" s="49" t="s">
        <v>983</v>
      </c>
      <c r="H7752" s="49"/>
      <c r="I7752" s="49"/>
      <c r="J7752" s="49" t="s">
        <v>984</v>
      </c>
      <c r="L7752">
        <v>900024</v>
      </c>
      <c r="M7752">
        <f t="shared" si="121"/>
        <v>0</v>
      </c>
    </row>
    <row r="7753" spans="1:13" ht="12.75" customHeight="1" x14ac:dyDescent="0.25">
      <c r="C7753" s="49"/>
      <c r="D7753" s="49"/>
      <c r="F7753" s="49"/>
      <c r="I7753" s="49"/>
      <c r="L7753" t="e">
        <v>#VALUE!</v>
      </c>
      <c r="M7753">
        <f t="shared" si="121"/>
        <v>0</v>
      </c>
    </row>
    <row r="7754" spans="1:13" ht="12.75" customHeight="1" x14ac:dyDescent="0.25">
      <c r="A7754" s="53">
        <v>9989</v>
      </c>
      <c r="B7754" s="47" t="s">
        <v>13628</v>
      </c>
      <c r="L7754">
        <v>9989</v>
      </c>
      <c r="M7754">
        <f t="shared" si="121"/>
        <v>0</v>
      </c>
    </row>
    <row r="7755" spans="1:13" ht="12.75" customHeight="1" x14ac:dyDescent="0.25">
      <c r="A7755" s="50">
        <v>900010</v>
      </c>
      <c r="B7755" s="48" t="s">
        <v>13629</v>
      </c>
      <c r="C7755" s="49"/>
      <c r="D7755" s="49"/>
      <c r="E7755" s="49"/>
      <c r="F7755" s="49"/>
      <c r="G7755" s="49" t="s">
        <v>983</v>
      </c>
      <c r="H7755" s="49"/>
      <c r="I7755" s="49"/>
      <c r="J7755" s="49" t="s">
        <v>984</v>
      </c>
      <c r="L7755">
        <v>900010</v>
      </c>
      <c r="M7755">
        <f t="shared" si="121"/>
        <v>0</v>
      </c>
    </row>
    <row r="7756" spans="1:13" ht="12.75" customHeight="1" x14ac:dyDescent="0.25">
      <c r="A7756" s="48" t="s">
        <v>13630</v>
      </c>
      <c r="B7756" s="48" t="s">
        <v>13629</v>
      </c>
      <c r="C7756" s="49"/>
      <c r="D7756" s="49"/>
      <c r="E7756" s="49"/>
      <c r="F7756" s="49"/>
      <c r="G7756" s="49" t="s">
        <v>983</v>
      </c>
      <c r="H7756" s="49"/>
      <c r="I7756" s="49"/>
      <c r="J7756" s="49" t="s">
        <v>984</v>
      </c>
      <c r="L7756">
        <v>900010</v>
      </c>
      <c r="M7756">
        <f t="shared" si="121"/>
        <v>0</v>
      </c>
    </row>
    <row r="7757" spans="1:13" ht="12.75" customHeight="1" x14ac:dyDescent="0.25">
      <c r="A7757" s="48" t="s">
        <v>13631</v>
      </c>
      <c r="B7757" s="48" t="s">
        <v>13632</v>
      </c>
      <c r="C7757" s="49"/>
      <c r="D7757" s="49"/>
      <c r="E7757" s="49"/>
      <c r="F7757" s="49"/>
      <c r="G7757" s="49" t="s">
        <v>983</v>
      </c>
      <c r="H7757" s="49"/>
      <c r="I7757" s="49"/>
      <c r="J7757" s="49" t="s">
        <v>984</v>
      </c>
      <c r="L7757">
        <v>900010</v>
      </c>
      <c r="M7757">
        <f t="shared" si="121"/>
        <v>0</v>
      </c>
    </row>
    <row r="7758" spans="1:13" ht="12.75" customHeight="1" x14ac:dyDescent="0.25">
      <c r="C7758" s="49"/>
      <c r="D7758" s="49"/>
      <c r="F7758" s="49"/>
      <c r="I7758" s="49"/>
      <c r="L7758" t="e">
        <v>#VALUE!</v>
      </c>
      <c r="M7758">
        <f t="shared" si="121"/>
        <v>0</v>
      </c>
    </row>
    <row r="7759" spans="1:13" ht="12.75" customHeight="1" x14ac:dyDescent="0.25">
      <c r="A7759" s="53">
        <v>9990</v>
      </c>
      <c r="B7759" s="47" t="s">
        <v>13633</v>
      </c>
      <c r="L7759">
        <v>9990</v>
      </c>
      <c r="M7759">
        <f t="shared" si="121"/>
        <v>0</v>
      </c>
    </row>
    <row r="7760" spans="1:13" ht="12.75" customHeight="1" x14ac:dyDescent="0.25">
      <c r="A7760" s="50">
        <v>900005</v>
      </c>
      <c r="B7760" s="48" t="s">
        <v>13634</v>
      </c>
      <c r="C7760" s="49"/>
      <c r="D7760" s="49"/>
      <c r="E7760" s="49"/>
      <c r="F7760" s="49"/>
      <c r="G7760" s="49" t="s">
        <v>983</v>
      </c>
      <c r="H7760" s="49"/>
      <c r="I7760" s="49"/>
      <c r="J7760" s="49" t="s">
        <v>984</v>
      </c>
      <c r="L7760">
        <v>900005</v>
      </c>
      <c r="M7760">
        <f t="shared" si="121"/>
        <v>0</v>
      </c>
    </row>
    <row r="7761" spans="1:13" ht="12.75" customHeight="1" x14ac:dyDescent="0.25">
      <c r="A7761" s="48" t="s">
        <v>13635</v>
      </c>
      <c r="B7761" s="48" t="s">
        <v>13636</v>
      </c>
      <c r="C7761" s="49"/>
      <c r="D7761" s="49"/>
      <c r="E7761" s="49"/>
      <c r="F7761" s="49"/>
      <c r="G7761" s="49" t="s">
        <v>983</v>
      </c>
      <c r="H7761" s="49"/>
      <c r="I7761" s="49"/>
      <c r="J7761" s="49" t="s">
        <v>984</v>
      </c>
      <c r="L7761">
        <v>900005</v>
      </c>
      <c r="M7761">
        <f t="shared" si="121"/>
        <v>0</v>
      </c>
    </row>
    <row r="7762" spans="1:13" ht="12.75" customHeight="1" x14ac:dyDescent="0.25">
      <c r="A7762" s="50">
        <v>900025</v>
      </c>
      <c r="B7762" s="48" t="s">
        <v>13637</v>
      </c>
      <c r="C7762" s="49"/>
      <c r="D7762" s="49"/>
      <c r="E7762" s="49"/>
      <c r="F7762" s="49"/>
      <c r="G7762" s="49" t="s">
        <v>983</v>
      </c>
      <c r="H7762" s="49"/>
      <c r="I7762" s="49"/>
      <c r="J7762" s="49" t="s">
        <v>984</v>
      </c>
      <c r="L7762">
        <v>900025</v>
      </c>
      <c r="M7762">
        <f t="shared" si="121"/>
        <v>0</v>
      </c>
    </row>
    <row r="7763" spans="1:13" ht="12.75" customHeight="1" x14ac:dyDescent="0.25">
      <c r="A7763" s="48" t="s">
        <v>13638</v>
      </c>
      <c r="B7763" s="48" t="s">
        <v>13639</v>
      </c>
      <c r="C7763" s="49"/>
      <c r="D7763" s="49"/>
      <c r="E7763" s="49"/>
      <c r="F7763" s="49"/>
      <c r="G7763" s="49" t="s">
        <v>983</v>
      </c>
      <c r="H7763" s="49"/>
      <c r="I7763" s="49"/>
      <c r="J7763" s="49" t="s">
        <v>984</v>
      </c>
      <c r="L7763">
        <v>900025</v>
      </c>
      <c r="M7763">
        <f t="shared" si="121"/>
        <v>0</v>
      </c>
    </row>
    <row r="7764" spans="1:13" ht="12.75" customHeight="1" x14ac:dyDescent="0.25">
      <c r="A7764" s="48" t="s">
        <v>13640</v>
      </c>
      <c r="B7764" s="48" t="s">
        <v>13641</v>
      </c>
      <c r="C7764" s="49"/>
      <c r="D7764" s="49"/>
      <c r="E7764" s="49"/>
      <c r="F7764" s="49"/>
      <c r="G7764" s="49" t="s">
        <v>983</v>
      </c>
      <c r="H7764" s="49"/>
      <c r="I7764" s="49"/>
      <c r="J7764" s="49" t="s">
        <v>984</v>
      </c>
      <c r="L7764">
        <v>900025</v>
      </c>
      <c r="M7764">
        <f t="shared" si="121"/>
        <v>0</v>
      </c>
    </row>
    <row r="7765" spans="1:13" ht="12.75" customHeight="1" x14ac:dyDescent="0.25">
      <c r="A7765" s="50">
        <v>900027</v>
      </c>
      <c r="B7765" s="48" t="s">
        <v>13642</v>
      </c>
      <c r="C7765" s="49"/>
      <c r="D7765" s="49"/>
      <c r="E7765" s="49"/>
      <c r="F7765" s="49"/>
      <c r="G7765" s="49" t="s">
        <v>983</v>
      </c>
      <c r="H7765" s="49"/>
      <c r="I7765" s="49"/>
      <c r="J7765" s="49" t="s">
        <v>984</v>
      </c>
      <c r="L7765">
        <v>900027</v>
      </c>
      <c r="M7765">
        <f t="shared" si="121"/>
        <v>0</v>
      </c>
    </row>
    <row r="7766" spans="1:13" ht="12.75" customHeight="1" x14ac:dyDescent="0.25">
      <c r="A7766" s="50">
        <v>900394</v>
      </c>
      <c r="B7766" s="48" t="s">
        <v>13643</v>
      </c>
      <c r="C7766" s="49"/>
      <c r="D7766" s="49"/>
      <c r="E7766" s="49"/>
      <c r="F7766" s="49"/>
      <c r="G7766" s="49" t="s">
        <v>983</v>
      </c>
      <c r="H7766" s="49"/>
      <c r="I7766" s="49"/>
      <c r="J7766" s="49" t="s">
        <v>984</v>
      </c>
      <c r="L7766">
        <v>900394</v>
      </c>
      <c r="M7766">
        <f t="shared" si="121"/>
        <v>0</v>
      </c>
    </row>
    <row r="7767" spans="1:13" ht="12.75" customHeight="1" x14ac:dyDescent="0.25">
      <c r="C7767" s="49"/>
      <c r="D7767" s="49"/>
      <c r="F7767" s="49"/>
      <c r="I7767" s="49"/>
      <c r="L7767" t="e">
        <v>#VALUE!</v>
      </c>
      <c r="M7767">
        <f t="shared" si="121"/>
        <v>0</v>
      </c>
    </row>
    <row r="7768" spans="1:13" ht="12.75" customHeight="1" x14ac:dyDescent="0.25">
      <c r="A7768" s="53">
        <v>9991</v>
      </c>
      <c r="B7768" s="47" t="s">
        <v>13644</v>
      </c>
      <c r="L7768">
        <v>9991</v>
      </c>
      <c r="M7768">
        <f t="shared" si="121"/>
        <v>0</v>
      </c>
    </row>
    <row r="7769" spans="1:13" ht="12.75" customHeight="1" x14ac:dyDescent="0.25">
      <c r="A7769" s="50">
        <v>900006</v>
      </c>
      <c r="B7769" s="48" t="s">
        <v>13645</v>
      </c>
      <c r="C7769" s="49"/>
      <c r="D7769" s="49"/>
      <c r="E7769" s="49"/>
      <c r="F7769" s="49"/>
      <c r="G7769" s="49" t="s">
        <v>983</v>
      </c>
      <c r="H7769" s="49"/>
      <c r="I7769" s="49"/>
      <c r="J7769" s="49" t="s">
        <v>984</v>
      </c>
      <c r="L7769">
        <v>900006</v>
      </c>
      <c r="M7769">
        <f t="shared" si="121"/>
        <v>0</v>
      </c>
    </row>
    <row r="7770" spans="1:13" ht="12.75" customHeight="1" x14ac:dyDescent="0.25">
      <c r="C7770" s="49"/>
      <c r="D7770" s="49"/>
      <c r="F7770" s="49"/>
      <c r="I7770" s="49"/>
      <c r="L7770" t="e">
        <v>#VALUE!</v>
      </c>
      <c r="M7770">
        <f t="shared" si="121"/>
        <v>0</v>
      </c>
    </row>
    <row r="7771" spans="1:13" ht="12.75" customHeight="1" x14ac:dyDescent="0.25">
      <c r="A7771" s="53">
        <v>9992</v>
      </c>
      <c r="B7771" s="47" t="s">
        <v>13646</v>
      </c>
      <c r="L7771">
        <v>9992</v>
      </c>
      <c r="M7771">
        <f t="shared" si="121"/>
        <v>0</v>
      </c>
    </row>
    <row r="7772" spans="1:13" ht="12.75" customHeight="1" x14ac:dyDescent="0.25">
      <c r="A7772" s="50">
        <v>900386</v>
      </c>
      <c r="B7772" s="48" t="s">
        <v>13647</v>
      </c>
      <c r="C7772" s="49"/>
      <c r="D7772" s="49"/>
      <c r="E7772" s="49"/>
      <c r="F7772" s="49"/>
      <c r="G7772" s="49" t="s">
        <v>983</v>
      </c>
      <c r="H7772" s="49"/>
      <c r="I7772" s="49"/>
      <c r="J7772" s="49" t="s">
        <v>984</v>
      </c>
      <c r="L7772">
        <v>900386</v>
      </c>
      <c r="M7772">
        <f t="shared" si="121"/>
        <v>0</v>
      </c>
    </row>
    <row r="7773" spans="1:13" ht="12.75" customHeight="1" x14ac:dyDescent="0.25">
      <c r="A7773" s="48" t="s">
        <v>13648</v>
      </c>
      <c r="B7773" s="48" t="s">
        <v>13649</v>
      </c>
      <c r="C7773" s="49"/>
      <c r="D7773" s="49"/>
      <c r="E7773" s="49"/>
      <c r="F7773" s="49"/>
      <c r="G7773" s="49" t="s">
        <v>983</v>
      </c>
      <c r="H7773" s="49"/>
      <c r="I7773" s="49"/>
      <c r="J7773" s="49" t="s">
        <v>984</v>
      </c>
      <c r="L7773" t="e">
        <v>#VALUE!</v>
      </c>
      <c r="M7773">
        <f t="shared" si="121"/>
        <v>0</v>
      </c>
    </row>
    <row r="7774" spans="1:13" ht="12.75" customHeight="1" x14ac:dyDescent="0.25">
      <c r="C7774" s="49"/>
      <c r="D7774" s="49"/>
      <c r="F7774" s="49"/>
      <c r="I7774" s="49"/>
      <c r="L7774" t="e">
        <v>#VALUE!</v>
      </c>
      <c r="M7774">
        <f t="shared" si="121"/>
        <v>0</v>
      </c>
    </row>
    <row r="7775" spans="1:13" ht="12.75" customHeight="1" x14ac:dyDescent="0.25">
      <c r="A7775" s="53">
        <v>9993</v>
      </c>
      <c r="B7775" s="85" t="s">
        <v>13650</v>
      </c>
      <c r="C7775" s="86"/>
      <c r="L7775">
        <v>9993</v>
      </c>
      <c r="M7775">
        <f t="shared" si="121"/>
        <v>0</v>
      </c>
    </row>
    <row r="7776" spans="1:13" ht="12.75" customHeight="1" x14ac:dyDescent="0.25">
      <c r="A7776" s="50">
        <v>900001</v>
      </c>
      <c r="B7776" s="48" t="s">
        <v>13651</v>
      </c>
      <c r="C7776" s="49"/>
      <c r="D7776" s="49"/>
      <c r="E7776" s="49"/>
      <c r="F7776" s="49"/>
      <c r="G7776" s="49" t="s">
        <v>983</v>
      </c>
      <c r="H7776" s="49"/>
      <c r="I7776" s="49"/>
      <c r="J7776" s="49" t="s">
        <v>984</v>
      </c>
      <c r="L7776">
        <v>900001</v>
      </c>
      <c r="M7776">
        <f t="shared" si="121"/>
        <v>0</v>
      </c>
    </row>
    <row r="7777" spans="1:13" ht="12.75" customHeight="1" x14ac:dyDescent="0.25">
      <c r="A7777" s="53">
        <v>9993</v>
      </c>
      <c r="B7777" s="85" t="s">
        <v>13650</v>
      </c>
      <c r="C7777" s="86"/>
      <c r="L7777">
        <v>9993</v>
      </c>
      <c r="M7777">
        <f t="shared" si="121"/>
        <v>0</v>
      </c>
    </row>
    <row r="7778" spans="1:13" ht="12.75" customHeight="1" x14ac:dyDescent="0.25">
      <c r="C7778" s="49"/>
      <c r="D7778" s="49"/>
      <c r="F7778" s="49"/>
      <c r="I7778" s="49"/>
      <c r="L7778" t="e">
        <v>#VALUE!</v>
      </c>
      <c r="M7778">
        <f t="shared" si="121"/>
        <v>0</v>
      </c>
    </row>
    <row r="7779" spans="1:13" ht="12.75" customHeight="1" x14ac:dyDescent="0.25">
      <c r="A7779" s="53">
        <v>9994</v>
      </c>
      <c r="B7779" s="47" t="s">
        <v>13652</v>
      </c>
      <c r="L7779">
        <v>9994</v>
      </c>
      <c r="M7779">
        <f t="shared" si="121"/>
        <v>0</v>
      </c>
    </row>
    <row r="7780" spans="1:13" ht="12.75" customHeight="1" x14ac:dyDescent="0.25">
      <c r="A7780" s="50">
        <v>900002</v>
      </c>
      <c r="B7780" s="48" t="s">
        <v>13653</v>
      </c>
      <c r="C7780" s="49"/>
      <c r="D7780" s="49"/>
      <c r="E7780" s="49"/>
      <c r="F7780" s="49"/>
      <c r="G7780" s="49" t="s">
        <v>983</v>
      </c>
      <c r="H7780" s="49"/>
      <c r="I7780" s="49"/>
      <c r="J7780" s="49" t="s">
        <v>984</v>
      </c>
      <c r="L7780">
        <v>900002</v>
      </c>
      <c r="M7780">
        <f t="shared" si="121"/>
        <v>0</v>
      </c>
    </row>
    <row r="7781" spans="1:13" ht="12.75" customHeight="1" x14ac:dyDescent="0.25">
      <c r="C7781" s="49"/>
      <c r="D7781" s="49"/>
      <c r="F7781" s="49"/>
      <c r="I7781" s="49"/>
      <c r="L7781" t="e">
        <v>#VALUE!</v>
      </c>
      <c r="M7781">
        <f t="shared" si="121"/>
        <v>0</v>
      </c>
    </row>
    <row r="7782" spans="1:13" ht="12.75" customHeight="1" x14ac:dyDescent="0.25">
      <c r="A7782" s="53">
        <v>9998</v>
      </c>
      <c r="B7782" s="85" t="s">
        <v>2934</v>
      </c>
      <c r="C7782" s="86"/>
      <c r="L7782">
        <v>9998</v>
      </c>
      <c r="M7782">
        <f t="shared" si="121"/>
        <v>0</v>
      </c>
    </row>
    <row r="7783" spans="1:13" ht="12.75" customHeight="1" x14ac:dyDescent="0.25">
      <c r="A7783" s="50">
        <v>107017</v>
      </c>
      <c r="B7783" s="48" t="s">
        <v>13654</v>
      </c>
      <c r="C7783" s="49"/>
      <c r="D7783" s="49"/>
      <c r="E7783" s="49"/>
      <c r="F7783" s="49"/>
      <c r="G7783" s="49" t="s">
        <v>983</v>
      </c>
      <c r="H7783" s="49"/>
      <c r="I7783" s="49"/>
      <c r="J7783" s="49" t="s">
        <v>984</v>
      </c>
      <c r="L7783">
        <v>107017</v>
      </c>
      <c r="M7783">
        <f t="shared" si="121"/>
        <v>0</v>
      </c>
    </row>
    <row r="7784" spans="1:13" ht="12.75" customHeight="1" x14ac:dyDescent="0.25">
      <c r="A7784" s="50">
        <v>107018</v>
      </c>
      <c r="B7784" s="48" t="s">
        <v>13655</v>
      </c>
      <c r="C7784" s="49"/>
      <c r="D7784" s="49"/>
      <c r="E7784" s="49"/>
      <c r="F7784" s="49"/>
      <c r="G7784" s="49" t="s">
        <v>983</v>
      </c>
      <c r="H7784" s="49"/>
      <c r="I7784" s="49"/>
      <c r="J7784" s="49" t="s">
        <v>984</v>
      </c>
      <c r="L7784">
        <v>107018</v>
      </c>
      <c r="M7784">
        <f t="shared" si="121"/>
        <v>0</v>
      </c>
    </row>
    <row r="7785" spans="1:13" ht="12.75" customHeight="1" x14ac:dyDescent="0.25">
      <c r="A7785" s="50">
        <v>107019</v>
      </c>
      <c r="B7785" s="48" t="s">
        <v>13656</v>
      </c>
      <c r="C7785" s="49"/>
      <c r="D7785" s="49"/>
      <c r="E7785" s="49"/>
      <c r="F7785" s="49"/>
      <c r="G7785" s="49" t="s">
        <v>983</v>
      </c>
      <c r="H7785" s="49"/>
      <c r="I7785" s="49"/>
      <c r="J7785" s="49" t="s">
        <v>984</v>
      </c>
      <c r="L7785">
        <v>107019</v>
      </c>
      <c r="M7785">
        <f t="shared" si="121"/>
        <v>0</v>
      </c>
    </row>
    <row r="7786" spans="1:13" ht="12.75" customHeight="1" x14ac:dyDescent="0.25">
      <c r="A7786" s="50">
        <v>107022</v>
      </c>
      <c r="B7786" s="48" t="s">
        <v>13657</v>
      </c>
      <c r="C7786" s="50">
        <v>0</v>
      </c>
      <c r="D7786" s="49"/>
      <c r="E7786" s="52">
        <v>5.5</v>
      </c>
      <c r="F7786" s="50">
        <v>0</v>
      </c>
      <c r="G7786" s="49" t="s">
        <v>983</v>
      </c>
      <c r="H7786" s="52">
        <v>5.5</v>
      </c>
      <c r="I7786" s="50">
        <v>0</v>
      </c>
      <c r="J7786" s="49" t="s">
        <v>984</v>
      </c>
      <c r="L7786">
        <v>107022</v>
      </c>
      <c r="M7786" s="56">
        <f t="shared" si="121"/>
        <v>5.5</v>
      </c>
    </row>
    <row r="7787" spans="1:13" ht="12.75" customHeight="1" x14ac:dyDescent="0.25">
      <c r="A7787" s="50">
        <v>107024</v>
      </c>
      <c r="B7787" s="48" t="s">
        <v>13658</v>
      </c>
      <c r="C7787" s="49"/>
      <c r="D7787" s="49"/>
      <c r="E7787" s="49"/>
      <c r="F7787" s="49"/>
      <c r="G7787" s="49" t="s">
        <v>983</v>
      </c>
      <c r="H7787" s="49"/>
      <c r="I7787" s="49"/>
      <c r="J7787" s="49" t="s">
        <v>984</v>
      </c>
      <c r="L7787">
        <v>107024</v>
      </c>
      <c r="M7787">
        <f t="shared" si="121"/>
        <v>0</v>
      </c>
    </row>
    <row r="7788" spans="1:13" ht="12.75" customHeight="1" x14ac:dyDescent="0.25">
      <c r="A7788" s="50">
        <v>107025</v>
      </c>
      <c r="B7788" s="48" t="s">
        <v>13659</v>
      </c>
      <c r="C7788" s="49"/>
      <c r="D7788" s="49"/>
      <c r="E7788" s="49"/>
      <c r="F7788" s="49"/>
      <c r="G7788" s="49" t="s">
        <v>983</v>
      </c>
      <c r="H7788" s="49"/>
      <c r="I7788" s="49"/>
      <c r="J7788" s="49" t="s">
        <v>984</v>
      </c>
      <c r="L7788">
        <v>107025</v>
      </c>
      <c r="M7788">
        <f t="shared" si="121"/>
        <v>0</v>
      </c>
    </row>
    <row r="7789" spans="1:13" ht="12.75" customHeight="1" x14ac:dyDescent="0.25">
      <c r="A7789" s="50">
        <v>107026</v>
      </c>
      <c r="B7789" s="48" t="s">
        <v>13660</v>
      </c>
      <c r="C7789" s="49"/>
      <c r="D7789" s="49"/>
      <c r="E7789" s="49"/>
      <c r="F7789" s="49"/>
      <c r="G7789" s="49" t="s">
        <v>983</v>
      </c>
      <c r="H7789" s="49"/>
      <c r="I7789" s="49"/>
      <c r="J7789" s="49" t="s">
        <v>984</v>
      </c>
      <c r="L7789">
        <v>107026</v>
      </c>
      <c r="M7789">
        <f t="shared" si="121"/>
        <v>0</v>
      </c>
    </row>
    <row r="7790" spans="1:13" ht="12.75" customHeight="1" x14ac:dyDescent="0.25">
      <c r="A7790" s="50">
        <v>107030</v>
      </c>
      <c r="B7790" s="48" t="s">
        <v>2935</v>
      </c>
      <c r="C7790" s="51">
        <v>312000</v>
      </c>
      <c r="D7790" s="49"/>
      <c r="E7790" s="52">
        <v>0.01</v>
      </c>
      <c r="F7790" s="51">
        <v>2184</v>
      </c>
      <c r="G7790" s="49" t="s">
        <v>983</v>
      </c>
      <c r="H7790" s="52">
        <v>0.01</v>
      </c>
      <c r="I7790" s="51">
        <v>2184</v>
      </c>
      <c r="J7790" s="49" t="s">
        <v>984</v>
      </c>
      <c r="L7790">
        <v>107030</v>
      </c>
      <c r="M7790" s="56">
        <f t="shared" si="121"/>
        <v>0.01</v>
      </c>
    </row>
    <row r="7791" spans="1:13" ht="12.75" customHeight="1" x14ac:dyDescent="0.25">
      <c r="A7791" s="50">
        <v>107031</v>
      </c>
      <c r="B7791" s="48" t="s">
        <v>13661</v>
      </c>
      <c r="C7791" s="49"/>
      <c r="D7791" s="49"/>
      <c r="E7791" s="49"/>
      <c r="F7791" s="49"/>
      <c r="G7791" s="49" t="s">
        <v>983</v>
      </c>
      <c r="H7791" s="49"/>
      <c r="I7791" s="49"/>
      <c r="J7791" s="49" t="s">
        <v>984</v>
      </c>
      <c r="L7791">
        <v>107031</v>
      </c>
      <c r="M7791">
        <f t="shared" si="121"/>
        <v>0</v>
      </c>
    </row>
    <row r="7792" spans="1:13" ht="12.75" customHeight="1" x14ac:dyDescent="0.25">
      <c r="A7792" s="50">
        <v>107032</v>
      </c>
      <c r="B7792" s="48" t="s">
        <v>13662</v>
      </c>
      <c r="C7792" s="50">
        <v>0</v>
      </c>
      <c r="D7792" s="49"/>
      <c r="E7792" s="49"/>
      <c r="F7792" s="49"/>
      <c r="G7792" s="49" t="s">
        <v>983</v>
      </c>
      <c r="H7792" s="49"/>
      <c r="I7792" s="49"/>
      <c r="J7792" s="49" t="s">
        <v>984</v>
      </c>
      <c r="L7792">
        <v>107032</v>
      </c>
      <c r="M7792">
        <f t="shared" si="121"/>
        <v>0</v>
      </c>
    </row>
    <row r="7793" spans="1:13" ht="12.75" customHeight="1" x14ac:dyDescent="0.25">
      <c r="A7793" s="50">
        <v>107033</v>
      </c>
      <c r="B7793" s="48" t="s">
        <v>13663</v>
      </c>
      <c r="C7793" s="49"/>
      <c r="D7793" s="49"/>
      <c r="E7793" s="49"/>
      <c r="F7793" s="49"/>
      <c r="G7793" s="49" t="s">
        <v>983</v>
      </c>
      <c r="H7793" s="49"/>
      <c r="I7793" s="49"/>
      <c r="J7793" s="49" t="s">
        <v>984</v>
      </c>
      <c r="L7793">
        <v>107033</v>
      </c>
      <c r="M7793">
        <f t="shared" si="121"/>
        <v>0</v>
      </c>
    </row>
    <row r="7794" spans="1:13" ht="12.75" customHeight="1" x14ac:dyDescent="0.25">
      <c r="A7794" s="50">
        <v>107034</v>
      </c>
      <c r="B7794" s="48" t="s">
        <v>13664</v>
      </c>
      <c r="C7794" s="49"/>
      <c r="D7794" s="49"/>
      <c r="E7794" s="49"/>
      <c r="F7794" s="49"/>
      <c r="G7794" s="49" t="s">
        <v>983</v>
      </c>
      <c r="H7794" s="49"/>
      <c r="I7794" s="49"/>
      <c r="J7794" s="49" t="s">
        <v>984</v>
      </c>
      <c r="L7794">
        <v>107034</v>
      </c>
      <c r="M7794">
        <f t="shared" si="121"/>
        <v>0</v>
      </c>
    </row>
    <row r="7795" spans="1:13" ht="12.75" customHeight="1" x14ac:dyDescent="0.25">
      <c r="A7795" s="50">
        <v>107035</v>
      </c>
      <c r="B7795" s="48" t="s">
        <v>13665</v>
      </c>
      <c r="C7795" s="49"/>
      <c r="D7795" s="49"/>
      <c r="E7795" s="49"/>
      <c r="F7795" s="49"/>
      <c r="G7795" s="49" t="s">
        <v>983</v>
      </c>
      <c r="H7795" s="49"/>
      <c r="I7795" s="49"/>
      <c r="J7795" s="49" t="s">
        <v>984</v>
      </c>
      <c r="L7795">
        <v>107035</v>
      </c>
      <c r="M7795">
        <f t="shared" si="121"/>
        <v>0</v>
      </c>
    </row>
    <row r="7796" spans="1:13" ht="12.75" customHeight="1" x14ac:dyDescent="0.25">
      <c r="A7796" s="50">
        <v>107036</v>
      </c>
      <c r="B7796" s="48" t="s">
        <v>13666</v>
      </c>
      <c r="C7796" s="49"/>
      <c r="D7796" s="49"/>
      <c r="E7796" s="49"/>
      <c r="F7796" s="49"/>
      <c r="G7796" s="49" t="s">
        <v>983</v>
      </c>
      <c r="H7796" s="49"/>
      <c r="I7796" s="49"/>
      <c r="J7796" s="49" t="s">
        <v>984</v>
      </c>
      <c r="L7796">
        <v>107036</v>
      </c>
      <c r="M7796">
        <f t="shared" si="121"/>
        <v>0</v>
      </c>
    </row>
    <row r="7797" spans="1:13" ht="12.75" customHeight="1" x14ac:dyDescent="0.25">
      <c r="A7797" s="50">
        <v>107071</v>
      </c>
      <c r="B7797" s="48" t="s">
        <v>13667</v>
      </c>
      <c r="C7797" s="49"/>
      <c r="D7797" s="49"/>
      <c r="E7797" s="49"/>
      <c r="F7797" s="49"/>
      <c r="G7797" s="49" t="s">
        <v>983</v>
      </c>
      <c r="H7797" s="49"/>
      <c r="I7797" s="49"/>
      <c r="J7797" s="49" t="s">
        <v>984</v>
      </c>
      <c r="L7797">
        <v>107071</v>
      </c>
      <c r="M7797">
        <f t="shared" si="121"/>
        <v>0</v>
      </c>
    </row>
    <row r="7798" spans="1:13" ht="12.75" customHeight="1" x14ac:dyDescent="0.25">
      <c r="A7798" s="50">
        <v>107077</v>
      </c>
      <c r="B7798" s="48" t="s">
        <v>13668</v>
      </c>
      <c r="C7798" s="49"/>
      <c r="D7798" s="49"/>
      <c r="E7798" s="49"/>
      <c r="F7798" s="49"/>
      <c r="G7798" s="49" t="s">
        <v>983</v>
      </c>
      <c r="H7798" s="49"/>
      <c r="I7798" s="49"/>
      <c r="J7798" s="49" t="s">
        <v>984</v>
      </c>
      <c r="L7798">
        <v>107077</v>
      </c>
      <c r="M7798">
        <f t="shared" si="121"/>
        <v>0</v>
      </c>
    </row>
    <row r="7799" spans="1:13" ht="12.75" customHeight="1" x14ac:dyDescent="0.25">
      <c r="A7799" s="50">
        <v>107092</v>
      </c>
      <c r="B7799" s="48" t="s">
        <v>13669</v>
      </c>
      <c r="C7799" s="49"/>
      <c r="D7799" s="49"/>
      <c r="E7799" s="49"/>
      <c r="F7799" s="49"/>
      <c r="G7799" s="49" t="s">
        <v>983</v>
      </c>
      <c r="H7799" s="49"/>
      <c r="I7799" s="49"/>
      <c r="J7799" s="49" t="s">
        <v>984</v>
      </c>
      <c r="L7799">
        <v>107092</v>
      </c>
      <c r="M7799">
        <f t="shared" si="121"/>
        <v>0</v>
      </c>
    </row>
    <row r="7800" spans="1:13" ht="12.75" customHeight="1" x14ac:dyDescent="0.25">
      <c r="A7800" s="50">
        <v>107128</v>
      </c>
      <c r="B7800" s="48" t="s">
        <v>2936</v>
      </c>
      <c r="C7800" s="50">
        <v>102</v>
      </c>
      <c r="D7800" s="49"/>
      <c r="E7800" s="52">
        <v>32.520000000000003</v>
      </c>
      <c r="F7800" s="51">
        <v>3317</v>
      </c>
      <c r="G7800" s="49" t="s">
        <v>983</v>
      </c>
      <c r="H7800" s="52">
        <v>39.92</v>
      </c>
      <c r="I7800" s="51">
        <v>4072</v>
      </c>
      <c r="J7800" s="49" t="s">
        <v>984</v>
      </c>
      <c r="L7800">
        <v>107128</v>
      </c>
      <c r="M7800" s="56">
        <f t="shared" si="121"/>
        <v>32.520000000000003</v>
      </c>
    </row>
    <row r="7801" spans="1:13" ht="12.75" customHeight="1" x14ac:dyDescent="0.25">
      <c r="A7801" s="50">
        <v>107134</v>
      </c>
      <c r="B7801" s="48" t="s">
        <v>13670</v>
      </c>
      <c r="C7801" s="49"/>
      <c r="D7801" s="49"/>
      <c r="E7801" s="49"/>
      <c r="F7801" s="49"/>
      <c r="G7801" s="49" t="s">
        <v>983</v>
      </c>
      <c r="H7801" s="49"/>
      <c r="I7801" s="49"/>
      <c r="J7801" s="49" t="s">
        <v>984</v>
      </c>
      <c r="L7801">
        <v>107134</v>
      </c>
      <c r="M7801">
        <f t="shared" si="121"/>
        <v>0</v>
      </c>
    </row>
    <row r="7802" spans="1:13" ht="12.75" customHeight="1" x14ac:dyDescent="0.25">
      <c r="A7802" s="50">
        <v>107173</v>
      </c>
      <c r="B7802" s="48" t="s">
        <v>13671</v>
      </c>
      <c r="C7802" s="49"/>
      <c r="D7802" s="49"/>
      <c r="E7802" s="49"/>
      <c r="F7802" s="49"/>
      <c r="G7802" s="49" t="s">
        <v>983</v>
      </c>
      <c r="H7802" s="49"/>
      <c r="I7802" s="49"/>
      <c r="J7802" s="49" t="s">
        <v>984</v>
      </c>
      <c r="L7802">
        <v>107173</v>
      </c>
      <c r="M7802">
        <f t="shared" si="121"/>
        <v>0</v>
      </c>
    </row>
    <row r="7803" spans="1:13" ht="12.75" customHeight="1" x14ac:dyDescent="0.25">
      <c r="A7803" s="50">
        <v>107188</v>
      </c>
      <c r="B7803" s="48" t="s">
        <v>13672</v>
      </c>
      <c r="C7803" s="49"/>
      <c r="D7803" s="49"/>
      <c r="E7803" s="49"/>
      <c r="F7803" s="49"/>
      <c r="G7803" s="49" t="s">
        <v>983</v>
      </c>
      <c r="H7803" s="49"/>
      <c r="I7803" s="49"/>
      <c r="J7803" s="49" t="s">
        <v>984</v>
      </c>
      <c r="L7803">
        <v>107188</v>
      </c>
      <c r="M7803">
        <f t="shared" si="121"/>
        <v>0</v>
      </c>
    </row>
    <row r="7804" spans="1:13" ht="12.75" customHeight="1" x14ac:dyDescent="0.25">
      <c r="A7804" s="50">
        <v>107197</v>
      </c>
      <c r="B7804" s="48" t="s">
        <v>2937</v>
      </c>
      <c r="C7804" s="50">
        <v>250</v>
      </c>
      <c r="D7804" s="50">
        <v>123</v>
      </c>
      <c r="E7804" s="52">
        <v>1.1000000000000001</v>
      </c>
      <c r="F7804" s="50">
        <v>275</v>
      </c>
      <c r="G7804" s="49" t="s">
        <v>983</v>
      </c>
      <c r="H7804" s="52">
        <v>1.1000000000000001</v>
      </c>
      <c r="I7804" s="50">
        <v>275</v>
      </c>
      <c r="J7804" s="49" t="s">
        <v>984</v>
      </c>
      <c r="L7804">
        <v>107197</v>
      </c>
      <c r="M7804" s="56">
        <f t="shared" si="121"/>
        <v>1.1000000000000001</v>
      </c>
    </row>
    <row r="7805" spans="1:13" ht="12.75" customHeight="1" x14ac:dyDescent="0.25">
      <c r="A7805" s="50">
        <v>107211</v>
      </c>
      <c r="B7805" s="48" t="s">
        <v>13673</v>
      </c>
      <c r="C7805" s="49"/>
      <c r="D7805" s="49"/>
      <c r="E7805" s="49"/>
      <c r="F7805" s="49"/>
      <c r="G7805" s="49" t="s">
        <v>983</v>
      </c>
      <c r="H7805" s="49"/>
      <c r="I7805" s="49"/>
      <c r="J7805" s="49" t="s">
        <v>984</v>
      </c>
      <c r="L7805">
        <v>107211</v>
      </c>
      <c r="M7805">
        <f t="shared" si="121"/>
        <v>0</v>
      </c>
    </row>
    <row r="7806" spans="1:13" ht="12.75" customHeight="1" x14ac:dyDescent="0.25">
      <c r="A7806" s="50">
        <v>107212</v>
      </c>
      <c r="B7806" s="48" t="s">
        <v>13674</v>
      </c>
      <c r="C7806" s="49"/>
      <c r="D7806" s="49"/>
      <c r="E7806" s="49"/>
      <c r="F7806" s="49"/>
      <c r="G7806" s="49" t="s">
        <v>983</v>
      </c>
      <c r="H7806" s="49"/>
      <c r="I7806" s="49"/>
      <c r="J7806" s="49" t="s">
        <v>984</v>
      </c>
      <c r="L7806">
        <v>107212</v>
      </c>
      <c r="M7806">
        <f t="shared" si="121"/>
        <v>0</v>
      </c>
    </row>
    <row r="7807" spans="1:13" ht="12.75" customHeight="1" x14ac:dyDescent="0.25">
      <c r="A7807" s="50">
        <v>107213</v>
      </c>
      <c r="B7807" s="48" t="s">
        <v>2938</v>
      </c>
      <c r="C7807" s="50">
        <v>70</v>
      </c>
      <c r="D7807" s="49"/>
      <c r="E7807" s="52">
        <v>6.6</v>
      </c>
      <c r="F7807" s="50">
        <v>462</v>
      </c>
      <c r="G7807" s="49" t="s">
        <v>983</v>
      </c>
      <c r="H7807" s="52">
        <v>6.6</v>
      </c>
      <c r="I7807" s="50">
        <v>462</v>
      </c>
      <c r="J7807" s="49" t="s">
        <v>984</v>
      </c>
      <c r="L7807">
        <v>107213</v>
      </c>
      <c r="M7807" s="56">
        <f t="shared" si="121"/>
        <v>6.6</v>
      </c>
    </row>
    <row r="7808" spans="1:13" ht="12.75" customHeight="1" x14ac:dyDescent="0.25">
      <c r="A7808" s="50">
        <v>107220</v>
      </c>
      <c r="B7808" s="48" t="s">
        <v>2939</v>
      </c>
      <c r="C7808" s="51">
        <v>4900</v>
      </c>
      <c r="D7808" s="50">
        <v>397</v>
      </c>
      <c r="E7808" s="52">
        <v>0.13</v>
      </c>
      <c r="F7808" s="50">
        <v>613</v>
      </c>
      <c r="G7808" s="49" t="s">
        <v>983</v>
      </c>
      <c r="H7808" s="52">
        <v>0.13</v>
      </c>
      <c r="I7808" s="50">
        <v>613</v>
      </c>
      <c r="J7808" s="49" t="s">
        <v>984</v>
      </c>
      <c r="L7808">
        <v>107220</v>
      </c>
      <c r="M7808" s="56">
        <f t="shared" si="121"/>
        <v>0.13</v>
      </c>
    </row>
    <row r="7809" spans="1:13" ht="12.75" customHeight="1" x14ac:dyDescent="0.25">
      <c r="A7809" s="50">
        <v>107243</v>
      </c>
      <c r="B7809" s="48" t="s">
        <v>13675</v>
      </c>
      <c r="C7809" s="49"/>
      <c r="D7809" s="49"/>
      <c r="E7809" s="49"/>
      <c r="F7809" s="49"/>
      <c r="G7809" s="49" t="s">
        <v>983</v>
      </c>
      <c r="H7809" s="49"/>
      <c r="I7809" s="49"/>
      <c r="J7809" s="49" t="s">
        <v>984</v>
      </c>
      <c r="L7809">
        <v>107243</v>
      </c>
      <c r="M7809">
        <f t="shared" si="121"/>
        <v>0</v>
      </c>
    </row>
    <row r="7810" spans="1:13" ht="12.75" customHeight="1" x14ac:dyDescent="0.25">
      <c r="A7810" s="50">
        <v>107296</v>
      </c>
      <c r="B7810" s="48" t="s">
        <v>13676</v>
      </c>
      <c r="C7810" s="49"/>
      <c r="D7810" s="49"/>
      <c r="E7810" s="49"/>
      <c r="F7810" s="49"/>
      <c r="G7810" s="49" t="s">
        <v>983</v>
      </c>
      <c r="H7810" s="49"/>
      <c r="I7810" s="49"/>
      <c r="J7810" s="49" t="s">
        <v>984</v>
      </c>
      <c r="L7810">
        <v>107296</v>
      </c>
      <c r="M7810">
        <f t="shared" si="121"/>
        <v>0</v>
      </c>
    </row>
    <row r="7811" spans="1:13" ht="12.75" customHeight="1" x14ac:dyDescent="0.25">
      <c r="A7811" s="50">
        <v>107297</v>
      </c>
      <c r="B7811" s="48" t="s">
        <v>13677</v>
      </c>
      <c r="C7811" s="49"/>
      <c r="D7811" s="49"/>
      <c r="E7811" s="49"/>
      <c r="F7811" s="49"/>
      <c r="G7811" s="49" t="s">
        <v>983</v>
      </c>
      <c r="H7811" s="49"/>
      <c r="I7811" s="49"/>
      <c r="J7811" s="49" t="s">
        <v>984</v>
      </c>
      <c r="L7811">
        <v>107297</v>
      </c>
      <c r="M7811">
        <f t="shared" si="121"/>
        <v>0</v>
      </c>
    </row>
    <row r="7812" spans="1:13" ht="12.75" customHeight="1" x14ac:dyDescent="0.25">
      <c r="A7812" s="50">
        <v>107298</v>
      </c>
      <c r="B7812" s="48" t="s">
        <v>13678</v>
      </c>
      <c r="C7812" s="49"/>
      <c r="D7812" s="49"/>
      <c r="E7812" s="49"/>
      <c r="F7812" s="49"/>
      <c r="G7812" s="49" t="s">
        <v>983</v>
      </c>
      <c r="H7812" s="49"/>
      <c r="I7812" s="49"/>
      <c r="J7812" s="49" t="s">
        <v>984</v>
      </c>
      <c r="L7812">
        <v>107298</v>
      </c>
      <c r="M7812">
        <f t="shared" si="121"/>
        <v>0</v>
      </c>
    </row>
    <row r="7813" spans="1:13" ht="12.75" customHeight="1" x14ac:dyDescent="0.25">
      <c r="A7813" s="50">
        <v>107299</v>
      </c>
      <c r="B7813" s="48" t="s">
        <v>13679</v>
      </c>
      <c r="C7813" s="49"/>
      <c r="D7813" s="49"/>
      <c r="E7813" s="49"/>
      <c r="F7813" s="49"/>
      <c r="G7813" s="49" t="s">
        <v>983</v>
      </c>
      <c r="H7813" s="49"/>
      <c r="I7813" s="49"/>
      <c r="J7813" s="49" t="s">
        <v>984</v>
      </c>
      <c r="L7813">
        <v>107299</v>
      </c>
      <c r="M7813">
        <f t="shared" ref="M7813:M7876" si="122">+E7813</f>
        <v>0</v>
      </c>
    </row>
    <row r="7814" spans="1:13" ht="12.75" customHeight="1" x14ac:dyDescent="0.25">
      <c r="A7814" s="50">
        <v>107300</v>
      </c>
      <c r="B7814" s="48" t="s">
        <v>13680</v>
      </c>
      <c r="C7814" s="49"/>
      <c r="D7814" s="49"/>
      <c r="E7814" s="49"/>
      <c r="F7814" s="49"/>
      <c r="G7814" s="49" t="s">
        <v>983</v>
      </c>
      <c r="H7814" s="49"/>
      <c r="I7814" s="49"/>
      <c r="J7814" s="49" t="s">
        <v>984</v>
      </c>
      <c r="L7814">
        <v>107300</v>
      </c>
      <c r="M7814">
        <f t="shared" si="122"/>
        <v>0</v>
      </c>
    </row>
    <row r="7815" spans="1:13" ht="12.75" customHeight="1" x14ac:dyDescent="0.25">
      <c r="A7815" s="50">
        <v>107301</v>
      </c>
      <c r="B7815" s="48" t="s">
        <v>13681</v>
      </c>
      <c r="C7815" s="49"/>
      <c r="D7815" s="49"/>
      <c r="E7815" s="49"/>
      <c r="F7815" s="49"/>
      <c r="G7815" s="49" t="s">
        <v>983</v>
      </c>
      <c r="H7815" s="49"/>
      <c r="I7815" s="49"/>
      <c r="J7815" s="49" t="s">
        <v>984</v>
      </c>
      <c r="L7815">
        <v>107301</v>
      </c>
      <c r="M7815">
        <f t="shared" si="122"/>
        <v>0</v>
      </c>
    </row>
    <row r="7816" spans="1:13" ht="12.75" customHeight="1" x14ac:dyDescent="0.25">
      <c r="A7816" s="50">
        <v>107302</v>
      </c>
      <c r="B7816" s="48" t="s">
        <v>13682</v>
      </c>
      <c r="C7816" s="49"/>
      <c r="D7816" s="49"/>
      <c r="E7816" s="49"/>
      <c r="F7816" s="49"/>
      <c r="G7816" s="49" t="s">
        <v>983</v>
      </c>
      <c r="H7816" s="49"/>
      <c r="I7816" s="49"/>
      <c r="J7816" s="49" t="s">
        <v>984</v>
      </c>
      <c r="L7816">
        <v>107302</v>
      </c>
      <c r="M7816">
        <f t="shared" si="122"/>
        <v>0</v>
      </c>
    </row>
    <row r="7817" spans="1:13" ht="12.75" customHeight="1" x14ac:dyDescent="0.25">
      <c r="A7817" s="50">
        <v>107303</v>
      </c>
      <c r="B7817" s="48" t="s">
        <v>13683</v>
      </c>
      <c r="C7817" s="49"/>
      <c r="D7817" s="49"/>
      <c r="E7817" s="49"/>
      <c r="F7817" s="49"/>
      <c r="G7817" s="49" t="s">
        <v>983</v>
      </c>
      <c r="H7817" s="49"/>
      <c r="I7817" s="49"/>
      <c r="J7817" s="49" t="s">
        <v>984</v>
      </c>
      <c r="L7817">
        <v>107303</v>
      </c>
      <c r="M7817">
        <f t="shared" si="122"/>
        <v>0</v>
      </c>
    </row>
    <row r="7818" spans="1:13" ht="12.75" customHeight="1" x14ac:dyDescent="0.25">
      <c r="A7818" s="50">
        <v>107304</v>
      </c>
      <c r="B7818" s="48" t="s">
        <v>13684</v>
      </c>
      <c r="C7818" s="49"/>
      <c r="D7818" s="49"/>
      <c r="E7818" s="49"/>
      <c r="F7818" s="49"/>
      <c r="G7818" s="49" t="s">
        <v>983</v>
      </c>
      <c r="H7818" s="49"/>
      <c r="I7818" s="49"/>
      <c r="J7818" s="49" t="s">
        <v>984</v>
      </c>
      <c r="L7818">
        <v>107304</v>
      </c>
      <c r="M7818">
        <f t="shared" si="122"/>
        <v>0</v>
      </c>
    </row>
    <row r="7819" spans="1:13" ht="12.75" customHeight="1" x14ac:dyDescent="0.25">
      <c r="A7819" s="50">
        <v>107305</v>
      </c>
      <c r="B7819" s="48" t="s">
        <v>13685</v>
      </c>
      <c r="C7819" s="49"/>
      <c r="D7819" s="49"/>
      <c r="E7819" s="49"/>
      <c r="F7819" s="49"/>
      <c r="G7819" s="49" t="s">
        <v>983</v>
      </c>
      <c r="H7819" s="49"/>
      <c r="I7819" s="49"/>
      <c r="J7819" s="49" t="s">
        <v>984</v>
      </c>
      <c r="L7819">
        <v>107305</v>
      </c>
      <c r="M7819">
        <f t="shared" si="122"/>
        <v>0</v>
      </c>
    </row>
    <row r="7820" spans="1:13" ht="12.75" customHeight="1" x14ac:dyDescent="0.25">
      <c r="A7820" s="50">
        <v>107306</v>
      </c>
      <c r="B7820" s="48" t="s">
        <v>13686</v>
      </c>
      <c r="C7820" s="49"/>
      <c r="D7820" s="49"/>
      <c r="E7820" s="49"/>
      <c r="F7820" s="49"/>
      <c r="G7820" s="49" t="s">
        <v>983</v>
      </c>
      <c r="H7820" s="49"/>
      <c r="I7820" s="49"/>
      <c r="J7820" s="49" t="s">
        <v>984</v>
      </c>
      <c r="L7820">
        <v>107306</v>
      </c>
      <c r="M7820">
        <f t="shared" si="122"/>
        <v>0</v>
      </c>
    </row>
    <row r="7821" spans="1:13" ht="12.75" customHeight="1" x14ac:dyDescent="0.25">
      <c r="A7821" s="50">
        <v>107307</v>
      </c>
      <c r="B7821" s="48" t="s">
        <v>13687</v>
      </c>
      <c r="C7821" s="49"/>
      <c r="D7821" s="49"/>
      <c r="E7821" s="49"/>
      <c r="F7821" s="49"/>
      <c r="G7821" s="49" t="s">
        <v>983</v>
      </c>
      <c r="H7821" s="49"/>
      <c r="I7821" s="49"/>
      <c r="J7821" s="49" t="s">
        <v>984</v>
      </c>
      <c r="L7821">
        <v>107307</v>
      </c>
      <c r="M7821">
        <f t="shared" si="122"/>
        <v>0</v>
      </c>
    </row>
    <row r="7822" spans="1:13" ht="12.75" customHeight="1" x14ac:dyDescent="0.25">
      <c r="A7822" s="50">
        <v>107308</v>
      </c>
      <c r="B7822" s="48" t="s">
        <v>13688</v>
      </c>
      <c r="C7822" s="49"/>
      <c r="D7822" s="49"/>
      <c r="E7822" s="49"/>
      <c r="F7822" s="49"/>
      <c r="G7822" s="49" t="s">
        <v>983</v>
      </c>
      <c r="H7822" s="49"/>
      <c r="I7822" s="49"/>
      <c r="J7822" s="49" t="s">
        <v>984</v>
      </c>
      <c r="L7822">
        <v>107308</v>
      </c>
      <c r="M7822">
        <f t="shared" si="122"/>
        <v>0</v>
      </c>
    </row>
    <row r="7823" spans="1:13" ht="12.75" customHeight="1" x14ac:dyDescent="0.25">
      <c r="A7823" s="50">
        <v>107309</v>
      </c>
      <c r="B7823" s="48" t="s">
        <v>13689</v>
      </c>
      <c r="C7823" s="49"/>
      <c r="D7823" s="49"/>
      <c r="E7823" s="49"/>
      <c r="F7823" s="49"/>
      <c r="G7823" s="49" t="s">
        <v>983</v>
      </c>
      <c r="H7823" s="49"/>
      <c r="I7823" s="49"/>
      <c r="J7823" s="49" t="s">
        <v>984</v>
      </c>
      <c r="L7823">
        <v>107309</v>
      </c>
      <c r="M7823">
        <f t="shared" si="122"/>
        <v>0</v>
      </c>
    </row>
    <row r="7824" spans="1:13" ht="12.75" customHeight="1" x14ac:dyDescent="0.25">
      <c r="A7824" s="50">
        <v>107310</v>
      </c>
      <c r="B7824" s="48" t="s">
        <v>13690</v>
      </c>
      <c r="C7824" s="49"/>
      <c r="D7824" s="49"/>
      <c r="E7824" s="49"/>
      <c r="F7824" s="49"/>
      <c r="G7824" s="49" t="s">
        <v>983</v>
      </c>
      <c r="H7824" s="49"/>
      <c r="I7824" s="49"/>
      <c r="J7824" s="49" t="s">
        <v>984</v>
      </c>
      <c r="L7824">
        <v>107310</v>
      </c>
      <c r="M7824">
        <f t="shared" si="122"/>
        <v>0</v>
      </c>
    </row>
    <row r="7825" spans="1:13" ht="12.75" customHeight="1" x14ac:dyDescent="0.25">
      <c r="A7825" s="50">
        <v>107311</v>
      </c>
      <c r="B7825" s="48" t="s">
        <v>13691</v>
      </c>
      <c r="C7825" s="49"/>
      <c r="D7825" s="49"/>
      <c r="E7825" s="49"/>
      <c r="F7825" s="49"/>
      <c r="G7825" s="49" t="s">
        <v>983</v>
      </c>
      <c r="H7825" s="49"/>
      <c r="I7825" s="49"/>
      <c r="J7825" s="49" t="s">
        <v>984</v>
      </c>
      <c r="L7825">
        <v>107311</v>
      </c>
      <c r="M7825">
        <f t="shared" si="122"/>
        <v>0</v>
      </c>
    </row>
    <row r="7826" spans="1:13" ht="12.75" customHeight="1" x14ac:dyDescent="0.25">
      <c r="A7826" s="50">
        <v>107312</v>
      </c>
      <c r="B7826" s="48" t="s">
        <v>13692</v>
      </c>
      <c r="C7826" s="49"/>
      <c r="D7826" s="49"/>
      <c r="E7826" s="49"/>
      <c r="F7826" s="49"/>
      <c r="G7826" s="49" t="s">
        <v>983</v>
      </c>
      <c r="H7826" s="49"/>
      <c r="I7826" s="49"/>
      <c r="J7826" s="49" t="s">
        <v>984</v>
      </c>
      <c r="L7826">
        <v>107312</v>
      </c>
      <c r="M7826">
        <f t="shared" si="122"/>
        <v>0</v>
      </c>
    </row>
    <row r="7827" spans="1:13" ht="12.75" customHeight="1" x14ac:dyDescent="0.25">
      <c r="A7827" s="50">
        <v>107313</v>
      </c>
      <c r="B7827" s="48" t="s">
        <v>13693</v>
      </c>
      <c r="C7827" s="49"/>
      <c r="D7827" s="49"/>
      <c r="E7827" s="49"/>
      <c r="F7827" s="49"/>
      <c r="G7827" s="49" t="s">
        <v>983</v>
      </c>
      <c r="H7827" s="49"/>
      <c r="I7827" s="49"/>
      <c r="J7827" s="49" t="s">
        <v>984</v>
      </c>
      <c r="L7827">
        <v>107313</v>
      </c>
      <c r="M7827">
        <f t="shared" si="122"/>
        <v>0</v>
      </c>
    </row>
    <row r="7828" spans="1:13" ht="12.75" customHeight="1" x14ac:dyDescent="0.25">
      <c r="A7828" s="50">
        <v>107314</v>
      </c>
      <c r="B7828" s="48" t="s">
        <v>13694</v>
      </c>
      <c r="C7828" s="49"/>
      <c r="D7828" s="49"/>
      <c r="E7828" s="49"/>
      <c r="F7828" s="49"/>
      <c r="G7828" s="49" t="s">
        <v>983</v>
      </c>
      <c r="H7828" s="49"/>
      <c r="I7828" s="49"/>
      <c r="J7828" s="49" t="s">
        <v>984</v>
      </c>
      <c r="L7828">
        <v>107314</v>
      </c>
      <c r="M7828">
        <f t="shared" si="122"/>
        <v>0</v>
      </c>
    </row>
    <row r="7829" spans="1:13" ht="12.75" customHeight="1" x14ac:dyDescent="0.25">
      <c r="A7829" s="50">
        <v>107315</v>
      </c>
      <c r="B7829" s="48" t="s">
        <v>13695</v>
      </c>
      <c r="C7829" s="49"/>
      <c r="D7829" s="49"/>
      <c r="E7829" s="49"/>
      <c r="F7829" s="49"/>
      <c r="G7829" s="49" t="s">
        <v>983</v>
      </c>
      <c r="H7829" s="49"/>
      <c r="I7829" s="49"/>
      <c r="J7829" s="49" t="s">
        <v>984</v>
      </c>
      <c r="L7829">
        <v>107315</v>
      </c>
      <c r="M7829">
        <f t="shared" si="122"/>
        <v>0</v>
      </c>
    </row>
    <row r="7830" spans="1:13" ht="12.75" customHeight="1" x14ac:dyDescent="0.25">
      <c r="A7830" s="50">
        <v>107316</v>
      </c>
      <c r="B7830" s="48" t="s">
        <v>13696</v>
      </c>
      <c r="C7830" s="49"/>
      <c r="D7830" s="49"/>
      <c r="E7830" s="49"/>
      <c r="F7830" s="49"/>
      <c r="G7830" s="49" t="s">
        <v>983</v>
      </c>
      <c r="H7830" s="49"/>
      <c r="I7830" s="49"/>
      <c r="J7830" s="49" t="s">
        <v>984</v>
      </c>
      <c r="L7830">
        <v>107316</v>
      </c>
      <c r="M7830">
        <f t="shared" si="122"/>
        <v>0</v>
      </c>
    </row>
    <row r="7831" spans="1:13" ht="12.75" customHeight="1" x14ac:dyDescent="0.25">
      <c r="A7831" s="50">
        <v>107317</v>
      </c>
      <c r="B7831" s="48" t="s">
        <v>13697</v>
      </c>
      <c r="C7831" s="49"/>
      <c r="D7831" s="49"/>
      <c r="E7831" s="49"/>
      <c r="F7831" s="49"/>
      <c r="G7831" s="49" t="s">
        <v>983</v>
      </c>
      <c r="H7831" s="49"/>
      <c r="I7831" s="49"/>
      <c r="J7831" s="49" t="s">
        <v>984</v>
      </c>
      <c r="L7831">
        <v>107317</v>
      </c>
      <c r="M7831">
        <f t="shared" si="122"/>
        <v>0</v>
      </c>
    </row>
    <row r="7832" spans="1:13" ht="12.75" customHeight="1" x14ac:dyDescent="0.25">
      <c r="A7832" s="50">
        <v>107318</v>
      </c>
      <c r="B7832" s="48" t="s">
        <v>13698</v>
      </c>
      <c r="C7832" s="49"/>
      <c r="D7832" s="49"/>
      <c r="E7832" s="49"/>
      <c r="F7832" s="49"/>
      <c r="G7832" s="49" t="s">
        <v>983</v>
      </c>
      <c r="H7832" s="49"/>
      <c r="I7832" s="49"/>
      <c r="J7832" s="49" t="s">
        <v>984</v>
      </c>
      <c r="L7832">
        <v>107318</v>
      </c>
      <c r="M7832">
        <f t="shared" si="122"/>
        <v>0</v>
      </c>
    </row>
    <row r="7833" spans="1:13" ht="12.75" customHeight="1" x14ac:dyDescent="0.25">
      <c r="A7833" s="50">
        <v>107319</v>
      </c>
      <c r="B7833" s="48" t="s">
        <v>13699</v>
      </c>
      <c r="C7833" s="49"/>
      <c r="D7833" s="49"/>
      <c r="E7833" s="49"/>
      <c r="F7833" s="49"/>
      <c r="G7833" s="49" t="s">
        <v>983</v>
      </c>
      <c r="H7833" s="49"/>
      <c r="I7833" s="49"/>
      <c r="J7833" s="49" t="s">
        <v>984</v>
      </c>
      <c r="L7833">
        <v>107319</v>
      </c>
      <c r="M7833">
        <f t="shared" si="122"/>
        <v>0</v>
      </c>
    </row>
    <row r="7834" spans="1:13" ht="12.75" customHeight="1" x14ac:dyDescent="0.25">
      <c r="A7834" s="50">
        <v>107320</v>
      </c>
      <c r="B7834" s="48" t="s">
        <v>13700</v>
      </c>
      <c r="C7834" s="49"/>
      <c r="D7834" s="49"/>
      <c r="E7834" s="49"/>
      <c r="F7834" s="49"/>
      <c r="G7834" s="49" t="s">
        <v>983</v>
      </c>
      <c r="H7834" s="49"/>
      <c r="I7834" s="49"/>
      <c r="J7834" s="49" t="s">
        <v>984</v>
      </c>
      <c r="L7834">
        <v>107320</v>
      </c>
      <c r="M7834">
        <f t="shared" si="122"/>
        <v>0</v>
      </c>
    </row>
    <row r="7835" spans="1:13" ht="12.75" customHeight="1" x14ac:dyDescent="0.25">
      <c r="A7835" s="53">
        <v>9998</v>
      </c>
      <c r="B7835" s="85" t="s">
        <v>2934</v>
      </c>
      <c r="C7835" s="86"/>
      <c r="L7835">
        <v>9998</v>
      </c>
      <c r="M7835">
        <f t="shared" si="122"/>
        <v>0</v>
      </c>
    </row>
    <row r="7836" spans="1:13" ht="12.75" customHeight="1" x14ac:dyDescent="0.25">
      <c r="A7836" s="50">
        <v>107321</v>
      </c>
      <c r="B7836" s="48" t="s">
        <v>13701</v>
      </c>
      <c r="C7836" s="49"/>
      <c r="D7836" s="49"/>
      <c r="E7836" s="49"/>
      <c r="F7836" s="49"/>
      <c r="G7836" s="49" t="s">
        <v>983</v>
      </c>
      <c r="H7836" s="49"/>
      <c r="I7836" s="49"/>
      <c r="J7836" s="49" t="s">
        <v>984</v>
      </c>
      <c r="L7836">
        <v>107321</v>
      </c>
      <c r="M7836">
        <f t="shared" si="122"/>
        <v>0</v>
      </c>
    </row>
    <row r="7837" spans="1:13" ht="12.75" customHeight="1" x14ac:dyDescent="0.25">
      <c r="A7837" s="50">
        <v>107322</v>
      </c>
      <c r="B7837" s="48" t="s">
        <v>13702</v>
      </c>
      <c r="C7837" s="49"/>
      <c r="D7837" s="49"/>
      <c r="E7837" s="49"/>
      <c r="F7837" s="49"/>
      <c r="G7837" s="49" t="s">
        <v>983</v>
      </c>
      <c r="H7837" s="49"/>
      <c r="I7837" s="49"/>
      <c r="J7837" s="49" t="s">
        <v>984</v>
      </c>
      <c r="L7837">
        <v>107322</v>
      </c>
      <c r="M7837">
        <f t="shared" si="122"/>
        <v>0</v>
      </c>
    </row>
    <row r="7838" spans="1:13" ht="12.75" customHeight="1" x14ac:dyDescent="0.25">
      <c r="A7838" s="50">
        <v>107323</v>
      </c>
      <c r="B7838" s="48" t="s">
        <v>13703</v>
      </c>
      <c r="C7838" s="49"/>
      <c r="D7838" s="49"/>
      <c r="E7838" s="49"/>
      <c r="F7838" s="49"/>
      <c r="G7838" s="49" t="s">
        <v>983</v>
      </c>
      <c r="H7838" s="49"/>
      <c r="I7838" s="49"/>
      <c r="J7838" s="49" t="s">
        <v>984</v>
      </c>
      <c r="L7838">
        <v>107323</v>
      </c>
      <c r="M7838">
        <f t="shared" si="122"/>
        <v>0</v>
      </c>
    </row>
    <row r="7839" spans="1:13" ht="12.75" customHeight="1" x14ac:dyDescent="0.25">
      <c r="A7839" s="50">
        <v>107324</v>
      </c>
      <c r="B7839" s="48" t="s">
        <v>13704</v>
      </c>
      <c r="C7839" s="49"/>
      <c r="D7839" s="49"/>
      <c r="E7839" s="49"/>
      <c r="F7839" s="49"/>
      <c r="G7839" s="49" t="s">
        <v>983</v>
      </c>
      <c r="H7839" s="49"/>
      <c r="I7839" s="49"/>
      <c r="J7839" s="49" t="s">
        <v>984</v>
      </c>
      <c r="L7839">
        <v>107324</v>
      </c>
      <c r="M7839">
        <f t="shared" si="122"/>
        <v>0</v>
      </c>
    </row>
    <row r="7840" spans="1:13" ht="12.75" customHeight="1" x14ac:dyDescent="0.25">
      <c r="A7840" s="50">
        <v>107325</v>
      </c>
      <c r="B7840" s="48" t="s">
        <v>13705</v>
      </c>
      <c r="C7840" s="49"/>
      <c r="D7840" s="49"/>
      <c r="E7840" s="49"/>
      <c r="F7840" s="49"/>
      <c r="G7840" s="49" t="s">
        <v>983</v>
      </c>
      <c r="H7840" s="49"/>
      <c r="I7840" s="49"/>
      <c r="J7840" s="49" t="s">
        <v>984</v>
      </c>
      <c r="L7840">
        <v>107325</v>
      </c>
      <c r="M7840">
        <f t="shared" si="122"/>
        <v>0</v>
      </c>
    </row>
    <row r="7841" spans="1:13" ht="12.75" customHeight="1" x14ac:dyDescent="0.25">
      <c r="A7841" s="50">
        <v>107326</v>
      </c>
      <c r="B7841" s="48" t="s">
        <v>13706</v>
      </c>
      <c r="C7841" s="49"/>
      <c r="D7841" s="49"/>
      <c r="E7841" s="49"/>
      <c r="F7841" s="49"/>
      <c r="G7841" s="49" t="s">
        <v>983</v>
      </c>
      <c r="H7841" s="49"/>
      <c r="I7841" s="49"/>
      <c r="J7841" s="49" t="s">
        <v>984</v>
      </c>
      <c r="L7841">
        <v>107326</v>
      </c>
      <c r="M7841">
        <f t="shared" si="122"/>
        <v>0</v>
      </c>
    </row>
    <row r="7842" spans="1:13" ht="12.75" customHeight="1" x14ac:dyDescent="0.25">
      <c r="A7842" s="50">
        <v>107327</v>
      </c>
      <c r="B7842" s="48" t="s">
        <v>13707</v>
      </c>
      <c r="C7842" s="49"/>
      <c r="D7842" s="49"/>
      <c r="E7842" s="49"/>
      <c r="F7842" s="49"/>
      <c r="G7842" s="49" t="s">
        <v>983</v>
      </c>
      <c r="H7842" s="49"/>
      <c r="I7842" s="49"/>
      <c r="J7842" s="49" t="s">
        <v>984</v>
      </c>
      <c r="L7842">
        <v>107327</v>
      </c>
      <c r="M7842">
        <f t="shared" si="122"/>
        <v>0</v>
      </c>
    </row>
    <row r="7843" spans="1:13" ht="12.75" customHeight="1" x14ac:dyDescent="0.25">
      <c r="A7843" s="50">
        <v>107328</v>
      </c>
      <c r="B7843" s="48" t="s">
        <v>13708</v>
      </c>
      <c r="C7843" s="49"/>
      <c r="D7843" s="49"/>
      <c r="E7843" s="49"/>
      <c r="F7843" s="49"/>
      <c r="G7843" s="49" t="s">
        <v>983</v>
      </c>
      <c r="H7843" s="49"/>
      <c r="I7843" s="49"/>
      <c r="J7843" s="49" t="s">
        <v>984</v>
      </c>
      <c r="L7843">
        <v>107328</v>
      </c>
      <c r="M7843">
        <f t="shared" si="122"/>
        <v>0</v>
      </c>
    </row>
    <row r="7844" spans="1:13" ht="12.75" customHeight="1" x14ac:dyDescent="0.25">
      <c r="A7844" s="50">
        <v>107329</v>
      </c>
      <c r="B7844" s="48" t="s">
        <v>13709</v>
      </c>
      <c r="C7844" s="49"/>
      <c r="D7844" s="49"/>
      <c r="E7844" s="49"/>
      <c r="F7844" s="49"/>
      <c r="G7844" s="49" t="s">
        <v>983</v>
      </c>
      <c r="H7844" s="49"/>
      <c r="I7844" s="49"/>
      <c r="J7844" s="49" t="s">
        <v>984</v>
      </c>
      <c r="L7844">
        <v>107329</v>
      </c>
      <c r="M7844">
        <f t="shared" si="122"/>
        <v>0</v>
      </c>
    </row>
    <row r="7845" spans="1:13" ht="12.75" customHeight="1" x14ac:dyDescent="0.25">
      <c r="A7845" s="50">
        <v>107330</v>
      </c>
      <c r="B7845" s="48" t="s">
        <v>13710</v>
      </c>
      <c r="C7845" s="49"/>
      <c r="D7845" s="49"/>
      <c r="E7845" s="49"/>
      <c r="F7845" s="49"/>
      <c r="G7845" s="49" t="s">
        <v>983</v>
      </c>
      <c r="H7845" s="49"/>
      <c r="I7845" s="49"/>
      <c r="J7845" s="49" t="s">
        <v>984</v>
      </c>
      <c r="L7845">
        <v>107330</v>
      </c>
      <c r="M7845">
        <f t="shared" si="122"/>
        <v>0</v>
      </c>
    </row>
    <row r="7846" spans="1:13" ht="12.75" customHeight="1" x14ac:dyDescent="0.25">
      <c r="A7846" s="50">
        <v>107331</v>
      </c>
      <c r="B7846" s="48" t="s">
        <v>13711</v>
      </c>
      <c r="C7846" s="49"/>
      <c r="D7846" s="49"/>
      <c r="E7846" s="49"/>
      <c r="F7846" s="49"/>
      <c r="G7846" s="49" t="s">
        <v>983</v>
      </c>
      <c r="H7846" s="49"/>
      <c r="I7846" s="49"/>
      <c r="J7846" s="49" t="s">
        <v>984</v>
      </c>
      <c r="L7846">
        <v>107331</v>
      </c>
      <c r="M7846">
        <f t="shared" si="122"/>
        <v>0</v>
      </c>
    </row>
    <row r="7847" spans="1:13" ht="12.75" customHeight="1" x14ac:dyDescent="0.25">
      <c r="A7847" s="50">
        <v>107332</v>
      </c>
      <c r="B7847" s="48" t="s">
        <v>13712</v>
      </c>
      <c r="C7847" s="49"/>
      <c r="D7847" s="49"/>
      <c r="E7847" s="49"/>
      <c r="F7847" s="49"/>
      <c r="G7847" s="49" t="s">
        <v>983</v>
      </c>
      <c r="H7847" s="49"/>
      <c r="I7847" s="49"/>
      <c r="J7847" s="49" t="s">
        <v>984</v>
      </c>
      <c r="L7847">
        <v>107332</v>
      </c>
      <c r="M7847">
        <f t="shared" si="122"/>
        <v>0</v>
      </c>
    </row>
    <row r="7848" spans="1:13" ht="12.75" customHeight="1" x14ac:dyDescent="0.25">
      <c r="A7848" s="50">
        <v>107333</v>
      </c>
      <c r="B7848" s="48" t="s">
        <v>13713</v>
      </c>
      <c r="C7848" s="49"/>
      <c r="D7848" s="49"/>
      <c r="E7848" s="49"/>
      <c r="F7848" s="49"/>
      <c r="G7848" s="49" t="s">
        <v>983</v>
      </c>
      <c r="H7848" s="49"/>
      <c r="I7848" s="49"/>
      <c r="J7848" s="49" t="s">
        <v>984</v>
      </c>
      <c r="L7848">
        <v>107333</v>
      </c>
      <c r="M7848">
        <f t="shared" si="122"/>
        <v>0</v>
      </c>
    </row>
    <row r="7849" spans="1:13" ht="12.75" customHeight="1" x14ac:dyDescent="0.25">
      <c r="A7849" s="50">
        <v>107334</v>
      </c>
      <c r="B7849" s="48" t="s">
        <v>13714</v>
      </c>
      <c r="C7849" s="49"/>
      <c r="D7849" s="49"/>
      <c r="E7849" s="49"/>
      <c r="F7849" s="49"/>
      <c r="G7849" s="49" t="s">
        <v>983</v>
      </c>
      <c r="H7849" s="49"/>
      <c r="I7849" s="49"/>
      <c r="J7849" s="49" t="s">
        <v>984</v>
      </c>
      <c r="L7849">
        <v>107334</v>
      </c>
      <c r="M7849">
        <f t="shared" si="122"/>
        <v>0</v>
      </c>
    </row>
    <row r="7850" spans="1:13" ht="12.75" customHeight="1" x14ac:dyDescent="0.25">
      <c r="A7850" s="50">
        <v>107335</v>
      </c>
      <c r="B7850" s="48" t="s">
        <v>13715</v>
      </c>
      <c r="C7850" s="49"/>
      <c r="D7850" s="49"/>
      <c r="E7850" s="49"/>
      <c r="F7850" s="49"/>
      <c r="G7850" s="49" t="s">
        <v>983</v>
      </c>
      <c r="H7850" s="49"/>
      <c r="I7850" s="49"/>
      <c r="J7850" s="49" t="s">
        <v>984</v>
      </c>
      <c r="L7850">
        <v>107335</v>
      </c>
      <c r="M7850">
        <f t="shared" si="122"/>
        <v>0</v>
      </c>
    </row>
    <row r="7851" spans="1:13" ht="12.75" customHeight="1" x14ac:dyDescent="0.25">
      <c r="A7851" s="50">
        <v>107336</v>
      </c>
      <c r="B7851" s="48" t="s">
        <v>13716</v>
      </c>
      <c r="C7851" s="49"/>
      <c r="D7851" s="49"/>
      <c r="E7851" s="49"/>
      <c r="F7851" s="49"/>
      <c r="G7851" s="49" t="s">
        <v>983</v>
      </c>
      <c r="H7851" s="49"/>
      <c r="I7851" s="49"/>
      <c r="J7851" s="49" t="s">
        <v>984</v>
      </c>
      <c r="L7851">
        <v>107336</v>
      </c>
      <c r="M7851">
        <f t="shared" si="122"/>
        <v>0</v>
      </c>
    </row>
    <row r="7852" spans="1:13" ht="12.75" customHeight="1" x14ac:dyDescent="0.25">
      <c r="A7852" s="50">
        <v>107337</v>
      </c>
      <c r="B7852" s="48" t="s">
        <v>13717</v>
      </c>
      <c r="C7852" s="49"/>
      <c r="D7852" s="49"/>
      <c r="E7852" s="49"/>
      <c r="F7852" s="49"/>
      <c r="G7852" s="49" t="s">
        <v>983</v>
      </c>
      <c r="H7852" s="49"/>
      <c r="I7852" s="49"/>
      <c r="J7852" s="49" t="s">
        <v>984</v>
      </c>
      <c r="L7852">
        <v>107337</v>
      </c>
      <c r="M7852">
        <f t="shared" si="122"/>
        <v>0</v>
      </c>
    </row>
    <row r="7853" spans="1:13" ht="12.75" customHeight="1" x14ac:dyDescent="0.25">
      <c r="A7853" s="50">
        <v>107338</v>
      </c>
      <c r="B7853" s="48" t="s">
        <v>13718</v>
      </c>
      <c r="C7853" s="49"/>
      <c r="D7853" s="49"/>
      <c r="E7853" s="49"/>
      <c r="F7853" s="49"/>
      <c r="G7853" s="49" t="s">
        <v>983</v>
      </c>
      <c r="H7853" s="49"/>
      <c r="I7853" s="49"/>
      <c r="J7853" s="49" t="s">
        <v>984</v>
      </c>
      <c r="L7853">
        <v>107338</v>
      </c>
      <c r="M7853">
        <f t="shared" si="122"/>
        <v>0</v>
      </c>
    </row>
    <row r="7854" spans="1:13" ht="12.75" customHeight="1" x14ac:dyDescent="0.25">
      <c r="A7854" s="50">
        <v>107339</v>
      </c>
      <c r="B7854" s="48" t="s">
        <v>13719</v>
      </c>
      <c r="C7854" s="49"/>
      <c r="D7854" s="49"/>
      <c r="E7854" s="49"/>
      <c r="F7854" s="49"/>
      <c r="G7854" s="49" t="s">
        <v>983</v>
      </c>
      <c r="H7854" s="49"/>
      <c r="I7854" s="49"/>
      <c r="J7854" s="49" t="s">
        <v>984</v>
      </c>
      <c r="L7854">
        <v>107339</v>
      </c>
      <c r="M7854">
        <f t="shared" si="122"/>
        <v>0</v>
      </c>
    </row>
    <row r="7855" spans="1:13" ht="12.75" customHeight="1" x14ac:dyDescent="0.25">
      <c r="A7855" s="50">
        <v>107340</v>
      </c>
      <c r="B7855" s="48" t="s">
        <v>13720</v>
      </c>
      <c r="C7855" s="49"/>
      <c r="D7855" s="49"/>
      <c r="E7855" s="49"/>
      <c r="F7855" s="49"/>
      <c r="G7855" s="49" t="s">
        <v>983</v>
      </c>
      <c r="H7855" s="49"/>
      <c r="I7855" s="49"/>
      <c r="J7855" s="49" t="s">
        <v>984</v>
      </c>
      <c r="L7855">
        <v>107340</v>
      </c>
      <c r="M7855">
        <f t="shared" si="122"/>
        <v>0</v>
      </c>
    </row>
    <row r="7856" spans="1:13" ht="12.75" customHeight="1" x14ac:dyDescent="0.25">
      <c r="A7856" s="50">
        <v>107341</v>
      </c>
      <c r="B7856" s="48" t="s">
        <v>13721</v>
      </c>
      <c r="C7856" s="49"/>
      <c r="D7856" s="49"/>
      <c r="E7856" s="49"/>
      <c r="F7856" s="49"/>
      <c r="G7856" s="49" t="s">
        <v>983</v>
      </c>
      <c r="H7856" s="49"/>
      <c r="I7856" s="49"/>
      <c r="J7856" s="49" t="s">
        <v>984</v>
      </c>
      <c r="L7856">
        <v>107341</v>
      </c>
      <c r="M7856">
        <f t="shared" si="122"/>
        <v>0</v>
      </c>
    </row>
    <row r="7857" spans="1:13" ht="12.75" customHeight="1" x14ac:dyDescent="0.25">
      <c r="A7857" s="50">
        <v>107342</v>
      </c>
      <c r="B7857" s="48" t="s">
        <v>13722</v>
      </c>
      <c r="C7857" s="49"/>
      <c r="D7857" s="49"/>
      <c r="E7857" s="49"/>
      <c r="F7857" s="49"/>
      <c r="G7857" s="49" t="s">
        <v>983</v>
      </c>
      <c r="H7857" s="49"/>
      <c r="I7857" s="49"/>
      <c r="J7857" s="49" t="s">
        <v>984</v>
      </c>
      <c r="L7857">
        <v>107342</v>
      </c>
      <c r="M7857">
        <f t="shared" si="122"/>
        <v>0</v>
      </c>
    </row>
    <row r="7858" spans="1:13" ht="12.75" customHeight="1" x14ac:dyDescent="0.25">
      <c r="A7858" s="50">
        <v>107343</v>
      </c>
      <c r="B7858" s="48" t="s">
        <v>13723</v>
      </c>
      <c r="C7858" s="49"/>
      <c r="D7858" s="49"/>
      <c r="E7858" s="49"/>
      <c r="F7858" s="49"/>
      <c r="G7858" s="49" t="s">
        <v>983</v>
      </c>
      <c r="H7858" s="49"/>
      <c r="I7858" s="49"/>
      <c r="J7858" s="49" t="s">
        <v>984</v>
      </c>
      <c r="L7858">
        <v>107343</v>
      </c>
      <c r="M7858">
        <f t="shared" si="122"/>
        <v>0</v>
      </c>
    </row>
    <row r="7859" spans="1:13" ht="12.75" customHeight="1" x14ac:dyDescent="0.25">
      <c r="A7859" s="50">
        <v>107344</v>
      </c>
      <c r="B7859" s="48" t="s">
        <v>13724</v>
      </c>
      <c r="C7859" s="49"/>
      <c r="D7859" s="49"/>
      <c r="E7859" s="49"/>
      <c r="F7859" s="49"/>
      <c r="G7859" s="49" t="s">
        <v>983</v>
      </c>
      <c r="H7859" s="49"/>
      <c r="I7859" s="49"/>
      <c r="J7859" s="49" t="s">
        <v>984</v>
      </c>
      <c r="L7859">
        <v>107344</v>
      </c>
      <c r="M7859">
        <f t="shared" si="122"/>
        <v>0</v>
      </c>
    </row>
    <row r="7860" spans="1:13" ht="12.75" customHeight="1" x14ac:dyDescent="0.25">
      <c r="A7860" s="50">
        <v>107345</v>
      </c>
      <c r="B7860" s="48" t="s">
        <v>13725</v>
      </c>
      <c r="C7860" s="49"/>
      <c r="D7860" s="49"/>
      <c r="E7860" s="49"/>
      <c r="F7860" s="49"/>
      <c r="G7860" s="49" t="s">
        <v>983</v>
      </c>
      <c r="H7860" s="49"/>
      <c r="I7860" s="49"/>
      <c r="J7860" s="49" t="s">
        <v>984</v>
      </c>
      <c r="L7860">
        <v>107345</v>
      </c>
      <c r="M7860">
        <f t="shared" si="122"/>
        <v>0</v>
      </c>
    </row>
    <row r="7861" spans="1:13" ht="12.75" customHeight="1" x14ac:dyDescent="0.25">
      <c r="A7861" s="50">
        <v>107346</v>
      </c>
      <c r="B7861" s="48" t="s">
        <v>13726</v>
      </c>
      <c r="C7861" s="49"/>
      <c r="D7861" s="49"/>
      <c r="E7861" s="49"/>
      <c r="F7861" s="49"/>
      <c r="G7861" s="49" t="s">
        <v>983</v>
      </c>
      <c r="H7861" s="49"/>
      <c r="I7861" s="49"/>
      <c r="J7861" s="49" t="s">
        <v>984</v>
      </c>
      <c r="L7861">
        <v>107346</v>
      </c>
      <c r="M7861">
        <f t="shared" si="122"/>
        <v>0</v>
      </c>
    </row>
    <row r="7862" spans="1:13" ht="12.75" customHeight="1" x14ac:dyDescent="0.25">
      <c r="A7862" s="50">
        <v>107347</v>
      </c>
      <c r="B7862" s="48" t="s">
        <v>13727</v>
      </c>
      <c r="C7862" s="49"/>
      <c r="D7862" s="49"/>
      <c r="E7862" s="49"/>
      <c r="F7862" s="49"/>
      <c r="G7862" s="49" t="s">
        <v>983</v>
      </c>
      <c r="H7862" s="49"/>
      <c r="I7862" s="49"/>
      <c r="J7862" s="49" t="s">
        <v>984</v>
      </c>
      <c r="L7862">
        <v>107347</v>
      </c>
      <c r="M7862">
        <f t="shared" si="122"/>
        <v>0</v>
      </c>
    </row>
    <row r="7863" spans="1:13" ht="12.75" customHeight="1" x14ac:dyDescent="0.25">
      <c r="A7863" s="50">
        <v>107348</v>
      </c>
      <c r="B7863" s="48" t="s">
        <v>13728</v>
      </c>
      <c r="C7863" s="49"/>
      <c r="D7863" s="49"/>
      <c r="E7863" s="49"/>
      <c r="F7863" s="49"/>
      <c r="G7863" s="49" t="s">
        <v>983</v>
      </c>
      <c r="H7863" s="49"/>
      <c r="I7863" s="49"/>
      <c r="J7863" s="49" t="s">
        <v>984</v>
      </c>
      <c r="L7863">
        <v>107348</v>
      </c>
      <c r="M7863">
        <f t="shared" si="122"/>
        <v>0</v>
      </c>
    </row>
    <row r="7864" spans="1:13" ht="12.75" customHeight="1" x14ac:dyDescent="0.25">
      <c r="A7864" s="50">
        <v>107349</v>
      </c>
      <c r="B7864" s="48" t="s">
        <v>13729</v>
      </c>
      <c r="C7864" s="49"/>
      <c r="D7864" s="49"/>
      <c r="E7864" s="49"/>
      <c r="F7864" s="49"/>
      <c r="G7864" s="49" t="s">
        <v>983</v>
      </c>
      <c r="H7864" s="49"/>
      <c r="I7864" s="49"/>
      <c r="J7864" s="49" t="s">
        <v>984</v>
      </c>
      <c r="L7864">
        <v>107349</v>
      </c>
      <c r="M7864">
        <f t="shared" si="122"/>
        <v>0</v>
      </c>
    </row>
    <row r="7865" spans="1:13" ht="12.75" customHeight="1" x14ac:dyDescent="0.25">
      <c r="A7865" s="50">
        <v>107350</v>
      </c>
      <c r="B7865" s="48" t="s">
        <v>13730</v>
      </c>
      <c r="C7865" s="49"/>
      <c r="D7865" s="49"/>
      <c r="E7865" s="49"/>
      <c r="F7865" s="49"/>
      <c r="G7865" s="49" t="s">
        <v>983</v>
      </c>
      <c r="H7865" s="49"/>
      <c r="I7865" s="49"/>
      <c r="J7865" s="49" t="s">
        <v>984</v>
      </c>
      <c r="L7865">
        <v>107350</v>
      </c>
      <c r="M7865">
        <f t="shared" si="122"/>
        <v>0</v>
      </c>
    </row>
    <row r="7866" spans="1:13" ht="12.75" customHeight="1" x14ac:dyDescent="0.25">
      <c r="A7866" s="50">
        <v>107351</v>
      </c>
      <c r="B7866" s="48" t="s">
        <v>13731</v>
      </c>
      <c r="C7866" s="49"/>
      <c r="D7866" s="49"/>
      <c r="E7866" s="49"/>
      <c r="F7866" s="49"/>
      <c r="G7866" s="49" t="s">
        <v>983</v>
      </c>
      <c r="H7866" s="49"/>
      <c r="I7866" s="49"/>
      <c r="J7866" s="49" t="s">
        <v>984</v>
      </c>
      <c r="L7866">
        <v>107351</v>
      </c>
      <c r="M7866">
        <f t="shared" si="122"/>
        <v>0</v>
      </c>
    </row>
    <row r="7867" spans="1:13" ht="12.75" customHeight="1" x14ac:dyDescent="0.25">
      <c r="A7867" s="50">
        <v>107352</v>
      </c>
      <c r="B7867" s="48" t="s">
        <v>13732</v>
      </c>
      <c r="C7867" s="49"/>
      <c r="D7867" s="49"/>
      <c r="E7867" s="49"/>
      <c r="F7867" s="49"/>
      <c r="G7867" s="49" t="s">
        <v>983</v>
      </c>
      <c r="H7867" s="49"/>
      <c r="I7867" s="49"/>
      <c r="J7867" s="49" t="s">
        <v>984</v>
      </c>
      <c r="L7867">
        <v>107352</v>
      </c>
      <c r="M7867">
        <f t="shared" si="122"/>
        <v>0</v>
      </c>
    </row>
    <row r="7868" spans="1:13" ht="12.75" customHeight="1" x14ac:dyDescent="0.25">
      <c r="A7868" s="50">
        <v>107353</v>
      </c>
      <c r="B7868" s="48" t="s">
        <v>13733</v>
      </c>
      <c r="C7868" s="49"/>
      <c r="D7868" s="49"/>
      <c r="E7868" s="49"/>
      <c r="F7868" s="49"/>
      <c r="G7868" s="49" t="s">
        <v>983</v>
      </c>
      <c r="H7868" s="49"/>
      <c r="I7868" s="49"/>
      <c r="J7868" s="49" t="s">
        <v>984</v>
      </c>
      <c r="L7868">
        <v>107353</v>
      </c>
      <c r="M7868">
        <f t="shared" si="122"/>
        <v>0</v>
      </c>
    </row>
    <row r="7869" spans="1:13" ht="12.75" customHeight="1" x14ac:dyDescent="0.25">
      <c r="A7869" s="50">
        <v>107354</v>
      </c>
      <c r="B7869" s="48" t="s">
        <v>13734</v>
      </c>
      <c r="C7869" s="49"/>
      <c r="D7869" s="49"/>
      <c r="E7869" s="49"/>
      <c r="F7869" s="49"/>
      <c r="G7869" s="49" t="s">
        <v>983</v>
      </c>
      <c r="H7869" s="49"/>
      <c r="I7869" s="49"/>
      <c r="J7869" s="49" t="s">
        <v>984</v>
      </c>
      <c r="L7869">
        <v>107354</v>
      </c>
      <c r="M7869">
        <f t="shared" si="122"/>
        <v>0</v>
      </c>
    </row>
    <row r="7870" spans="1:13" ht="12.75" customHeight="1" x14ac:dyDescent="0.25">
      <c r="A7870" s="50">
        <v>107355</v>
      </c>
      <c r="B7870" s="48" t="s">
        <v>13735</v>
      </c>
      <c r="C7870" s="49"/>
      <c r="D7870" s="49"/>
      <c r="E7870" s="49"/>
      <c r="F7870" s="49"/>
      <c r="G7870" s="49" t="s">
        <v>983</v>
      </c>
      <c r="H7870" s="49"/>
      <c r="I7870" s="49"/>
      <c r="J7870" s="49" t="s">
        <v>984</v>
      </c>
      <c r="L7870">
        <v>107355</v>
      </c>
      <c r="M7870">
        <f t="shared" si="122"/>
        <v>0</v>
      </c>
    </row>
    <row r="7871" spans="1:13" ht="12.75" customHeight="1" x14ac:dyDescent="0.25">
      <c r="A7871" s="50">
        <v>107356</v>
      </c>
      <c r="B7871" s="48" t="s">
        <v>13735</v>
      </c>
      <c r="C7871" s="49"/>
      <c r="D7871" s="49"/>
      <c r="E7871" s="49"/>
      <c r="F7871" s="49"/>
      <c r="G7871" s="49" t="s">
        <v>983</v>
      </c>
      <c r="H7871" s="49"/>
      <c r="I7871" s="49"/>
      <c r="J7871" s="49" t="s">
        <v>984</v>
      </c>
      <c r="L7871">
        <v>107356</v>
      </c>
      <c r="M7871">
        <f t="shared" si="122"/>
        <v>0</v>
      </c>
    </row>
    <row r="7872" spans="1:13" ht="12.75" customHeight="1" x14ac:dyDescent="0.25">
      <c r="A7872" s="50">
        <v>107357</v>
      </c>
      <c r="B7872" s="48" t="s">
        <v>13736</v>
      </c>
      <c r="C7872" s="49"/>
      <c r="D7872" s="49"/>
      <c r="E7872" s="49"/>
      <c r="F7872" s="49"/>
      <c r="G7872" s="49" t="s">
        <v>983</v>
      </c>
      <c r="H7872" s="49"/>
      <c r="I7872" s="49"/>
      <c r="J7872" s="49" t="s">
        <v>984</v>
      </c>
      <c r="L7872">
        <v>107357</v>
      </c>
      <c r="M7872">
        <f t="shared" si="122"/>
        <v>0</v>
      </c>
    </row>
    <row r="7873" spans="1:13" ht="12.75" customHeight="1" x14ac:dyDescent="0.25">
      <c r="A7873" s="50">
        <v>107358</v>
      </c>
      <c r="B7873" s="48" t="s">
        <v>13737</v>
      </c>
      <c r="C7873" s="49"/>
      <c r="D7873" s="49"/>
      <c r="E7873" s="49"/>
      <c r="F7873" s="49"/>
      <c r="G7873" s="49" t="s">
        <v>983</v>
      </c>
      <c r="H7873" s="49"/>
      <c r="I7873" s="49"/>
      <c r="J7873" s="49" t="s">
        <v>984</v>
      </c>
      <c r="L7873">
        <v>107358</v>
      </c>
      <c r="M7873">
        <f t="shared" si="122"/>
        <v>0</v>
      </c>
    </row>
    <row r="7874" spans="1:13" ht="12.75" customHeight="1" x14ac:dyDescent="0.25">
      <c r="A7874" s="50">
        <v>107359</v>
      </c>
      <c r="B7874" s="48" t="s">
        <v>13738</v>
      </c>
      <c r="C7874" s="49"/>
      <c r="D7874" s="49"/>
      <c r="E7874" s="49"/>
      <c r="F7874" s="49"/>
      <c r="G7874" s="49" t="s">
        <v>983</v>
      </c>
      <c r="H7874" s="49"/>
      <c r="I7874" s="49"/>
      <c r="J7874" s="49" t="s">
        <v>984</v>
      </c>
      <c r="L7874">
        <v>107359</v>
      </c>
      <c r="M7874">
        <f t="shared" si="122"/>
        <v>0</v>
      </c>
    </row>
    <row r="7875" spans="1:13" ht="12.75" customHeight="1" x14ac:dyDescent="0.25">
      <c r="A7875" s="50">
        <v>107360</v>
      </c>
      <c r="B7875" s="48" t="s">
        <v>13739</v>
      </c>
      <c r="C7875" s="49"/>
      <c r="D7875" s="49"/>
      <c r="E7875" s="49"/>
      <c r="F7875" s="49"/>
      <c r="G7875" s="49" t="s">
        <v>983</v>
      </c>
      <c r="H7875" s="49"/>
      <c r="I7875" s="49"/>
      <c r="J7875" s="49" t="s">
        <v>984</v>
      </c>
      <c r="L7875">
        <v>107360</v>
      </c>
      <c r="M7875">
        <f t="shared" si="122"/>
        <v>0</v>
      </c>
    </row>
    <row r="7876" spans="1:13" ht="12.75" customHeight="1" x14ac:dyDescent="0.25">
      <c r="A7876" s="50">
        <v>107361</v>
      </c>
      <c r="B7876" s="48" t="s">
        <v>13740</v>
      </c>
      <c r="C7876" s="49"/>
      <c r="D7876" s="49"/>
      <c r="E7876" s="49"/>
      <c r="F7876" s="49"/>
      <c r="G7876" s="49" t="s">
        <v>983</v>
      </c>
      <c r="H7876" s="49"/>
      <c r="I7876" s="49"/>
      <c r="J7876" s="49" t="s">
        <v>984</v>
      </c>
      <c r="L7876">
        <v>107361</v>
      </c>
      <c r="M7876">
        <f t="shared" si="122"/>
        <v>0</v>
      </c>
    </row>
    <row r="7877" spans="1:13" ht="12.75" customHeight="1" x14ac:dyDescent="0.25">
      <c r="A7877" s="50">
        <v>107362</v>
      </c>
      <c r="B7877" s="48" t="s">
        <v>13741</v>
      </c>
      <c r="C7877" s="49"/>
      <c r="D7877" s="49"/>
      <c r="E7877" s="49"/>
      <c r="F7877" s="49"/>
      <c r="G7877" s="49" t="s">
        <v>983</v>
      </c>
      <c r="H7877" s="49"/>
      <c r="I7877" s="49"/>
      <c r="J7877" s="49" t="s">
        <v>984</v>
      </c>
      <c r="L7877">
        <v>107362</v>
      </c>
      <c r="M7877">
        <f t="shared" ref="M7877:M7940" si="123">+E7877</f>
        <v>0</v>
      </c>
    </row>
    <row r="7878" spans="1:13" ht="12.75" customHeight="1" x14ac:dyDescent="0.25">
      <c r="A7878" s="50">
        <v>107363</v>
      </c>
      <c r="B7878" s="48" t="s">
        <v>13742</v>
      </c>
      <c r="C7878" s="49"/>
      <c r="D7878" s="49"/>
      <c r="E7878" s="49"/>
      <c r="F7878" s="49"/>
      <c r="G7878" s="49" t="s">
        <v>983</v>
      </c>
      <c r="H7878" s="49"/>
      <c r="I7878" s="49"/>
      <c r="J7878" s="49" t="s">
        <v>984</v>
      </c>
      <c r="L7878">
        <v>107363</v>
      </c>
      <c r="M7878">
        <f t="shared" si="123"/>
        <v>0</v>
      </c>
    </row>
    <row r="7879" spans="1:13" ht="12.75" customHeight="1" x14ac:dyDescent="0.25">
      <c r="A7879" s="50">
        <v>107364</v>
      </c>
      <c r="B7879" s="48" t="s">
        <v>13743</v>
      </c>
      <c r="C7879" s="49"/>
      <c r="D7879" s="49"/>
      <c r="E7879" s="49"/>
      <c r="F7879" s="49"/>
      <c r="G7879" s="49" t="s">
        <v>983</v>
      </c>
      <c r="H7879" s="49"/>
      <c r="I7879" s="49"/>
      <c r="J7879" s="49" t="s">
        <v>984</v>
      </c>
      <c r="L7879">
        <v>107364</v>
      </c>
      <c r="M7879">
        <f t="shared" si="123"/>
        <v>0</v>
      </c>
    </row>
    <row r="7880" spans="1:13" ht="12.75" customHeight="1" x14ac:dyDescent="0.25">
      <c r="A7880" s="50">
        <v>107365</v>
      </c>
      <c r="B7880" s="48" t="s">
        <v>13744</v>
      </c>
      <c r="C7880" s="49"/>
      <c r="D7880" s="49"/>
      <c r="E7880" s="49"/>
      <c r="F7880" s="49"/>
      <c r="G7880" s="49" t="s">
        <v>983</v>
      </c>
      <c r="H7880" s="49"/>
      <c r="I7880" s="49"/>
      <c r="J7880" s="49" t="s">
        <v>984</v>
      </c>
      <c r="L7880">
        <v>107365</v>
      </c>
      <c r="M7880">
        <f t="shared" si="123"/>
        <v>0</v>
      </c>
    </row>
    <row r="7881" spans="1:13" ht="12.75" customHeight="1" x14ac:dyDescent="0.25">
      <c r="A7881" s="50">
        <v>107366</v>
      </c>
      <c r="B7881" s="48" t="s">
        <v>13745</v>
      </c>
      <c r="C7881" s="49"/>
      <c r="D7881" s="49"/>
      <c r="E7881" s="49"/>
      <c r="F7881" s="49"/>
      <c r="G7881" s="49" t="s">
        <v>983</v>
      </c>
      <c r="H7881" s="49"/>
      <c r="I7881" s="49"/>
      <c r="J7881" s="49" t="s">
        <v>984</v>
      </c>
      <c r="L7881">
        <v>107366</v>
      </c>
      <c r="M7881">
        <f t="shared" si="123"/>
        <v>0</v>
      </c>
    </row>
    <row r="7882" spans="1:13" ht="12.75" customHeight="1" x14ac:dyDescent="0.25">
      <c r="A7882" s="50">
        <v>107367</v>
      </c>
      <c r="B7882" s="48" t="s">
        <v>13746</v>
      </c>
      <c r="C7882" s="49"/>
      <c r="D7882" s="49"/>
      <c r="E7882" s="49"/>
      <c r="F7882" s="49"/>
      <c r="G7882" s="49" t="s">
        <v>983</v>
      </c>
      <c r="H7882" s="49"/>
      <c r="I7882" s="49"/>
      <c r="J7882" s="49" t="s">
        <v>984</v>
      </c>
      <c r="L7882">
        <v>107367</v>
      </c>
      <c r="M7882">
        <f t="shared" si="123"/>
        <v>0</v>
      </c>
    </row>
    <row r="7883" spans="1:13" ht="12.75" customHeight="1" x14ac:dyDescent="0.25">
      <c r="A7883" s="50">
        <v>107368</v>
      </c>
      <c r="B7883" s="48" t="s">
        <v>13747</v>
      </c>
      <c r="C7883" s="49"/>
      <c r="D7883" s="49"/>
      <c r="E7883" s="49"/>
      <c r="F7883" s="49"/>
      <c r="G7883" s="49" t="s">
        <v>983</v>
      </c>
      <c r="H7883" s="49"/>
      <c r="I7883" s="49"/>
      <c r="J7883" s="49" t="s">
        <v>984</v>
      </c>
      <c r="L7883">
        <v>107368</v>
      </c>
      <c r="M7883">
        <f t="shared" si="123"/>
        <v>0</v>
      </c>
    </row>
    <row r="7884" spans="1:13" ht="12.75" customHeight="1" x14ac:dyDescent="0.25">
      <c r="A7884" s="50">
        <v>107369</v>
      </c>
      <c r="B7884" s="48" t="s">
        <v>13748</v>
      </c>
      <c r="C7884" s="49"/>
      <c r="D7884" s="49"/>
      <c r="E7884" s="49"/>
      <c r="F7884" s="49"/>
      <c r="G7884" s="49" t="s">
        <v>983</v>
      </c>
      <c r="H7884" s="49"/>
      <c r="I7884" s="49"/>
      <c r="J7884" s="49" t="s">
        <v>984</v>
      </c>
      <c r="L7884">
        <v>107369</v>
      </c>
      <c r="M7884">
        <f t="shared" si="123"/>
        <v>0</v>
      </c>
    </row>
    <row r="7885" spans="1:13" ht="12.75" customHeight="1" x14ac:dyDescent="0.25">
      <c r="A7885" s="50">
        <v>107370</v>
      </c>
      <c r="B7885" s="48" t="s">
        <v>13749</v>
      </c>
      <c r="C7885" s="49"/>
      <c r="D7885" s="49"/>
      <c r="E7885" s="49"/>
      <c r="F7885" s="49"/>
      <c r="G7885" s="49" t="s">
        <v>983</v>
      </c>
      <c r="H7885" s="49"/>
      <c r="I7885" s="49"/>
      <c r="J7885" s="49" t="s">
        <v>984</v>
      </c>
      <c r="L7885">
        <v>107370</v>
      </c>
      <c r="M7885">
        <f t="shared" si="123"/>
        <v>0</v>
      </c>
    </row>
    <row r="7886" spans="1:13" ht="12.75" customHeight="1" x14ac:dyDescent="0.25">
      <c r="A7886" s="50">
        <v>107371</v>
      </c>
      <c r="B7886" s="48" t="s">
        <v>13750</v>
      </c>
      <c r="C7886" s="49"/>
      <c r="D7886" s="49"/>
      <c r="E7886" s="49"/>
      <c r="F7886" s="49"/>
      <c r="G7886" s="49" t="s">
        <v>983</v>
      </c>
      <c r="H7886" s="49"/>
      <c r="I7886" s="49"/>
      <c r="J7886" s="49" t="s">
        <v>984</v>
      </c>
      <c r="L7886">
        <v>107371</v>
      </c>
      <c r="M7886">
        <f t="shared" si="123"/>
        <v>0</v>
      </c>
    </row>
    <row r="7887" spans="1:13" ht="12.75" customHeight="1" x14ac:dyDescent="0.25">
      <c r="A7887" s="50">
        <v>107372</v>
      </c>
      <c r="B7887" s="48" t="s">
        <v>13751</v>
      </c>
      <c r="C7887" s="49"/>
      <c r="D7887" s="49"/>
      <c r="E7887" s="49"/>
      <c r="F7887" s="49"/>
      <c r="G7887" s="49" t="s">
        <v>983</v>
      </c>
      <c r="H7887" s="49"/>
      <c r="I7887" s="49"/>
      <c r="J7887" s="49" t="s">
        <v>984</v>
      </c>
      <c r="L7887">
        <v>107372</v>
      </c>
      <c r="M7887">
        <f t="shared" si="123"/>
        <v>0</v>
      </c>
    </row>
    <row r="7888" spans="1:13" ht="12.75" customHeight="1" x14ac:dyDescent="0.25">
      <c r="A7888" s="50">
        <v>107373</v>
      </c>
      <c r="B7888" s="48" t="s">
        <v>13752</v>
      </c>
      <c r="C7888" s="49"/>
      <c r="D7888" s="49"/>
      <c r="E7888" s="49"/>
      <c r="F7888" s="49"/>
      <c r="G7888" s="49" t="s">
        <v>983</v>
      </c>
      <c r="H7888" s="49"/>
      <c r="I7888" s="49"/>
      <c r="J7888" s="49" t="s">
        <v>984</v>
      </c>
      <c r="L7888">
        <v>107373</v>
      </c>
      <c r="M7888">
        <f t="shared" si="123"/>
        <v>0</v>
      </c>
    </row>
    <row r="7889" spans="1:13" ht="12.75" customHeight="1" x14ac:dyDescent="0.25">
      <c r="A7889" s="50">
        <v>107374</v>
      </c>
      <c r="B7889" s="48" t="s">
        <v>13753</v>
      </c>
      <c r="C7889" s="49"/>
      <c r="D7889" s="49"/>
      <c r="E7889" s="49"/>
      <c r="F7889" s="49"/>
      <c r="G7889" s="49" t="s">
        <v>983</v>
      </c>
      <c r="H7889" s="49"/>
      <c r="I7889" s="49"/>
      <c r="J7889" s="49" t="s">
        <v>984</v>
      </c>
      <c r="L7889">
        <v>107374</v>
      </c>
      <c r="M7889">
        <f t="shared" si="123"/>
        <v>0</v>
      </c>
    </row>
    <row r="7890" spans="1:13" ht="12.75" customHeight="1" x14ac:dyDescent="0.25">
      <c r="A7890" s="50">
        <v>107375</v>
      </c>
      <c r="B7890" s="48" t="s">
        <v>13754</v>
      </c>
      <c r="C7890" s="49"/>
      <c r="D7890" s="49"/>
      <c r="E7890" s="49"/>
      <c r="F7890" s="49"/>
      <c r="G7890" s="49" t="s">
        <v>983</v>
      </c>
      <c r="H7890" s="49"/>
      <c r="I7890" s="49"/>
      <c r="J7890" s="49" t="s">
        <v>984</v>
      </c>
      <c r="L7890">
        <v>107375</v>
      </c>
      <c r="M7890">
        <f t="shared" si="123"/>
        <v>0</v>
      </c>
    </row>
    <row r="7891" spans="1:13" ht="12.75" customHeight="1" x14ac:dyDescent="0.25">
      <c r="A7891" s="50">
        <v>107376</v>
      </c>
      <c r="B7891" s="48" t="s">
        <v>13755</v>
      </c>
      <c r="C7891" s="49"/>
      <c r="D7891" s="49"/>
      <c r="E7891" s="49"/>
      <c r="F7891" s="49"/>
      <c r="G7891" s="49" t="s">
        <v>983</v>
      </c>
      <c r="H7891" s="49"/>
      <c r="I7891" s="49"/>
      <c r="J7891" s="49" t="s">
        <v>984</v>
      </c>
      <c r="L7891">
        <v>107376</v>
      </c>
      <c r="M7891">
        <f t="shared" si="123"/>
        <v>0</v>
      </c>
    </row>
    <row r="7892" spans="1:13" ht="12.75" customHeight="1" x14ac:dyDescent="0.25">
      <c r="A7892" s="50">
        <v>107377</v>
      </c>
      <c r="B7892" s="48" t="s">
        <v>13756</v>
      </c>
      <c r="C7892" s="49"/>
      <c r="D7892" s="49"/>
      <c r="E7892" s="49"/>
      <c r="F7892" s="49"/>
      <c r="G7892" s="49" t="s">
        <v>983</v>
      </c>
      <c r="H7892" s="49"/>
      <c r="I7892" s="49"/>
      <c r="J7892" s="49" t="s">
        <v>984</v>
      </c>
      <c r="L7892">
        <v>107377</v>
      </c>
      <c r="M7892">
        <f t="shared" si="123"/>
        <v>0</v>
      </c>
    </row>
    <row r="7893" spans="1:13" ht="12.75" customHeight="1" x14ac:dyDescent="0.25">
      <c r="A7893" s="50">
        <v>107378</v>
      </c>
      <c r="B7893" s="48" t="s">
        <v>13757</v>
      </c>
      <c r="C7893" s="49"/>
      <c r="D7893" s="49"/>
      <c r="E7893" s="49"/>
      <c r="F7893" s="49"/>
      <c r="G7893" s="49" t="s">
        <v>983</v>
      </c>
      <c r="H7893" s="49"/>
      <c r="I7893" s="49"/>
      <c r="J7893" s="49" t="s">
        <v>984</v>
      </c>
      <c r="L7893">
        <v>107378</v>
      </c>
      <c r="M7893">
        <f t="shared" si="123"/>
        <v>0</v>
      </c>
    </row>
    <row r="7894" spans="1:13" ht="12.75" customHeight="1" x14ac:dyDescent="0.25">
      <c r="A7894" s="53">
        <v>9998</v>
      </c>
      <c r="B7894" s="85" t="s">
        <v>2934</v>
      </c>
      <c r="C7894" s="86"/>
      <c r="L7894">
        <v>9998</v>
      </c>
      <c r="M7894">
        <f t="shared" si="123"/>
        <v>0</v>
      </c>
    </row>
    <row r="7895" spans="1:13" ht="12.75" customHeight="1" x14ac:dyDescent="0.25">
      <c r="A7895" s="50">
        <v>107379</v>
      </c>
      <c r="B7895" s="48" t="s">
        <v>13758</v>
      </c>
      <c r="C7895" s="49"/>
      <c r="D7895" s="49"/>
      <c r="E7895" s="49"/>
      <c r="F7895" s="49"/>
      <c r="G7895" s="49" t="s">
        <v>983</v>
      </c>
      <c r="H7895" s="49"/>
      <c r="I7895" s="49"/>
      <c r="J7895" s="49" t="s">
        <v>984</v>
      </c>
      <c r="L7895">
        <v>107379</v>
      </c>
      <c r="M7895">
        <f t="shared" si="123"/>
        <v>0</v>
      </c>
    </row>
    <row r="7896" spans="1:13" ht="12.75" customHeight="1" x14ac:dyDescent="0.25">
      <c r="A7896" s="50">
        <v>107380</v>
      </c>
      <c r="B7896" s="48" t="s">
        <v>13759</v>
      </c>
      <c r="C7896" s="49"/>
      <c r="D7896" s="49"/>
      <c r="E7896" s="49"/>
      <c r="F7896" s="49"/>
      <c r="G7896" s="49" t="s">
        <v>983</v>
      </c>
      <c r="H7896" s="49"/>
      <c r="I7896" s="49"/>
      <c r="J7896" s="49" t="s">
        <v>984</v>
      </c>
      <c r="L7896">
        <v>107380</v>
      </c>
      <c r="M7896">
        <f t="shared" si="123"/>
        <v>0</v>
      </c>
    </row>
    <row r="7897" spans="1:13" ht="12.75" customHeight="1" x14ac:dyDescent="0.25">
      <c r="A7897" s="50">
        <v>107381</v>
      </c>
      <c r="B7897" s="48" t="s">
        <v>13760</v>
      </c>
      <c r="C7897" s="49"/>
      <c r="D7897" s="49"/>
      <c r="E7897" s="49"/>
      <c r="F7897" s="49"/>
      <c r="G7897" s="49" t="s">
        <v>983</v>
      </c>
      <c r="H7897" s="49"/>
      <c r="I7897" s="49"/>
      <c r="J7897" s="49" t="s">
        <v>984</v>
      </c>
      <c r="L7897">
        <v>107381</v>
      </c>
      <c r="M7897">
        <f t="shared" si="123"/>
        <v>0</v>
      </c>
    </row>
    <row r="7898" spans="1:13" ht="12.75" customHeight="1" x14ac:dyDescent="0.25">
      <c r="A7898" s="50">
        <v>107382</v>
      </c>
      <c r="B7898" s="48" t="s">
        <v>13761</v>
      </c>
      <c r="C7898" s="49"/>
      <c r="D7898" s="49"/>
      <c r="E7898" s="49"/>
      <c r="F7898" s="49"/>
      <c r="G7898" s="49" t="s">
        <v>983</v>
      </c>
      <c r="H7898" s="49"/>
      <c r="I7898" s="49"/>
      <c r="J7898" s="49" t="s">
        <v>984</v>
      </c>
      <c r="L7898">
        <v>107382</v>
      </c>
      <c r="M7898">
        <f t="shared" si="123"/>
        <v>0</v>
      </c>
    </row>
    <row r="7899" spans="1:13" ht="12.75" customHeight="1" x14ac:dyDescent="0.25">
      <c r="A7899" s="50">
        <v>107383</v>
      </c>
      <c r="B7899" s="48" t="s">
        <v>13762</v>
      </c>
      <c r="C7899" s="49"/>
      <c r="D7899" s="49"/>
      <c r="E7899" s="49"/>
      <c r="F7899" s="49"/>
      <c r="G7899" s="49" t="s">
        <v>983</v>
      </c>
      <c r="H7899" s="49"/>
      <c r="I7899" s="49"/>
      <c r="J7899" s="49" t="s">
        <v>984</v>
      </c>
      <c r="L7899">
        <v>107383</v>
      </c>
      <c r="M7899">
        <f t="shared" si="123"/>
        <v>0</v>
      </c>
    </row>
    <row r="7900" spans="1:13" ht="12.75" customHeight="1" x14ac:dyDescent="0.25">
      <c r="A7900" s="50">
        <v>107384</v>
      </c>
      <c r="B7900" s="48" t="s">
        <v>13763</v>
      </c>
      <c r="C7900" s="49"/>
      <c r="D7900" s="49"/>
      <c r="E7900" s="49"/>
      <c r="F7900" s="49"/>
      <c r="G7900" s="49" t="s">
        <v>983</v>
      </c>
      <c r="H7900" s="49"/>
      <c r="I7900" s="49"/>
      <c r="J7900" s="49" t="s">
        <v>984</v>
      </c>
      <c r="L7900">
        <v>107384</v>
      </c>
      <c r="M7900">
        <f t="shared" si="123"/>
        <v>0</v>
      </c>
    </row>
    <row r="7901" spans="1:13" ht="12.75" customHeight="1" x14ac:dyDescent="0.25">
      <c r="A7901" s="50">
        <v>107385</v>
      </c>
      <c r="B7901" s="48" t="s">
        <v>13764</v>
      </c>
      <c r="C7901" s="49"/>
      <c r="D7901" s="49"/>
      <c r="E7901" s="49"/>
      <c r="F7901" s="49"/>
      <c r="G7901" s="49" t="s">
        <v>983</v>
      </c>
      <c r="H7901" s="49"/>
      <c r="I7901" s="49"/>
      <c r="J7901" s="49" t="s">
        <v>984</v>
      </c>
      <c r="L7901">
        <v>107385</v>
      </c>
      <c r="M7901">
        <f t="shared" si="123"/>
        <v>0</v>
      </c>
    </row>
    <row r="7902" spans="1:13" ht="12.75" customHeight="1" x14ac:dyDescent="0.25">
      <c r="A7902" s="50">
        <v>107386</v>
      </c>
      <c r="B7902" s="48" t="s">
        <v>13765</v>
      </c>
      <c r="C7902" s="49"/>
      <c r="D7902" s="49"/>
      <c r="E7902" s="49"/>
      <c r="F7902" s="49"/>
      <c r="G7902" s="49" t="s">
        <v>983</v>
      </c>
      <c r="H7902" s="49"/>
      <c r="I7902" s="49"/>
      <c r="J7902" s="49" t="s">
        <v>984</v>
      </c>
      <c r="L7902">
        <v>107386</v>
      </c>
      <c r="M7902">
        <f t="shared" si="123"/>
        <v>0</v>
      </c>
    </row>
    <row r="7903" spans="1:13" ht="12.75" customHeight="1" x14ac:dyDescent="0.25">
      <c r="A7903" s="50">
        <v>107387</v>
      </c>
      <c r="B7903" s="48" t="s">
        <v>13766</v>
      </c>
      <c r="C7903" s="49"/>
      <c r="D7903" s="49"/>
      <c r="E7903" s="49"/>
      <c r="F7903" s="49"/>
      <c r="G7903" s="49" t="s">
        <v>983</v>
      </c>
      <c r="H7903" s="49"/>
      <c r="I7903" s="49"/>
      <c r="J7903" s="49" t="s">
        <v>984</v>
      </c>
      <c r="L7903">
        <v>107387</v>
      </c>
      <c r="M7903">
        <f t="shared" si="123"/>
        <v>0</v>
      </c>
    </row>
    <row r="7904" spans="1:13" ht="12.75" customHeight="1" x14ac:dyDescent="0.25">
      <c r="A7904" s="50">
        <v>107388</v>
      </c>
      <c r="B7904" s="48" t="s">
        <v>13767</v>
      </c>
      <c r="C7904" s="49"/>
      <c r="D7904" s="49"/>
      <c r="E7904" s="49"/>
      <c r="F7904" s="49"/>
      <c r="G7904" s="49" t="s">
        <v>983</v>
      </c>
      <c r="H7904" s="49"/>
      <c r="I7904" s="49"/>
      <c r="J7904" s="49" t="s">
        <v>984</v>
      </c>
      <c r="L7904">
        <v>107388</v>
      </c>
      <c r="M7904">
        <f t="shared" si="123"/>
        <v>0</v>
      </c>
    </row>
    <row r="7905" spans="1:13" ht="12.75" customHeight="1" x14ac:dyDescent="0.25">
      <c r="A7905" s="50">
        <v>107389</v>
      </c>
      <c r="B7905" s="48" t="s">
        <v>13768</v>
      </c>
      <c r="C7905" s="49"/>
      <c r="D7905" s="49"/>
      <c r="E7905" s="49"/>
      <c r="F7905" s="49"/>
      <c r="G7905" s="49" t="s">
        <v>983</v>
      </c>
      <c r="H7905" s="49"/>
      <c r="I7905" s="49"/>
      <c r="J7905" s="49" t="s">
        <v>984</v>
      </c>
      <c r="L7905">
        <v>107389</v>
      </c>
      <c r="M7905">
        <f t="shared" si="123"/>
        <v>0</v>
      </c>
    </row>
    <row r="7906" spans="1:13" ht="12.75" customHeight="1" x14ac:dyDescent="0.25">
      <c r="A7906" s="50">
        <v>107390</v>
      </c>
      <c r="B7906" s="48" t="s">
        <v>13769</v>
      </c>
      <c r="C7906" s="49"/>
      <c r="D7906" s="49"/>
      <c r="E7906" s="49"/>
      <c r="F7906" s="49"/>
      <c r="G7906" s="49" t="s">
        <v>983</v>
      </c>
      <c r="H7906" s="49"/>
      <c r="I7906" s="49"/>
      <c r="J7906" s="49" t="s">
        <v>984</v>
      </c>
      <c r="L7906">
        <v>107390</v>
      </c>
      <c r="M7906">
        <f t="shared" si="123"/>
        <v>0</v>
      </c>
    </row>
    <row r="7907" spans="1:13" ht="12.75" customHeight="1" x14ac:dyDescent="0.25">
      <c r="A7907" s="50">
        <v>107391</v>
      </c>
      <c r="B7907" s="48" t="s">
        <v>13770</v>
      </c>
      <c r="C7907" s="49"/>
      <c r="D7907" s="49"/>
      <c r="E7907" s="49"/>
      <c r="F7907" s="49"/>
      <c r="G7907" s="49" t="s">
        <v>983</v>
      </c>
      <c r="H7907" s="49"/>
      <c r="I7907" s="49"/>
      <c r="J7907" s="49" t="s">
        <v>984</v>
      </c>
      <c r="L7907">
        <v>107391</v>
      </c>
      <c r="M7907">
        <f t="shared" si="123"/>
        <v>0</v>
      </c>
    </row>
    <row r="7908" spans="1:13" ht="12.75" customHeight="1" x14ac:dyDescent="0.25">
      <c r="A7908" s="50">
        <v>107392</v>
      </c>
      <c r="B7908" s="48" t="s">
        <v>13771</v>
      </c>
      <c r="C7908" s="49"/>
      <c r="D7908" s="49"/>
      <c r="E7908" s="49"/>
      <c r="F7908" s="49"/>
      <c r="G7908" s="49" t="s">
        <v>983</v>
      </c>
      <c r="H7908" s="49"/>
      <c r="I7908" s="49"/>
      <c r="J7908" s="49" t="s">
        <v>984</v>
      </c>
      <c r="L7908">
        <v>107392</v>
      </c>
      <c r="M7908">
        <f t="shared" si="123"/>
        <v>0</v>
      </c>
    </row>
    <row r="7909" spans="1:13" ht="12.75" customHeight="1" x14ac:dyDescent="0.25">
      <c r="A7909" s="50">
        <v>107393</v>
      </c>
      <c r="B7909" s="48" t="s">
        <v>13772</v>
      </c>
      <c r="C7909" s="49"/>
      <c r="D7909" s="49"/>
      <c r="E7909" s="49"/>
      <c r="F7909" s="49"/>
      <c r="G7909" s="49" t="s">
        <v>983</v>
      </c>
      <c r="H7909" s="49"/>
      <c r="I7909" s="49"/>
      <c r="J7909" s="49" t="s">
        <v>984</v>
      </c>
      <c r="L7909">
        <v>107393</v>
      </c>
      <c r="M7909">
        <f t="shared" si="123"/>
        <v>0</v>
      </c>
    </row>
    <row r="7910" spans="1:13" ht="12.75" customHeight="1" x14ac:dyDescent="0.25">
      <c r="A7910" s="50">
        <v>107394</v>
      </c>
      <c r="B7910" s="48" t="s">
        <v>13773</v>
      </c>
      <c r="C7910" s="49"/>
      <c r="D7910" s="49"/>
      <c r="E7910" s="49"/>
      <c r="F7910" s="49"/>
      <c r="G7910" s="49" t="s">
        <v>983</v>
      </c>
      <c r="H7910" s="49"/>
      <c r="I7910" s="49"/>
      <c r="J7910" s="49" t="s">
        <v>984</v>
      </c>
      <c r="L7910">
        <v>107394</v>
      </c>
      <c r="M7910">
        <f t="shared" si="123"/>
        <v>0</v>
      </c>
    </row>
    <row r="7911" spans="1:13" ht="12.75" customHeight="1" x14ac:dyDescent="0.25">
      <c r="A7911" s="50">
        <v>107395</v>
      </c>
      <c r="B7911" s="48" t="s">
        <v>13774</v>
      </c>
      <c r="C7911" s="49"/>
      <c r="D7911" s="49"/>
      <c r="E7911" s="49"/>
      <c r="F7911" s="49"/>
      <c r="G7911" s="49" t="s">
        <v>983</v>
      </c>
      <c r="H7911" s="49"/>
      <c r="I7911" s="49"/>
      <c r="J7911" s="49" t="s">
        <v>984</v>
      </c>
      <c r="L7911">
        <v>107395</v>
      </c>
      <c r="M7911">
        <f t="shared" si="123"/>
        <v>0</v>
      </c>
    </row>
    <row r="7912" spans="1:13" ht="12.75" customHeight="1" x14ac:dyDescent="0.25">
      <c r="A7912" s="50">
        <v>107396</v>
      </c>
      <c r="B7912" s="48" t="s">
        <v>13775</v>
      </c>
      <c r="C7912" s="49"/>
      <c r="D7912" s="49"/>
      <c r="E7912" s="49"/>
      <c r="F7912" s="49"/>
      <c r="G7912" s="49" t="s">
        <v>983</v>
      </c>
      <c r="H7912" s="49"/>
      <c r="I7912" s="49"/>
      <c r="J7912" s="49" t="s">
        <v>984</v>
      </c>
      <c r="L7912">
        <v>107396</v>
      </c>
      <c r="M7912">
        <f t="shared" si="123"/>
        <v>0</v>
      </c>
    </row>
    <row r="7913" spans="1:13" ht="12.75" customHeight="1" x14ac:dyDescent="0.25">
      <c r="A7913" s="50">
        <v>107397</v>
      </c>
      <c r="B7913" s="48" t="s">
        <v>13776</v>
      </c>
      <c r="C7913" s="49"/>
      <c r="D7913" s="49"/>
      <c r="E7913" s="49"/>
      <c r="F7913" s="49"/>
      <c r="G7913" s="49" t="s">
        <v>983</v>
      </c>
      <c r="H7913" s="49"/>
      <c r="I7913" s="49"/>
      <c r="J7913" s="49" t="s">
        <v>984</v>
      </c>
      <c r="L7913">
        <v>107397</v>
      </c>
      <c r="M7913">
        <f t="shared" si="123"/>
        <v>0</v>
      </c>
    </row>
    <row r="7914" spans="1:13" ht="12.75" customHeight="1" x14ac:dyDescent="0.25">
      <c r="A7914" s="50">
        <v>107398</v>
      </c>
      <c r="B7914" s="48" t="s">
        <v>13777</v>
      </c>
      <c r="C7914" s="49"/>
      <c r="D7914" s="49"/>
      <c r="E7914" s="49"/>
      <c r="F7914" s="49"/>
      <c r="G7914" s="49" t="s">
        <v>983</v>
      </c>
      <c r="H7914" s="49"/>
      <c r="I7914" s="49"/>
      <c r="J7914" s="49" t="s">
        <v>984</v>
      </c>
      <c r="L7914">
        <v>107398</v>
      </c>
      <c r="M7914">
        <f t="shared" si="123"/>
        <v>0</v>
      </c>
    </row>
    <row r="7915" spans="1:13" ht="12.75" customHeight="1" x14ac:dyDescent="0.25">
      <c r="A7915" s="50">
        <v>107399</v>
      </c>
      <c r="B7915" s="48" t="s">
        <v>13778</v>
      </c>
      <c r="C7915" s="49"/>
      <c r="D7915" s="49"/>
      <c r="E7915" s="49"/>
      <c r="F7915" s="49"/>
      <c r="G7915" s="49" t="s">
        <v>983</v>
      </c>
      <c r="H7915" s="49"/>
      <c r="I7915" s="49"/>
      <c r="J7915" s="49" t="s">
        <v>984</v>
      </c>
      <c r="L7915">
        <v>107399</v>
      </c>
      <c r="M7915">
        <f t="shared" si="123"/>
        <v>0</v>
      </c>
    </row>
    <row r="7916" spans="1:13" ht="12.75" customHeight="1" x14ac:dyDescent="0.25">
      <c r="A7916" s="50">
        <v>107400</v>
      </c>
      <c r="B7916" s="48" t="s">
        <v>13779</v>
      </c>
      <c r="C7916" s="49"/>
      <c r="D7916" s="49"/>
      <c r="E7916" s="49"/>
      <c r="F7916" s="49"/>
      <c r="G7916" s="49" t="s">
        <v>983</v>
      </c>
      <c r="H7916" s="49"/>
      <c r="I7916" s="49"/>
      <c r="J7916" s="49" t="s">
        <v>984</v>
      </c>
      <c r="L7916">
        <v>107400</v>
      </c>
      <c r="M7916">
        <f t="shared" si="123"/>
        <v>0</v>
      </c>
    </row>
    <row r="7917" spans="1:13" ht="12.75" customHeight="1" x14ac:dyDescent="0.25">
      <c r="A7917" s="50">
        <v>107401</v>
      </c>
      <c r="B7917" s="48" t="s">
        <v>13780</v>
      </c>
      <c r="C7917" s="49"/>
      <c r="D7917" s="49"/>
      <c r="E7917" s="49"/>
      <c r="F7917" s="49"/>
      <c r="G7917" s="49" t="s">
        <v>983</v>
      </c>
      <c r="H7917" s="49"/>
      <c r="I7917" s="49"/>
      <c r="J7917" s="49" t="s">
        <v>984</v>
      </c>
      <c r="L7917">
        <v>107401</v>
      </c>
      <c r="M7917">
        <f t="shared" si="123"/>
        <v>0</v>
      </c>
    </row>
    <row r="7918" spans="1:13" ht="12.75" customHeight="1" x14ac:dyDescent="0.25">
      <c r="A7918" s="50">
        <v>107402</v>
      </c>
      <c r="B7918" s="48" t="s">
        <v>13781</v>
      </c>
      <c r="C7918" s="49"/>
      <c r="D7918" s="49"/>
      <c r="E7918" s="49"/>
      <c r="F7918" s="49"/>
      <c r="G7918" s="49" t="s">
        <v>983</v>
      </c>
      <c r="H7918" s="49"/>
      <c r="I7918" s="49"/>
      <c r="J7918" s="49" t="s">
        <v>984</v>
      </c>
      <c r="L7918">
        <v>107402</v>
      </c>
      <c r="M7918">
        <f t="shared" si="123"/>
        <v>0</v>
      </c>
    </row>
    <row r="7919" spans="1:13" ht="12.75" customHeight="1" x14ac:dyDescent="0.25">
      <c r="A7919" s="50">
        <v>107403</v>
      </c>
      <c r="B7919" s="48" t="s">
        <v>13782</v>
      </c>
      <c r="C7919" s="49"/>
      <c r="D7919" s="49"/>
      <c r="E7919" s="49"/>
      <c r="F7919" s="49"/>
      <c r="G7919" s="49" t="s">
        <v>983</v>
      </c>
      <c r="H7919" s="49"/>
      <c r="I7919" s="49"/>
      <c r="J7919" s="49" t="s">
        <v>984</v>
      </c>
      <c r="L7919">
        <v>107403</v>
      </c>
      <c r="M7919">
        <f t="shared" si="123"/>
        <v>0</v>
      </c>
    </row>
    <row r="7920" spans="1:13" ht="12.75" customHeight="1" x14ac:dyDescent="0.25">
      <c r="A7920" s="50">
        <v>107404</v>
      </c>
      <c r="B7920" s="48" t="s">
        <v>13783</v>
      </c>
      <c r="C7920" s="49"/>
      <c r="D7920" s="49"/>
      <c r="E7920" s="49"/>
      <c r="F7920" s="49"/>
      <c r="G7920" s="49" t="s">
        <v>983</v>
      </c>
      <c r="H7920" s="49"/>
      <c r="I7920" s="49"/>
      <c r="J7920" s="49" t="s">
        <v>984</v>
      </c>
      <c r="L7920">
        <v>107404</v>
      </c>
      <c r="M7920">
        <f t="shared" si="123"/>
        <v>0</v>
      </c>
    </row>
    <row r="7921" spans="1:13" ht="12.75" customHeight="1" x14ac:dyDescent="0.25">
      <c r="A7921" s="50">
        <v>107405</v>
      </c>
      <c r="B7921" s="48" t="s">
        <v>13784</v>
      </c>
      <c r="C7921" s="49"/>
      <c r="D7921" s="49"/>
      <c r="E7921" s="49"/>
      <c r="F7921" s="49"/>
      <c r="G7921" s="49" t="s">
        <v>983</v>
      </c>
      <c r="H7921" s="49"/>
      <c r="I7921" s="49"/>
      <c r="J7921" s="49" t="s">
        <v>984</v>
      </c>
      <c r="L7921">
        <v>107405</v>
      </c>
      <c r="M7921">
        <f t="shared" si="123"/>
        <v>0</v>
      </c>
    </row>
    <row r="7922" spans="1:13" ht="12.75" customHeight="1" x14ac:dyDescent="0.25">
      <c r="A7922" s="50">
        <v>107406</v>
      </c>
      <c r="B7922" s="48" t="s">
        <v>13785</v>
      </c>
      <c r="C7922" s="49"/>
      <c r="D7922" s="49"/>
      <c r="E7922" s="49"/>
      <c r="F7922" s="49"/>
      <c r="G7922" s="49" t="s">
        <v>983</v>
      </c>
      <c r="H7922" s="49"/>
      <c r="I7922" s="49"/>
      <c r="J7922" s="49" t="s">
        <v>984</v>
      </c>
      <c r="L7922">
        <v>107406</v>
      </c>
      <c r="M7922">
        <f t="shared" si="123"/>
        <v>0</v>
      </c>
    </row>
    <row r="7923" spans="1:13" ht="12.75" customHeight="1" x14ac:dyDescent="0.25">
      <c r="A7923" s="50">
        <v>107407</v>
      </c>
      <c r="B7923" s="48" t="s">
        <v>13786</v>
      </c>
      <c r="C7923" s="49"/>
      <c r="D7923" s="49"/>
      <c r="E7923" s="49"/>
      <c r="F7923" s="49"/>
      <c r="G7923" s="49" t="s">
        <v>983</v>
      </c>
      <c r="H7923" s="49"/>
      <c r="I7923" s="49"/>
      <c r="J7923" s="49" t="s">
        <v>984</v>
      </c>
      <c r="L7923">
        <v>107407</v>
      </c>
      <c r="M7923">
        <f t="shared" si="123"/>
        <v>0</v>
      </c>
    </row>
    <row r="7924" spans="1:13" ht="12.75" customHeight="1" x14ac:dyDescent="0.25">
      <c r="A7924" s="50">
        <v>107408</v>
      </c>
      <c r="B7924" s="48" t="s">
        <v>13787</v>
      </c>
      <c r="C7924" s="49"/>
      <c r="D7924" s="49"/>
      <c r="E7924" s="49"/>
      <c r="F7924" s="49"/>
      <c r="G7924" s="49" t="s">
        <v>983</v>
      </c>
      <c r="H7924" s="49"/>
      <c r="I7924" s="49"/>
      <c r="J7924" s="49" t="s">
        <v>984</v>
      </c>
      <c r="L7924">
        <v>107408</v>
      </c>
      <c r="M7924">
        <f t="shared" si="123"/>
        <v>0</v>
      </c>
    </row>
    <row r="7925" spans="1:13" ht="12.75" customHeight="1" x14ac:dyDescent="0.25">
      <c r="A7925" s="50">
        <v>107409</v>
      </c>
      <c r="B7925" s="48" t="s">
        <v>13788</v>
      </c>
      <c r="C7925" s="49"/>
      <c r="D7925" s="49"/>
      <c r="E7925" s="49"/>
      <c r="F7925" s="49"/>
      <c r="G7925" s="49" t="s">
        <v>983</v>
      </c>
      <c r="H7925" s="49"/>
      <c r="I7925" s="49"/>
      <c r="J7925" s="49" t="s">
        <v>984</v>
      </c>
      <c r="L7925">
        <v>107409</v>
      </c>
      <c r="M7925">
        <f t="shared" si="123"/>
        <v>0</v>
      </c>
    </row>
    <row r="7926" spans="1:13" ht="12.75" customHeight="1" x14ac:dyDescent="0.25">
      <c r="A7926" s="50">
        <v>107410</v>
      </c>
      <c r="B7926" s="48" t="s">
        <v>13789</v>
      </c>
      <c r="C7926" s="49"/>
      <c r="D7926" s="49"/>
      <c r="E7926" s="49"/>
      <c r="F7926" s="49"/>
      <c r="G7926" s="49" t="s">
        <v>983</v>
      </c>
      <c r="H7926" s="49"/>
      <c r="I7926" s="49"/>
      <c r="J7926" s="49" t="s">
        <v>984</v>
      </c>
      <c r="L7926">
        <v>107410</v>
      </c>
      <c r="M7926">
        <f t="shared" si="123"/>
        <v>0</v>
      </c>
    </row>
    <row r="7927" spans="1:13" ht="12.75" customHeight="1" x14ac:dyDescent="0.25">
      <c r="A7927" s="50">
        <v>107411</v>
      </c>
      <c r="B7927" s="48" t="s">
        <v>13790</v>
      </c>
      <c r="C7927" s="49"/>
      <c r="D7927" s="49"/>
      <c r="E7927" s="49"/>
      <c r="F7927" s="49"/>
      <c r="G7927" s="49" t="s">
        <v>983</v>
      </c>
      <c r="H7927" s="49"/>
      <c r="I7927" s="49"/>
      <c r="J7927" s="49" t="s">
        <v>984</v>
      </c>
      <c r="L7927">
        <v>107411</v>
      </c>
      <c r="M7927">
        <f t="shared" si="123"/>
        <v>0</v>
      </c>
    </row>
    <row r="7928" spans="1:13" ht="12.75" customHeight="1" x14ac:dyDescent="0.25">
      <c r="A7928" s="50">
        <v>107412</v>
      </c>
      <c r="B7928" s="48" t="s">
        <v>13791</v>
      </c>
      <c r="C7928" s="49"/>
      <c r="D7928" s="49"/>
      <c r="E7928" s="49"/>
      <c r="F7928" s="49"/>
      <c r="G7928" s="49" t="s">
        <v>983</v>
      </c>
      <c r="H7928" s="49"/>
      <c r="I7928" s="49"/>
      <c r="J7928" s="49" t="s">
        <v>984</v>
      </c>
      <c r="L7928">
        <v>107412</v>
      </c>
      <c r="M7928">
        <f t="shared" si="123"/>
        <v>0</v>
      </c>
    </row>
    <row r="7929" spans="1:13" ht="12.75" customHeight="1" x14ac:dyDescent="0.25">
      <c r="A7929" s="50">
        <v>107413</v>
      </c>
      <c r="B7929" s="48" t="s">
        <v>13792</v>
      </c>
      <c r="C7929" s="49"/>
      <c r="D7929" s="49"/>
      <c r="E7929" s="49"/>
      <c r="F7929" s="49"/>
      <c r="G7929" s="49" t="s">
        <v>983</v>
      </c>
      <c r="H7929" s="49"/>
      <c r="I7929" s="49"/>
      <c r="J7929" s="49" t="s">
        <v>984</v>
      </c>
      <c r="L7929">
        <v>107413</v>
      </c>
      <c r="M7929">
        <f t="shared" si="123"/>
        <v>0</v>
      </c>
    </row>
    <row r="7930" spans="1:13" ht="12.75" customHeight="1" x14ac:dyDescent="0.25">
      <c r="A7930" s="50">
        <v>107414</v>
      </c>
      <c r="B7930" s="48" t="s">
        <v>13793</v>
      </c>
      <c r="C7930" s="49"/>
      <c r="D7930" s="49"/>
      <c r="E7930" s="49"/>
      <c r="F7930" s="49"/>
      <c r="G7930" s="49" t="s">
        <v>983</v>
      </c>
      <c r="H7930" s="49"/>
      <c r="I7930" s="49"/>
      <c r="J7930" s="49" t="s">
        <v>984</v>
      </c>
      <c r="L7930">
        <v>107414</v>
      </c>
      <c r="M7930">
        <f t="shared" si="123"/>
        <v>0</v>
      </c>
    </row>
    <row r="7931" spans="1:13" ht="12.75" customHeight="1" x14ac:dyDescent="0.25">
      <c r="A7931" s="50">
        <v>107415</v>
      </c>
      <c r="B7931" s="48" t="s">
        <v>13794</v>
      </c>
      <c r="C7931" s="49"/>
      <c r="D7931" s="49"/>
      <c r="E7931" s="49"/>
      <c r="F7931" s="49"/>
      <c r="G7931" s="49" t="s">
        <v>983</v>
      </c>
      <c r="H7931" s="49"/>
      <c r="I7931" s="49"/>
      <c r="J7931" s="49" t="s">
        <v>984</v>
      </c>
      <c r="L7931">
        <v>107415</v>
      </c>
      <c r="M7931">
        <f t="shared" si="123"/>
        <v>0</v>
      </c>
    </row>
    <row r="7932" spans="1:13" ht="12.75" customHeight="1" x14ac:dyDescent="0.25">
      <c r="A7932" s="50">
        <v>107416</v>
      </c>
      <c r="B7932" s="48" t="s">
        <v>13795</v>
      </c>
      <c r="C7932" s="49"/>
      <c r="D7932" s="49"/>
      <c r="E7932" s="49"/>
      <c r="F7932" s="49"/>
      <c r="G7932" s="49" t="s">
        <v>983</v>
      </c>
      <c r="H7932" s="49"/>
      <c r="I7932" s="49"/>
      <c r="J7932" s="49" t="s">
        <v>984</v>
      </c>
      <c r="L7932">
        <v>107416</v>
      </c>
      <c r="M7932">
        <f t="shared" si="123"/>
        <v>0</v>
      </c>
    </row>
    <row r="7933" spans="1:13" ht="12.75" customHeight="1" x14ac:dyDescent="0.25">
      <c r="A7933" s="50">
        <v>107417</v>
      </c>
      <c r="B7933" s="48" t="s">
        <v>13796</v>
      </c>
      <c r="C7933" s="49"/>
      <c r="D7933" s="49"/>
      <c r="E7933" s="49"/>
      <c r="F7933" s="49"/>
      <c r="G7933" s="49" t="s">
        <v>983</v>
      </c>
      <c r="H7933" s="49"/>
      <c r="I7933" s="49"/>
      <c r="J7933" s="49" t="s">
        <v>984</v>
      </c>
      <c r="L7933">
        <v>107417</v>
      </c>
      <c r="M7933">
        <f t="shared" si="123"/>
        <v>0</v>
      </c>
    </row>
    <row r="7934" spans="1:13" ht="12.75" customHeight="1" x14ac:dyDescent="0.25">
      <c r="A7934" s="50">
        <v>107418</v>
      </c>
      <c r="B7934" s="48" t="s">
        <v>13797</v>
      </c>
      <c r="C7934" s="49"/>
      <c r="D7934" s="49"/>
      <c r="E7934" s="49"/>
      <c r="F7934" s="49"/>
      <c r="G7934" s="49" t="s">
        <v>983</v>
      </c>
      <c r="H7934" s="49"/>
      <c r="I7934" s="49"/>
      <c r="J7934" s="49" t="s">
        <v>984</v>
      </c>
      <c r="L7934">
        <v>107418</v>
      </c>
      <c r="M7934">
        <f t="shared" si="123"/>
        <v>0</v>
      </c>
    </row>
    <row r="7935" spans="1:13" ht="12.75" customHeight="1" x14ac:dyDescent="0.25">
      <c r="A7935" s="50">
        <v>107419</v>
      </c>
      <c r="B7935" s="48" t="s">
        <v>13798</v>
      </c>
      <c r="C7935" s="49"/>
      <c r="D7935" s="49"/>
      <c r="E7935" s="49"/>
      <c r="F7935" s="49"/>
      <c r="G7935" s="49" t="s">
        <v>983</v>
      </c>
      <c r="H7935" s="49"/>
      <c r="I7935" s="49"/>
      <c r="J7935" s="49" t="s">
        <v>984</v>
      </c>
      <c r="L7935">
        <v>107419</v>
      </c>
      <c r="M7935">
        <f t="shared" si="123"/>
        <v>0</v>
      </c>
    </row>
    <row r="7936" spans="1:13" ht="12.75" customHeight="1" x14ac:dyDescent="0.25">
      <c r="A7936" s="50">
        <v>107420</v>
      </c>
      <c r="B7936" s="48" t="s">
        <v>13799</v>
      </c>
      <c r="C7936" s="49"/>
      <c r="D7936" s="49"/>
      <c r="E7936" s="49"/>
      <c r="F7936" s="49"/>
      <c r="G7936" s="49" t="s">
        <v>983</v>
      </c>
      <c r="H7936" s="49"/>
      <c r="I7936" s="49"/>
      <c r="J7936" s="49" t="s">
        <v>984</v>
      </c>
      <c r="L7936">
        <v>107420</v>
      </c>
      <c r="M7936">
        <f t="shared" si="123"/>
        <v>0</v>
      </c>
    </row>
    <row r="7937" spans="1:13" ht="12.75" customHeight="1" x14ac:dyDescent="0.25">
      <c r="A7937" s="50">
        <v>107421</v>
      </c>
      <c r="B7937" s="48" t="s">
        <v>13800</v>
      </c>
      <c r="C7937" s="49"/>
      <c r="D7937" s="49"/>
      <c r="E7937" s="49"/>
      <c r="F7937" s="49"/>
      <c r="G7937" s="49" t="s">
        <v>983</v>
      </c>
      <c r="H7937" s="49"/>
      <c r="I7937" s="49"/>
      <c r="J7937" s="49" t="s">
        <v>984</v>
      </c>
      <c r="L7937">
        <v>107421</v>
      </c>
      <c r="M7937">
        <f t="shared" si="123"/>
        <v>0</v>
      </c>
    </row>
    <row r="7938" spans="1:13" ht="12.75" customHeight="1" x14ac:dyDescent="0.25">
      <c r="A7938" s="50">
        <v>107422</v>
      </c>
      <c r="B7938" s="48" t="s">
        <v>13801</v>
      </c>
      <c r="C7938" s="49"/>
      <c r="D7938" s="49"/>
      <c r="E7938" s="49"/>
      <c r="F7938" s="49"/>
      <c r="G7938" s="49" t="s">
        <v>983</v>
      </c>
      <c r="H7938" s="49"/>
      <c r="I7938" s="49"/>
      <c r="J7938" s="49" t="s">
        <v>984</v>
      </c>
      <c r="L7938">
        <v>107422</v>
      </c>
      <c r="M7938">
        <f t="shared" si="123"/>
        <v>0</v>
      </c>
    </row>
    <row r="7939" spans="1:13" ht="12.75" customHeight="1" x14ac:dyDescent="0.25">
      <c r="A7939" s="50">
        <v>107423</v>
      </c>
      <c r="B7939" s="48" t="s">
        <v>13802</v>
      </c>
      <c r="C7939" s="49"/>
      <c r="D7939" s="49"/>
      <c r="E7939" s="49"/>
      <c r="F7939" s="49"/>
      <c r="G7939" s="49" t="s">
        <v>983</v>
      </c>
      <c r="H7939" s="49"/>
      <c r="I7939" s="49"/>
      <c r="J7939" s="49" t="s">
        <v>984</v>
      </c>
      <c r="L7939">
        <v>107423</v>
      </c>
      <c r="M7939">
        <f t="shared" si="123"/>
        <v>0</v>
      </c>
    </row>
    <row r="7940" spans="1:13" ht="12.75" customHeight="1" x14ac:dyDescent="0.25">
      <c r="A7940" s="50">
        <v>107424</v>
      </c>
      <c r="B7940" s="48" t="s">
        <v>13803</v>
      </c>
      <c r="C7940" s="49"/>
      <c r="D7940" s="49"/>
      <c r="E7940" s="49"/>
      <c r="F7940" s="49"/>
      <c r="G7940" s="49" t="s">
        <v>983</v>
      </c>
      <c r="H7940" s="49"/>
      <c r="I7940" s="49"/>
      <c r="J7940" s="49" t="s">
        <v>984</v>
      </c>
      <c r="L7940">
        <v>107424</v>
      </c>
      <c r="M7940">
        <f t="shared" si="123"/>
        <v>0</v>
      </c>
    </row>
    <row r="7941" spans="1:13" ht="12.75" customHeight="1" x14ac:dyDescent="0.25">
      <c r="A7941" s="50">
        <v>107425</v>
      </c>
      <c r="B7941" s="48" t="s">
        <v>13804</v>
      </c>
      <c r="C7941" s="49"/>
      <c r="D7941" s="49"/>
      <c r="E7941" s="49"/>
      <c r="F7941" s="49"/>
      <c r="G7941" s="49" t="s">
        <v>983</v>
      </c>
      <c r="H7941" s="49"/>
      <c r="I7941" s="49"/>
      <c r="J7941" s="49" t="s">
        <v>984</v>
      </c>
      <c r="L7941">
        <v>107425</v>
      </c>
      <c r="M7941">
        <f t="shared" ref="M7941:M8004" si="124">+E7941</f>
        <v>0</v>
      </c>
    </row>
    <row r="7942" spans="1:13" ht="12.75" customHeight="1" x14ac:dyDescent="0.25">
      <c r="A7942" s="50">
        <v>107426</v>
      </c>
      <c r="B7942" s="48" t="s">
        <v>13805</v>
      </c>
      <c r="C7942" s="49"/>
      <c r="D7942" s="49"/>
      <c r="E7942" s="49"/>
      <c r="F7942" s="49"/>
      <c r="G7942" s="49" t="s">
        <v>983</v>
      </c>
      <c r="H7942" s="49"/>
      <c r="I7942" s="49"/>
      <c r="J7942" s="49" t="s">
        <v>984</v>
      </c>
      <c r="L7942">
        <v>107426</v>
      </c>
      <c r="M7942">
        <f t="shared" si="124"/>
        <v>0</v>
      </c>
    </row>
    <row r="7943" spans="1:13" ht="12.75" customHeight="1" x14ac:dyDescent="0.25">
      <c r="A7943" s="50">
        <v>107427</v>
      </c>
      <c r="B7943" s="48" t="s">
        <v>13806</v>
      </c>
      <c r="C7943" s="49"/>
      <c r="D7943" s="49"/>
      <c r="E7943" s="49"/>
      <c r="F7943" s="49"/>
      <c r="G7943" s="49" t="s">
        <v>983</v>
      </c>
      <c r="H7943" s="49"/>
      <c r="I7943" s="49"/>
      <c r="J7943" s="49" t="s">
        <v>984</v>
      </c>
      <c r="L7943">
        <v>107427</v>
      </c>
      <c r="M7943">
        <f t="shared" si="124"/>
        <v>0</v>
      </c>
    </row>
    <row r="7944" spans="1:13" ht="12.75" customHeight="1" x14ac:dyDescent="0.25">
      <c r="A7944" s="50">
        <v>107428</v>
      </c>
      <c r="B7944" s="48" t="s">
        <v>13807</v>
      </c>
      <c r="C7944" s="49"/>
      <c r="D7944" s="49"/>
      <c r="E7944" s="49"/>
      <c r="F7944" s="49"/>
      <c r="G7944" s="49" t="s">
        <v>983</v>
      </c>
      <c r="H7944" s="49"/>
      <c r="I7944" s="49"/>
      <c r="J7944" s="49" t="s">
        <v>984</v>
      </c>
      <c r="L7944">
        <v>107428</v>
      </c>
      <c r="M7944">
        <f t="shared" si="124"/>
        <v>0</v>
      </c>
    </row>
    <row r="7945" spans="1:13" ht="12.75" customHeight="1" x14ac:dyDescent="0.25">
      <c r="A7945" s="50">
        <v>107429</v>
      </c>
      <c r="B7945" s="48" t="s">
        <v>13808</v>
      </c>
      <c r="C7945" s="49"/>
      <c r="D7945" s="49"/>
      <c r="E7945" s="49"/>
      <c r="F7945" s="49"/>
      <c r="G7945" s="49" t="s">
        <v>983</v>
      </c>
      <c r="H7945" s="49"/>
      <c r="I7945" s="49"/>
      <c r="J7945" s="49" t="s">
        <v>984</v>
      </c>
      <c r="L7945">
        <v>107429</v>
      </c>
      <c r="M7945">
        <f t="shared" si="124"/>
        <v>0</v>
      </c>
    </row>
    <row r="7946" spans="1:13" ht="12.75" customHeight="1" x14ac:dyDescent="0.25">
      <c r="A7946" s="50">
        <v>107430</v>
      </c>
      <c r="B7946" s="48" t="s">
        <v>13809</v>
      </c>
      <c r="C7946" s="49"/>
      <c r="D7946" s="49"/>
      <c r="E7946" s="49"/>
      <c r="F7946" s="49"/>
      <c r="G7946" s="49" t="s">
        <v>983</v>
      </c>
      <c r="H7946" s="49"/>
      <c r="I7946" s="49"/>
      <c r="J7946" s="49" t="s">
        <v>984</v>
      </c>
      <c r="L7946">
        <v>107430</v>
      </c>
      <c r="M7946">
        <f t="shared" si="124"/>
        <v>0</v>
      </c>
    </row>
    <row r="7947" spans="1:13" ht="12.75" customHeight="1" x14ac:dyDescent="0.25">
      <c r="A7947" s="50">
        <v>107431</v>
      </c>
      <c r="B7947" s="48" t="s">
        <v>13810</v>
      </c>
      <c r="C7947" s="49"/>
      <c r="D7947" s="49"/>
      <c r="E7947" s="49"/>
      <c r="F7947" s="49"/>
      <c r="G7947" s="49" t="s">
        <v>983</v>
      </c>
      <c r="H7947" s="49"/>
      <c r="I7947" s="49"/>
      <c r="J7947" s="49" t="s">
        <v>984</v>
      </c>
      <c r="L7947">
        <v>107431</v>
      </c>
      <c r="M7947">
        <f t="shared" si="124"/>
        <v>0</v>
      </c>
    </row>
    <row r="7948" spans="1:13" ht="12.75" customHeight="1" x14ac:dyDescent="0.25">
      <c r="A7948" s="50">
        <v>107432</v>
      </c>
      <c r="B7948" s="48" t="s">
        <v>13811</v>
      </c>
      <c r="C7948" s="49"/>
      <c r="D7948" s="49"/>
      <c r="E7948" s="49"/>
      <c r="F7948" s="49"/>
      <c r="G7948" s="49" t="s">
        <v>983</v>
      </c>
      <c r="H7948" s="49"/>
      <c r="I7948" s="49"/>
      <c r="J7948" s="49" t="s">
        <v>984</v>
      </c>
      <c r="L7948">
        <v>107432</v>
      </c>
      <c r="M7948">
        <f t="shared" si="124"/>
        <v>0</v>
      </c>
    </row>
    <row r="7949" spans="1:13" ht="12.75" customHeight="1" x14ac:dyDescent="0.25">
      <c r="A7949" s="50">
        <v>107433</v>
      </c>
      <c r="B7949" s="48" t="s">
        <v>13812</v>
      </c>
      <c r="C7949" s="49"/>
      <c r="D7949" s="49"/>
      <c r="E7949" s="49"/>
      <c r="F7949" s="49"/>
      <c r="G7949" s="49" t="s">
        <v>983</v>
      </c>
      <c r="H7949" s="49"/>
      <c r="I7949" s="49"/>
      <c r="J7949" s="49" t="s">
        <v>984</v>
      </c>
      <c r="L7949">
        <v>107433</v>
      </c>
      <c r="M7949">
        <f t="shared" si="124"/>
        <v>0</v>
      </c>
    </row>
    <row r="7950" spans="1:13" ht="12.75" customHeight="1" x14ac:dyDescent="0.25">
      <c r="A7950" s="50">
        <v>107434</v>
      </c>
      <c r="B7950" s="48" t="s">
        <v>13813</v>
      </c>
      <c r="C7950" s="49"/>
      <c r="D7950" s="49"/>
      <c r="E7950" s="49"/>
      <c r="F7950" s="49"/>
      <c r="G7950" s="49" t="s">
        <v>983</v>
      </c>
      <c r="H7950" s="49"/>
      <c r="I7950" s="49"/>
      <c r="J7950" s="49" t="s">
        <v>984</v>
      </c>
      <c r="L7950">
        <v>107434</v>
      </c>
      <c r="M7950">
        <f t="shared" si="124"/>
        <v>0</v>
      </c>
    </row>
    <row r="7951" spans="1:13" ht="12.75" customHeight="1" x14ac:dyDescent="0.25">
      <c r="A7951" s="50">
        <v>107435</v>
      </c>
      <c r="B7951" s="48" t="s">
        <v>13814</v>
      </c>
      <c r="C7951" s="49"/>
      <c r="D7951" s="49"/>
      <c r="E7951" s="49"/>
      <c r="F7951" s="49"/>
      <c r="G7951" s="49" t="s">
        <v>983</v>
      </c>
      <c r="H7951" s="49"/>
      <c r="I7951" s="49"/>
      <c r="J7951" s="49" t="s">
        <v>984</v>
      </c>
      <c r="L7951">
        <v>107435</v>
      </c>
      <c r="M7951">
        <f t="shared" si="124"/>
        <v>0</v>
      </c>
    </row>
    <row r="7952" spans="1:13" ht="12.75" customHeight="1" x14ac:dyDescent="0.25">
      <c r="A7952" s="50">
        <v>107436</v>
      </c>
      <c r="B7952" s="48" t="s">
        <v>2940</v>
      </c>
      <c r="C7952" s="50">
        <v>817</v>
      </c>
      <c r="D7952" s="49"/>
      <c r="E7952" s="52">
        <v>0.78</v>
      </c>
      <c r="F7952" s="50">
        <v>639</v>
      </c>
      <c r="G7952" s="49" t="s">
        <v>983</v>
      </c>
      <c r="H7952" s="52">
        <v>0.77</v>
      </c>
      <c r="I7952" s="50">
        <v>632</v>
      </c>
      <c r="J7952" s="49" t="s">
        <v>984</v>
      </c>
      <c r="L7952">
        <v>107436</v>
      </c>
      <c r="M7952" s="56">
        <f t="shared" si="124"/>
        <v>0.78</v>
      </c>
    </row>
    <row r="7953" spans="1:13" ht="12.75" customHeight="1" x14ac:dyDescent="0.25">
      <c r="A7953" s="53">
        <v>9998</v>
      </c>
      <c r="B7953" s="85" t="s">
        <v>2934</v>
      </c>
      <c r="C7953" s="86"/>
      <c r="L7953">
        <v>9998</v>
      </c>
      <c r="M7953">
        <f t="shared" si="124"/>
        <v>0</v>
      </c>
    </row>
    <row r="7954" spans="1:13" ht="12.75" customHeight="1" x14ac:dyDescent="0.25">
      <c r="A7954" s="50">
        <v>107437</v>
      </c>
      <c r="B7954" s="48" t="s">
        <v>2941</v>
      </c>
      <c r="C7954" s="50">
        <v>905</v>
      </c>
      <c r="D7954" s="49"/>
      <c r="E7954" s="52">
        <v>0.6</v>
      </c>
      <c r="F7954" s="50">
        <v>545</v>
      </c>
      <c r="G7954" s="49" t="s">
        <v>983</v>
      </c>
      <c r="H7954" s="52">
        <v>0.59</v>
      </c>
      <c r="I7954" s="50">
        <v>534</v>
      </c>
      <c r="J7954" s="49" t="s">
        <v>984</v>
      </c>
      <c r="L7954">
        <v>107437</v>
      </c>
      <c r="M7954" s="56">
        <f t="shared" si="124"/>
        <v>0.6</v>
      </c>
    </row>
    <row r="7955" spans="1:13" ht="12.75" customHeight="1" x14ac:dyDescent="0.25">
      <c r="A7955" s="50">
        <v>107438</v>
      </c>
      <c r="B7955" s="48" t="s">
        <v>13815</v>
      </c>
      <c r="C7955" s="49"/>
      <c r="D7955" s="49"/>
      <c r="E7955" s="49"/>
      <c r="F7955" s="49"/>
      <c r="G7955" s="49" t="s">
        <v>983</v>
      </c>
      <c r="H7955" s="49"/>
      <c r="I7955" s="49"/>
      <c r="J7955" s="49" t="s">
        <v>984</v>
      </c>
      <c r="L7955">
        <v>107438</v>
      </c>
      <c r="M7955">
        <f t="shared" si="124"/>
        <v>0</v>
      </c>
    </row>
    <row r="7956" spans="1:13" ht="12.75" customHeight="1" x14ac:dyDescent="0.25">
      <c r="A7956" s="50">
        <v>107439</v>
      </c>
      <c r="B7956" s="48" t="s">
        <v>13816</v>
      </c>
      <c r="C7956" s="49"/>
      <c r="D7956" s="49"/>
      <c r="E7956" s="49"/>
      <c r="F7956" s="49"/>
      <c r="G7956" s="49" t="s">
        <v>983</v>
      </c>
      <c r="H7956" s="49"/>
      <c r="I7956" s="49"/>
      <c r="J7956" s="49" t="s">
        <v>984</v>
      </c>
      <c r="L7956">
        <v>107439</v>
      </c>
      <c r="M7956">
        <f t="shared" si="124"/>
        <v>0</v>
      </c>
    </row>
    <row r="7957" spans="1:13" ht="12.75" customHeight="1" x14ac:dyDescent="0.25">
      <c r="A7957" s="50">
        <v>107440</v>
      </c>
      <c r="B7957" s="48" t="s">
        <v>13765</v>
      </c>
      <c r="C7957" s="49"/>
      <c r="D7957" s="49"/>
      <c r="E7957" s="49"/>
      <c r="F7957" s="49"/>
      <c r="G7957" s="49" t="s">
        <v>983</v>
      </c>
      <c r="H7957" s="49"/>
      <c r="I7957" s="49"/>
      <c r="J7957" s="49" t="s">
        <v>984</v>
      </c>
      <c r="L7957">
        <v>107440</v>
      </c>
      <c r="M7957">
        <f t="shared" si="124"/>
        <v>0</v>
      </c>
    </row>
    <row r="7958" spans="1:13" ht="12.75" customHeight="1" x14ac:dyDescent="0.25">
      <c r="A7958" s="50">
        <v>107441</v>
      </c>
      <c r="B7958" s="48" t="s">
        <v>13817</v>
      </c>
      <c r="C7958" s="49"/>
      <c r="D7958" s="49"/>
      <c r="E7958" s="49"/>
      <c r="F7958" s="49"/>
      <c r="G7958" s="49" t="s">
        <v>983</v>
      </c>
      <c r="H7958" s="49"/>
      <c r="I7958" s="49"/>
      <c r="J7958" s="49" t="s">
        <v>984</v>
      </c>
      <c r="L7958">
        <v>107441</v>
      </c>
      <c r="M7958">
        <f t="shared" si="124"/>
        <v>0</v>
      </c>
    </row>
    <row r="7959" spans="1:13" ht="12.75" customHeight="1" x14ac:dyDescent="0.25">
      <c r="A7959" s="50">
        <v>107442</v>
      </c>
      <c r="B7959" s="48" t="s">
        <v>13818</v>
      </c>
      <c r="C7959" s="49"/>
      <c r="D7959" s="49"/>
      <c r="E7959" s="49"/>
      <c r="F7959" s="49"/>
      <c r="G7959" s="49" t="s">
        <v>983</v>
      </c>
      <c r="H7959" s="49"/>
      <c r="I7959" s="49"/>
      <c r="J7959" s="49" t="s">
        <v>984</v>
      </c>
      <c r="L7959">
        <v>107442</v>
      </c>
      <c r="M7959">
        <f t="shared" si="124"/>
        <v>0</v>
      </c>
    </row>
    <row r="7960" spans="1:13" ht="12.75" customHeight="1" x14ac:dyDescent="0.25">
      <c r="A7960" s="50">
        <v>107443</v>
      </c>
      <c r="B7960" s="48" t="s">
        <v>13819</v>
      </c>
      <c r="C7960" s="49"/>
      <c r="D7960" s="49"/>
      <c r="E7960" s="49"/>
      <c r="F7960" s="49"/>
      <c r="G7960" s="49" t="s">
        <v>983</v>
      </c>
      <c r="H7960" s="49"/>
      <c r="I7960" s="49"/>
      <c r="J7960" s="49" t="s">
        <v>984</v>
      </c>
      <c r="L7960">
        <v>107443</v>
      </c>
      <c r="M7960">
        <f t="shared" si="124"/>
        <v>0</v>
      </c>
    </row>
    <row r="7961" spans="1:13" ht="12.75" customHeight="1" x14ac:dyDescent="0.25">
      <c r="A7961" s="50">
        <v>107444</v>
      </c>
      <c r="B7961" s="48" t="s">
        <v>13820</v>
      </c>
      <c r="C7961" s="49"/>
      <c r="D7961" s="49"/>
      <c r="E7961" s="49"/>
      <c r="F7961" s="49"/>
      <c r="G7961" s="49" t="s">
        <v>983</v>
      </c>
      <c r="H7961" s="49"/>
      <c r="I7961" s="49"/>
      <c r="J7961" s="49" t="s">
        <v>984</v>
      </c>
      <c r="L7961">
        <v>107444</v>
      </c>
      <c r="M7961">
        <f t="shared" si="124"/>
        <v>0</v>
      </c>
    </row>
    <row r="7962" spans="1:13" ht="12.75" customHeight="1" x14ac:dyDescent="0.25">
      <c r="A7962" s="50">
        <v>107445</v>
      </c>
      <c r="B7962" s="48" t="s">
        <v>13821</v>
      </c>
      <c r="C7962" s="49"/>
      <c r="D7962" s="49"/>
      <c r="E7962" s="49"/>
      <c r="F7962" s="49"/>
      <c r="G7962" s="49" t="s">
        <v>983</v>
      </c>
      <c r="H7962" s="49"/>
      <c r="I7962" s="49"/>
      <c r="J7962" s="49" t="s">
        <v>984</v>
      </c>
      <c r="L7962">
        <v>107445</v>
      </c>
      <c r="M7962">
        <f t="shared" si="124"/>
        <v>0</v>
      </c>
    </row>
    <row r="7963" spans="1:13" ht="12.75" customHeight="1" x14ac:dyDescent="0.25">
      <c r="A7963" s="50">
        <v>107459</v>
      </c>
      <c r="B7963" s="48" t="s">
        <v>2942</v>
      </c>
      <c r="C7963" s="50">
        <v>106</v>
      </c>
      <c r="D7963" s="49"/>
      <c r="E7963" s="52">
        <v>39.78</v>
      </c>
      <c r="F7963" s="51">
        <v>4217</v>
      </c>
      <c r="G7963" s="49" t="s">
        <v>983</v>
      </c>
      <c r="H7963" s="52">
        <v>39.92</v>
      </c>
      <c r="I7963" s="51">
        <v>4232</v>
      </c>
      <c r="J7963" s="49" t="s">
        <v>984</v>
      </c>
      <c r="L7963">
        <v>107459</v>
      </c>
      <c r="M7963" s="56">
        <f t="shared" si="124"/>
        <v>39.78</v>
      </c>
    </row>
    <row r="7964" spans="1:13" ht="12.75" customHeight="1" x14ac:dyDescent="0.25">
      <c r="A7964" s="50">
        <v>107460</v>
      </c>
      <c r="B7964" s="48" t="s">
        <v>13822</v>
      </c>
      <c r="C7964" s="49"/>
      <c r="D7964" s="49"/>
      <c r="E7964" s="49"/>
      <c r="F7964" s="49"/>
      <c r="G7964" s="49" t="s">
        <v>983</v>
      </c>
      <c r="H7964" s="49"/>
      <c r="I7964" s="49"/>
      <c r="J7964" s="49" t="s">
        <v>984</v>
      </c>
      <c r="L7964">
        <v>107460</v>
      </c>
      <c r="M7964">
        <f t="shared" si="124"/>
        <v>0</v>
      </c>
    </row>
    <row r="7965" spans="1:13" ht="12.75" customHeight="1" x14ac:dyDescent="0.25">
      <c r="A7965" s="50">
        <v>107461</v>
      </c>
      <c r="B7965" s="48" t="s">
        <v>13823</v>
      </c>
      <c r="C7965" s="49"/>
      <c r="D7965" s="49"/>
      <c r="E7965" s="49"/>
      <c r="F7965" s="49"/>
      <c r="G7965" s="49" t="s">
        <v>983</v>
      </c>
      <c r="H7965" s="49"/>
      <c r="I7965" s="49"/>
      <c r="J7965" s="49" t="s">
        <v>984</v>
      </c>
      <c r="L7965">
        <v>107461</v>
      </c>
      <c r="M7965">
        <f t="shared" si="124"/>
        <v>0</v>
      </c>
    </row>
    <row r="7966" spans="1:13" ht="12.75" customHeight="1" x14ac:dyDescent="0.25">
      <c r="A7966" s="50">
        <v>107462</v>
      </c>
      <c r="B7966" s="48" t="s">
        <v>13824</v>
      </c>
      <c r="C7966" s="49"/>
      <c r="D7966" s="49"/>
      <c r="E7966" s="49"/>
      <c r="F7966" s="49"/>
      <c r="G7966" s="49" t="s">
        <v>983</v>
      </c>
      <c r="H7966" s="49"/>
      <c r="I7966" s="49"/>
      <c r="J7966" s="49" t="s">
        <v>984</v>
      </c>
      <c r="L7966">
        <v>107462</v>
      </c>
      <c r="M7966">
        <f t="shared" si="124"/>
        <v>0</v>
      </c>
    </row>
    <row r="7967" spans="1:13" ht="12.75" customHeight="1" x14ac:dyDescent="0.25">
      <c r="A7967" s="50">
        <v>107463</v>
      </c>
      <c r="B7967" s="48" t="s">
        <v>13825</v>
      </c>
      <c r="C7967" s="49"/>
      <c r="D7967" s="49"/>
      <c r="E7967" s="49"/>
      <c r="F7967" s="49"/>
      <c r="G7967" s="49" t="s">
        <v>983</v>
      </c>
      <c r="H7967" s="49"/>
      <c r="I7967" s="49"/>
      <c r="J7967" s="49" t="s">
        <v>984</v>
      </c>
      <c r="L7967">
        <v>107463</v>
      </c>
      <c r="M7967">
        <f t="shared" si="124"/>
        <v>0</v>
      </c>
    </row>
    <row r="7968" spans="1:13" ht="12.75" customHeight="1" x14ac:dyDescent="0.25">
      <c r="A7968" s="50">
        <v>107464</v>
      </c>
      <c r="B7968" s="48" t="s">
        <v>13826</v>
      </c>
      <c r="C7968" s="49"/>
      <c r="D7968" s="49"/>
      <c r="E7968" s="49"/>
      <c r="F7968" s="49"/>
      <c r="G7968" s="49" t="s">
        <v>983</v>
      </c>
      <c r="H7968" s="49"/>
      <c r="I7968" s="49"/>
      <c r="J7968" s="49" t="s">
        <v>984</v>
      </c>
      <c r="L7968">
        <v>107464</v>
      </c>
      <c r="M7968">
        <f t="shared" si="124"/>
        <v>0</v>
      </c>
    </row>
    <row r="7969" spans="1:13" ht="12.75" customHeight="1" x14ac:dyDescent="0.25">
      <c r="A7969" s="50">
        <v>107465</v>
      </c>
      <c r="B7969" s="48" t="s">
        <v>13827</v>
      </c>
      <c r="C7969" s="49"/>
      <c r="D7969" s="49"/>
      <c r="E7969" s="49"/>
      <c r="F7969" s="49"/>
      <c r="G7969" s="49" t="s">
        <v>983</v>
      </c>
      <c r="H7969" s="49"/>
      <c r="I7969" s="49"/>
      <c r="J7969" s="49" t="s">
        <v>984</v>
      </c>
      <c r="L7969">
        <v>107465</v>
      </c>
      <c r="M7969">
        <f t="shared" si="124"/>
        <v>0</v>
      </c>
    </row>
    <row r="7970" spans="1:13" ht="12.75" customHeight="1" x14ac:dyDescent="0.25">
      <c r="A7970" s="50">
        <v>107466</v>
      </c>
      <c r="B7970" s="48" t="s">
        <v>13828</v>
      </c>
      <c r="C7970" s="49"/>
      <c r="D7970" s="49"/>
      <c r="E7970" s="49"/>
      <c r="F7970" s="49"/>
      <c r="G7970" s="49" t="s">
        <v>983</v>
      </c>
      <c r="H7970" s="49"/>
      <c r="I7970" s="49"/>
      <c r="J7970" s="49" t="s">
        <v>984</v>
      </c>
      <c r="L7970">
        <v>107466</v>
      </c>
      <c r="M7970">
        <f t="shared" si="124"/>
        <v>0</v>
      </c>
    </row>
    <row r="7971" spans="1:13" ht="12.75" customHeight="1" x14ac:dyDescent="0.25">
      <c r="A7971" s="50">
        <v>108003</v>
      </c>
      <c r="B7971" s="48" t="s">
        <v>2943</v>
      </c>
      <c r="C7971" s="50">
        <v>360</v>
      </c>
      <c r="D7971" s="49"/>
      <c r="E7971" s="52">
        <v>0.56000000000000005</v>
      </c>
      <c r="F7971" s="50">
        <v>202</v>
      </c>
      <c r="G7971" s="49" t="s">
        <v>983</v>
      </c>
      <c r="H7971" s="52">
        <v>2.36</v>
      </c>
      <c r="I7971" s="50">
        <v>850</v>
      </c>
      <c r="J7971" s="49" t="s">
        <v>984</v>
      </c>
      <c r="L7971">
        <v>108003</v>
      </c>
      <c r="M7971" s="56">
        <f t="shared" si="124"/>
        <v>0.56000000000000005</v>
      </c>
    </row>
    <row r="7972" spans="1:13" ht="12.75" customHeight="1" x14ac:dyDescent="0.25">
      <c r="A7972" s="50">
        <v>108004</v>
      </c>
      <c r="B7972" s="48" t="s">
        <v>13829</v>
      </c>
      <c r="C7972" s="49"/>
      <c r="D7972" s="49"/>
      <c r="E7972" s="49"/>
      <c r="F7972" s="49"/>
      <c r="G7972" s="49" t="s">
        <v>983</v>
      </c>
      <c r="H7972" s="49"/>
      <c r="I7972" s="49"/>
      <c r="J7972" s="49" t="s">
        <v>984</v>
      </c>
      <c r="L7972">
        <v>108004</v>
      </c>
      <c r="M7972">
        <f t="shared" si="124"/>
        <v>0</v>
      </c>
    </row>
    <row r="7973" spans="1:13" ht="12.75" customHeight="1" x14ac:dyDescent="0.25">
      <c r="A7973" s="50">
        <v>108005</v>
      </c>
      <c r="B7973" s="48" t="s">
        <v>13830</v>
      </c>
      <c r="C7973" s="49"/>
      <c r="D7973" s="49"/>
      <c r="E7973" s="49"/>
      <c r="F7973" s="49"/>
      <c r="G7973" s="49" t="s">
        <v>983</v>
      </c>
      <c r="H7973" s="49"/>
      <c r="I7973" s="49"/>
      <c r="J7973" s="49" t="s">
        <v>984</v>
      </c>
      <c r="L7973">
        <v>108005</v>
      </c>
      <c r="M7973">
        <f t="shared" si="124"/>
        <v>0</v>
      </c>
    </row>
    <row r="7974" spans="1:13" ht="12.75" customHeight="1" x14ac:dyDescent="0.25">
      <c r="A7974" s="50">
        <v>108006</v>
      </c>
      <c r="B7974" s="48" t="s">
        <v>13831</v>
      </c>
      <c r="C7974" s="49"/>
      <c r="D7974" s="49"/>
      <c r="E7974" s="49"/>
      <c r="F7974" s="49"/>
      <c r="G7974" s="49" t="s">
        <v>983</v>
      </c>
      <c r="H7974" s="49"/>
      <c r="I7974" s="49"/>
      <c r="J7974" s="49" t="s">
        <v>984</v>
      </c>
      <c r="L7974">
        <v>108006</v>
      </c>
      <c r="M7974">
        <f t="shared" si="124"/>
        <v>0</v>
      </c>
    </row>
    <row r="7975" spans="1:13" ht="12.75" customHeight="1" x14ac:dyDescent="0.25">
      <c r="A7975" s="50">
        <v>108011</v>
      </c>
      <c r="B7975" s="48" t="s">
        <v>13832</v>
      </c>
      <c r="C7975" s="49"/>
      <c r="D7975" s="49"/>
      <c r="E7975" s="49"/>
      <c r="F7975" s="49"/>
      <c r="G7975" s="49" t="s">
        <v>983</v>
      </c>
      <c r="H7975" s="49"/>
      <c r="I7975" s="49"/>
      <c r="J7975" s="49" t="s">
        <v>984</v>
      </c>
      <c r="L7975">
        <v>108011</v>
      </c>
      <c r="M7975">
        <f t="shared" si="124"/>
        <v>0</v>
      </c>
    </row>
    <row r="7976" spans="1:13" ht="12.75" customHeight="1" x14ac:dyDescent="0.25">
      <c r="A7976" s="50">
        <v>108053</v>
      </c>
      <c r="B7976" s="48" t="s">
        <v>13833</v>
      </c>
      <c r="C7976" s="49"/>
      <c r="D7976" s="49"/>
      <c r="E7976" s="49"/>
      <c r="F7976" s="49"/>
      <c r="G7976" s="49" t="s">
        <v>983</v>
      </c>
      <c r="H7976" s="49"/>
      <c r="I7976" s="49"/>
      <c r="J7976" s="49" t="s">
        <v>984</v>
      </c>
      <c r="L7976">
        <v>108053</v>
      </c>
      <c r="M7976">
        <f t="shared" si="124"/>
        <v>0</v>
      </c>
    </row>
    <row r="7977" spans="1:13" ht="12.75" customHeight="1" x14ac:dyDescent="0.25">
      <c r="A7977" s="50">
        <v>108055</v>
      </c>
      <c r="B7977" s="48" t="s">
        <v>13834</v>
      </c>
      <c r="C7977" s="50">
        <v>0</v>
      </c>
      <c r="D7977" s="49"/>
      <c r="E7977" s="52">
        <v>97.04</v>
      </c>
      <c r="F7977" s="50">
        <v>0</v>
      </c>
      <c r="G7977" s="49" t="s">
        <v>983</v>
      </c>
      <c r="H7977" s="52">
        <v>60.95</v>
      </c>
      <c r="I7977" s="50">
        <v>0</v>
      </c>
      <c r="J7977" s="49" t="s">
        <v>984</v>
      </c>
      <c r="L7977">
        <v>108055</v>
      </c>
      <c r="M7977" s="56">
        <f t="shared" si="124"/>
        <v>97.04</v>
      </c>
    </row>
    <row r="7978" spans="1:13" ht="12.75" customHeight="1" x14ac:dyDescent="0.25">
      <c r="A7978" s="50">
        <v>108056</v>
      </c>
      <c r="B7978" s="48" t="s">
        <v>13835</v>
      </c>
      <c r="C7978" s="49"/>
      <c r="D7978" s="49"/>
      <c r="E7978" s="49"/>
      <c r="F7978" s="49"/>
      <c r="G7978" s="49" t="s">
        <v>983</v>
      </c>
      <c r="H7978" s="49"/>
      <c r="I7978" s="49"/>
      <c r="J7978" s="49" t="s">
        <v>984</v>
      </c>
      <c r="L7978">
        <v>108056</v>
      </c>
      <c r="M7978">
        <f t="shared" si="124"/>
        <v>0</v>
      </c>
    </row>
    <row r="7979" spans="1:13" ht="12.75" customHeight="1" x14ac:dyDescent="0.25">
      <c r="A7979" s="50">
        <v>108069</v>
      </c>
      <c r="B7979" s="48" t="s">
        <v>2944</v>
      </c>
      <c r="C7979" s="51">
        <v>28100</v>
      </c>
      <c r="D7979" s="51">
        <v>28100</v>
      </c>
      <c r="E7979" s="52">
        <v>0.01</v>
      </c>
      <c r="F7979" s="50">
        <v>242</v>
      </c>
      <c r="G7979" s="49" t="s">
        <v>983</v>
      </c>
      <c r="H7979" s="52">
        <v>0.01</v>
      </c>
      <c r="I7979" s="50">
        <v>242</v>
      </c>
      <c r="J7979" s="49" t="s">
        <v>984</v>
      </c>
      <c r="L7979">
        <v>108069</v>
      </c>
      <c r="M7979" s="56">
        <f t="shared" si="124"/>
        <v>0.01</v>
      </c>
    </row>
    <row r="7980" spans="1:13" ht="12.75" customHeight="1" x14ac:dyDescent="0.25">
      <c r="A7980" s="50">
        <v>108070</v>
      </c>
      <c r="B7980" s="48" t="s">
        <v>2945</v>
      </c>
      <c r="C7980" s="51">
        <v>29596</v>
      </c>
      <c r="D7980" s="51">
        <v>29596</v>
      </c>
      <c r="E7980" s="52">
        <v>0.01</v>
      </c>
      <c r="F7980" s="50">
        <v>252</v>
      </c>
      <c r="G7980" s="49" t="s">
        <v>983</v>
      </c>
      <c r="H7980" s="52">
        <v>0.01</v>
      </c>
      <c r="I7980" s="50">
        <v>252</v>
      </c>
      <c r="J7980" s="49" t="s">
        <v>984</v>
      </c>
      <c r="L7980">
        <v>108070</v>
      </c>
      <c r="M7980" s="56">
        <f t="shared" si="124"/>
        <v>0.01</v>
      </c>
    </row>
    <row r="7981" spans="1:13" ht="12.75" customHeight="1" x14ac:dyDescent="0.25">
      <c r="A7981" s="50">
        <v>108071</v>
      </c>
      <c r="B7981" s="48" t="s">
        <v>2946</v>
      </c>
      <c r="C7981" s="50">
        <v>900</v>
      </c>
      <c r="D7981" s="50">
        <v>900</v>
      </c>
      <c r="E7981" s="52">
        <v>0.01</v>
      </c>
      <c r="F7981" s="50">
        <v>11</v>
      </c>
      <c r="G7981" s="49" t="s">
        <v>983</v>
      </c>
      <c r="H7981" s="52">
        <v>0.01</v>
      </c>
      <c r="I7981" s="50">
        <v>11</v>
      </c>
      <c r="J7981" s="49" t="s">
        <v>984</v>
      </c>
      <c r="L7981">
        <v>108071</v>
      </c>
      <c r="M7981" s="56">
        <f t="shared" si="124"/>
        <v>0.01</v>
      </c>
    </row>
    <row r="7982" spans="1:13" ht="12.75" customHeight="1" x14ac:dyDescent="0.25">
      <c r="A7982" s="50">
        <v>108097</v>
      </c>
      <c r="B7982" s="48" t="s">
        <v>2947</v>
      </c>
      <c r="C7982" s="51">
        <v>48000</v>
      </c>
      <c r="D7982" s="50">
        <v>5</v>
      </c>
      <c r="E7982" s="52">
        <v>0.02</v>
      </c>
      <c r="F7982" s="50">
        <v>763</v>
      </c>
      <c r="G7982" s="49" t="s">
        <v>983</v>
      </c>
      <c r="H7982" s="52">
        <v>0.02</v>
      </c>
      <c r="I7982" s="50">
        <v>763</v>
      </c>
      <c r="J7982" s="49" t="s">
        <v>984</v>
      </c>
      <c r="L7982">
        <v>108097</v>
      </c>
      <c r="M7982" s="56">
        <f t="shared" si="124"/>
        <v>0.02</v>
      </c>
    </row>
    <row r="7983" spans="1:13" ht="12.75" customHeight="1" x14ac:dyDescent="0.25">
      <c r="A7983" s="50">
        <v>108098</v>
      </c>
      <c r="B7983" s="48" t="s">
        <v>2948</v>
      </c>
      <c r="C7983" s="51">
        <v>2973</v>
      </c>
      <c r="D7983" s="50">
        <v>0</v>
      </c>
      <c r="E7983" s="52">
        <v>0.09</v>
      </c>
      <c r="F7983" s="50">
        <v>262</v>
      </c>
      <c r="G7983" s="49" t="s">
        <v>983</v>
      </c>
      <c r="H7983" s="52">
        <v>0.09</v>
      </c>
      <c r="I7983" s="50">
        <v>262</v>
      </c>
      <c r="J7983" s="49" t="s">
        <v>984</v>
      </c>
      <c r="L7983">
        <v>108098</v>
      </c>
      <c r="M7983" s="56">
        <f t="shared" si="124"/>
        <v>0.09</v>
      </c>
    </row>
    <row r="7984" spans="1:13" ht="12.75" customHeight="1" x14ac:dyDescent="0.25">
      <c r="A7984" s="50">
        <v>108116</v>
      </c>
      <c r="B7984" s="48" t="s">
        <v>2949</v>
      </c>
      <c r="C7984" s="51">
        <v>6000</v>
      </c>
      <c r="D7984" s="50">
        <v>0</v>
      </c>
      <c r="E7984" s="52">
        <v>0.01</v>
      </c>
      <c r="F7984" s="50">
        <v>88</v>
      </c>
      <c r="G7984" s="49" t="s">
        <v>983</v>
      </c>
      <c r="H7984" s="52">
        <v>0.01</v>
      </c>
      <c r="I7984" s="50">
        <v>88</v>
      </c>
      <c r="J7984" s="49" t="s">
        <v>984</v>
      </c>
      <c r="L7984">
        <v>108116</v>
      </c>
      <c r="M7984" s="56">
        <f t="shared" si="124"/>
        <v>0.01</v>
      </c>
    </row>
    <row r="7985" spans="1:13" ht="12.75" customHeight="1" x14ac:dyDescent="0.25">
      <c r="A7985" s="50">
        <v>108117</v>
      </c>
      <c r="B7985" s="48" t="s">
        <v>2950</v>
      </c>
      <c r="C7985" s="51">
        <v>20000</v>
      </c>
      <c r="D7985" s="50">
        <v>0</v>
      </c>
      <c r="E7985" s="52">
        <v>0.01</v>
      </c>
      <c r="F7985" s="50">
        <v>136</v>
      </c>
      <c r="G7985" s="49" t="s">
        <v>983</v>
      </c>
      <c r="H7985" s="52">
        <v>0.01</v>
      </c>
      <c r="I7985" s="50">
        <v>136</v>
      </c>
      <c r="J7985" s="49" t="s">
        <v>984</v>
      </c>
      <c r="L7985">
        <v>108117</v>
      </c>
      <c r="M7985" s="56">
        <f t="shared" si="124"/>
        <v>0.01</v>
      </c>
    </row>
    <row r="7986" spans="1:13" ht="12.75" customHeight="1" x14ac:dyDescent="0.25">
      <c r="A7986" s="50">
        <v>108154</v>
      </c>
      <c r="B7986" s="48" t="s">
        <v>13836</v>
      </c>
      <c r="C7986" s="49"/>
      <c r="D7986" s="49"/>
      <c r="E7986" s="49"/>
      <c r="F7986" s="49"/>
      <c r="G7986" s="49" t="s">
        <v>983</v>
      </c>
      <c r="H7986" s="49"/>
      <c r="I7986" s="49"/>
      <c r="J7986" s="49" t="s">
        <v>984</v>
      </c>
      <c r="L7986">
        <v>108154</v>
      </c>
      <c r="M7986">
        <f t="shared" si="124"/>
        <v>0</v>
      </c>
    </row>
    <row r="7987" spans="1:13" ht="12.75" customHeight="1" x14ac:dyDescent="0.25">
      <c r="A7987" s="50">
        <v>108155</v>
      </c>
      <c r="B7987" s="48" t="s">
        <v>13837</v>
      </c>
      <c r="C7987" s="49"/>
      <c r="D7987" s="49"/>
      <c r="E7987" s="49"/>
      <c r="F7987" s="49"/>
      <c r="G7987" s="49" t="s">
        <v>983</v>
      </c>
      <c r="H7987" s="49"/>
      <c r="I7987" s="49"/>
      <c r="J7987" s="49" t="s">
        <v>984</v>
      </c>
      <c r="L7987">
        <v>108155</v>
      </c>
      <c r="M7987">
        <f t="shared" si="124"/>
        <v>0</v>
      </c>
    </row>
    <row r="7988" spans="1:13" ht="12.75" customHeight="1" x14ac:dyDescent="0.25">
      <c r="A7988" s="50">
        <v>108159</v>
      </c>
      <c r="B7988" s="48" t="s">
        <v>2947</v>
      </c>
      <c r="C7988" s="51">
        <v>1000</v>
      </c>
      <c r="D7988" s="50">
        <v>0</v>
      </c>
      <c r="E7988" s="52">
        <v>0.17</v>
      </c>
      <c r="F7988" s="50">
        <v>171</v>
      </c>
      <c r="G7988" s="49" t="s">
        <v>983</v>
      </c>
      <c r="H7988" s="52">
        <v>0.17</v>
      </c>
      <c r="I7988" s="50">
        <v>171</v>
      </c>
      <c r="J7988" s="49" t="s">
        <v>984</v>
      </c>
      <c r="L7988">
        <v>108159</v>
      </c>
      <c r="M7988" s="56">
        <f t="shared" si="124"/>
        <v>0.17</v>
      </c>
    </row>
    <row r="7989" spans="1:13" ht="12.75" customHeight="1" x14ac:dyDescent="0.25">
      <c r="A7989" s="50">
        <v>108161</v>
      </c>
      <c r="B7989" s="48" t="s">
        <v>13838</v>
      </c>
      <c r="C7989" s="50">
        <v>0</v>
      </c>
      <c r="D7989" s="49"/>
      <c r="E7989" s="52">
        <v>45.05</v>
      </c>
      <c r="F7989" s="50">
        <v>0</v>
      </c>
      <c r="G7989" s="49" t="s">
        <v>983</v>
      </c>
      <c r="H7989" s="52">
        <v>45.05</v>
      </c>
      <c r="I7989" s="50">
        <v>0</v>
      </c>
      <c r="J7989" s="49" t="s">
        <v>984</v>
      </c>
      <c r="L7989">
        <v>108161</v>
      </c>
      <c r="M7989" s="56">
        <f t="shared" si="124"/>
        <v>45.05</v>
      </c>
    </row>
    <row r="7990" spans="1:13" ht="12.75" customHeight="1" x14ac:dyDescent="0.25">
      <c r="A7990" s="50">
        <v>108162</v>
      </c>
      <c r="B7990" s="48" t="s">
        <v>2951</v>
      </c>
      <c r="C7990" s="50">
        <v>24</v>
      </c>
      <c r="D7990" s="49"/>
      <c r="E7990" s="52">
        <v>32.450000000000003</v>
      </c>
      <c r="F7990" s="50">
        <v>779</v>
      </c>
      <c r="G7990" s="49" t="s">
        <v>983</v>
      </c>
      <c r="H7990" s="52">
        <v>34.53</v>
      </c>
      <c r="I7990" s="50">
        <v>829</v>
      </c>
      <c r="J7990" s="49" t="s">
        <v>984</v>
      </c>
      <c r="L7990">
        <v>108162</v>
      </c>
      <c r="M7990" s="56">
        <f t="shared" si="124"/>
        <v>32.450000000000003</v>
      </c>
    </row>
    <row r="7991" spans="1:13" ht="12.75" customHeight="1" x14ac:dyDescent="0.25">
      <c r="A7991" s="50">
        <v>108165</v>
      </c>
      <c r="B7991" s="48" t="s">
        <v>2952</v>
      </c>
      <c r="C7991" s="50">
        <v>1</v>
      </c>
      <c r="D7991" s="50">
        <v>1</v>
      </c>
      <c r="E7991" s="52">
        <v>76.33</v>
      </c>
      <c r="F7991" s="50">
        <v>76</v>
      </c>
      <c r="G7991" s="49" t="s">
        <v>983</v>
      </c>
      <c r="H7991" s="52">
        <v>76.489999999999995</v>
      </c>
      <c r="I7991" s="50">
        <v>76</v>
      </c>
      <c r="J7991" s="49" t="s">
        <v>984</v>
      </c>
      <c r="L7991">
        <v>108165</v>
      </c>
      <c r="M7991" s="56">
        <f t="shared" si="124"/>
        <v>76.33</v>
      </c>
    </row>
    <row r="7992" spans="1:13" ht="12.75" customHeight="1" x14ac:dyDescent="0.25">
      <c r="A7992" s="50">
        <v>108166</v>
      </c>
      <c r="B7992" s="48" t="s">
        <v>13839</v>
      </c>
      <c r="C7992" s="49"/>
      <c r="D7992" s="49"/>
      <c r="E7992" s="49"/>
      <c r="F7992" s="49"/>
      <c r="G7992" s="49" t="s">
        <v>983</v>
      </c>
      <c r="H7992" s="49"/>
      <c r="I7992" s="49"/>
      <c r="J7992" s="49" t="s">
        <v>984</v>
      </c>
      <c r="L7992">
        <v>108166</v>
      </c>
      <c r="M7992">
        <f t="shared" si="124"/>
        <v>0</v>
      </c>
    </row>
    <row r="7993" spans="1:13" ht="12.75" customHeight="1" x14ac:dyDescent="0.25">
      <c r="A7993" s="50">
        <v>108167</v>
      </c>
      <c r="B7993" s="48" t="s">
        <v>13840</v>
      </c>
      <c r="C7993" s="49"/>
      <c r="D7993" s="49"/>
      <c r="E7993" s="49"/>
      <c r="F7993" s="49"/>
      <c r="G7993" s="49" t="s">
        <v>983</v>
      </c>
      <c r="H7993" s="49"/>
      <c r="I7993" s="49"/>
      <c r="J7993" s="49" t="s">
        <v>984</v>
      </c>
      <c r="L7993">
        <v>108167</v>
      </c>
      <c r="M7993">
        <f t="shared" si="124"/>
        <v>0</v>
      </c>
    </row>
    <row r="7994" spans="1:13" ht="12.75" customHeight="1" x14ac:dyDescent="0.25">
      <c r="A7994" s="50">
        <v>108168</v>
      </c>
      <c r="B7994" s="48" t="s">
        <v>13841</v>
      </c>
      <c r="C7994" s="49"/>
      <c r="D7994" s="49"/>
      <c r="E7994" s="49"/>
      <c r="F7994" s="49"/>
      <c r="G7994" s="49" t="s">
        <v>983</v>
      </c>
      <c r="H7994" s="49"/>
      <c r="I7994" s="49"/>
      <c r="J7994" s="49" t="s">
        <v>984</v>
      </c>
      <c r="L7994">
        <v>108168</v>
      </c>
      <c r="M7994">
        <f t="shared" si="124"/>
        <v>0</v>
      </c>
    </row>
    <row r="7995" spans="1:13" ht="12.75" customHeight="1" x14ac:dyDescent="0.25">
      <c r="A7995" s="50">
        <v>108201</v>
      </c>
      <c r="B7995" s="48" t="s">
        <v>2943</v>
      </c>
      <c r="C7995" s="50">
        <v>300</v>
      </c>
      <c r="D7995" s="49"/>
      <c r="E7995" s="52">
        <v>9.84</v>
      </c>
      <c r="F7995" s="51">
        <v>2952</v>
      </c>
      <c r="G7995" s="49" t="s">
        <v>983</v>
      </c>
      <c r="H7995" s="52">
        <v>12</v>
      </c>
      <c r="I7995" s="51">
        <v>3600</v>
      </c>
      <c r="J7995" s="49" t="s">
        <v>984</v>
      </c>
      <c r="L7995">
        <v>108201</v>
      </c>
      <c r="M7995" s="56">
        <f t="shared" si="124"/>
        <v>9.84</v>
      </c>
    </row>
    <row r="7996" spans="1:13" ht="12.75" customHeight="1" x14ac:dyDescent="0.25">
      <c r="A7996" s="50">
        <v>108202</v>
      </c>
      <c r="B7996" s="48" t="s">
        <v>13829</v>
      </c>
      <c r="C7996" s="49"/>
      <c r="D7996" s="49"/>
      <c r="E7996" s="49"/>
      <c r="F7996" s="49"/>
      <c r="G7996" s="49" t="s">
        <v>983</v>
      </c>
      <c r="H7996" s="49"/>
      <c r="I7996" s="49"/>
      <c r="J7996" s="49" t="s">
        <v>984</v>
      </c>
      <c r="L7996">
        <v>108202</v>
      </c>
      <c r="M7996">
        <f t="shared" si="124"/>
        <v>0</v>
      </c>
    </row>
    <row r="7997" spans="1:13" ht="12.75" customHeight="1" x14ac:dyDescent="0.25">
      <c r="A7997" s="50">
        <v>108203</v>
      </c>
      <c r="B7997" s="48" t="s">
        <v>13842</v>
      </c>
      <c r="C7997" s="49"/>
      <c r="D7997" s="49"/>
      <c r="E7997" s="49"/>
      <c r="F7997" s="49"/>
      <c r="G7997" s="49" t="s">
        <v>983</v>
      </c>
      <c r="H7997" s="49"/>
      <c r="I7997" s="49"/>
      <c r="J7997" s="49" t="s">
        <v>984</v>
      </c>
      <c r="L7997">
        <v>108203</v>
      </c>
      <c r="M7997">
        <f t="shared" si="124"/>
        <v>0</v>
      </c>
    </row>
    <row r="7998" spans="1:13" ht="12.75" customHeight="1" x14ac:dyDescent="0.25">
      <c r="A7998" s="50">
        <v>108204</v>
      </c>
      <c r="B7998" s="48" t="s">
        <v>13843</v>
      </c>
      <c r="C7998" s="49"/>
      <c r="D7998" s="49"/>
      <c r="E7998" s="49"/>
      <c r="F7998" s="49"/>
      <c r="G7998" s="49" t="s">
        <v>983</v>
      </c>
      <c r="H7998" s="49"/>
      <c r="I7998" s="49"/>
      <c r="J7998" s="49" t="s">
        <v>984</v>
      </c>
      <c r="L7998">
        <v>108204</v>
      </c>
      <c r="M7998">
        <f t="shared" si="124"/>
        <v>0</v>
      </c>
    </row>
    <row r="7999" spans="1:13" ht="12.75" customHeight="1" x14ac:dyDescent="0.25">
      <c r="A7999" s="50">
        <v>108205</v>
      </c>
      <c r="B7999" s="48" t="s">
        <v>13844</v>
      </c>
      <c r="C7999" s="49"/>
      <c r="D7999" s="49"/>
      <c r="E7999" s="49"/>
      <c r="F7999" s="49"/>
      <c r="G7999" s="49" t="s">
        <v>983</v>
      </c>
      <c r="H7999" s="49"/>
      <c r="I7999" s="49"/>
      <c r="J7999" s="49" t="s">
        <v>984</v>
      </c>
      <c r="L7999">
        <v>108205</v>
      </c>
      <c r="M7999">
        <f t="shared" si="124"/>
        <v>0</v>
      </c>
    </row>
    <row r="8000" spans="1:13" ht="12.75" customHeight="1" x14ac:dyDescent="0.25">
      <c r="A8000" s="50">
        <v>108206</v>
      </c>
      <c r="B8000" s="48" t="s">
        <v>13845</v>
      </c>
      <c r="C8000" s="49"/>
      <c r="D8000" s="49"/>
      <c r="E8000" s="49"/>
      <c r="F8000" s="49"/>
      <c r="G8000" s="49" t="s">
        <v>983</v>
      </c>
      <c r="H8000" s="49"/>
      <c r="I8000" s="49"/>
      <c r="J8000" s="49" t="s">
        <v>984</v>
      </c>
      <c r="L8000">
        <v>108206</v>
      </c>
      <c r="M8000">
        <f t="shared" si="124"/>
        <v>0</v>
      </c>
    </row>
    <row r="8001" spans="1:13" ht="12.75" customHeight="1" x14ac:dyDescent="0.25">
      <c r="A8001" s="50">
        <v>108207</v>
      </c>
      <c r="B8001" s="48" t="s">
        <v>13846</v>
      </c>
      <c r="C8001" s="49"/>
      <c r="D8001" s="49"/>
      <c r="E8001" s="49"/>
      <c r="F8001" s="49"/>
      <c r="G8001" s="49" t="s">
        <v>983</v>
      </c>
      <c r="H8001" s="49"/>
      <c r="I8001" s="49"/>
      <c r="J8001" s="49" t="s">
        <v>984</v>
      </c>
      <c r="L8001">
        <v>108207</v>
      </c>
      <c r="M8001">
        <f t="shared" si="124"/>
        <v>0</v>
      </c>
    </row>
    <row r="8002" spans="1:13" ht="12.75" customHeight="1" x14ac:dyDescent="0.25">
      <c r="A8002" s="50">
        <v>108208</v>
      </c>
      <c r="B8002" s="48" t="s">
        <v>13847</v>
      </c>
      <c r="C8002" s="49"/>
      <c r="D8002" s="49"/>
      <c r="E8002" s="49"/>
      <c r="F8002" s="49"/>
      <c r="G8002" s="49" t="s">
        <v>983</v>
      </c>
      <c r="H8002" s="49"/>
      <c r="I8002" s="49"/>
      <c r="J8002" s="49" t="s">
        <v>984</v>
      </c>
      <c r="L8002">
        <v>108208</v>
      </c>
      <c r="M8002">
        <f t="shared" si="124"/>
        <v>0</v>
      </c>
    </row>
    <row r="8003" spans="1:13" ht="12.75" customHeight="1" x14ac:dyDescent="0.25">
      <c r="A8003" s="50">
        <v>108209</v>
      </c>
      <c r="B8003" s="48" t="s">
        <v>13848</v>
      </c>
      <c r="C8003" s="49"/>
      <c r="D8003" s="49"/>
      <c r="E8003" s="49"/>
      <c r="F8003" s="49"/>
      <c r="G8003" s="49" t="s">
        <v>983</v>
      </c>
      <c r="H8003" s="49"/>
      <c r="I8003" s="49"/>
      <c r="J8003" s="49" t="s">
        <v>984</v>
      </c>
      <c r="L8003">
        <v>108209</v>
      </c>
      <c r="M8003">
        <f t="shared" si="124"/>
        <v>0</v>
      </c>
    </row>
    <row r="8004" spans="1:13" ht="12.75" customHeight="1" x14ac:dyDescent="0.25">
      <c r="A8004" s="50">
        <v>108210</v>
      </c>
      <c r="B8004" s="48" t="s">
        <v>13849</v>
      </c>
      <c r="C8004" s="49"/>
      <c r="D8004" s="49"/>
      <c r="E8004" s="49"/>
      <c r="F8004" s="49"/>
      <c r="G8004" s="49" t="s">
        <v>983</v>
      </c>
      <c r="H8004" s="49"/>
      <c r="I8004" s="49"/>
      <c r="J8004" s="49" t="s">
        <v>984</v>
      </c>
      <c r="L8004">
        <v>108210</v>
      </c>
      <c r="M8004">
        <f t="shared" si="124"/>
        <v>0</v>
      </c>
    </row>
    <row r="8005" spans="1:13" ht="12.75" customHeight="1" x14ac:dyDescent="0.25">
      <c r="A8005" s="50">
        <v>108211</v>
      </c>
      <c r="B8005" s="48" t="s">
        <v>13850</v>
      </c>
      <c r="C8005" s="49"/>
      <c r="D8005" s="49"/>
      <c r="E8005" s="49"/>
      <c r="F8005" s="49"/>
      <c r="G8005" s="49" t="s">
        <v>983</v>
      </c>
      <c r="H8005" s="49"/>
      <c r="I8005" s="49"/>
      <c r="J8005" s="49" t="s">
        <v>984</v>
      </c>
      <c r="L8005">
        <v>108211</v>
      </c>
      <c r="M8005">
        <f t="shared" ref="M8005:M8068" si="125">+E8005</f>
        <v>0</v>
      </c>
    </row>
    <row r="8006" spans="1:13" ht="12.75" customHeight="1" x14ac:dyDescent="0.25">
      <c r="A8006" s="50">
        <v>108212</v>
      </c>
      <c r="B8006" s="48" t="s">
        <v>13851</v>
      </c>
      <c r="C8006" s="49"/>
      <c r="D8006" s="49"/>
      <c r="E8006" s="49"/>
      <c r="F8006" s="49"/>
      <c r="G8006" s="49" t="s">
        <v>983</v>
      </c>
      <c r="H8006" s="49"/>
      <c r="I8006" s="49"/>
      <c r="J8006" s="49" t="s">
        <v>984</v>
      </c>
      <c r="L8006">
        <v>108212</v>
      </c>
      <c r="M8006">
        <f t="shared" si="125"/>
        <v>0</v>
      </c>
    </row>
    <row r="8007" spans="1:13" ht="12.75" customHeight="1" x14ac:dyDescent="0.25">
      <c r="A8007" s="50">
        <v>108213</v>
      </c>
      <c r="B8007" s="48" t="s">
        <v>13852</v>
      </c>
      <c r="C8007" s="49"/>
      <c r="D8007" s="49"/>
      <c r="E8007" s="49"/>
      <c r="F8007" s="49"/>
      <c r="G8007" s="49" t="s">
        <v>983</v>
      </c>
      <c r="H8007" s="49"/>
      <c r="I8007" s="49"/>
      <c r="J8007" s="49" t="s">
        <v>984</v>
      </c>
      <c r="L8007">
        <v>108213</v>
      </c>
      <c r="M8007">
        <f t="shared" si="125"/>
        <v>0</v>
      </c>
    </row>
    <row r="8008" spans="1:13" ht="12.75" customHeight="1" x14ac:dyDescent="0.25">
      <c r="A8008" s="50">
        <v>108214</v>
      </c>
      <c r="B8008" s="48" t="s">
        <v>13853</v>
      </c>
      <c r="C8008" s="49"/>
      <c r="D8008" s="49"/>
      <c r="E8008" s="49"/>
      <c r="F8008" s="49"/>
      <c r="G8008" s="49" t="s">
        <v>983</v>
      </c>
      <c r="H8008" s="49"/>
      <c r="I8008" s="49"/>
      <c r="J8008" s="49" t="s">
        <v>984</v>
      </c>
      <c r="L8008">
        <v>108214</v>
      </c>
      <c r="M8008">
        <f t="shared" si="125"/>
        <v>0</v>
      </c>
    </row>
    <row r="8009" spans="1:13" ht="12.75" customHeight="1" x14ac:dyDescent="0.25">
      <c r="A8009" s="50">
        <v>108215</v>
      </c>
      <c r="B8009" s="48" t="s">
        <v>13854</v>
      </c>
      <c r="C8009" s="49"/>
      <c r="D8009" s="49"/>
      <c r="E8009" s="49"/>
      <c r="F8009" s="49"/>
      <c r="G8009" s="49" t="s">
        <v>983</v>
      </c>
      <c r="H8009" s="49"/>
      <c r="I8009" s="49"/>
      <c r="J8009" s="49" t="s">
        <v>984</v>
      </c>
      <c r="L8009">
        <v>108215</v>
      </c>
      <c r="M8009">
        <f t="shared" si="125"/>
        <v>0</v>
      </c>
    </row>
    <row r="8010" spans="1:13" ht="12.75" customHeight="1" x14ac:dyDescent="0.25">
      <c r="A8010" s="50">
        <v>108216</v>
      </c>
      <c r="B8010" s="48" t="s">
        <v>13855</v>
      </c>
      <c r="C8010" s="49"/>
      <c r="D8010" s="49"/>
      <c r="E8010" s="49"/>
      <c r="F8010" s="49"/>
      <c r="G8010" s="49" t="s">
        <v>983</v>
      </c>
      <c r="H8010" s="49"/>
      <c r="I8010" s="49"/>
      <c r="J8010" s="49" t="s">
        <v>984</v>
      </c>
      <c r="L8010">
        <v>108216</v>
      </c>
      <c r="M8010">
        <f t="shared" si="125"/>
        <v>0</v>
      </c>
    </row>
    <row r="8011" spans="1:13" ht="12.75" customHeight="1" x14ac:dyDescent="0.25">
      <c r="A8011" s="50">
        <v>108217</v>
      </c>
      <c r="B8011" s="48" t="s">
        <v>13856</v>
      </c>
      <c r="C8011" s="49"/>
      <c r="D8011" s="49"/>
      <c r="E8011" s="49"/>
      <c r="F8011" s="49"/>
      <c r="G8011" s="49" t="s">
        <v>983</v>
      </c>
      <c r="H8011" s="49"/>
      <c r="I8011" s="49"/>
      <c r="J8011" s="49" t="s">
        <v>984</v>
      </c>
      <c r="L8011">
        <v>108217</v>
      </c>
      <c r="M8011">
        <f t="shared" si="125"/>
        <v>0</v>
      </c>
    </row>
    <row r="8012" spans="1:13" ht="12.75" customHeight="1" x14ac:dyDescent="0.25">
      <c r="A8012" s="53">
        <v>9998</v>
      </c>
      <c r="B8012" s="85" t="s">
        <v>2934</v>
      </c>
      <c r="C8012" s="86"/>
      <c r="L8012">
        <v>9998</v>
      </c>
      <c r="M8012">
        <f t="shared" si="125"/>
        <v>0</v>
      </c>
    </row>
    <row r="8013" spans="1:13" ht="12.75" customHeight="1" x14ac:dyDescent="0.25">
      <c r="A8013" s="50">
        <v>108218</v>
      </c>
      <c r="B8013" s="48" t="s">
        <v>13857</v>
      </c>
      <c r="C8013" s="49"/>
      <c r="D8013" s="49"/>
      <c r="E8013" s="49"/>
      <c r="F8013" s="49"/>
      <c r="G8013" s="49" t="s">
        <v>983</v>
      </c>
      <c r="H8013" s="49"/>
      <c r="I8013" s="49"/>
      <c r="J8013" s="49" t="s">
        <v>984</v>
      </c>
      <c r="L8013">
        <v>108218</v>
      </c>
      <c r="M8013">
        <f t="shared" si="125"/>
        <v>0</v>
      </c>
    </row>
    <row r="8014" spans="1:13" ht="12.75" customHeight="1" x14ac:dyDescent="0.25">
      <c r="A8014" s="50">
        <v>108219</v>
      </c>
      <c r="B8014" s="48" t="s">
        <v>13858</v>
      </c>
      <c r="C8014" s="49"/>
      <c r="D8014" s="49"/>
      <c r="E8014" s="49"/>
      <c r="F8014" s="49"/>
      <c r="G8014" s="49" t="s">
        <v>983</v>
      </c>
      <c r="H8014" s="49"/>
      <c r="I8014" s="49"/>
      <c r="J8014" s="49" t="s">
        <v>984</v>
      </c>
      <c r="L8014">
        <v>108219</v>
      </c>
      <c r="M8014">
        <f t="shared" si="125"/>
        <v>0</v>
      </c>
    </row>
    <row r="8015" spans="1:13" ht="12.75" customHeight="1" x14ac:dyDescent="0.25">
      <c r="A8015" s="50">
        <v>108220</v>
      </c>
      <c r="B8015" s="48" t="s">
        <v>13859</v>
      </c>
      <c r="C8015" s="49"/>
      <c r="D8015" s="49"/>
      <c r="E8015" s="49"/>
      <c r="F8015" s="49"/>
      <c r="G8015" s="49" t="s">
        <v>983</v>
      </c>
      <c r="H8015" s="49"/>
      <c r="I8015" s="49"/>
      <c r="J8015" s="49" t="s">
        <v>984</v>
      </c>
      <c r="L8015">
        <v>108220</v>
      </c>
      <c r="M8015">
        <f t="shared" si="125"/>
        <v>0</v>
      </c>
    </row>
    <row r="8016" spans="1:13" ht="12.75" customHeight="1" x14ac:dyDescent="0.25">
      <c r="A8016" s="50">
        <v>108221</v>
      </c>
      <c r="B8016" s="48" t="s">
        <v>13860</v>
      </c>
      <c r="C8016" s="49"/>
      <c r="D8016" s="49"/>
      <c r="E8016" s="49"/>
      <c r="F8016" s="49"/>
      <c r="G8016" s="49" t="s">
        <v>983</v>
      </c>
      <c r="H8016" s="49"/>
      <c r="I8016" s="49"/>
      <c r="J8016" s="49" t="s">
        <v>984</v>
      </c>
      <c r="L8016">
        <v>108221</v>
      </c>
      <c r="M8016">
        <f t="shared" si="125"/>
        <v>0</v>
      </c>
    </row>
    <row r="8017" spans="1:13" ht="12.75" customHeight="1" x14ac:dyDescent="0.25">
      <c r="A8017" s="50">
        <v>108222</v>
      </c>
      <c r="B8017" s="48" t="s">
        <v>13861</v>
      </c>
      <c r="C8017" s="49"/>
      <c r="D8017" s="49"/>
      <c r="E8017" s="49"/>
      <c r="F8017" s="49"/>
      <c r="G8017" s="49" t="s">
        <v>983</v>
      </c>
      <c r="H8017" s="49"/>
      <c r="I8017" s="49"/>
      <c r="J8017" s="49" t="s">
        <v>984</v>
      </c>
      <c r="L8017">
        <v>108222</v>
      </c>
      <c r="M8017">
        <f t="shared" si="125"/>
        <v>0</v>
      </c>
    </row>
    <row r="8018" spans="1:13" ht="12.75" customHeight="1" x14ac:dyDescent="0.25">
      <c r="A8018" s="50">
        <v>108223</v>
      </c>
      <c r="B8018" s="48" t="s">
        <v>13862</v>
      </c>
      <c r="C8018" s="49"/>
      <c r="D8018" s="49"/>
      <c r="E8018" s="49"/>
      <c r="F8018" s="49"/>
      <c r="G8018" s="49" t="s">
        <v>983</v>
      </c>
      <c r="H8018" s="49"/>
      <c r="I8018" s="49"/>
      <c r="J8018" s="49" t="s">
        <v>984</v>
      </c>
      <c r="L8018">
        <v>108223</v>
      </c>
      <c r="M8018">
        <f t="shared" si="125"/>
        <v>0</v>
      </c>
    </row>
    <row r="8019" spans="1:13" ht="12.75" customHeight="1" x14ac:dyDescent="0.25">
      <c r="A8019" s="50">
        <v>108224</v>
      </c>
      <c r="B8019" s="48" t="s">
        <v>13863</v>
      </c>
      <c r="C8019" s="50">
        <v>0</v>
      </c>
      <c r="D8019" s="49"/>
      <c r="E8019" s="52">
        <v>0.13</v>
      </c>
      <c r="F8019" s="50">
        <v>0</v>
      </c>
      <c r="G8019" s="49" t="s">
        <v>983</v>
      </c>
      <c r="H8019" s="52">
        <v>0.13</v>
      </c>
      <c r="I8019" s="50">
        <v>0</v>
      </c>
      <c r="J8019" s="49" t="s">
        <v>984</v>
      </c>
      <c r="L8019">
        <v>108224</v>
      </c>
      <c r="M8019" s="56">
        <f t="shared" si="125"/>
        <v>0.13</v>
      </c>
    </row>
    <row r="8020" spans="1:13" ht="12.75" customHeight="1" x14ac:dyDescent="0.25">
      <c r="A8020" s="50">
        <v>108225</v>
      </c>
      <c r="B8020" s="48" t="s">
        <v>13864</v>
      </c>
      <c r="C8020" s="49"/>
      <c r="D8020" s="49"/>
      <c r="E8020" s="49"/>
      <c r="F8020" s="49"/>
      <c r="G8020" s="49" t="s">
        <v>983</v>
      </c>
      <c r="H8020" s="49"/>
      <c r="I8020" s="49"/>
      <c r="J8020" s="49" t="s">
        <v>984</v>
      </c>
      <c r="L8020">
        <v>108225</v>
      </c>
      <c r="M8020">
        <f t="shared" si="125"/>
        <v>0</v>
      </c>
    </row>
    <row r="8021" spans="1:13" ht="12.75" customHeight="1" x14ac:dyDescent="0.25">
      <c r="A8021" s="50">
        <v>108226</v>
      </c>
      <c r="B8021" s="48" t="s">
        <v>13865</v>
      </c>
      <c r="C8021" s="49"/>
      <c r="D8021" s="49"/>
      <c r="E8021" s="49"/>
      <c r="F8021" s="49"/>
      <c r="G8021" s="49" t="s">
        <v>983</v>
      </c>
      <c r="H8021" s="49"/>
      <c r="I8021" s="49"/>
      <c r="J8021" s="49" t="s">
        <v>984</v>
      </c>
      <c r="L8021">
        <v>108226</v>
      </c>
      <c r="M8021">
        <f t="shared" si="125"/>
        <v>0</v>
      </c>
    </row>
    <row r="8022" spans="1:13" ht="12.75" customHeight="1" x14ac:dyDescent="0.25">
      <c r="A8022" s="50">
        <v>108227</v>
      </c>
      <c r="B8022" s="48" t="s">
        <v>13866</v>
      </c>
      <c r="C8022" s="49"/>
      <c r="D8022" s="49"/>
      <c r="E8022" s="49"/>
      <c r="F8022" s="49"/>
      <c r="G8022" s="49" t="s">
        <v>983</v>
      </c>
      <c r="H8022" s="49"/>
      <c r="I8022" s="49"/>
      <c r="J8022" s="49" t="s">
        <v>984</v>
      </c>
      <c r="L8022">
        <v>108227</v>
      </c>
      <c r="M8022">
        <f t="shared" si="125"/>
        <v>0</v>
      </c>
    </row>
    <row r="8023" spans="1:13" ht="12.75" customHeight="1" x14ac:dyDescent="0.25">
      <c r="A8023" s="50">
        <v>108228</v>
      </c>
      <c r="B8023" s="48" t="s">
        <v>13867</v>
      </c>
      <c r="C8023" s="49"/>
      <c r="D8023" s="49"/>
      <c r="E8023" s="49"/>
      <c r="F8023" s="49"/>
      <c r="G8023" s="49" t="s">
        <v>983</v>
      </c>
      <c r="H8023" s="49"/>
      <c r="I8023" s="49"/>
      <c r="J8023" s="49" t="s">
        <v>984</v>
      </c>
      <c r="L8023">
        <v>108228</v>
      </c>
      <c r="M8023">
        <f t="shared" si="125"/>
        <v>0</v>
      </c>
    </row>
    <row r="8024" spans="1:13" ht="12.75" customHeight="1" x14ac:dyDescent="0.25">
      <c r="A8024" s="50">
        <v>108229</v>
      </c>
      <c r="B8024" s="48" t="s">
        <v>13868</v>
      </c>
      <c r="C8024" s="49"/>
      <c r="D8024" s="49"/>
      <c r="E8024" s="49"/>
      <c r="F8024" s="49"/>
      <c r="G8024" s="49" t="s">
        <v>983</v>
      </c>
      <c r="H8024" s="49"/>
      <c r="I8024" s="49"/>
      <c r="J8024" s="49" t="s">
        <v>984</v>
      </c>
      <c r="L8024">
        <v>108229</v>
      </c>
      <c r="M8024">
        <f t="shared" si="125"/>
        <v>0</v>
      </c>
    </row>
    <row r="8025" spans="1:13" ht="12.75" customHeight="1" x14ac:dyDescent="0.25">
      <c r="A8025" s="50">
        <v>108230</v>
      </c>
      <c r="B8025" s="48" t="s">
        <v>13869</v>
      </c>
      <c r="C8025" s="49"/>
      <c r="D8025" s="49"/>
      <c r="E8025" s="49"/>
      <c r="F8025" s="49"/>
      <c r="G8025" s="49" t="s">
        <v>983</v>
      </c>
      <c r="H8025" s="49"/>
      <c r="I8025" s="49"/>
      <c r="J8025" s="49" t="s">
        <v>984</v>
      </c>
      <c r="L8025">
        <v>108230</v>
      </c>
      <c r="M8025">
        <f t="shared" si="125"/>
        <v>0</v>
      </c>
    </row>
    <row r="8026" spans="1:13" ht="12.75" customHeight="1" x14ac:dyDescent="0.25">
      <c r="A8026" s="50">
        <v>108231</v>
      </c>
      <c r="B8026" s="48" t="s">
        <v>13870</v>
      </c>
      <c r="C8026" s="49"/>
      <c r="D8026" s="49"/>
      <c r="E8026" s="49"/>
      <c r="F8026" s="49"/>
      <c r="G8026" s="49" t="s">
        <v>983</v>
      </c>
      <c r="H8026" s="49"/>
      <c r="I8026" s="49"/>
      <c r="J8026" s="49" t="s">
        <v>984</v>
      </c>
      <c r="L8026">
        <v>108231</v>
      </c>
      <c r="M8026">
        <f t="shared" si="125"/>
        <v>0</v>
      </c>
    </row>
    <row r="8027" spans="1:13" ht="12.75" customHeight="1" x14ac:dyDescent="0.25">
      <c r="A8027" s="50">
        <v>108232</v>
      </c>
      <c r="B8027" s="48" t="s">
        <v>13871</v>
      </c>
      <c r="C8027" s="49"/>
      <c r="D8027" s="49"/>
      <c r="E8027" s="49"/>
      <c r="F8027" s="49"/>
      <c r="G8027" s="49" t="s">
        <v>983</v>
      </c>
      <c r="H8027" s="49"/>
      <c r="I8027" s="49"/>
      <c r="J8027" s="49" t="s">
        <v>984</v>
      </c>
      <c r="L8027">
        <v>108232</v>
      </c>
      <c r="M8027">
        <f t="shared" si="125"/>
        <v>0</v>
      </c>
    </row>
    <row r="8028" spans="1:13" ht="12.75" customHeight="1" x14ac:dyDescent="0.25">
      <c r="A8028" s="50">
        <v>108233</v>
      </c>
      <c r="B8028" s="48" t="s">
        <v>13872</v>
      </c>
      <c r="C8028" s="49"/>
      <c r="D8028" s="49"/>
      <c r="E8028" s="49"/>
      <c r="F8028" s="49"/>
      <c r="G8028" s="49" t="s">
        <v>983</v>
      </c>
      <c r="H8028" s="49"/>
      <c r="I8028" s="49"/>
      <c r="J8028" s="49" t="s">
        <v>984</v>
      </c>
      <c r="L8028">
        <v>108233</v>
      </c>
      <c r="M8028">
        <f t="shared" si="125"/>
        <v>0</v>
      </c>
    </row>
    <row r="8029" spans="1:13" ht="12.75" customHeight="1" x14ac:dyDescent="0.25">
      <c r="A8029" s="50">
        <v>108234</v>
      </c>
      <c r="B8029" s="48" t="s">
        <v>13873</v>
      </c>
      <c r="C8029" s="49"/>
      <c r="D8029" s="49"/>
      <c r="E8029" s="49"/>
      <c r="F8029" s="49"/>
      <c r="G8029" s="49" t="s">
        <v>983</v>
      </c>
      <c r="H8029" s="49"/>
      <c r="I8029" s="49"/>
      <c r="J8029" s="49" t="s">
        <v>984</v>
      </c>
      <c r="L8029">
        <v>108234</v>
      </c>
      <c r="M8029">
        <f t="shared" si="125"/>
        <v>0</v>
      </c>
    </row>
    <row r="8030" spans="1:13" ht="12.75" customHeight="1" x14ac:dyDescent="0.25">
      <c r="A8030" s="50">
        <v>108235</v>
      </c>
      <c r="B8030" s="48" t="s">
        <v>13874</v>
      </c>
      <c r="C8030" s="49"/>
      <c r="D8030" s="49"/>
      <c r="E8030" s="49"/>
      <c r="F8030" s="49"/>
      <c r="G8030" s="49" t="s">
        <v>983</v>
      </c>
      <c r="H8030" s="49"/>
      <c r="I8030" s="49"/>
      <c r="J8030" s="49" t="s">
        <v>984</v>
      </c>
      <c r="L8030">
        <v>108235</v>
      </c>
      <c r="M8030">
        <f t="shared" si="125"/>
        <v>0</v>
      </c>
    </row>
    <row r="8031" spans="1:13" ht="12.75" customHeight="1" x14ac:dyDescent="0.25">
      <c r="A8031" s="50">
        <v>108236</v>
      </c>
      <c r="B8031" s="48" t="s">
        <v>13875</v>
      </c>
      <c r="C8031" s="49"/>
      <c r="D8031" s="49"/>
      <c r="E8031" s="49"/>
      <c r="F8031" s="49"/>
      <c r="G8031" s="49" t="s">
        <v>983</v>
      </c>
      <c r="H8031" s="49"/>
      <c r="I8031" s="49"/>
      <c r="J8031" s="49" t="s">
        <v>984</v>
      </c>
      <c r="L8031">
        <v>108236</v>
      </c>
      <c r="M8031">
        <f t="shared" si="125"/>
        <v>0</v>
      </c>
    </row>
    <row r="8032" spans="1:13" ht="12.75" customHeight="1" x14ac:dyDescent="0.25">
      <c r="A8032" s="50">
        <v>108237</v>
      </c>
      <c r="B8032" s="48" t="s">
        <v>13876</v>
      </c>
      <c r="C8032" s="49"/>
      <c r="D8032" s="49"/>
      <c r="E8032" s="49"/>
      <c r="F8032" s="49"/>
      <c r="G8032" s="49" t="s">
        <v>983</v>
      </c>
      <c r="H8032" s="49"/>
      <c r="I8032" s="49"/>
      <c r="J8032" s="49" t="s">
        <v>984</v>
      </c>
      <c r="L8032">
        <v>108237</v>
      </c>
      <c r="M8032">
        <f t="shared" si="125"/>
        <v>0</v>
      </c>
    </row>
    <row r="8033" spans="1:13" ht="12.75" customHeight="1" x14ac:dyDescent="0.25">
      <c r="A8033" s="50">
        <v>108238</v>
      </c>
      <c r="B8033" s="48" t="s">
        <v>13877</v>
      </c>
      <c r="C8033" s="49"/>
      <c r="D8033" s="49"/>
      <c r="E8033" s="49"/>
      <c r="F8033" s="49"/>
      <c r="G8033" s="49" t="s">
        <v>983</v>
      </c>
      <c r="H8033" s="49"/>
      <c r="I8033" s="49"/>
      <c r="J8033" s="49" t="s">
        <v>984</v>
      </c>
      <c r="L8033">
        <v>108238</v>
      </c>
      <c r="M8033">
        <f t="shared" si="125"/>
        <v>0</v>
      </c>
    </row>
    <row r="8034" spans="1:13" ht="12.75" customHeight="1" x14ac:dyDescent="0.25">
      <c r="A8034" s="50">
        <v>108239</v>
      </c>
      <c r="B8034" s="48" t="s">
        <v>2953</v>
      </c>
      <c r="C8034" s="51">
        <v>44000</v>
      </c>
      <c r="D8034" s="50">
        <v>4</v>
      </c>
      <c r="E8034" s="52">
        <v>0.02</v>
      </c>
      <c r="F8034" s="50">
        <v>845</v>
      </c>
      <c r="G8034" s="49" t="s">
        <v>983</v>
      </c>
      <c r="H8034" s="52">
        <v>0.02</v>
      </c>
      <c r="I8034" s="50">
        <v>849</v>
      </c>
      <c r="J8034" s="49" t="s">
        <v>984</v>
      </c>
      <c r="L8034">
        <v>108239</v>
      </c>
      <c r="M8034" s="56">
        <f t="shared" si="125"/>
        <v>0.02</v>
      </c>
    </row>
    <row r="8035" spans="1:13" ht="12.75" customHeight="1" x14ac:dyDescent="0.25">
      <c r="A8035" s="50">
        <v>108240</v>
      </c>
      <c r="B8035" s="48" t="s">
        <v>2954</v>
      </c>
      <c r="C8035" s="51">
        <v>57500</v>
      </c>
      <c r="D8035" s="50">
        <v>6</v>
      </c>
      <c r="E8035" s="52">
        <v>0.02</v>
      </c>
      <c r="F8035" s="51">
        <v>1144</v>
      </c>
      <c r="G8035" s="49" t="s">
        <v>983</v>
      </c>
      <c r="H8035" s="52">
        <v>0.02</v>
      </c>
      <c r="I8035" s="51">
        <v>1150</v>
      </c>
      <c r="J8035" s="49" t="s">
        <v>984</v>
      </c>
      <c r="L8035">
        <v>108240</v>
      </c>
      <c r="M8035" s="56">
        <f t="shared" si="125"/>
        <v>0.02</v>
      </c>
    </row>
    <row r="8036" spans="1:13" ht="12.75" customHeight="1" x14ac:dyDescent="0.25">
      <c r="A8036" s="50">
        <v>108241</v>
      </c>
      <c r="B8036" s="48" t="s">
        <v>2955</v>
      </c>
      <c r="C8036" s="51">
        <v>36000</v>
      </c>
      <c r="D8036" s="50">
        <v>4</v>
      </c>
      <c r="E8036" s="52">
        <v>0.03</v>
      </c>
      <c r="F8036" s="51">
        <v>1051</v>
      </c>
      <c r="G8036" s="49" t="s">
        <v>983</v>
      </c>
      <c r="H8036" s="52">
        <v>0.03</v>
      </c>
      <c r="I8036" s="51">
        <v>1094</v>
      </c>
      <c r="J8036" s="49" t="s">
        <v>984</v>
      </c>
      <c r="L8036">
        <v>108241</v>
      </c>
      <c r="M8036" s="56">
        <f t="shared" si="125"/>
        <v>0.03</v>
      </c>
    </row>
    <row r="8037" spans="1:13" ht="12.75" customHeight="1" x14ac:dyDescent="0.25">
      <c r="A8037" s="50">
        <v>108242</v>
      </c>
      <c r="B8037" s="48" t="s">
        <v>13878</v>
      </c>
      <c r="C8037" s="49"/>
      <c r="D8037" s="49"/>
      <c r="E8037" s="49"/>
      <c r="F8037" s="49"/>
      <c r="G8037" s="49" t="s">
        <v>983</v>
      </c>
      <c r="H8037" s="49"/>
      <c r="I8037" s="49"/>
      <c r="J8037" s="49" t="s">
        <v>984</v>
      </c>
      <c r="L8037">
        <v>108242</v>
      </c>
      <c r="M8037">
        <f t="shared" si="125"/>
        <v>0</v>
      </c>
    </row>
    <row r="8038" spans="1:13" ht="12.75" customHeight="1" x14ac:dyDescent="0.25">
      <c r="A8038" s="50">
        <v>108243</v>
      </c>
      <c r="B8038" s="48" t="s">
        <v>13675</v>
      </c>
      <c r="C8038" s="49"/>
      <c r="D8038" s="49"/>
      <c r="E8038" s="49"/>
      <c r="F8038" s="49"/>
      <c r="G8038" s="49" t="s">
        <v>983</v>
      </c>
      <c r="H8038" s="49"/>
      <c r="I8038" s="49"/>
      <c r="J8038" s="49" t="s">
        <v>984</v>
      </c>
      <c r="L8038">
        <v>108243</v>
      </c>
      <c r="M8038">
        <f t="shared" si="125"/>
        <v>0</v>
      </c>
    </row>
    <row r="8039" spans="1:13" ht="12.75" customHeight="1" x14ac:dyDescent="0.25">
      <c r="A8039" s="50">
        <v>108244</v>
      </c>
      <c r="B8039" s="48" t="s">
        <v>13879</v>
      </c>
      <c r="C8039" s="49"/>
      <c r="D8039" s="49"/>
      <c r="E8039" s="49"/>
      <c r="F8039" s="49"/>
      <c r="G8039" s="49" t="s">
        <v>983</v>
      </c>
      <c r="H8039" s="49"/>
      <c r="I8039" s="49"/>
      <c r="J8039" s="49" t="s">
        <v>984</v>
      </c>
      <c r="L8039">
        <v>108244</v>
      </c>
      <c r="M8039">
        <f t="shared" si="125"/>
        <v>0</v>
      </c>
    </row>
    <row r="8040" spans="1:13" ht="12.75" customHeight="1" x14ac:dyDescent="0.25">
      <c r="A8040" s="50">
        <v>108245</v>
      </c>
      <c r="B8040" s="48" t="s">
        <v>13880</v>
      </c>
      <c r="C8040" s="49"/>
      <c r="D8040" s="49"/>
      <c r="E8040" s="49"/>
      <c r="F8040" s="49"/>
      <c r="G8040" s="49" t="s">
        <v>983</v>
      </c>
      <c r="H8040" s="49"/>
      <c r="I8040" s="49"/>
      <c r="J8040" s="49" t="s">
        <v>984</v>
      </c>
      <c r="L8040">
        <v>108245</v>
      </c>
      <c r="M8040">
        <f t="shared" si="125"/>
        <v>0</v>
      </c>
    </row>
    <row r="8041" spans="1:13" ht="12.75" customHeight="1" x14ac:dyDescent="0.25">
      <c r="A8041" s="50">
        <v>108246</v>
      </c>
      <c r="B8041" s="48" t="s">
        <v>2956</v>
      </c>
      <c r="C8041" s="50">
        <v>13</v>
      </c>
      <c r="D8041" s="50">
        <v>13</v>
      </c>
      <c r="E8041" s="52">
        <v>77.59</v>
      </c>
      <c r="F8041" s="51">
        <v>1009</v>
      </c>
      <c r="G8041" s="49" t="s">
        <v>983</v>
      </c>
      <c r="H8041" s="52">
        <v>77.87</v>
      </c>
      <c r="I8041" s="51">
        <v>1012</v>
      </c>
      <c r="J8041" s="49" t="s">
        <v>984</v>
      </c>
      <c r="L8041">
        <v>108246</v>
      </c>
      <c r="M8041" s="56">
        <f t="shared" si="125"/>
        <v>77.59</v>
      </c>
    </row>
    <row r="8042" spans="1:13" ht="12.75" customHeight="1" x14ac:dyDescent="0.25">
      <c r="A8042" s="50">
        <v>108247</v>
      </c>
      <c r="B8042" s="48" t="s">
        <v>2957</v>
      </c>
      <c r="C8042" s="50">
        <v>2</v>
      </c>
      <c r="D8042" s="50">
        <v>1</v>
      </c>
      <c r="E8042" s="52">
        <v>106.45</v>
      </c>
      <c r="F8042" s="50">
        <v>213</v>
      </c>
      <c r="G8042" s="49" t="s">
        <v>983</v>
      </c>
      <c r="H8042" s="52">
        <v>106.45</v>
      </c>
      <c r="I8042" s="50">
        <v>213</v>
      </c>
      <c r="J8042" s="49" t="s">
        <v>984</v>
      </c>
      <c r="L8042">
        <v>108247</v>
      </c>
      <c r="M8042" s="56">
        <f t="shared" si="125"/>
        <v>106.45</v>
      </c>
    </row>
    <row r="8043" spans="1:13" ht="12.75" customHeight="1" x14ac:dyDescent="0.25">
      <c r="A8043" s="50">
        <v>108248</v>
      </c>
      <c r="B8043" s="48" t="s">
        <v>2958</v>
      </c>
      <c r="C8043" s="50">
        <v>15</v>
      </c>
      <c r="D8043" s="50">
        <v>8</v>
      </c>
      <c r="E8043" s="52">
        <v>54.29</v>
      </c>
      <c r="F8043" s="50">
        <v>814</v>
      </c>
      <c r="G8043" s="49" t="s">
        <v>983</v>
      </c>
      <c r="H8043" s="52">
        <v>56.13</v>
      </c>
      <c r="I8043" s="50">
        <v>842</v>
      </c>
      <c r="J8043" s="49" t="s">
        <v>984</v>
      </c>
      <c r="L8043">
        <v>108248</v>
      </c>
      <c r="M8043" s="56">
        <f t="shared" si="125"/>
        <v>54.29</v>
      </c>
    </row>
    <row r="8044" spans="1:13" ht="12.75" customHeight="1" x14ac:dyDescent="0.25">
      <c r="A8044" s="50">
        <v>108249</v>
      </c>
      <c r="B8044" s="48" t="s">
        <v>2959</v>
      </c>
      <c r="C8044" s="50">
        <v>2</v>
      </c>
      <c r="D8044" s="50">
        <v>1</v>
      </c>
      <c r="E8044" s="52">
        <v>62.02</v>
      </c>
      <c r="F8044" s="50">
        <v>124</v>
      </c>
      <c r="G8044" s="49" t="s">
        <v>983</v>
      </c>
      <c r="H8044" s="52">
        <v>64.94</v>
      </c>
      <c r="I8044" s="50">
        <v>130</v>
      </c>
      <c r="J8044" s="49" t="s">
        <v>984</v>
      </c>
      <c r="L8044">
        <v>108249</v>
      </c>
      <c r="M8044" s="56">
        <f t="shared" si="125"/>
        <v>62.02</v>
      </c>
    </row>
    <row r="8045" spans="1:13" ht="12.75" customHeight="1" x14ac:dyDescent="0.25">
      <c r="A8045" s="50">
        <v>108250</v>
      </c>
      <c r="B8045" s="48" t="s">
        <v>2960</v>
      </c>
      <c r="C8045" s="50">
        <v>10</v>
      </c>
      <c r="D8045" s="50">
        <v>5</v>
      </c>
      <c r="E8045" s="52">
        <v>37.47</v>
      </c>
      <c r="F8045" s="50">
        <v>375</v>
      </c>
      <c r="G8045" s="49" t="s">
        <v>983</v>
      </c>
      <c r="H8045" s="52">
        <v>37.479999999999997</v>
      </c>
      <c r="I8045" s="50">
        <v>375</v>
      </c>
      <c r="J8045" s="49" t="s">
        <v>984</v>
      </c>
      <c r="L8045">
        <v>108250</v>
      </c>
      <c r="M8045" s="56">
        <f t="shared" si="125"/>
        <v>37.47</v>
      </c>
    </row>
    <row r="8046" spans="1:13" ht="12.75" customHeight="1" x14ac:dyDescent="0.25">
      <c r="A8046" s="50">
        <v>108251</v>
      </c>
      <c r="B8046" s="48" t="s">
        <v>2961</v>
      </c>
      <c r="C8046" s="50">
        <v>10</v>
      </c>
      <c r="D8046" s="50">
        <v>5</v>
      </c>
      <c r="E8046" s="52">
        <v>43.15</v>
      </c>
      <c r="F8046" s="50">
        <v>432</v>
      </c>
      <c r="G8046" s="49" t="s">
        <v>983</v>
      </c>
      <c r="H8046" s="52">
        <v>43.31</v>
      </c>
      <c r="I8046" s="50">
        <v>433</v>
      </c>
      <c r="J8046" s="49" t="s">
        <v>984</v>
      </c>
      <c r="L8046">
        <v>108251</v>
      </c>
      <c r="M8046" s="56">
        <f t="shared" si="125"/>
        <v>43.15</v>
      </c>
    </row>
    <row r="8047" spans="1:13" ht="12.75" customHeight="1" x14ac:dyDescent="0.25">
      <c r="A8047" s="50">
        <v>108252</v>
      </c>
      <c r="B8047" s="48" t="s">
        <v>13881</v>
      </c>
      <c r="C8047" s="49"/>
      <c r="D8047" s="49"/>
      <c r="E8047" s="49"/>
      <c r="F8047" s="49"/>
      <c r="G8047" s="49" t="s">
        <v>983</v>
      </c>
      <c r="H8047" s="49"/>
      <c r="I8047" s="49"/>
      <c r="J8047" s="49" t="s">
        <v>984</v>
      </c>
      <c r="L8047">
        <v>108252</v>
      </c>
      <c r="M8047">
        <f t="shared" si="125"/>
        <v>0</v>
      </c>
    </row>
    <row r="8048" spans="1:13" ht="12.75" customHeight="1" x14ac:dyDescent="0.25">
      <c r="A8048" s="48" t="s">
        <v>13882</v>
      </c>
      <c r="B8048" s="48" t="s">
        <v>13883</v>
      </c>
      <c r="C8048" s="49"/>
      <c r="D8048" s="49"/>
      <c r="E8048" s="49"/>
      <c r="F8048" s="49"/>
      <c r="G8048" s="49" t="s">
        <v>983</v>
      </c>
      <c r="H8048" s="49"/>
      <c r="I8048" s="49"/>
      <c r="J8048" s="49" t="s">
        <v>984</v>
      </c>
      <c r="L8048" t="e">
        <v>#VALUE!</v>
      </c>
      <c r="M8048">
        <f t="shared" si="125"/>
        <v>0</v>
      </c>
    </row>
    <row r="8049" spans="1:13" ht="12.75" customHeight="1" x14ac:dyDescent="0.25">
      <c r="A8049" s="48" t="s">
        <v>13884</v>
      </c>
      <c r="B8049" s="48" t="s">
        <v>13885</v>
      </c>
      <c r="C8049" s="49"/>
      <c r="D8049" s="49"/>
      <c r="E8049" s="49"/>
      <c r="F8049" s="49"/>
      <c r="G8049" s="49" t="s">
        <v>983</v>
      </c>
      <c r="H8049" s="49"/>
      <c r="I8049" s="49"/>
      <c r="J8049" s="49" t="s">
        <v>984</v>
      </c>
      <c r="L8049" t="e">
        <v>#VALUE!</v>
      </c>
      <c r="M8049">
        <f t="shared" si="125"/>
        <v>0</v>
      </c>
    </row>
    <row r="8050" spans="1:13" ht="12.75" customHeight="1" x14ac:dyDescent="0.25">
      <c r="C8050" s="51">
        <v>593956</v>
      </c>
      <c r="D8050" s="51">
        <v>59168</v>
      </c>
      <c r="F8050" s="51">
        <v>24193</v>
      </c>
      <c r="I8050" s="51">
        <v>26382</v>
      </c>
      <c r="L8050" t="e">
        <v>#VALUE!</v>
      </c>
      <c r="M8050">
        <f t="shared" si="125"/>
        <v>0</v>
      </c>
    </row>
    <row r="8051" spans="1:13" ht="12.75" customHeight="1" x14ac:dyDescent="0.25">
      <c r="A8051" s="53">
        <v>9999</v>
      </c>
      <c r="B8051" s="47" t="s">
        <v>2962</v>
      </c>
      <c r="L8051">
        <v>9999</v>
      </c>
      <c r="M8051">
        <f t="shared" si="125"/>
        <v>0</v>
      </c>
    </row>
    <row r="8052" spans="1:13" ht="12.75" customHeight="1" x14ac:dyDescent="0.25">
      <c r="A8052" s="48" t="s">
        <v>13886</v>
      </c>
      <c r="B8052" s="48" t="s">
        <v>13887</v>
      </c>
      <c r="C8052" s="49"/>
      <c r="D8052" s="49"/>
      <c r="E8052" s="49"/>
      <c r="F8052" s="49"/>
      <c r="G8052" s="49" t="s">
        <v>983</v>
      </c>
      <c r="H8052" s="49"/>
      <c r="I8052" s="49"/>
      <c r="J8052" s="49" t="s">
        <v>984</v>
      </c>
      <c r="L8052">
        <v>0</v>
      </c>
      <c r="M8052">
        <f t="shared" si="125"/>
        <v>0</v>
      </c>
    </row>
    <row r="8053" spans="1:13" ht="12.75" customHeight="1" x14ac:dyDescent="0.25">
      <c r="A8053" s="48" t="s">
        <v>13888</v>
      </c>
      <c r="B8053" s="48" t="s">
        <v>13889</v>
      </c>
      <c r="C8053" s="49"/>
      <c r="D8053" s="49"/>
      <c r="E8053" s="49"/>
      <c r="F8053" s="49"/>
      <c r="G8053" s="49" t="s">
        <v>983</v>
      </c>
      <c r="H8053" s="49"/>
      <c r="I8053" s="49"/>
      <c r="J8053" s="49" t="s">
        <v>984</v>
      </c>
      <c r="L8053">
        <v>3</v>
      </c>
      <c r="M8053">
        <f t="shared" si="125"/>
        <v>0</v>
      </c>
    </row>
    <row r="8054" spans="1:13" ht="12.75" customHeight="1" x14ac:dyDescent="0.25">
      <c r="A8054" s="48" t="s">
        <v>13890</v>
      </c>
      <c r="B8054" s="48" t="s">
        <v>13891</v>
      </c>
      <c r="C8054" s="49"/>
      <c r="D8054" s="49"/>
      <c r="E8054" s="49"/>
      <c r="F8054" s="49"/>
      <c r="G8054" s="49" t="s">
        <v>983</v>
      </c>
      <c r="H8054" s="49"/>
      <c r="I8054" s="49"/>
      <c r="J8054" s="49" t="s">
        <v>984</v>
      </c>
      <c r="L8054">
        <v>5</v>
      </c>
      <c r="M8054">
        <f t="shared" si="125"/>
        <v>0</v>
      </c>
    </row>
    <row r="8055" spans="1:13" ht="12.75" customHeight="1" x14ac:dyDescent="0.25">
      <c r="A8055" s="48" t="s">
        <v>13892</v>
      </c>
      <c r="B8055" s="48" t="s">
        <v>13893</v>
      </c>
      <c r="C8055" s="49"/>
      <c r="D8055" s="49"/>
      <c r="E8055" s="49"/>
      <c r="F8055" s="49"/>
      <c r="G8055" s="49" t="s">
        <v>983</v>
      </c>
      <c r="H8055" s="49"/>
      <c r="I8055" s="49"/>
      <c r="J8055" s="49" t="s">
        <v>984</v>
      </c>
      <c r="L8055">
        <v>5</v>
      </c>
      <c r="M8055">
        <f t="shared" si="125"/>
        <v>0</v>
      </c>
    </row>
    <row r="8056" spans="1:13" ht="12.75" customHeight="1" x14ac:dyDescent="0.25">
      <c r="A8056" s="48" t="s">
        <v>13894</v>
      </c>
      <c r="B8056" s="48" t="s">
        <v>13895</v>
      </c>
      <c r="C8056" s="49"/>
      <c r="D8056" s="49"/>
      <c r="E8056" s="49"/>
      <c r="F8056" s="49"/>
      <c r="G8056" s="49" t="s">
        <v>983</v>
      </c>
      <c r="H8056" s="49"/>
      <c r="I8056" s="49"/>
      <c r="J8056" s="49" t="s">
        <v>984</v>
      </c>
      <c r="L8056">
        <v>6</v>
      </c>
      <c r="M8056">
        <f t="shared" si="125"/>
        <v>0</v>
      </c>
    </row>
    <row r="8057" spans="1:13" ht="12.75" customHeight="1" x14ac:dyDescent="0.25">
      <c r="A8057" s="48" t="s">
        <v>13896</v>
      </c>
      <c r="B8057" s="48" t="s">
        <v>13897</v>
      </c>
      <c r="C8057" s="49"/>
      <c r="D8057" s="49"/>
      <c r="E8057" s="49"/>
      <c r="F8057" s="49"/>
      <c r="G8057" s="49" t="s">
        <v>983</v>
      </c>
      <c r="H8057" s="49"/>
      <c r="I8057" s="49"/>
      <c r="J8057" s="49" t="s">
        <v>984</v>
      </c>
      <c r="L8057">
        <v>6</v>
      </c>
      <c r="M8057">
        <f t="shared" si="125"/>
        <v>0</v>
      </c>
    </row>
    <row r="8058" spans="1:13" ht="12.75" customHeight="1" x14ac:dyDescent="0.25">
      <c r="A8058" s="48" t="s">
        <v>13898</v>
      </c>
      <c r="B8058" s="48" t="s">
        <v>13899</v>
      </c>
      <c r="C8058" s="49"/>
      <c r="D8058" s="49"/>
      <c r="E8058" s="49"/>
      <c r="F8058" s="49"/>
      <c r="G8058" s="49" t="s">
        <v>983</v>
      </c>
      <c r="H8058" s="49"/>
      <c r="I8058" s="49"/>
      <c r="J8058" s="49" t="s">
        <v>984</v>
      </c>
      <c r="L8058">
        <v>9</v>
      </c>
      <c r="M8058">
        <f t="shared" si="125"/>
        <v>0</v>
      </c>
    </row>
    <row r="8059" spans="1:13" ht="12.75" customHeight="1" x14ac:dyDescent="0.25">
      <c r="A8059" s="48" t="s">
        <v>13900</v>
      </c>
      <c r="B8059" s="48" t="s">
        <v>13901</v>
      </c>
      <c r="C8059" s="49"/>
      <c r="D8059" s="49"/>
      <c r="E8059" s="49"/>
      <c r="F8059" s="49"/>
      <c r="G8059" s="49" t="s">
        <v>983</v>
      </c>
      <c r="H8059" s="49"/>
      <c r="I8059" s="49"/>
      <c r="J8059" s="49" t="s">
        <v>984</v>
      </c>
      <c r="L8059">
        <v>15</v>
      </c>
      <c r="M8059">
        <f t="shared" si="125"/>
        <v>0</v>
      </c>
    </row>
    <row r="8060" spans="1:13" ht="12.75" customHeight="1" x14ac:dyDescent="0.25">
      <c r="A8060" s="48" t="s">
        <v>13902</v>
      </c>
      <c r="B8060" s="48" t="s">
        <v>13903</v>
      </c>
      <c r="C8060" s="49"/>
      <c r="D8060" s="49"/>
      <c r="E8060" s="49"/>
      <c r="F8060" s="49"/>
      <c r="G8060" s="49" t="s">
        <v>983</v>
      </c>
      <c r="H8060" s="49"/>
      <c r="I8060" s="49"/>
      <c r="J8060" s="49" t="s">
        <v>984</v>
      </c>
      <c r="L8060">
        <v>15</v>
      </c>
      <c r="M8060">
        <f t="shared" si="125"/>
        <v>0</v>
      </c>
    </row>
    <row r="8061" spans="1:13" ht="12.75" customHeight="1" x14ac:dyDescent="0.25">
      <c r="A8061" s="48" t="s">
        <v>13904</v>
      </c>
      <c r="B8061" s="48" t="s">
        <v>13905</v>
      </c>
      <c r="C8061" s="49"/>
      <c r="D8061" s="49"/>
      <c r="E8061" s="49"/>
      <c r="F8061" s="49"/>
      <c r="G8061" s="49" t="s">
        <v>983</v>
      </c>
      <c r="H8061" s="49"/>
      <c r="I8061" s="49"/>
      <c r="J8061" s="49" t="s">
        <v>984</v>
      </c>
      <c r="L8061">
        <v>21</v>
      </c>
      <c r="M8061">
        <f t="shared" si="125"/>
        <v>0</v>
      </c>
    </row>
    <row r="8062" spans="1:13" ht="12.75" customHeight="1" x14ac:dyDescent="0.25">
      <c r="A8062" s="48" t="s">
        <v>13906</v>
      </c>
      <c r="B8062" s="48" t="s">
        <v>13907</v>
      </c>
      <c r="C8062" s="49"/>
      <c r="D8062" s="49"/>
      <c r="E8062" s="49"/>
      <c r="F8062" s="49"/>
      <c r="G8062" s="49" t="s">
        <v>983</v>
      </c>
      <c r="H8062" s="49"/>
      <c r="I8062" s="49"/>
      <c r="J8062" s="49" t="s">
        <v>984</v>
      </c>
      <c r="L8062">
        <v>21</v>
      </c>
      <c r="M8062">
        <f t="shared" si="125"/>
        <v>0</v>
      </c>
    </row>
    <row r="8063" spans="1:13" ht="12.75" customHeight="1" x14ac:dyDescent="0.25">
      <c r="A8063" s="48" t="s">
        <v>13908</v>
      </c>
      <c r="B8063" s="48" t="s">
        <v>13909</v>
      </c>
      <c r="C8063" s="49"/>
      <c r="D8063" s="49"/>
      <c r="E8063" s="49"/>
      <c r="F8063" s="49"/>
      <c r="G8063" s="49" t="s">
        <v>983</v>
      </c>
      <c r="H8063" s="49"/>
      <c r="I8063" s="49"/>
      <c r="J8063" s="49" t="s">
        <v>984</v>
      </c>
      <c r="L8063">
        <v>23</v>
      </c>
      <c r="M8063">
        <f t="shared" si="125"/>
        <v>0</v>
      </c>
    </row>
    <row r="8064" spans="1:13" ht="12.75" customHeight="1" x14ac:dyDescent="0.25">
      <c r="A8064" s="48" t="s">
        <v>13910</v>
      </c>
      <c r="B8064" s="48" t="s">
        <v>13911</v>
      </c>
      <c r="C8064" s="49"/>
      <c r="D8064" s="49"/>
      <c r="E8064" s="49"/>
      <c r="F8064" s="49"/>
      <c r="G8064" s="49" t="s">
        <v>983</v>
      </c>
      <c r="H8064" s="49"/>
      <c r="I8064" s="49"/>
      <c r="J8064" s="49" t="s">
        <v>984</v>
      </c>
      <c r="L8064">
        <v>23</v>
      </c>
      <c r="M8064">
        <f t="shared" si="125"/>
        <v>0</v>
      </c>
    </row>
    <row r="8065" spans="1:13" ht="12.75" customHeight="1" x14ac:dyDescent="0.25">
      <c r="A8065" s="48" t="s">
        <v>13912</v>
      </c>
      <c r="B8065" s="48" t="s">
        <v>13913</v>
      </c>
      <c r="C8065" s="49"/>
      <c r="D8065" s="49"/>
      <c r="E8065" s="49"/>
      <c r="F8065" s="49"/>
      <c r="G8065" s="49" t="s">
        <v>983</v>
      </c>
      <c r="H8065" s="49"/>
      <c r="I8065" s="49"/>
      <c r="J8065" s="49" t="s">
        <v>984</v>
      </c>
      <c r="L8065">
        <v>28</v>
      </c>
      <c r="M8065">
        <f t="shared" si="125"/>
        <v>0</v>
      </c>
    </row>
    <row r="8066" spans="1:13" ht="12.75" customHeight="1" x14ac:dyDescent="0.25">
      <c r="A8066" s="48" t="s">
        <v>13914</v>
      </c>
      <c r="B8066" s="48" t="s">
        <v>13915</v>
      </c>
      <c r="C8066" s="49"/>
      <c r="D8066" s="49"/>
      <c r="E8066" s="49"/>
      <c r="F8066" s="49"/>
      <c r="G8066" s="49" t="s">
        <v>983</v>
      </c>
      <c r="H8066" s="49"/>
      <c r="I8066" s="49"/>
      <c r="J8066" s="49" t="s">
        <v>984</v>
      </c>
      <c r="L8066">
        <v>28</v>
      </c>
      <c r="M8066">
        <f t="shared" si="125"/>
        <v>0</v>
      </c>
    </row>
    <row r="8067" spans="1:13" ht="12.75" customHeight="1" x14ac:dyDescent="0.25">
      <c r="A8067" s="48" t="s">
        <v>13916</v>
      </c>
      <c r="B8067" s="48" t="s">
        <v>13917</v>
      </c>
      <c r="C8067" s="49"/>
      <c r="D8067" s="49"/>
      <c r="E8067" s="49"/>
      <c r="F8067" s="49"/>
      <c r="G8067" s="49" t="s">
        <v>983</v>
      </c>
      <c r="H8067" s="49"/>
      <c r="I8067" s="49"/>
      <c r="J8067" s="49" t="s">
        <v>984</v>
      </c>
      <c r="L8067">
        <v>29</v>
      </c>
      <c r="M8067">
        <f t="shared" si="125"/>
        <v>0</v>
      </c>
    </row>
    <row r="8068" spans="1:13" ht="12.75" customHeight="1" x14ac:dyDescent="0.25">
      <c r="A8068" s="48" t="s">
        <v>13918</v>
      </c>
      <c r="B8068" s="48" t="s">
        <v>13919</v>
      </c>
      <c r="C8068" s="49"/>
      <c r="D8068" s="49"/>
      <c r="E8068" s="49"/>
      <c r="F8068" s="49"/>
      <c r="G8068" s="49" t="s">
        <v>983</v>
      </c>
      <c r="H8068" s="49"/>
      <c r="I8068" s="49"/>
      <c r="J8068" s="49" t="s">
        <v>984</v>
      </c>
      <c r="L8068">
        <v>29</v>
      </c>
      <c r="M8068">
        <f t="shared" si="125"/>
        <v>0</v>
      </c>
    </row>
    <row r="8069" spans="1:13" ht="12.75" customHeight="1" x14ac:dyDescent="0.25">
      <c r="A8069" s="48" t="s">
        <v>13920</v>
      </c>
      <c r="B8069" s="48" t="s">
        <v>13921</v>
      </c>
      <c r="C8069" s="49"/>
      <c r="D8069" s="49"/>
      <c r="E8069" s="49"/>
      <c r="F8069" s="49"/>
      <c r="G8069" s="49" t="s">
        <v>983</v>
      </c>
      <c r="H8069" s="49"/>
      <c r="I8069" s="49"/>
      <c r="J8069" s="49" t="s">
        <v>984</v>
      </c>
      <c r="L8069">
        <v>31</v>
      </c>
      <c r="M8069">
        <f t="shared" ref="M8069:M8132" si="126">+E8069</f>
        <v>0</v>
      </c>
    </row>
    <row r="8070" spans="1:13" ht="12.75" customHeight="1" x14ac:dyDescent="0.25">
      <c r="A8070" s="53">
        <v>9999</v>
      </c>
      <c r="B8070" s="47" t="s">
        <v>2962</v>
      </c>
      <c r="L8070">
        <v>9999</v>
      </c>
      <c r="M8070">
        <f t="shared" si="126"/>
        <v>0</v>
      </c>
    </row>
    <row r="8071" spans="1:13" ht="12.75" customHeight="1" x14ac:dyDescent="0.25">
      <c r="A8071" s="48" t="s">
        <v>13922</v>
      </c>
      <c r="B8071" s="48" t="s">
        <v>13923</v>
      </c>
      <c r="C8071" s="49"/>
      <c r="D8071" s="49"/>
      <c r="E8071" s="49"/>
      <c r="F8071" s="49"/>
      <c r="G8071" s="49" t="s">
        <v>983</v>
      </c>
      <c r="H8071" s="49"/>
      <c r="I8071" s="49"/>
      <c r="J8071" s="49" t="s">
        <v>984</v>
      </c>
      <c r="L8071">
        <v>35</v>
      </c>
      <c r="M8071">
        <f t="shared" si="126"/>
        <v>0</v>
      </c>
    </row>
    <row r="8072" spans="1:13" ht="12.75" customHeight="1" x14ac:dyDescent="0.25">
      <c r="A8072" s="48" t="s">
        <v>13924</v>
      </c>
      <c r="B8072" s="48" t="s">
        <v>13925</v>
      </c>
      <c r="C8072" s="49"/>
      <c r="D8072" s="49"/>
      <c r="E8072" s="49"/>
      <c r="F8072" s="49"/>
      <c r="G8072" s="49" t="s">
        <v>983</v>
      </c>
      <c r="H8072" s="49"/>
      <c r="I8072" s="49"/>
      <c r="J8072" s="49" t="s">
        <v>984</v>
      </c>
      <c r="L8072">
        <v>36</v>
      </c>
      <c r="M8072">
        <f t="shared" si="126"/>
        <v>0</v>
      </c>
    </row>
    <row r="8073" spans="1:13" ht="12.75" customHeight="1" x14ac:dyDescent="0.25">
      <c r="A8073" s="48" t="s">
        <v>13926</v>
      </c>
      <c r="B8073" s="48" t="s">
        <v>13927</v>
      </c>
      <c r="C8073" s="49"/>
      <c r="D8073" s="49"/>
      <c r="E8073" s="49"/>
      <c r="F8073" s="49"/>
      <c r="G8073" s="49" t="s">
        <v>983</v>
      </c>
      <c r="H8073" s="49"/>
      <c r="I8073" s="49"/>
      <c r="J8073" s="49" t="s">
        <v>984</v>
      </c>
      <c r="L8073">
        <v>37</v>
      </c>
      <c r="M8073">
        <f t="shared" si="126"/>
        <v>0</v>
      </c>
    </row>
    <row r="8074" spans="1:13" ht="12.75" customHeight="1" x14ac:dyDescent="0.25">
      <c r="A8074" s="48" t="s">
        <v>13928</v>
      </c>
      <c r="B8074" s="48" t="s">
        <v>13929</v>
      </c>
      <c r="C8074" s="49"/>
      <c r="D8074" s="49"/>
      <c r="E8074" s="49"/>
      <c r="F8074" s="49"/>
      <c r="G8074" s="49" t="s">
        <v>983</v>
      </c>
      <c r="H8074" s="49"/>
      <c r="I8074" s="49"/>
      <c r="J8074" s="49" t="s">
        <v>984</v>
      </c>
      <c r="L8074">
        <v>37</v>
      </c>
      <c r="M8074">
        <f t="shared" si="126"/>
        <v>0</v>
      </c>
    </row>
    <row r="8075" spans="1:13" ht="12.75" customHeight="1" x14ac:dyDescent="0.25">
      <c r="A8075" s="48" t="s">
        <v>13930</v>
      </c>
      <c r="B8075" s="48" t="s">
        <v>13931</v>
      </c>
      <c r="C8075" s="49"/>
      <c r="D8075" s="49"/>
      <c r="E8075" s="49"/>
      <c r="F8075" s="49"/>
      <c r="G8075" s="49" t="s">
        <v>983</v>
      </c>
      <c r="H8075" s="49"/>
      <c r="I8075" s="49"/>
      <c r="J8075" s="49" t="s">
        <v>984</v>
      </c>
      <c r="L8075">
        <v>39</v>
      </c>
      <c r="M8075">
        <f t="shared" si="126"/>
        <v>0</v>
      </c>
    </row>
    <row r="8076" spans="1:13" ht="12.75" customHeight="1" x14ac:dyDescent="0.25">
      <c r="A8076" s="48" t="s">
        <v>13932</v>
      </c>
      <c r="B8076" s="48" t="s">
        <v>13933</v>
      </c>
      <c r="C8076" s="49"/>
      <c r="D8076" s="49"/>
      <c r="E8076" s="49"/>
      <c r="F8076" s="49"/>
      <c r="G8076" s="49" t="s">
        <v>983</v>
      </c>
      <c r="H8076" s="49"/>
      <c r="I8076" s="49"/>
      <c r="J8076" s="49" t="s">
        <v>984</v>
      </c>
      <c r="L8076">
        <v>39</v>
      </c>
      <c r="M8076">
        <f t="shared" si="126"/>
        <v>0</v>
      </c>
    </row>
    <row r="8077" spans="1:13" ht="12.75" customHeight="1" x14ac:dyDescent="0.25">
      <c r="A8077" s="48" t="s">
        <v>13934</v>
      </c>
      <c r="B8077" s="48" t="s">
        <v>13935</v>
      </c>
      <c r="C8077" s="49"/>
      <c r="D8077" s="49"/>
      <c r="E8077" s="49"/>
      <c r="F8077" s="49"/>
      <c r="G8077" s="49" t="s">
        <v>983</v>
      </c>
      <c r="H8077" s="49"/>
      <c r="I8077" s="49"/>
      <c r="J8077" s="49" t="s">
        <v>984</v>
      </c>
      <c r="L8077">
        <v>43</v>
      </c>
      <c r="M8077">
        <f t="shared" si="126"/>
        <v>0</v>
      </c>
    </row>
    <row r="8078" spans="1:13" ht="12.75" customHeight="1" x14ac:dyDescent="0.25">
      <c r="A8078" s="48" t="s">
        <v>13936</v>
      </c>
      <c r="B8078" s="48" t="s">
        <v>13937</v>
      </c>
      <c r="C8078" s="49"/>
      <c r="D8078" s="49"/>
      <c r="E8078" s="49"/>
      <c r="F8078" s="49"/>
      <c r="G8078" s="49" t="s">
        <v>983</v>
      </c>
      <c r="H8078" s="49"/>
      <c r="I8078" s="49"/>
      <c r="J8078" s="49" t="s">
        <v>984</v>
      </c>
      <c r="L8078">
        <v>44</v>
      </c>
      <c r="M8078">
        <f t="shared" si="126"/>
        <v>0</v>
      </c>
    </row>
    <row r="8079" spans="1:13" ht="12.75" customHeight="1" x14ac:dyDescent="0.25">
      <c r="A8079" s="48" t="s">
        <v>13938</v>
      </c>
      <c r="B8079" s="48" t="s">
        <v>13939</v>
      </c>
      <c r="C8079" s="49"/>
      <c r="D8079" s="49"/>
      <c r="E8079" s="49"/>
      <c r="F8079" s="49"/>
      <c r="G8079" s="49" t="s">
        <v>983</v>
      </c>
      <c r="H8079" s="49"/>
      <c r="I8079" s="49"/>
      <c r="J8079" s="49" t="s">
        <v>984</v>
      </c>
      <c r="L8079">
        <v>44</v>
      </c>
      <c r="M8079">
        <f t="shared" si="126"/>
        <v>0</v>
      </c>
    </row>
    <row r="8080" spans="1:13" ht="12.75" customHeight="1" x14ac:dyDescent="0.25">
      <c r="A8080" s="48" t="s">
        <v>13940</v>
      </c>
      <c r="B8080" s="48" t="s">
        <v>13941</v>
      </c>
      <c r="C8080" s="49"/>
      <c r="D8080" s="49"/>
      <c r="E8080" s="49"/>
      <c r="F8080" s="49"/>
      <c r="G8080" s="49" t="s">
        <v>983</v>
      </c>
      <c r="H8080" s="49"/>
      <c r="I8080" s="49"/>
      <c r="J8080" s="49" t="s">
        <v>984</v>
      </c>
      <c r="L8080">
        <v>1001</v>
      </c>
      <c r="M8080">
        <f t="shared" si="126"/>
        <v>0</v>
      </c>
    </row>
    <row r="8081" spans="1:13" ht="12.75" customHeight="1" x14ac:dyDescent="0.25">
      <c r="A8081" s="48" t="s">
        <v>13942</v>
      </c>
      <c r="B8081" s="48" t="s">
        <v>13943</v>
      </c>
      <c r="C8081" s="49"/>
      <c r="D8081" s="49"/>
      <c r="E8081" s="49"/>
      <c r="F8081" s="49"/>
      <c r="G8081" s="49" t="s">
        <v>983</v>
      </c>
      <c r="H8081" s="49"/>
      <c r="I8081" s="49"/>
      <c r="J8081" s="49" t="s">
        <v>984</v>
      </c>
      <c r="L8081">
        <v>1005</v>
      </c>
      <c r="M8081">
        <f t="shared" si="126"/>
        <v>0</v>
      </c>
    </row>
    <row r="8082" spans="1:13" ht="12.75" customHeight="1" x14ac:dyDescent="0.25">
      <c r="A8082" s="48" t="s">
        <v>13944</v>
      </c>
      <c r="B8082" s="48" t="s">
        <v>13945</v>
      </c>
      <c r="C8082" s="49"/>
      <c r="D8082" s="49"/>
      <c r="E8082" s="49"/>
      <c r="F8082" s="49"/>
      <c r="G8082" s="49" t="s">
        <v>983</v>
      </c>
      <c r="H8082" s="49"/>
      <c r="I8082" s="49"/>
      <c r="J8082" s="49" t="s">
        <v>984</v>
      </c>
      <c r="L8082">
        <v>1006</v>
      </c>
      <c r="M8082">
        <f t="shared" si="126"/>
        <v>0</v>
      </c>
    </row>
    <row r="8083" spans="1:13" ht="12.75" customHeight="1" x14ac:dyDescent="0.25">
      <c r="A8083" s="48" t="s">
        <v>13946</v>
      </c>
      <c r="B8083" s="48" t="s">
        <v>13947</v>
      </c>
      <c r="C8083" s="49"/>
      <c r="D8083" s="49"/>
      <c r="E8083" s="49"/>
      <c r="F8083" s="49"/>
      <c r="G8083" s="49" t="s">
        <v>983</v>
      </c>
      <c r="H8083" s="49"/>
      <c r="I8083" s="49"/>
      <c r="J8083" s="49" t="s">
        <v>984</v>
      </c>
      <c r="L8083">
        <v>1006</v>
      </c>
      <c r="M8083">
        <f t="shared" si="126"/>
        <v>0</v>
      </c>
    </row>
    <row r="8084" spans="1:13" ht="12.75" customHeight="1" x14ac:dyDescent="0.25">
      <c r="A8084" s="48" t="s">
        <v>13948</v>
      </c>
      <c r="B8084" s="48" t="s">
        <v>13949</v>
      </c>
      <c r="C8084" s="49"/>
      <c r="D8084" s="49"/>
      <c r="E8084" s="49"/>
      <c r="F8084" s="49"/>
      <c r="G8084" s="49" t="s">
        <v>983</v>
      </c>
      <c r="H8084" s="49"/>
      <c r="I8084" s="49"/>
      <c r="J8084" s="49" t="s">
        <v>984</v>
      </c>
      <c r="L8084">
        <v>1007</v>
      </c>
      <c r="M8084">
        <f t="shared" si="126"/>
        <v>0</v>
      </c>
    </row>
    <row r="8085" spans="1:13" ht="12.75" customHeight="1" x14ac:dyDescent="0.25">
      <c r="A8085" s="48" t="s">
        <v>13950</v>
      </c>
      <c r="B8085" s="48" t="s">
        <v>13951</v>
      </c>
      <c r="C8085" s="49"/>
      <c r="D8085" s="49"/>
      <c r="E8085" s="49"/>
      <c r="F8085" s="49"/>
      <c r="G8085" s="49" t="s">
        <v>983</v>
      </c>
      <c r="H8085" s="49"/>
      <c r="I8085" s="49"/>
      <c r="J8085" s="49" t="s">
        <v>984</v>
      </c>
      <c r="L8085">
        <v>1007</v>
      </c>
      <c r="M8085">
        <f t="shared" si="126"/>
        <v>0</v>
      </c>
    </row>
    <row r="8086" spans="1:13" ht="12.75" customHeight="1" x14ac:dyDescent="0.25">
      <c r="A8086" s="48" t="s">
        <v>13952</v>
      </c>
      <c r="B8086" s="48" t="s">
        <v>13953</v>
      </c>
      <c r="C8086" s="49"/>
      <c r="D8086" s="49"/>
      <c r="E8086" s="49"/>
      <c r="F8086" s="49"/>
      <c r="G8086" s="49" t="s">
        <v>983</v>
      </c>
      <c r="H8086" s="49"/>
      <c r="I8086" s="49"/>
      <c r="J8086" s="49" t="s">
        <v>984</v>
      </c>
      <c r="L8086">
        <v>1008</v>
      </c>
      <c r="M8086">
        <f t="shared" si="126"/>
        <v>0</v>
      </c>
    </row>
    <row r="8087" spans="1:13" ht="12.75" customHeight="1" x14ac:dyDescent="0.25">
      <c r="A8087" s="48" t="s">
        <v>13954</v>
      </c>
      <c r="B8087" s="48" t="s">
        <v>13955</v>
      </c>
      <c r="C8087" s="49"/>
      <c r="D8087" s="49"/>
      <c r="E8087" s="49"/>
      <c r="F8087" s="49"/>
      <c r="G8087" s="49" t="s">
        <v>983</v>
      </c>
      <c r="H8087" s="49"/>
      <c r="I8087" s="49"/>
      <c r="J8087" s="49" t="s">
        <v>984</v>
      </c>
      <c r="L8087">
        <v>1008</v>
      </c>
      <c r="M8087">
        <f t="shared" si="126"/>
        <v>0</v>
      </c>
    </row>
    <row r="8088" spans="1:13" ht="12.75" customHeight="1" x14ac:dyDescent="0.25">
      <c r="A8088" s="48" t="s">
        <v>13956</v>
      </c>
      <c r="B8088" s="48" t="s">
        <v>13957</v>
      </c>
      <c r="C8088" s="49"/>
      <c r="D8088" s="49"/>
      <c r="E8088" s="49"/>
      <c r="F8088" s="49"/>
      <c r="G8088" s="49" t="s">
        <v>983</v>
      </c>
      <c r="H8088" s="49"/>
      <c r="I8088" s="49"/>
      <c r="J8088" s="49" t="s">
        <v>984</v>
      </c>
      <c r="L8088">
        <v>1009</v>
      </c>
      <c r="M8088">
        <f t="shared" si="126"/>
        <v>0</v>
      </c>
    </row>
    <row r="8089" spans="1:13" ht="12.75" customHeight="1" x14ac:dyDescent="0.25">
      <c r="A8089" s="48" t="s">
        <v>13958</v>
      </c>
      <c r="B8089" s="48" t="s">
        <v>13959</v>
      </c>
      <c r="C8089" s="49"/>
      <c r="D8089" s="49"/>
      <c r="E8089" s="49"/>
      <c r="F8089" s="49"/>
      <c r="G8089" s="49" t="s">
        <v>983</v>
      </c>
      <c r="H8089" s="49"/>
      <c r="I8089" s="49"/>
      <c r="J8089" s="49" t="s">
        <v>984</v>
      </c>
      <c r="L8089">
        <v>1009</v>
      </c>
      <c r="M8089">
        <f t="shared" si="126"/>
        <v>0</v>
      </c>
    </row>
    <row r="8090" spans="1:13" ht="12.75" customHeight="1" x14ac:dyDescent="0.25">
      <c r="A8090" s="48" t="s">
        <v>13960</v>
      </c>
      <c r="B8090" s="48" t="s">
        <v>13961</v>
      </c>
      <c r="C8090" s="49"/>
      <c r="D8090" s="49"/>
      <c r="E8090" s="49"/>
      <c r="F8090" s="49"/>
      <c r="G8090" s="49" t="s">
        <v>983</v>
      </c>
      <c r="H8090" s="49"/>
      <c r="I8090" s="49"/>
      <c r="J8090" s="49" t="s">
        <v>984</v>
      </c>
      <c r="L8090">
        <v>1012</v>
      </c>
      <c r="M8090">
        <f t="shared" si="126"/>
        <v>0</v>
      </c>
    </row>
    <row r="8091" spans="1:13" ht="12.75" customHeight="1" x14ac:dyDescent="0.25">
      <c r="A8091" s="48" t="s">
        <v>13962</v>
      </c>
      <c r="B8091" s="48" t="s">
        <v>13963</v>
      </c>
      <c r="C8091" s="49"/>
      <c r="D8091" s="49"/>
      <c r="E8091" s="49"/>
      <c r="F8091" s="49"/>
      <c r="G8091" s="49" t="s">
        <v>983</v>
      </c>
      <c r="H8091" s="49"/>
      <c r="I8091" s="49"/>
      <c r="J8091" s="49" t="s">
        <v>984</v>
      </c>
      <c r="L8091">
        <v>1012</v>
      </c>
      <c r="M8091">
        <f t="shared" si="126"/>
        <v>0</v>
      </c>
    </row>
    <row r="8092" spans="1:13" ht="12.75" customHeight="1" x14ac:dyDescent="0.25">
      <c r="A8092" s="48" t="s">
        <v>13964</v>
      </c>
      <c r="B8092" s="48" t="s">
        <v>13965</v>
      </c>
      <c r="C8092" s="49"/>
      <c r="D8092" s="49"/>
      <c r="E8092" s="49"/>
      <c r="F8092" s="49"/>
      <c r="G8092" s="49" t="s">
        <v>983</v>
      </c>
      <c r="H8092" s="49"/>
      <c r="I8092" s="49"/>
      <c r="J8092" s="49" t="s">
        <v>984</v>
      </c>
      <c r="L8092">
        <v>2000</v>
      </c>
      <c r="M8092">
        <f t="shared" si="126"/>
        <v>0</v>
      </c>
    </row>
    <row r="8093" spans="1:13" ht="12.75" customHeight="1" x14ac:dyDescent="0.25">
      <c r="A8093" s="48" t="s">
        <v>13966</v>
      </c>
      <c r="B8093" s="48" t="s">
        <v>13967</v>
      </c>
      <c r="C8093" s="49"/>
      <c r="D8093" s="49"/>
      <c r="E8093" s="49"/>
      <c r="F8093" s="49"/>
      <c r="G8093" s="49" t="s">
        <v>983</v>
      </c>
      <c r="H8093" s="49"/>
      <c r="I8093" s="49"/>
      <c r="J8093" s="49" t="s">
        <v>984</v>
      </c>
      <c r="L8093">
        <v>2001</v>
      </c>
      <c r="M8093">
        <f t="shared" si="126"/>
        <v>0</v>
      </c>
    </row>
    <row r="8094" spans="1:13" ht="12.75" customHeight="1" x14ac:dyDescent="0.25">
      <c r="A8094" s="48" t="s">
        <v>13968</v>
      </c>
      <c r="B8094" s="48" t="s">
        <v>13969</v>
      </c>
      <c r="C8094" s="49"/>
      <c r="D8094" s="49"/>
      <c r="E8094" s="49"/>
      <c r="F8094" s="49"/>
      <c r="G8094" s="49" t="s">
        <v>983</v>
      </c>
      <c r="H8094" s="49"/>
      <c r="I8094" s="49"/>
      <c r="J8094" s="49" t="s">
        <v>984</v>
      </c>
      <c r="L8094">
        <v>2003</v>
      </c>
      <c r="M8094">
        <f t="shared" si="126"/>
        <v>0</v>
      </c>
    </row>
    <row r="8095" spans="1:13" ht="12.75" customHeight="1" x14ac:dyDescent="0.25">
      <c r="A8095" s="48" t="s">
        <v>13970</v>
      </c>
      <c r="B8095" s="48" t="s">
        <v>13971</v>
      </c>
      <c r="C8095" s="49"/>
      <c r="D8095" s="49"/>
      <c r="E8095" s="49"/>
      <c r="F8095" s="49"/>
      <c r="G8095" s="49" t="s">
        <v>983</v>
      </c>
      <c r="H8095" s="49"/>
      <c r="I8095" s="49"/>
      <c r="J8095" s="49" t="s">
        <v>984</v>
      </c>
      <c r="L8095">
        <v>2008</v>
      </c>
      <c r="M8095">
        <f t="shared" si="126"/>
        <v>0</v>
      </c>
    </row>
    <row r="8096" spans="1:13" ht="12.75" customHeight="1" x14ac:dyDescent="0.25">
      <c r="A8096" s="48" t="s">
        <v>13972</v>
      </c>
      <c r="B8096" s="48" t="s">
        <v>13973</v>
      </c>
      <c r="C8096" s="49"/>
      <c r="D8096" s="49"/>
      <c r="E8096" s="49"/>
      <c r="F8096" s="49"/>
      <c r="G8096" s="49" t="s">
        <v>983</v>
      </c>
      <c r="H8096" s="49"/>
      <c r="I8096" s="49"/>
      <c r="J8096" s="49" t="s">
        <v>984</v>
      </c>
      <c r="L8096">
        <v>2008</v>
      </c>
      <c r="M8096">
        <f t="shared" si="126"/>
        <v>0</v>
      </c>
    </row>
    <row r="8097" spans="1:13" ht="12.75" customHeight="1" x14ac:dyDescent="0.25">
      <c r="A8097" s="48" t="s">
        <v>13974</v>
      </c>
      <c r="B8097" s="48" t="s">
        <v>13975</v>
      </c>
      <c r="C8097" s="49"/>
      <c r="D8097" s="49"/>
      <c r="E8097" s="49"/>
      <c r="F8097" s="49"/>
      <c r="G8097" s="49" t="s">
        <v>983</v>
      </c>
      <c r="H8097" s="49"/>
      <c r="I8097" s="49"/>
      <c r="J8097" s="49" t="s">
        <v>984</v>
      </c>
      <c r="L8097">
        <v>2009</v>
      </c>
      <c r="M8097">
        <f t="shared" si="126"/>
        <v>0</v>
      </c>
    </row>
    <row r="8098" spans="1:13" ht="12.75" customHeight="1" x14ac:dyDescent="0.25">
      <c r="A8098" s="48" t="s">
        <v>13976</v>
      </c>
      <c r="B8098" s="48" t="s">
        <v>13977</v>
      </c>
      <c r="C8098" s="49"/>
      <c r="D8098" s="49"/>
      <c r="E8098" s="49"/>
      <c r="F8098" s="49"/>
      <c r="G8098" s="49" t="s">
        <v>983</v>
      </c>
      <c r="H8098" s="49"/>
      <c r="I8098" s="49"/>
      <c r="J8098" s="49" t="s">
        <v>984</v>
      </c>
      <c r="L8098">
        <v>2009</v>
      </c>
      <c r="M8098">
        <f t="shared" si="126"/>
        <v>0</v>
      </c>
    </row>
    <row r="8099" spans="1:13" ht="12.75" customHeight="1" x14ac:dyDescent="0.25">
      <c r="A8099" s="48" t="s">
        <v>13978</v>
      </c>
      <c r="B8099" s="48" t="s">
        <v>13979</v>
      </c>
      <c r="C8099" s="49"/>
      <c r="D8099" s="49"/>
      <c r="E8099" s="49"/>
      <c r="F8099" s="49"/>
      <c r="G8099" s="49" t="s">
        <v>983</v>
      </c>
      <c r="H8099" s="49"/>
      <c r="I8099" s="49"/>
      <c r="J8099" s="49" t="s">
        <v>984</v>
      </c>
      <c r="L8099">
        <v>3001</v>
      </c>
      <c r="M8099">
        <f t="shared" si="126"/>
        <v>0</v>
      </c>
    </row>
    <row r="8100" spans="1:13" ht="12.75" customHeight="1" x14ac:dyDescent="0.25">
      <c r="A8100" s="48" t="s">
        <v>13980</v>
      </c>
      <c r="B8100" s="48" t="s">
        <v>13981</v>
      </c>
      <c r="C8100" s="49"/>
      <c r="D8100" s="49"/>
      <c r="E8100" s="49"/>
      <c r="F8100" s="49"/>
      <c r="G8100" s="49" t="s">
        <v>983</v>
      </c>
      <c r="H8100" s="49"/>
      <c r="I8100" s="49"/>
      <c r="J8100" s="49" t="s">
        <v>984</v>
      </c>
      <c r="L8100">
        <v>3001</v>
      </c>
      <c r="M8100">
        <f t="shared" si="126"/>
        <v>0</v>
      </c>
    </row>
    <row r="8101" spans="1:13" ht="12.75" customHeight="1" x14ac:dyDescent="0.25">
      <c r="A8101" s="48" t="s">
        <v>13982</v>
      </c>
      <c r="B8101" s="48" t="s">
        <v>13983</v>
      </c>
      <c r="C8101" s="49"/>
      <c r="D8101" s="49"/>
      <c r="E8101" s="49"/>
      <c r="F8101" s="49"/>
      <c r="G8101" s="49" t="s">
        <v>983</v>
      </c>
      <c r="H8101" s="49"/>
      <c r="I8101" s="49"/>
      <c r="J8101" s="49" t="s">
        <v>984</v>
      </c>
      <c r="L8101">
        <v>4041</v>
      </c>
      <c r="M8101">
        <f t="shared" si="126"/>
        <v>0</v>
      </c>
    </row>
    <row r="8102" spans="1:13" ht="12.75" customHeight="1" x14ac:dyDescent="0.25">
      <c r="A8102" s="48" t="s">
        <v>13984</v>
      </c>
      <c r="B8102" s="48" t="s">
        <v>13985</v>
      </c>
      <c r="C8102" s="49"/>
      <c r="D8102" s="49"/>
      <c r="E8102" s="49"/>
      <c r="F8102" s="49"/>
      <c r="G8102" s="49" t="s">
        <v>983</v>
      </c>
      <c r="H8102" s="49"/>
      <c r="I8102" s="49"/>
      <c r="J8102" s="49" t="s">
        <v>984</v>
      </c>
      <c r="L8102">
        <v>4044</v>
      </c>
      <c r="M8102">
        <f t="shared" si="126"/>
        <v>0</v>
      </c>
    </row>
    <row r="8103" spans="1:13" ht="12.75" customHeight="1" x14ac:dyDescent="0.25">
      <c r="A8103" s="48" t="s">
        <v>13986</v>
      </c>
      <c r="B8103" s="48" t="s">
        <v>13987</v>
      </c>
      <c r="C8103" s="49"/>
      <c r="D8103" s="49"/>
      <c r="E8103" s="49"/>
      <c r="F8103" s="49"/>
      <c r="G8103" s="49" t="s">
        <v>983</v>
      </c>
      <c r="H8103" s="49"/>
      <c r="I8103" s="49"/>
      <c r="J8103" s="49" t="s">
        <v>984</v>
      </c>
      <c r="L8103">
        <v>4046</v>
      </c>
      <c r="M8103">
        <f t="shared" si="126"/>
        <v>0</v>
      </c>
    </row>
    <row r="8104" spans="1:13" ht="12.75" customHeight="1" x14ac:dyDescent="0.25">
      <c r="A8104" s="48" t="s">
        <v>13988</v>
      </c>
      <c r="B8104" s="48" t="s">
        <v>13989</v>
      </c>
      <c r="C8104" s="49"/>
      <c r="D8104" s="49"/>
      <c r="E8104" s="49"/>
      <c r="F8104" s="49"/>
      <c r="G8104" s="49" t="s">
        <v>983</v>
      </c>
      <c r="H8104" s="49"/>
      <c r="I8104" s="49"/>
      <c r="J8104" s="49" t="s">
        <v>984</v>
      </c>
      <c r="L8104">
        <v>4047</v>
      </c>
      <c r="M8104">
        <f t="shared" si="126"/>
        <v>0</v>
      </c>
    </row>
    <row r="8105" spans="1:13" ht="12.75" customHeight="1" x14ac:dyDescent="0.25">
      <c r="A8105" s="48" t="s">
        <v>13990</v>
      </c>
      <c r="B8105" s="48" t="s">
        <v>13991</v>
      </c>
      <c r="C8105" s="49"/>
      <c r="D8105" s="49"/>
      <c r="E8105" s="49"/>
      <c r="F8105" s="49"/>
      <c r="G8105" s="49" t="s">
        <v>983</v>
      </c>
      <c r="H8105" s="49"/>
      <c r="I8105" s="49"/>
      <c r="J8105" s="49" t="s">
        <v>984</v>
      </c>
      <c r="L8105">
        <v>4048</v>
      </c>
      <c r="M8105">
        <f t="shared" si="126"/>
        <v>0</v>
      </c>
    </row>
    <row r="8106" spans="1:13" ht="12.75" customHeight="1" x14ac:dyDescent="0.25">
      <c r="A8106" s="48" t="s">
        <v>13992</v>
      </c>
      <c r="B8106" s="48" t="s">
        <v>13993</v>
      </c>
      <c r="C8106" s="49"/>
      <c r="D8106" s="49"/>
      <c r="E8106" s="49"/>
      <c r="F8106" s="49"/>
      <c r="G8106" s="49" t="s">
        <v>983</v>
      </c>
      <c r="H8106" s="49"/>
      <c r="I8106" s="49"/>
      <c r="J8106" s="49" t="s">
        <v>984</v>
      </c>
      <c r="L8106">
        <v>4049</v>
      </c>
      <c r="M8106">
        <f t="shared" si="126"/>
        <v>0</v>
      </c>
    </row>
    <row r="8107" spans="1:13" ht="12.75" customHeight="1" x14ac:dyDescent="0.25">
      <c r="A8107" s="48" t="s">
        <v>13994</v>
      </c>
      <c r="B8107" s="48" t="s">
        <v>13995</v>
      </c>
      <c r="C8107" s="49"/>
      <c r="D8107" s="49"/>
      <c r="E8107" s="49"/>
      <c r="F8107" s="49"/>
      <c r="G8107" s="49" t="s">
        <v>983</v>
      </c>
      <c r="H8107" s="49"/>
      <c r="I8107" s="49"/>
      <c r="J8107" s="49" t="s">
        <v>984</v>
      </c>
      <c r="L8107">
        <v>4050</v>
      </c>
      <c r="M8107">
        <f t="shared" si="126"/>
        <v>0</v>
      </c>
    </row>
    <row r="8108" spans="1:13" ht="12.75" customHeight="1" x14ac:dyDescent="0.25">
      <c r="A8108" s="48" t="s">
        <v>13996</v>
      </c>
      <c r="B8108" s="48" t="s">
        <v>13997</v>
      </c>
      <c r="C8108" s="49"/>
      <c r="D8108" s="49"/>
      <c r="E8108" s="49"/>
      <c r="F8108" s="49"/>
      <c r="G8108" s="49" t="s">
        <v>983</v>
      </c>
      <c r="H8108" s="49"/>
      <c r="I8108" s="49"/>
      <c r="J8108" s="49" t="s">
        <v>984</v>
      </c>
      <c r="L8108">
        <v>4051</v>
      </c>
      <c r="M8108">
        <f t="shared" si="126"/>
        <v>0</v>
      </c>
    </row>
    <row r="8109" spans="1:13" ht="12.75" customHeight="1" x14ac:dyDescent="0.25">
      <c r="A8109" s="48" t="s">
        <v>13998</v>
      </c>
      <c r="B8109" s="48" t="s">
        <v>13999</v>
      </c>
      <c r="C8109" s="49"/>
      <c r="D8109" s="49"/>
      <c r="E8109" s="49"/>
      <c r="F8109" s="49"/>
      <c r="G8109" s="49" t="s">
        <v>983</v>
      </c>
      <c r="H8109" s="49"/>
      <c r="I8109" s="49"/>
      <c r="J8109" s="49" t="s">
        <v>984</v>
      </c>
      <c r="L8109">
        <v>4052</v>
      </c>
      <c r="M8109">
        <f t="shared" si="126"/>
        <v>0</v>
      </c>
    </row>
    <row r="8110" spans="1:13" ht="12.75" customHeight="1" x14ac:dyDescent="0.25">
      <c r="A8110" s="48" t="s">
        <v>14000</v>
      </c>
      <c r="B8110" s="48" t="s">
        <v>14001</v>
      </c>
      <c r="C8110" s="49"/>
      <c r="D8110" s="49"/>
      <c r="E8110" s="49"/>
      <c r="F8110" s="49"/>
      <c r="G8110" s="49" t="s">
        <v>983</v>
      </c>
      <c r="H8110" s="49"/>
      <c r="I8110" s="49"/>
      <c r="J8110" s="49" t="s">
        <v>984</v>
      </c>
      <c r="L8110">
        <v>4053</v>
      </c>
      <c r="M8110">
        <f t="shared" si="126"/>
        <v>0</v>
      </c>
    </row>
    <row r="8111" spans="1:13" ht="12.75" customHeight="1" x14ac:dyDescent="0.25">
      <c r="A8111" s="48" t="s">
        <v>14002</v>
      </c>
      <c r="B8111" s="48" t="s">
        <v>14003</v>
      </c>
      <c r="C8111" s="49"/>
      <c r="D8111" s="49"/>
      <c r="E8111" s="49"/>
      <c r="F8111" s="49"/>
      <c r="G8111" s="49" t="s">
        <v>983</v>
      </c>
      <c r="H8111" s="49"/>
      <c r="I8111" s="49"/>
      <c r="J8111" s="49" t="s">
        <v>984</v>
      </c>
      <c r="L8111">
        <v>4054</v>
      </c>
      <c r="M8111">
        <f t="shared" si="126"/>
        <v>0</v>
      </c>
    </row>
    <row r="8112" spans="1:13" ht="12.75" customHeight="1" x14ac:dyDescent="0.25">
      <c r="A8112" s="48" t="s">
        <v>14004</v>
      </c>
      <c r="B8112" s="48" t="s">
        <v>14005</v>
      </c>
      <c r="C8112" s="49"/>
      <c r="D8112" s="49"/>
      <c r="E8112" s="49"/>
      <c r="F8112" s="49"/>
      <c r="G8112" s="49" t="s">
        <v>983</v>
      </c>
      <c r="H8112" s="49"/>
      <c r="I8112" s="49"/>
      <c r="J8112" s="49" t="s">
        <v>984</v>
      </c>
      <c r="L8112">
        <v>4055</v>
      </c>
      <c r="M8112">
        <f t="shared" si="126"/>
        <v>0</v>
      </c>
    </row>
    <row r="8113" spans="1:13" ht="12.75" customHeight="1" x14ac:dyDescent="0.25">
      <c r="A8113" s="48" t="s">
        <v>14006</v>
      </c>
      <c r="B8113" s="48" t="s">
        <v>14007</v>
      </c>
      <c r="C8113" s="49"/>
      <c r="D8113" s="49"/>
      <c r="E8113" s="49"/>
      <c r="F8113" s="49"/>
      <c r="G8113" s="49" t="s">
        <v>983</v>
      </c>
      <c r="H8113" s="49"/>
      <c r="I8113" s="49"/>
      <c r="J8113" s="49" t="s">
        <v>984</v>
      </c>
      <c r="L8113">
        <v>4056</v>
      </c>
      <c r="M8113">
        <f t="shared" si="126"/>
        <v>0</v>
      </c>
    </row>
    <row r="8114" spans="1:13" ht="12.75" customHeight="1" x14ac:dyDescent="0.25">
      <c r="A8114" s="48" t="s">
        <v>14008</v>
      </c>
      <c r="B8114" s="48" t="s">
        <v>14009</v>
      </c>
      <c r="C8114" s="49"/>
      <c r="D8114" s="49"/>
      <c r="E8114" s="49"/>
      <c r="F8114" s="49"/>
      <c r="G8114" s="49" t="s">
        <v>983</v>
      </c>
      <c r="H8114" s="49"/>
      <c r="I8114" s="49"/>
      <c r="J8114" s="49" t="s">
        <v>984</v>
      </c>
      <c r="L8114">
        <v>4057</v>
      </c>
      <c r="M8114">
        <f t="shared" si="126"/>
        <v>0</v>
      </c>
    </row>
    <row r="8115" spans="1:13" ht="12.75" customHeight="1" x14ac:dyDescent="0.25">
      <c r="A8115" s="48" t="s">
        <v>14010</v>
      </c>
      <c r="B8115" s="48" t="s">
        <v>14011</v>
      </c>
      <c r="C8115" s="49"/>
      <c r="D8115" s="49"/>
      <c r="E8115" s="49"/>
      <c r="F8115" s="49"/>
      <c r="G8115" s="49" t="s">
        <v>983</v>
      </c>
      <c r="H8115" s="49"/>
      <c r="I8115" s="49"/>
      <c r="J8115" s="49" t="s">
        <v>984</v>
      </c>
      <c r="L8115">
        <v>4058</v>
      </c>
      <c r="M8115">
        <f t="shared" si="126"/>
        <v>0</v>
      </c>
    </row>
    <row r="8116" spans="1:13" ht="12.75" customHeight="1" x14ac:dyDescent="0.25">
      <c r="A8116" s="48" t="s">
        <v>14012</v>
      </c>
      <c r="B8116" s="48" t="s">
        <v>14013</v>
      </c>
      <c r="C8116" s="49"/>
      <c r="D8116" s="49"/>
      <c r="E8116" s="49"/>
      <c r="F8116" s="49"/>
      <c r="G8116" s="49" t="s">
        <v>983</v>
      </c>
      <c r="H8116" s="49"/>
      <c r="I8116" s="49"/>
      <c r="J8116" s="49" t="s">
        <v>984</v>
      </c>
      <c r="L8116">
        <v>4059</v>
      </c>
      <c r="M8116">
        <f t="shared" si="126"/>
        <v>0</v>
      </c>
    </row>
    <row r="8117" spans="1:13" ht="12.75" customHeight="1" x14ac:dyDescent="0.25">
      <c r="A8117" s="48" t="s">
        <v>14014</v>
      </c>
      <c r="B8117" s="48" t="s">
        <v>14015</v>
      </c>
      <c r="C8117" s="49"/>
      <c r="D8117" s="49"/>
      <c r="E8117" s="49"/>
      <c r="F8117" s="49"/>
      <c r="G8117" s="49" t="s">
        <v>983</v>
      </c>
      <c r="H8117" s="49"/>
      <c r="I8117" s="49"/>
      <c r="J8117" s="49" t="s">
        <v>984</v>
      </c>
      <c r="L8117">
        <v>4060</v>
      </c>
      <c r="M8117">
        <f t="shared" si="126"/>
        <v>0</v>
      </c>
    </row>
    <row r="8118" spans="1:13" ht="12.75" customHeight="1" x14ac:dyDescent="0.25">
      <c r="A8118" s="48" t="s">
        <v>14016</v>
      </c>
      <c r="B8118" s="48" t="s">
        <v>14017</v>
      </c>
      <c r="C8118" s="49"/>
      <c r="D8118" s="49"/>
      <c r="E8118" s="49"/>
      <c r="F8118" s="49"/>
      <c r="G8118" s="49" t="s">
        <v>983</v>
      </c>
      <c r="H8118" s="49"/>
      <c r="I8118" s="49"/>
      <c r="J8118" s="49" t="s">
        <v>984</v>
      </c>
      <c r="L8118">
        <v>4061</v>
      </c>
      <c r="M8118">
        <f t="shared" si="126"/>
        <v>0</v>
      </c>
    </row>
    <row r="8119" spans="1:13" ht="12.75" customHeight="1" x14ac:dyDescent="0.25">
      <c r="A8119" s="48" t="s">
        <v>14018</v>
      </c>
      <c r="B8119" s="48" t="s">
        <v>14019</v>
      </c>
      <c r="C8119" s="49"/>
      <c r="D8119" s="49"/>
      <c r="E8119" s="49"/>
      <c r="F8119" s="49"/>
      <c r="G8119" s="49" t="s">
        <v>983</v>
      </c>
      <c r="H8119" s="49"/>
      <c r="I8119" s="49"/>
      <c r="J8119" s="49" t="s">
        <v>984</v>
      </c>
      <c r="L8119">
        <v>4062</v>
      </c>
      <c r="M8119">
        <f t="shared" si="126"/>
        <v>0</v>
      </c>
    </row>
    <row r="8120" spans="1:13" ht="12.75" customHeight="1" x14ac:dyDescent="0.25">
      <c r="A8120" s="48" t="s">
        <v>14020</v>
      </c>
      <c r="B8120" s="48" t="s">
        <v>14021</v>
      </c>
      <c r="C8120" s="49"/>
      <c r="D8120" s="49"/>
      <c r="E8120" s="49"/>
      <c r="F8120" s="49"/>
      <c r="G8120" s="49" t="s">
        <v>983</v>
      </c>
      <c r="H8120" s="49"/>
      <c r="I8120" s="49"/>
      <c r="J8120" s="49" t="s">
        <v>984</v>
      </c>
      <c r="L8120">
        <v>4063</v>
      </c>
      <c r="M8120">
        <f t="shared" si="126"/>
        <v>0</v>
      </c>
    </row>
    <row r="8121" spans="1:13" ht="12.75" customHeight="1" x14ac:dyDescent="0.25">
      <c r="A8121" s="48" t="s">
        <v>14022</v>
      </c>
      <c r="B8121" s="48" t="s">
        <v>14023</v>
      </c>
      <c r="C8121" s="49"/>
      <c r="D8121" s="49"/>
      <c r="E8121" s="49"/>
      <c r="F8121" s="49"/>
      <c r="G8121" s="49" t="s">
        <v>983</v>
      </c>
      <c r="H8121" s="49"/>
      <c r="I8121" s="49"/>
      <c r="J8121" s="49" t="s">
        <v>984</v>
      </c>
      <c r="L8121">
        <v>4064</v>
      </c>
      <c r="M8121">
        <f t="shared" si="126"/>
        <v>0</v>
      </c>
    </row>
    <row r="8122" spans="1:13" ht="12.75" customHeight="1" x14ac:dyDescent="0.25">
      <c r="A8122" s="48" t="s">
        <v>14024</v>
      </c>
      <c r="B8122" s="48" t="s">
        <v>14025</v>
      </c>
      <c r="C8122" s="49"/>
      <c r="D8122" s="49"/>
      <c r="E8122" s="49"/>
      <c r="F8122" s="49"/>
      <c r="G8122" s="49" t="s">
        <v>983</v>
      </c>
      <c r="H8122" s="49"/>
      <c r="I8122" s="49"/>
      <c r="J8122" s="49" t="s">
        <v>984</v>
      </c>
      <c r="L8122">
        <v>4065</v>
      </c>
      <c r="M8122">
        <f t="shared" si="126"/>
        <v>0</v>
      </c>
    </row>
    <row r="8123" spans="1:13" ht="12.75" customHeight="1" x14ac:dyDescent="0.25">
      <c r="A8123" s="48" t="s">
        <v>14026</v>
      </c>
      <c r="B8123" s="48" t="s">
        <v>14027</v>
      </c>
      <c r="C8123" s="49"/>
      <c r="D8123" s="49"/>
      <c r="E8123" s="49"/>
      <c r="F8123" s="49"/>
      <c r="G8123" s="49" t="s">
        <v>983</v>
      </c>
      <c r="H8123" s="49"/>
      <c r="I8123" s="49"/>
      <c r="J8123" s="49" t="s">
        <v>984</v>
      </c>
      <c r="L8123">
        <v>4066</v>
      </c>
      <c r="M8123">
        <f t="shared" si="126"/>
        <v>0</v>
      </c>
    </row>
    <row r="8124" spans="1:13" ht="12.75" customHeight="1" x14ac:dyDescent="0.25">
      <c r="A8124" s="48" t="s">
        <v>14028</v>
      </c>
      <c r="B8124" s="48" t="s">
        <v>14029</v>
      </c>
      <c r="C8124" s="49"/>
      <c r="D8124" s="49"/>
      <c r="E8124" s="49"/>
      <c r="F8124" s="49"/>
      <c r="G8124" s="49" t="s">
        <v>983</v>
      </c>
      <c r="H8124" s="49"/>
      <c r="I8124" s="49"/>
      <c r="J8124" s="49" t="s">
        <v>984</v>
      </c>
      <c r="L8124">
        <v>4067</v>
      </c>
      <c r="M8124">
        <f t="shared" si="126"/>
        <v>0</v>
      </c>
    </row>
    <row r="8125" spans="1:13" ht="12.75" customHeight="1" x14ac:dyDescent="0.25">
      <c r="A8125" s="48" t="s">
        <v>14030</v>
      </c>
      <c r="B8125" s="48" t="s">
        <v>14031</v>
      </c>
      <c r="C8125" s="49"/>
      <c r="D8125" s="49"/>
      <c r="E8125" s="49"/>
      <c r="F8125" s="49"/>
      <c r="G8125" s="49" t="s">
        <v>983</v>
      </c>
      <c r="H8125" s="49"/>
      <c r="I8125" s="49"/>
      <c r="J8125" s="49" t="s">
        <v>984</v>
      </c>
      <c r="L8125">
        <v>4068</v>
      </c>
      <c r="M8125">
        <f t="shared" si="126"/>
        <v>0</v>
      </c>
    </row>
    <row r="8126" spans="1:13" ht="12.75" customHeight="1" x14ac:dyDescent="0.25">
      <c r="A8126" s="48" t="s">
        <v>14032</v>
      </c>
      <c r="B8126" s="48" t="s">
        <v>14033</v>
      </c>
      <c r="C8126" s="49"/>
      <c r="D8126" s="49"/>
      <c r="E8126" s="49"/>
      <c r="F8126" s="49"/>
      <c r="G8126" s="49" t="s">
        <v>983</v>
      </c>
      <c r="H8126" s="49"/>
      <c r="I8126" s="49"/>
      <c r="J8126" s="49" t="s">
        <v>984</v>
      </c>
      <c r="L8126">
        <v>4069</v>
      </c>
      <c r="M8126">
        <f t="shared" si="126"/>
        <v>0</v>
      </c>
    </row>
    <row r="8127" spans="1:13" ht="12.75" customHeight="1" x14ac:dyDescent="0.25">
      <c r="A8127" s="48" t="s">
        <v>14034</v>
      </c>
      <c r="B8127" s="48" t="s">
        <v>14035</v>
      </c>
      <c r="C8127" s="49"/>
      <c r="D8127" s="49"/>
      <c r="E8127" s="49"/>
      <c r="F8127" s="49"/>
      <c r="G8127" s="49" t="s">
        <v>983</v>
      </c>
      <c r="H8127" s="49"/>
      <c r="I8127" s="49"/>
      <c r="J8127" s="49" t="s">
        <v>984</v>
      </c>
      <c r="L8127">
        <v>4070</v>
      </c>
      <c r="M8127">
        <f t="shared" si="126"/>
        <v>0</v>
      </c>
    </row>
    <row r="8128" spans="1:13" ht="12.75" customHeight="1" x14ac:dyDescent="0.25">
      <c r="A8128" s="48" t="s">
        <v>14036</v>
      </c>
      <c r="B8128" s="48" t="s">
        <v>14037</v>
      </c>
      <c r="C8128" s="49"/>
      <c r="D8128" s="49"/>
      <c r="E8128" s="49"/>
      <c r="F8128" s="49"/>
      <c r="G8128" s="49" t="s">
        <v>983</v>
      </c>
      <c r="H8128" s="49"/>
      <c r="I8128" s="49"/>
      <c r="J8128" s="49" t="s">
        <v>984</v>
      </c>
      <c r="L8128">
        <v>6010</v>
      </c>
      <c r="M8128">
        <f t="shared" si="126"/>
        <v>0</v>
      </c>
    </row>
    <row r="8129" spans="1:13" ht="12.75" customHeight="1" x14ac:dyDescent="0.25">
      <c r="A8129" s="53">
        <v>9999</v>
      </c>
      <c r="B8129" s="47" t="s">
        <v>2962</v>
      </c>
      <c r="L8129">
        <v>9999</v>
      </c>
      <c r="M8129">
        <f t="shared" si="126"/>
        <v>0</v>
      </c>
    </row>
    <row r="8130" spans="1:13" ht="12.75" customHeight="1" x14ac:dyDescent="0.25">
      <c r="A8130" s="48" t="s">
        <v>14038</v>
      </c>
      <c r="B8130" s="48" t="s">
        <v>14039</v>
      </c>
      <c r="C8130" s="49"/>
      <c r="D8130" s="49"/>
      <c r="E8130" s="49"/>
      <c r="F8130" s="49"/>
      <c r="G8130" s="49" t="s">
        <v>983</v>
      </c>
      <c r="H8130" s="49"/>
      <c r="I8130" s="49"/>
      <c r="J8130" s="49" t="s">
        <v>984</v>
      </c>
      <c r="L8130">
        <v>6016</v>
      </c>
      <c r="M8130">
        <f t="shared" si="126"/>
        <v>0</v>
      </c>
    </row>
    <row r="8131" spans="1:13" ht="12.75" customHeight="1" x14ac:dyDescent="0.25">
      <c r="A8131" s="48" t="s">
        <v>14040</v>
      </c>
      <c r="B8131" s="48" t="s">
        <v>14041</v>
      </c>
      <c r="C8131" s="49"/>
      <c r="D8131" s="49"/>
      <c r="E8131" s="49"/>
      <c r="F8131" s="49"/>
      <c r="G8131" s="49" t="s">
        <v>983</v>
      </c>
      <c r="H8131" s="49"/>
      <c r="I8131" s="49"/>
      <c r="J8131" s="49" t="s">
        <v>984</v>
      </c>
      <c r="L8131">
        <v>6019</v>
      </c>
      <c r="M8131">
        <f t="shared" si="126"/>
        <v>0</v>
      </c>
    </row>
    <row r="8132" spans="1:13" ht="12.75" customHeight="1" x14ac:dyDescent="0.25">
      <c r="A8132" s="48" t="s">
        <v>2963</v>
      </c>
      <c r="B8132" s="48" t="s">
        <v>2964</v>
      </c>
      <c r="C8132" s="51">
        <v>2100</v>
      </c>
      <c r="D8132" s="51">
        <v>2100</v>
      </c>
      <c r="E8132" s="52">
        <v>2.4700000000000002</v>
      </c>
      <c r="F8132" s="51">
        <v>5193</v>
      </c>
      <c r="G8132" s="49" t="s">
        <v>983</v>
      </c>
      <c r="H8132" s="52">
        <v>2.4900000000000002</v>
      </c>
      <c r="I8132" s="51">
        <v>5229</v>
      </c>
      <c r="J8132" s="49" t="s">
        <v>984</v>
      </c>
      <c r="L8132">
        <v>6021</v>
      </c>
      <c r="M8132" s="56">
        <f t="shared" si="126"/>
        <v>2.4700000000000002</v>
      </c>
    </row>
    <row r="8133" spans="1:13" ht="12.75" customHeight="1" x14ac:dyDescent="0.25">
      <c r="A8133" s="48" t="s">
        <v>14042</v>
      </c>
      <c r="B8133" s="48" t="s">
        <v>14043</v>
      </c>
      <c r="C8133" s="49"/>
      <c r="D8133" s="49"/>
      <c r="E8133" s="49"/>
      <c r="F8133" s="49"/>
      <c r="G8133" s="49" t="s">
        <v>983</v>
      </c>
      <c r="H8133" s="49"/>
      <c r="I8133" s="49"/>
      <c r="J8133" s="49" t="s">
        <v>984</v>
      </c>
      <c r="L8133">
        <v>6022</v>
      </c>
      <c r="M8133">
        <f t="shared" ref="M8133:M8196" si="127">+E8133</f>
        <v>0</v>
      </c>
    </row>
    <row r="8134" spans="1:13" ht="12.75" customHeight="1" x14ac:dyDescent="0.25">
      <c r="A8134" s="48" t="s">
        <v>14044</v>
      </c>
      <c r="B8134" s="48" t="s">
        <v>14045</v>
      </c>
      <c r="C8134" s="49"/>
      <c r="D8134" s="49"/>
      <c r="E8134" s="49"/>
      <c r="F8134" s="49"/>
      <c r="G8134" s="49" t="s">
        <v>983</v>
      </c>
      <c r="H8134" s="49"/>
      <c r="I8134" s="49"/>
      <c r="J8134" s="49" t="s">
        <v>984</v>
      </c>
      <c r="L8134">
        <v>6023</v>
      </c>
      <c r="M8134">
        <f t="shared" si="127"/>
        <v>0</v>
      </c>
    </row>
    <row r="8135" spans="1:13" ht="12.75" customHeight="1" x14ac:dyDescent="0.25">
      <c r="A8135" s="48" t="s">
        <v>14046</v>
      </c>
      <c r="B8135" s="48" t="s">
        <v>14047</v>
      </c>
      <c r="C8135" s="49"/>
      <c r="D8135" s="49"/>
      <c r="E8135" s="49"/>
      <c r="F8135" s="49"/>
      <c r="G8135" s="49" t="s">
        <v>983</v>
      </c>
      <c r="H8135" s="49"/>
      <c r="I8135" s="49"/>
      <c r="J8135" s="49" t="s">
        <v>984</v>
      </c>
      <c r="L8135">
        <v>6024</v>
      </c>
      <c r="M8135">
        <f t="shared" si="127"/>
        <v>0</v>
      </c>
    </row>
    <row r="8136" spans="1:13" ht="12.75" customHeight="1" x14ac:dyDescent="0.25">
      <c r="A8136" s="48" t="s">
        <v>14048</v>
      </c>
      <c r="B8136" s="48" t="s">
        <v>14049</v>
      </c>
      <c r="C8136" s="49"/>
      <c r="D8136" s="49"/>
      <c r="E8136" s="49"/>
      <c r="F8136" s="49"/>
      <c r="G8136" s="49" t="s">
        <v>983</v>
      </c>
      <c r="H8136" s="49"/>
      <c r="I8136" s="49"/>
      <c r="J8136" s="49" t="s">
        <v>984</v>
      </c>
      <c r="L8136">
        <v>6025</v>
      </c>
      <c r="M8136">
        <f t="shared" si="127"/>
        <v>0</v>
      </c>
    </row>
    <row r="8137" spans="1:13" ht="12.75" customHeight="1" x14ac:dyDescent="0.25">
      <c r="A8137" s="48" t="s">
        <v>14050</v>
      </c>
      <c r="B8137" s="48" t="s">
        <v>14051</v>
      </c>
      <c r="C8137" s="49"/>
      <c r="D8137" s="49"/>
      <c r="E8137" s="49"/>
      <c r="F8137" s="49"/>
      <c r="G8137" s="49" t="s">
        <v>983</v>
      </c>
      <c r="H8137" s="49"/>
      <c r="I8137" s="49"/>
      <c r="J8137" s="49" t="s">
        <v>984</v>
      </c>
      <c r="L8137">
        <v>6026</v>
      </c>
      <c r="M8137">
        <f t="shared" si="127"/>
        <v>0</v>
      </c>
    </row>
    <row r="8138" spans="1:13" ht="12.75" customHeight="1" x14ac:dyDescent="0.25">
      <c r="A8138" s="48" t="s">
        <v>14052</v>
      </c>
      <c r="B8138" s="48" t="s">
        <v>14053</v>
      </c>
      <c r="C8138" s="49"/>
      <c r="D8138" s="49"/>
      <c r="E8138" s="49"/>
      <c r="F8138" s="49"/>
      <c r="G8138" s="49" t="s">
        <v>983</v>
      </c>
      <c r="H8138" s="49"/>
      <c r="I8138" s="49"/>
      <c r="J8138" s="49" t="s">
        <v>984</v>
      </c>
      <c r="L8138">
        <v>6027</v>
      </c>
      <c r="M8138">
        <f t="shared" si="127"/>
        <v>0</v>
      </c>
    </row>
    <row r="8139" spans="1:13" ht="12.75" customHeight="1" x14ac:dyDescent="0.25">
      <c r="A8139" s="48" t="s">
        <v>14054</v>
      </c>
      <c r="B8139" s="48" t="s">
        <v>14055</v>
      </c>
      <c r="C8139" s="49"/>
      <c r="D8139" s="49"/>
      <c r="E8139" s="49"/>
      <c r="F8139" s="49"/>
      <c r="G8139" s="49" t="s">
        <v>983</v>
      </c>
      <c r="H8139" s="49"/>
      <c r="I8139" s="49"/>
      <c r="J8139" s="49" t="s">
        <v>984</v>
      </c>
      <c r="L8139">
        <v>7002</v>
      </c>
      <c r="M8139">
        <f t="shared" si="127"/>
        <v>0</v>
      </c>
    </row>
    <row r="8140" spans="1:13" ht="12.75" customHeight="1" x14ac:dyDescent="0.25">
      <c r="A8140" s="48" t="s">
        <v>14056</v>
      </c>
      <c r="B8140" s="48" t="s">
        <v>14057</v>
      </c>
      <c r="C8140" s="49"/>
      <c r="D8140" s="49"/>
      <c r="E8140" s="49"/>
      <c r="F8140" s="49"/>
      <c r="G8140" s="49" t="s">
        <v>983</v>
      </c>
      <c r="H8140" s="49"/>
      <c r="I8140" s="49"/>
      <c r="J8140" s="49" t="s">
        <v>984</v>
      </c>
      <c r="L8140">
        <v>7015</v>
      </c>
      <c r="M8140">
        <f t="shared" si="127"/>
        <v>0</v>
      </c>
    </row>
    <row r="8141" spans="1:13" ht="12.75" customHeight="1" x14ac:dyDescent="0.25">
      <c r="A8141" s="48" t="s">
        <v>14058</v>
      </c>
      <c r="B8141" s="48" t="s">
        <v>14059</v>
      </c>
      <c r="C8141" s="49"/>
      <c r="D8141" s="49"/>
      <c r="E8141" s="49"/>
      <c r="F8141" s="49"/>
      <c r="G8141" s="49" t="s">
        <v>983</v>
      </c>
      <c r="H8141" s="49"/>
      <c r="I8141" s="49"/>
      <c r="J8141" s="49" t="s">
        <v>984</v>
      </c>
      <c r="L8141">
        <v>9001</v>
      </c>
      <c r="M8141">
        <f t="shared" si="127"/>
        <v>0</v>
      </c>
    </row>
    <row r="8142" spans="1:13" ht="12.75" customHeight="1" x14ac:dyDescent="0.25">
      <c r="A8142" s="48" t="s">
        <v>14060</v>
      </c>
      <c r="B8142" s="48" t="s">
        <v>14061</v>
      </c>
      <c r="C8142" s="49"/>
      <c r="D8142" s="49"/>
      <c r="E8142" s="49"/>
      <c r="F8142" s="49"/>
      <c r="G8142" s="49" t="s">
        <v>983</v>
      </c>
      <c r="H8142" s="49"/>
      <c r="I8142" s="49"/>
      <c r="J8142" s="49" t="s">
        <v>984</v>
      </c>
      <c r="L8142">
        <v>9003</v>
      </c>
      <c r="M8142">
        <f t="shared" si="127"/>
        <v>0</v>
      </c>
    </row>
    <row r="8143" spans="1:13" ht="12.75" customHeight="1" x14ac:dyDescent="0.25">
      <c r="A8143" s="48" t="s">
        <v>14062</v>
      </c>
      <c r="B8143" s="48" t="s">
        <v>14063</v>
      </c>
      <c r="C8143" s="49"/>
      <c r="D8143" s="49"/>
      <c r="E8143" s="49"/>
      <c r="F8143" s="49"/>
      <c r="G8143" s="49" t="s">
        <v>983</v>
      </c>
      <c r="H8143" s="49"/>
      <c r="I8143" s="49"/>
      <c r="J8143" s="49" t="s">
        <v>984</v>
      </c>
      <c r="L8143">
        <v>9004</v>
      </c>
      <c r="M8143">
        <f t="shared" si="127"/>
        <v>0</v>
      </c>
    </row>
    <row r="8144" spans="1:13" ht="12.75" customHeight="1" x14ac:dyDescent="0.25">
      <c r="A8144" s="48" t="s">
        <v>14064</v>
      </c>
      <c r="B8144" s="48" t="s">
        <v>14065</v>
      </c>
      <c r="C8144" s="49"/>
      <c r="D8144" s="49"/>
      <c r="E8144" s="49"/>
      <c r="F8144" s="49"/>
      <c r="G8144" s="49" t="s">
        <v>983</v>
      </c>
      <c r="H8144" s="49"/>
      <c r="I8144" s="49"/>
      <c r="J8144" s="49" t="s">
        <v>984</v>
      </c>
      <c r="L8144">
        <v>9005</v>
      </c>
      <c r="M8144">
        <f t="shared" si="127"/>
        <v>0</v>
      </c>
    </row>
    <row r="8145" spans="1:13" ht="12.75" customHeight="1" x14ac:dyDescent="0.25">
      <c r="A8145" s="48" t="s">
        <v>14066</v>
      </c>
      <c r="B8145" s="48" t="s">
        <v>14067</v>
      </c>
      <c r="C8145" s="49"/>
      <c r="D8145" s="49"/>
      <c r="E8145" s="49"/>
      <c r="F8145" s="49"/>
      <c r="G8145" s="49" t="s">
        <v>983</v>
      </c>
      <c r="H8145" s="49"/>
      <c r="I8145" s="49"/>
      <c r="J8145" s="49" t="s">
        <v>984</v>
      </c>
      <c r="L8145">
        <v>9006</v>
      </c>
      <c r="M8145">
        <f t="shared" si="127"/>
        <v>0</v>
      </c>
    </row>
    <row r="8146" spans="1:13" ht="12.75" customHeight="1" x14ac:dyDescent="0.25">
      <c r="A8146" s="48" t="s">
        <v>14068</v>
      </c>
      <c r="B8146" s="48" t="s">
        <v>14069</v>
      </c>
      <c r="C8146" s="49"/>
      <c r="D8146" s="49"/>
      <c r="E8146" s="49"/>
      <c r="F8146" s="49"/>
      <c r="G8146" s="49" t="s">
        <v>983</v>
      </c>
      <c r="H8146" s="49"/>
      <c r="I8146" s="49"/>
      <c r="J8146" s="49" t="s">
        <v>984</v>
      </c>
      <c r="L8146">
        <v>9007</v>
      </c>
      <c r="M8146">
        <f t="shared" si="127"/>
        <v>0</v>
      </c>
    </row>
    <row r="8147" spans="1:13" ht="12.75" customHeight="1" x14ac:dyDescent="0.25">
      <c r="A8147" s="48" t="s">
        <v>14070</v>
      </c>
      <c r="B8147" s="48" t="s">
        <v>14071</v>
      </c>
      <c r="C8147" s="49"/>
      <c r="D8147" s="49"/>
      <c r="E8147" s="49"/>
      <c r="F8147" s="49"/>
      <c r="G8147" s="49" t="s">
        <v>983</v>
      </c>
      <c r="H8147" s="49"/>
      <c r="I8147" s="49"/>
      <c r="J8147" s="49" t="s">
        <v>984</v>
      </c>
      <c r="L8147">
        <v>9009</v>
      </c>
      <c r="M8147">
        <f t="shared" si="127"/>
        <v>0</v>
      </c>
    </row>
    <row r="8148" spans="1:13" ht="12.75" customHeight="1" x14ac:dyDescent="0.25">
      <c r="A8148" s="48" t="s">
        <v>14072</v>
      </c>
      <c r="B8148" s="48" t="s">
        <v>14073</v>
      </c>
      <c r="C8148" s="49"/>
      <c r="D8148" s="49"/>
      <c r="E8148" s="49"/>
      <c r="F8148" s="49"/>
      <c r="G8148" s="49" t="s">
        <v>983</v>
      </c>
      <c r="H8148" s="49"/>
      <c r="I8148" s="49"/>
      <c r="J8148" s="49" t="s">
        <v>984</v>
      </c>
      <c r="L8148">
        <v>9011</v>
      </c>
      <c r="M8148">
        <f t="shared" si="127"/>
        <v>0</v>
      </c>
    </row>
    <row r="8149" spans="1:13" ht="12.75" customHeight="1" x14ac:dyDescent="0.25">
      <c r="A8149" s="48" t="s">
        <v>14074</v>
      </c>
      <c r="B8149" s="48" t="s">
        <v>14075</v>
      </c>
      <c r="C8149" s="49"/>
      <c r="D8149" s="49"/>
      <c r="E8149" s="49"/>
      <c r="F8149" s="49"/>
      <c r="G8149" s="49" t="s">
        <v>983</v>
      </c>
      <c r="H8149" s="49"/>
      <c r="I8149" s="49"/>
      <c r="J8149" s="49" t="s">
        <v>984</v>
      </c>
      <c r="L8149">
        <v>9013</v>
      </c>
      <c r="M8149">
        <f t="shared" si="127"/>
        <v>0</v>
      </c>
    </row>
    <row r="8150" spans="1:13" ht="12.75" customHeight="1" x14ac:dyDescent="0.25">
      <c r="A8150" s="48" t="s">
        <v>14076</v>
      </c>
      <c r="B8150" s="48" t="s">
        <v>14077</v>
      </c>
      <c r="C8150" s="49"/>
      <c r="D8150" s="49"/>
      <c r="E8150" s="49"/>
      <c r="F8150" s="49"/>
      <c r="G8150" s="49" t="s">
        <v>983</v>
      </c>
      <c r="H8150" s="49"/>
      <c r="I8150" s="49"/>
      <c r="J8150" s="49" t="s">
        <v>984</v>
      </c>
      <c r="L8150">
        <v>9018</v>
      </c>
      <c r="M8150">
        <f t="shared" si="127"/>
        <v>0</v>
      </c>
    </row>
    <row r="8151" spans="1:13" ht="12.75" customHeight="1" x14ac:dyDescent="0.25">
      <c r="A8151" s="48" t="s">
        <v>14078</v>
      </c>
      <c r="B8151" s="48" t="s">
        <v>14079</v>
      </c>
      <c r="C8151" s="49"/>
      <c r="D8151" s="49"/>
      <c r="E8151" s="49"/>
      <c r="F8151" s="49"/>
      <c r="G8151" s="49" t="s">
        <v>983</v>
      </c>
      <c r="H8151" s="49"/>
      <c r="I8151" s="49"/>
      <c r="J8151" s="49" t="s">
        <v>984</v>
      </c>
      <c r="L8151">
        <v>9019</v>
      </c>
      <c r="M8151">
        <f t="shared" si="127"/>
        <v>0</v>
      </c>
    </row>
    <row r="8152" spans="1:13" ht="12.75" customHeight="1" x14ac:dyDescent="0.25">
      <c r="A8152" s="48" t="s">
        <v>14080</v>
      </c>
      <c r="B8152" s="48" t="s">
        <v>14081</v>
      </c>
      <c r="C8152" s="49"/>
      <c r="D8152" s="49"/>
      <c r="E8152" s="49"/>
      <c r="F8152" s="49"/>
      <c r="G8152" s="49" t="s">
        <v>983</v>
      </c>
      <c r="H8152" s="49"/>
      <c r="I8152" s="49"/>
      <c r="J8152" s="49" t="s">
        <v>984</v>
      </c>
      <c r="L8152">
        <v>9020</v>
      </c>
      <c r="M8152">
        <f t="shared" si="127"/>
        <v>0</v>
      </c>
    </row>
    <row r="8153" spans="1:13" ht="12.75" customHeight="1" x14ac:dyDescent="0.25">
      <c r="A8153" s="48" t="s">
        <v>14082</v>
      </c>
      <c r="B8153" s="48" t="s">
        <v>14083</v>
      </c>
      <c r="C8153" s="49"/>
      <c r="D8153" s="49"/>
      <c r="E8153" s="49"/>
      <c r="F8153" s="49"/>
      <c r="G8153" s="49" t="s">
        <v>983</v>
      </c>
      <c r="H8153" s="49"/>
      <c r="I8153" s="49"/>
      <c r="J8153" s="49" t="s">
        <v>984</v>
      </c>
      <c r="L8153">
        <v>9021</v>
      </c>
      <c r="M8153">
        <f t="shared" si="127"/>
        <v>0</v>
      </c>
    </row>
    <row r="8154" spans="1:13" ht="12.75" customHeight="1" x14ac:dyDescent="0.25">
      <c r="A8154" s="48" t="s">
        <v>14084</v>
      </c>
      <c r="B8154" s="48" t="s">
        <v>14085</v>
      </c>
      <c r="C8154" s="49"/>
      <c r="D8154" s="49"/>
      <c r="E8154" s="49"/>
      <c r="F8154" s="49"/>
      <c r="G8154" s="49" t="s">
        <v>983</v>
      </c>
      <c r="H8154" s="49"/>
      <c r="I8154" s="49"/>
      <c r="J8154" s="49" t="s">
        <v>984</v>
      </c>
      <c r="L8154">
        <v>11536</v>
      </c>
      <c r="M8154">
        <f t="shared" si="127"/>
        <v>0</v>
      </c>
    </row>
    <row r="8155" spans="1:13" ht="12.75" customHeight="1" x14ac:dyDescent="0.25">
      <c r="A8155" s="48" t="s">
        <v>14086</v>
      </c>
      <c r="B8155" s="48" t="s">
        <v>14087</v>
      </c>
      <c r="C8155" s="49"/>
      <c r="D8155" s="49"/>
      <c r="E8155" s="49"/>
      <c r="F8155" s="49"/>
      <c r="G8155" s="49" t="s">
        <v>983</v>
      </c>
      <c r="H8155" s="49"/>
      <c r="I8155" s="49"/>
      <c r="J8155" s="49" t="s">
        <v>984</v>
      </c>
      <c r="L8155">
        <v>11537</v>
      </c>
      <c r="M8155">
        <f t="shared" si="127"/>
        <v>0</v>
      </c>
    </row>
    <row r="8156" spans="1:13" ht="12.75" customHeight="1" x14ac:dyDescent="0.25">
      <c r="A8156" s="48" t="s">
        <v>14088</v>
      </c>
      <c r="B8156" s="48" t="s">
        <v>14089</v>
      </c>
      <c r="C8156" s="49"/>
      <c r="D8156" s="49"/>
      <c r="E8156" s="49"/>
      <c r="F8156" s="49"/>
      <c r="G8156" s="49" t="s">
        <v>983</v>
      </c>
      <c r="H8156" s="49"/>
      <c r="I8156" s="49"/>
      <c r="J8156" s="49" t="s">
        <v>984</v>
      </c>
      <c r="L8156">
        <v>11538</v>
      </c>
      <c r="M8156">
        <f t="shared" si="127"/>
        <v>0</v>
      </c>
    </row>
    <row r="8157" spans="1:13" ht="12.75" customHeight="1" x14ac:dyDescent="0.25">
      <c r="A8157" s="48" t="s">
        <v>14090</v>
      </c>
      <c r="B8157" s="48" t="s">
        <v>14091</v>
      </c>
      <c r="C8157" s="49"/>
      <c r="D8157" s="49"/>
      <c r="E8157" s="49"/>
      <c r="F8157" s="49"/>
      <c r="G8157" s="49" t="s">
        <v>983</v>
      </c>
      <c r="H8157" s="49"/>
      <c r="I8157" s="49"/>
      <c r="J8157" s="49" t="s">
        <v>984</v>
      </c>
      <c r="L8157">
        <v>15000</v>
      </c>
      <c r="M8157">
        <f t="shared" si="127"/>
        <v>0</v>
      </c>
    </row>
    <row r="8158" spans="1:13" ht="12.75" customHeight="1" x14ac:dyDescent="0.25">
      <c r="A8158" s="48" t="s">
        <v>2965</v>
      </c>
      <c r="B8158" s="48" t="s">
        <v>2966</v>
      </c>
      <c r="C8158" s="50">
        <v>29</v>
      </c>
      <c r="D8158" s="50">
        <v>29</v>
      </c>
      <c r="E8158" s="52">
        <v>1.97</v>
      </c>
      <c r="F8158" s="50">
        <v>58</v>
      </c>
      <c r="G8158" s="49" t="s">
        <v>983</v>
      </c>
      <c r="H8158" s="52">
        <v>1.97</v>
      </c>
      <c r="I8158" s="50">
        <v>58</v>
      </c>
      <c r="J8158" s="49" t="s">
        <v>984</v>
      </c>
      <c r="L8158">
        <v>15002</v>
      </c>
      <c r="M8158" s="56">
        <f t="shared" si="127"/>
        <v>1.97</v>
      </c>
    </row>
    <row r="8159" spans="1:13" ht="12.75" customHeight="1" x14ac:dyDescent="0.25">
      <c r="A8159" s="48" t="s">
        <v>14092</v>
      </c>
      <c r="B8159" s="48" t="s">
        <v>14093</v>
      </c>
      <c r="C8159" s="49"/>
      <c r="D8159" s="49"/>
      <c r="E8159" s="49"/>
      <c r="F8159" s="49"/>
      <c r="G8159" s="49" t="s">
        <v>983</v>
      </c>
      <c r="H8159" s="49"/>
      <c r="I8159" s="49"/>
      <c r="J8159" s="49" t="s">
        <v>984</v>
      </c>
      <c r="L8159">
        <v>15006</v>
      </c>
      <c r="M8159">
        <f t="shared" si="127"/>
        <v>0</v>
      </c>
    </row>
    <row r="8160" spans="1:13" ht="12.75" customHeight="1" x14ac:dyDescent="0.25">
      <c r="A8160" s="48" t="s">
        <v>14094</v>
      </c>
      <c r="B8160" s="48" t="s">
        <v>14095</v>
      </c>
      <c r="C8160" s="49"/>
      <c r="D8160" s="49"/>
      <c r="E8160" s="49"/>
      <c r="F8160" s="49"/>
      <c r="G8160" s="49" t="s">
        <v>983</v>
      </c>
      <c r="H8160" s="49"/>
      <c r="I8160" s="49"/>
      <c r="J8160" s="49" t="s">
        <v>984</v>
      </c>
      <c r="L8160">
        <v>15009</v>
      </c>
      <c r="M8160">
        <f t="shared" si="127"/>
        <v>0</v>
      </c>
    </row>
    <row r="8161" spans="1:13" ht="12.75" customHeight="1" x14ac:dyDescent="0.25">
      <c r="A8161" s="48" t="s">
        <v>14096</v>
      </c>
      <c r="B8161" s="48" t="s">
        <v>14097</v>
      </c>
      <c r="C8161" s="49"/>
      <c r="D8161" s="49"/>
      <c r="E8161" s="49"/>
      <c r="F8161" s="49"/>
      <c r="G8161" s="49" t="s">
        <v>983</v>
      </c>
      <c r="H8161" s="49"/>
      <c r="I8161" s="49"/>
      <c r="J8161" s="49" t="s">
        <v>984</v>
      </c>
      <c r="L8161">
        <v>15010</v>
      </c>
      <c r="M8161">
        <f t="shared" si="127"/>
        <v>0</v>
      </c>
    </row>
    <row r="8162" spans="1:13" ht="12.75" customHeight="1" x14ac:dyDescent="0.25">
      <c r="A8162" s="48" t="s">
        <v>14098</v>
      </c>
      <c r="B8162" s="48" t="s">
        <v>14099</v>
      </c>
      <c r="C8162" s="49"/>
      <c r="D8162" s="49"/>
      <c r="E8162" s="49"/>
      <c r="F8162" s="49"/>
      <c r="G8162" s="49" t="s">
        <v>983</v>
      </c>
      <c r="H8162" s="49"/>
      <c r="I8162" s="49"/>
      <c r="J8162" s="49" t="s">
        <v>984</v>
      </c>
      <c r="L8162">
        <v>15012</v>
      </c>
      <c r="M8162">
        <f t="shared" si="127"/>
        <v>0</v>
      </c>
    </row>
    <row r="8163" spans="1:13" ht="12.75" customHeight="1" x14ac:dyDescent="0.25">
      <c r="A8163" s="48" t="s">
        <v>14100</v>
      </c>
      <c r="B8163" s="48" t="s">
        <v>14101</v>
      </c>
      <c r="C8163" s="49"/>
      <c r="D8163" s="49"/>
      <c r="E8163" s="49"/>
      <c r="F8163" s="49"/>
      <c r="G8163" s="49" t="s">
        <v>983</v>
      </c>
      <c r="H8163" s="49"/>
      <c r="I8163" s="49"/>
      <c r="J8163" s="49" t="s">
        <v>984</v>
      </c>
      <c r="L8163">
        <v>15013</v>
      </c>
      <c r="M8163">
        <f t="shared" si="127"/>
        <v>0</v>
      </c>
    </row>
    <row r="8164" spans="1:13" ht="12.75" customHeight="1" x14ac:dyDescent="0.25">
      <c r="A8164" s="48" t="s">
        <v>14102</v>
      </c>
      <c r="B8164" s="48" t="s">
        <v>14103</v>
      </c>
      <c r="C8164" s="49"/>
      <c r="D8164" s="49"/>
      <c r="E8164" s="49"/>
      <c r="F8164" s="49"/>
      <c r="G8164" s="49" t="s">
        <v>983</v>
      </c>
      <c r="H8164" s="49"/>
      <c r="I8164" s="49"/>
      <c r="J8164" s="49" t="s">
        <v>984</v>
      </c>
      <c r="L8164">
        <v>15014</v>
      </c>
      <c r="M8164">
        <f t="shared" si="127"/>
        <v>0</v>
      </c>
    </row>
    <row r="8165" spans="1:13" ht="12.75" customHeight="1" x14ac:dyDescent="0.25">
      <c r="A8165" s="48" t="s">
        <v>2967</v>
      </c>
      <c r="B8165" s="48" t="s">
        <v>2968</v>
      </c>
      <c r="C8165" s="51">
        <v>2624</v>
      </c>
      <c r="D8165" s="49"/>
      <c r="E8165" s="52">
        <v>3.74</v>
      </c>
      <c r="F8165" s="51">
        <v>9814</v>
      </c>
      <c r="G8165" s="49" t="s">
        <v>983</v>
      </c>
      <c r="H8165" s="52">
        <v>3.26</v>
      </c>
      <c r="I8165" s="51">
        <v>8548</v>
      </c>
      <c r="J8165" s="49" t="s">
        <v>984</v>
      </c>
      <c r="L8165">
        <v>15100</v>
      </c>
      <c r="M8165" s="56">
        <f t="shared" si="127"/>
        <v>3.74</v>
      </c>
    </row>
    <row r="8166" spans="1:13" ht="12.75" customHeight="1" x14ac:dyDescent="0.25">
      <c r="A8166" s="48" t="s">
        <v>2969</v>
      </c>
      <c r="B8166" s="48" t="s">
        <v>2970</v>
      </c>
      <c r="C8166" s="51">
        <v>1944</v>
      </c>
      <c r="D8166" s="49"/>
      <c r="E8166" s="52">
        <v>4.13</v>
      </c>
      <c r="F8166" s="51">
        <v>8029</v>
      </c>
      <c r="G8166" s="49" t="s">
        <v>983</v>
      </c>
      <c r="H8166" s="52">
        <v>3.24</v>
      </c>
      <c r="I8166" s="51">
        <v>6302</v>
      </c>
      <c r="J8166" s="49" t="s">
        <v>984</v>
      </c>
      <c r="L8166">
        <v>15101</v>
      </c>
      <c r="M8166" s="56">
        <f t="shared" si="127"/>
        <v>4.13</v>
      </c>
    </row>
    <row r="8167" spans="1:13" ht="12.75" customHeight="1" x14ac:dyDescent="0.25">
      <c r="A8167" s="48" t="s">
        <v>2971</v>
      </c>
      <c r="B8167" s="48" t="s">
        <v>2972</v>
      </c>
      <c r="C8167" s="50">
        <v>214</v>
      </c>
      <c r="D8167" s="49"/>
      <c r="E8167" s="52">
        <v>0.8</v>
      </c>
      <c r="F8167" s="50">
        <v>170</v>
      </c>
      <c r="G8167" s="49" t="s">
        <v>983</v>
      </c>
      <c r="H8167" s="52">
        <v>0.87</v>
      </c>
      <c r="I8167" s="50">
        <v>187</v>
      </c>
      <c r="J8167" s="49" t="s">
        <v>984</v>
      </c>
      <c r="L8167">
        <v>15102</v>
      </c>
      <c r="M8167" s="56">
        <f t="shared" si="127"/>
        <v>0.8</v>
      </c>
    </row>
    <row r="8168" spans="1:13" ht="12.75" customHeight="1" x14ac:dyDescent="0.25">
      <c r="A8168" s="48" t="s">
        <v>14104</v>
      </c>
      <c r="B8168" s="48" t="s">
        <v>14105</v>
      </c>
      <c r="C8168" s="50">
        <v>0</v>
      </c>
      <c r="D8168" s="49"/>
      <c r="E8168" s="52">
        <v>3.38</v>
      </c>
      <c r="F8168" s="50">
        <v>0</v>
      </c>
      <c r="G8168" s="49" t="s">
        <v>983</v>
      </c>
      <c r="H8168" s="52">
        <v>3.37</v>
      </c>
      <c r="I8168" s="50">
        <v>0</v>
      </c>
      <c r="J8168" s="49" t="s">
        <v>984</v>
      </c>
      <c r="L8168">
        <v>15103</v>
      </c>
      <c r="M8168" s="56">
        <f t="shared" si="127"/>
        <v>3.38</v>
      </c>
    </row>
    <row r="8169" spans="1:13" ht="12.75" customHeight="1" x14ac:dyDescent="0.25">
      <c r="A8169" s="48" t="s">
        <v>14106</v>
      </c>
      <c r="B8169" s="48" t="s">
        <v>14107</v>
      </c>
      <c r="C8169" s="49"/>
      <c r="D8169" s="49"/>
      <c r="E8169" s="49"/>
      <c r="F8169" s="49"/>
      <c r="G8169" s="49" t="s">
        <v>983</v>
      </c>
      <c r="H8169" s="49"/>
      <c r="I8169" s="49"/>
      <c r="J8169" s="49" t="s">
        <v>984</v>
      </c>
      <c r="L8169">
        <v>16001</v>
      </c>
      <c r="M8169">
        <f t="shared" si="127"/>
        <v>0</v>
      </c>
    </row>
    <row r="8170" spans="1:13" ht="12.75" customHeight="1" x14ac:dyDescent="0.25">
      <c r="A8170" s="48" t="s">
        <v>14108</v>
      </c>
      <c r="B8170" s="48" t="s">
        <v>14109</v>
      </c>
      <c r="C8170" s="49"/>
      <c r="D8170" s="49"/>
      <c r="E8170" s="49"/>
      <c r="F8170" s="49"/>
      <c r="G8170" s="49" t="s">
        <v>983</v>
      </c>
      <c r="H8170" s="49"/>
      <c r="I8170" s="49"/>
      <c r="J8170" s="49" t="s">
        <v>984</v>
      </c>
      <c r="L8170">
        <v>16003</v>
      </c>
      <c r="M8170">
        <f t="shared" si="127"/>
        <v>0</v>
      </c>
    </row>
    <row r="8171" spans="1:13" ht="12.75" customHeight="1" x14ac:dyDescent="0.25">
      <c r="A8171" s="48" t="s">
        <v>14110</v>
      </c>
      <c r="B8171" s="48" t="s">
        <v>14111</v>
      </c>
      <c r="C8171" s="49"/>
      <c r="D8171" s="49"/>
      <c r="E8171" s="49"/>
      <c r="F8171" s="49"/>
      <c r="G8171" s="49" t="s">
        <v>983</v>
      </c>
      <c r="H8171" s="49"/>
      <c r="I8171" s="49"/>
      <c r="J8171" s="49" t="s">
        <v>984</v>
      </c>
      <c r="L8171">
        <v>16004</v>
      </c>
      <c r="M8171">
        <f t="shared" si="127"/>
        <v>0</v>
      </c>
    </row>
    <row r="8172" spans="1:13" ht="12.75" customHeight="1" x14ac:dyDescent="0.25">
      <c r="A8172" s="48" t="s">
        <v>14112</v>
      </c>
      <c r="B8172" s="48" t="s">
        <v>14113</v>
      </c>
      <c r="C8172" s="49"/>
      <c r="D8172" s="49"/>
      <c r="E8172" s="49"/>
      <c r="F8172" s="49"/>
      <c r="G8172" s="49" t="s">
        <v>983</v>
      </c>
      <c r="H8172" s="49"/>
      <c r="I8172" s="49"/>
      <c r="J8172" s="49" t="s">
        <v>984</v>
      </c>
      <c r="L8172">
        <v>16007</v>
      </c>
      <c r="M8172">
        <f t="shared" si="127"/>
        <v>0</v>
      </c>
    </row>
    <row r="8173" spans="1:13" ht="12.75" customHeight="1" x14ac:dyDescent="0.25">
      <c r="A8173" s="48" t="s">
        <v>14114</v>
      </c>
      <c r="B8173" s="48" t="s">
        <v>14115</v>
      </c>
      <c r="C8173" s="49"/>
      <c r="D8173" s="49"/>
      <c r="E8173" s="49"/>
      <c r="F8173" s="49"/>
      <c r="G8173" s="49" t="s">
        <v>983</v>
      </c>
      <c r="H8173" s="49"/>
      <c r="I8173" s="49"/>
      <c r="J8173" s="49" t="s">
        <v>984</v>
      </c>
      <c r="L8173">
        <v>16009</v>
      </c>
      <c r="M8173">
        <f t="shared" si="127"/>
        <v>0</v>
      </c>
    </row>
    <row r="8174" spans="1:13" ht="12.75" customHeight="1" x14ac:dyDescent="0.25">
      <c r="A8174" s="48" t="s">
        <v>14116</v>
      </c>
      <c r="B8174" s="48" t="s">
        <v>14117</v>
      </c>
      <c r="C8174" s="49"/>
      <c r="D8174" s="49"/>
      <c r="E8174" s="49"/>
      <c r="F8174" s="49"/>
      <c r="G8174" s="49" t="s">
        <v>983</v>
      </c>
      <c r="H8174" s="49"/>
      <c r="I8174" s="49"/>
      <c r="J8174" s="49" t="s">
        <v>984</v>
      </c>
      <c r="L8174">
        <v>16011</v>
      </c>
      <c r="M8174">
        <f t="shared" si="127"/>
        <v>0</v>
      </c>
    </row>
    <row r="8175" spans="1:13" ht="12.75" customHeight="1" x14ac:dyDescent="0.25">
      <c r="A8175" s="48" t="s">
        <v>14118</v>
      </c>
      <c r="B8175" s="48" t="s">
        <v>14119</v>
      </c>
      <c r="C8175" s="49"/>
      <c r="D8175" s="49"/>
      <c r="E8175" s="49"/>
      <c r="F8175" s="49"/>
      <c r="G8175" s="49" t="s">
        <v>983</v>
      </c>
      <c r="H8175" s="49"/>
      <c r="I8175" s="49"/>
      <c r="J8175" s="49" t="s">
        <v>984</v>
      </c>
      <c r="L8175">
        <v>16013</v>
      </c>
      <c r="M8175">
        <f t="shared" si="127"/>
        <v>0</v>
      </c>
    </row>
    <row r="8176" spans="1:13" ht="12.75" customHeight="1" x14ac:dyDescent="0.25">
      <c r="A8176" s="48" t="s">
        <v>14120</v>
      </c>
      <c r="B8176" s="48" t="s">
        <v>14121</v>
      </c>
      <c r="C8176" s="49"/>
      <c r="D8176" s="49"/>
      <c r="E8176" s="49"/>
      <c r="F8176" s="49"/>
      <c r="G8176" s="49" t="s">
        <v>983</v>
      </c>
      <c r="H8176" s="49"/>
      <c r="I8176" s="49"/>
      <c r="J8176" s="49" t="s">
        <v>984</v>
      </c>
      <c r="L8176">
        <v>16018</v>
      </c>
      <c r="M8176">
        <f t="shared" si="127"/>
        <v>0</v>
      </c>
    </row>
    <row r="8177" spans="1:13" ht="12.75" customHeight="1" x14ac:dyDescent="0.25">
      <c r="A8177" s="48" t="s">
        <v>14122</v>
      </c>
      <c r="B8177" s="48" t="s">
        <v>14123</v>
      </c>
      <c r="C8177" s="49"/>
      <c r="D8177" s="49"/>
      <c r="E8177" s="49"/>
      <c r="F8177" s="49"/>
      <c r="G8177" s="49" t="s">
        <v>983</v>
      </c>
      <c r="H8177" s="49"/>
      <c r="I8177" s="49"/>
      <c r="J8177" s="49" t="s">
        <v>984</v>
      </c>
      <c r="L8177">
        <v>16019</v>
      </c>
      <c r="M8177">
        <f t="shared" si="127"/>
        <v>0</v>
      </c>
    </row>
    <row r="8178" spans="1:13" ht="12.75" customHeight="1" x14ac:dyDescent="0.25">
      <c r="A8178" s="48" t="s">
        <v>14124</v>
      </c>
      <c r="B8178" s="48" t="s">
        <v>14125</v>
      </c>
      <c r="C8178" s="49"/>
      <c r="D8178" s="49"/>
      <c r="E8178" s="49"/>
      <c r="F8178" s="49"/>
      <c r="G8178" s="49" t="s">
        <v>983</v>
      </c>
      <c r="H8178" s="49"/>
      <c r="I8178" s="49"/>
      <c r="J8178" s="49" t="s">
        <v>984</v>
      </c>
      <c r="L8178">
        <v>16020</v>
      </c>
      <c r="M8178">
        <f t="shared" si="127"/>
        <v>0</v>
      </c>
    </row>
    <row r="8179" spans="1:13" ht="12.75" customHeight="1" x14ac:dyDescent="0.25">
      <c r="A8179" s="48" t="s">
        <v>14126</v>
      </c>
      <c r="B8179" s="48" t="s">
        <v>14127</v>
      </c>
      <c r="C8179" s="49"/>
      <c r="D8179" s="49"/>
      <c r="E8179" s="49"/>
      <c r="F8179" s="49"/>
      <c r="G8179" s="49" t="s">
        <v>983</v>
      </c>
      <c r="H8179" s="49"/>
      <c r="I8179" s="49"/>
      <c r="J8179" s="49" t="s">
        <v>984</v>
      </c>
      <c r="L8179">
        <v>16021</v>
      </c>
      <c r="M8179">
        <f t="shared" si="127"/>
        <v>0</v>
      </c>
    </row>
    <row r="8180" spans="1:13" ht="12.75" customHeight="1" x14ac:dyDescent="0.25">
      <c r="A8180" s="48" t="s">
        <v>14128</v>
      </c>
      <c r="B8180" s="48" t="s">
        <v>14129</v>
      </c>
      <c r="C8180" s="49"/>
      <c r="D8180" s="49"/>
      <c r="E8180" s="49"/>
      <c r="F8180" s="49"/>
      <c r="G8180" s="49" t="s">
        <v>983</v>
      </c>
      <c r="H8180" s="49"/>
      <c r="I8180" s="49"/>
      <c r="J8180" s="49" t="s">
        <v>984</v>
      </c>
      <c r="L8180">
        <v>17001</v>
      </c>
      <c r="M8180">
        <f t="shared" si="127"/>
        <v>0</v>
      </c>
    </row>
    <row r="8181" spans="1:13" ht="12.75" customHeight="1" x14ac:dyDescent="0.25">
      <c r="A8181" s="48" t="s">
        <v>14130</v>
      </c>
      <c r="B8181" s="48" t="s">
        <v>14131</v>
      </c>
      <c r="C8181" s="49"/>
      <c r="D8181" s="49"/>
      <c r="E8181" s="49"/>
      <c r="F8181" s="49"/>
      <c r="G8181" s="49" t="s">
        <v>983</v>
      </c>
      <c r="H8181" s="49"/>
      <c r="I8181" s="49"/>
      <c r="J8181" s="49" t="s">
        <v>984</v>
      </c>
      <c r="L8181">
        <v>20000</v>
      </c>
      <c r="M8181">
        <f t="shared" si="127"/>
        <v>0</v>
      </c>
    </row>
    <row r="8182" spans="1:13" ht="12.75" customHeight="1" x14ac:dyDescent="0.25">
      <c r="A8182" s="48" t="s">
        <v>14132</v>
      </c>
      <c r="B8182" s="48" t="s">
        <v>14133</v>
      </c>
      <c r="C8182" s="49"/>
      <c r="D8182" s="49"/>
      <c r="E8182" s="49"/>
      <c r="F8182" s="49"/>
      <c r="G8182" s="49" t="s">
        <v>983</v>
      </c>
      <c r="H8182" s="49"/>
      <c r="I8182" s="49"/>
      <c r="J8182" s="49" t="s">
        <v>984</v>
      </c>
      <c r="L8182">
        <v>20001</v>
      </c>
      <c r="M8182">
        <f t="shared" si="127"/>
        <v>0</v>
      </c>
    </row>
    <row r="8183" spans="1:13" ht="12.75" customHeight="1" x14ac:dyDescent="0.25">
      <c r="A8183" s="48" t="s">
        <v>14134</v>
      </c>
      <c r="B8183" s="48" t="s">
        <v>14135</v>
      </c>
      <c r="C8183" s="49"/>
      <c r="D8183" s="49"/>
      <c r="E8183" s="49"/>
      <c r="F8183" s="49"/>
      <c r="G8183" s="49" t="s">
        <v>983</v>
      </c>
      <c r="H8183" s="49"/>
      <c r="I8183" s="49"/>
      <c r="J8183" s="49" t="s">
        <v>984</v>
      </c>
      <c r="L8183">
        <v>20002</v>
      </c>
      <c r="M8183">
        <f t="shared" si="127"/>
        <v>0</v>
      </c>
    </row>
    <row r="8184" spans="1:13" ht="12.75" customHeight="1" x14ac:dyDescent="0.25">
      <c r="A8184" s="48" t="s">
        <v>14136</v>
      </c>
      <c r="B8184" s="48" t="s">
        <v>14137</v>
      </c>
      <c r="C8184" s="49"/>
      <c r="D8184" s="49"/>
      <c r="E8184" s="49"/>
      <c r="F8184" s="49"/>
      <c r="G8184" s="49" t="s">
        <v>983</v>
      </c>
      <c r="H8184" s="49"/>
      <c r="I8184" s="49"/>
      <c r="J8184" s="49" t="s">
        <v>984</v>
      </c>
      <c r="L8184">
        <v>20003</v>
      </c>
      <c r="M8184">
        <f t="shared" si="127"/>
        <v>0</v>
      </c>
    </row>
    <row r="8185" spans="1:13" ht="12.75" customHeight="1" x14ac:dyDescent="0.25">
      <c r="A8185" s="48" t="s">
        <v>14138</v>
      </c>
      <c r="B8185" s="48" t="s">
        <v>14139</v>
      </c>
      <c r="C8185" s="49"/>
      <c r="D8185" s="49"/>
      <c r="E8185" s="49"/>
      <c r="F8185" s="49"/>
      <c r="G8185" s="49" t="s">
        <v>983</v>
      </c>
      <c r="H8185" s="49"/>
      <c r="I8185" s="49"/>
      <c r="J8185" s="49" t="s">
        <v>984</v>
      </c>
      <c r="L8185">
        <v>20005</v>
      </c>
      <c r="M8185">
        <f t="shared" si="127"/>
        <v>0</v>
      </c>
    </row>
    <row r="8186" spans="1:13" ht="12.75" customHeight="1" x14ac:dyDescent="0.25">
      <c r="A8186" s="48" t="s">
        <v>14140</v>
      </c>
      <c r="B8186" s="48" t="s">
        <v>14141</v>
      </c>
      <c r="C8186" s="49"/>
      <c r="D8186" s="49"/>
      <c r="E8186" s="49"/>
      <c r="F8186" s="49"/>
      <c r="G8186" s="49" t="s">
        <v>983</v>
      </c>
      <c r="H8186" s="49"/>
      <c r="I8186" s="49"/>
      <c r="J8186" s="49" t="s">
        <v>984</v>
      </c>
      <c r="L8186">
        <v>20005</v>
      </c>
      <c r="M8186">
        <f t="shared" si="127"/>
        <v>0</v>
      </c>
    </row>
    <row r="8187" spans="1:13" ht="12.75" customHeight="1" x14ac:dyDescent="0.25">
      <c r="A8187" s="48" t="s">
        <v>14142</v>
      </c>
      <c r="B8187" s="48" t="s">
        <v>14143</v>
      </c>
      <c r="C8187" s="49"/>
      <c r="D8187" s="49"/>
      <c r="E8187" s="49"/>
      <c r="F8187" s="49"/>
      <c r="G8187" s="49" t="s">
        <v>983</v>
      </c>
      <c r="H8187" s="49"/>
      <c r="I8187" s="49"/>
      <c r="J8187" s="49" t="s">
        <v>984</v>
      </c>
      <c r="L8187">
        <v>20006</v>
      </c>
      <c r="M8187">
        <f t="shared" si="127"/>
        <v>0</v>
      </c>
    </row>
    <row r="8188" spans="1:13" ht="12.75" customHeight="1" x14ac:dyDescent="0.25">
      <c r="A8188" s="53">
        <v>9999</v>
      </c>
      <c r="B8188" s="47" t="s">
        <v>2962</v>
      </c>
      <c r="L8188">
        <v>9999</v>
      </c>
      <c r="M8188">
        <f t="shared" si="127"/>
        <v>0</v>
      </c>
    </row>
    <row r="8189" spans="1:13" ht="12.75" customHeight="1" x14ac:dyDescent="0.25">
      <c r="A8189" s="48" t="s">
        <v>14144</v>
      </c>
      <c r="B8189" s="48" t="s">
        <v>14143</v>
      </c>
      <c r="C8189" s="49"/>
      <c r="D8189" s="49"/>
      <c r="E8189" s="49"/>
      <c r="F8189" s="49"/>
      <c r="G8189" s="49" t="s">
        <v>983</v>
      </c>
      <c r="H8189" s="49"/>
      <c r="I8189" s="49"/>
      <c r="J8189" s="49" t="s">
        <v>984</v>
      </c>
      <c r="L8189">
        <v>20006</v>
      </c>
      <c r="M8189">
        <f t="shared" si="127"/>
        <v>0</v>
      </c>
    </row>
    <row r="8190" spans="1:13" ht="12.75" customHeight="1" x14ac:dyDescent="0.25">
      <c r="A8190" s="48" t="s">
        <v>14145</v>
      </c>
      <c r="B8190" s="48" t="s">
        <v>14146</v>
      </c>
      <c r="C8190" s="49"/>
      <c r="D8190" s="49"/>
      <c r="E8190" s="49"/>
      <c r="F8190" s="49"/>
      <c r="G8190" s="49" t="s">
        <v>983</v>
      </c>
      <c r="H8190" s="49"/>
      <c r="I8190" s="49"/>
      <c r="J8190" s="49" t="s">
        <v>984</v>
      </c>
      <c r="L8190">
        <v>21001</v>
      </c>
      <c r="M8190">
        <f t="shared" si="127"/>
        <v>0</v>
      </c>
    </row>
    <row r="8191" spans="1:13" ht="12.75" customHeight="1" x14ac:dyDescent="0.25">
      <c r="A8191" s="48" t="s">
        <v>14147</v>
      </c>
      <c r="B8191" s="48" t="s">
        <v>14148</v>
      </c>
      <c r="C8191" s="49"/>
      <c r="D8191" s="49"/>
      <c r="E8191" s="49"/>
      <c r="F8191" s="49"/>
      <c r="G8191" s="49" t="s">
        <v>983</v>
      </c>
      <c r="H8191" s="49"/>
      <c r="I8191" s="49"/>
      <c r="J8191" s="49" t="s">
        <v>984</v>
      </c>
      <c r="L8191">
        <v>21004</v>
      </c>
      <c r="M8191">
        <f t="shared" si="127"/>
        <v>0</v>
      </c>
    </row>
    <row r="8192" spans="1:13" ht="12.75" customHeight="1" x14ac:dyDescent="0.25">
      <c r="A8192" s="48" t="s">
        <v>14149</v>
      </c>
      <c r="B8192" s="48" t="s">
        <v>14150</v>
      </c>
      <c r="C8192" s="49"/>
      <c r="D8192" s="49"/>
      <c r="E8192" s="49"/>
      <c r="F8192" s="49"/>
      <c r="G8192" s="49" t="s">
        <v>983</v>
      </c>
      <c r="H8192" s="49"/>
      <c r="I8192" s="49"/>
      <c r="J8192" s="49" t="s">
        <v>984</v>
      </c>
      <c r="L8192">
        <v>21004</v>
      </c>
      <c r="M8192">
        <f t="shared" si="127"/>
        <v>0</v>
      </c>
    </row>
    <row r="8193" spans="1:13" ht="12.75" customHeight="1" x14ac:dyDescent="0.25">
      <c r="A8193" s="48" t="s">
        <v>14151</v>
      </c>
      <c r="B8193" s="48" t="s">
        <v>14152</v>
      </c>
      <c r="C8193" s="49"/>
      <c r="D8193" s="49"/>
      <c r="E8193" s="49"/>
      <c r="F8193" s="49"/>
      <c r="G8193" s="49" t="s">
        <v>983</v>
      </c>
      <c r="H8193" s="49"/>
      <c r="I8193" s="49"/>
      <c r="J8193" s="49" t="s">
        <v>984</v>
      </c>
      <c r="L8193">
        <v>22005</v>
      </c>
      <c r="M8193">
        <f t="shared" si="127"/>
        <v>0</v>
      </c>
    </row>
    <row r="8194" spans="1:13" ht="12.75" customHeight="1" x14ac:dyDescent="0.25">
      <c r="A8194" s="48" t="s">
        <v>14153</v>
      </c>
      <c r="B8194" s="48" t="s">
        <v>14154</v>
      </c>
      <c r="C8194" s="49"/>
      <c r="D8194" s="49"/>
      <c r="E8194" s="49"/>
      <c r="F8194" s="49"/>
      <c r="G8194" s="49" t="s">
        <v>983</v>
      </c>
      <c r="H8194" s="49"/>
      <c r="I8194" s="49"/>
      <c r="J8194" s="49" t="s">
        <v>984</v>
      </c>
      <c r="L8194">
        <v>22007</v>
      </c>
      <c r="M8194">
        <f t="shared" si="127"/>
        <v>0</v>
      </c>
    </row>
    <row r="8195" spans="1:13" ht="12.75" customHeight="1" x14ac:dyDescent="0.25">
      <c r="A8195" s="48" t="s">
        <v>14155</v>
      </c>
      <c r="B8195" s="48" t="s">
        <v>14156</v>
      </c>
      <c r="C8195" s="49"/>
      <c r="D8195" s="49"/>
      <c r="E8195" s="49"/>
      <c r="F8195" s="49"/>
      <c r="G8195" s="49" t="s">
        <v>983</v>
      </c>
      <c r="H8195" s="49"/>
      <c r="I8195" s="49"/>
      <c r="J8195" s="49" t="s">
        <v>984</v>
      </c>
      <c r="L8195">
        <v>23000</v>
      </c>
      <c r="M8195">
        <f t="shared" si="127"/>
        <v>0</v>
      </c>
    </row>
    <row r="8196" spans="1:13" ht="12.75" customHeight="1" x14ac:dyDescent="0.25">
      <c r="A8196" s="48" t="s">
        <v>14157</v>
      </c>
      <c r="B8196" s="48" t="s">
        <v>14158</v>
      </c>
      <c r="C8196" s="50">
        <v>0</v>
      </c>
      <c r="D8196" s="50">
        <v>0</v>
      </c>
      <c r="E8196" s="52">
        <v>1.67</v>
      </c>
      <c r="F8196" s="50">
        <v>0</v>
      </c>
      <c r="G8196" s="49" t="s">
        <v>983</v>
      </c>
      <c r="H8196" s="52">
        <v>1.48</v>
      </c>
      <c r="I8196" s="50">
        <v>0</v>
      </c>
      <c r="J8196" s="49" t="s">
        <v>984</v>
      </c>
      <c r="L8196">
        <v>23002</v>
      </c>
      <c r="M8196" s="56">
        <f t="shared" si="127"/>
        <v>1.67</v>
      </c>
    </row>
    <row r="8197" spans="1:13" ht="12.75" customHeight="1" x14ac:dyDescent="0.25">
      <c r="A8197" s="48" t="s">
        <v>14159</v>
      </c>
      <c r="B8197" s="48" t="s">
        <v>14160</v>
      </c>
      <c r="C8197" s="49"/>
      <c r="D8197" s="49"/>
      <c r="E8197" s="49"/>
      <c r="F8197" s="49"/>
      <c r="G8197" s="49" t="s">
        <v>983</v>
      </c>
      <c r="H8197" s="49"/>
      <c r="I8197" s="49"/>
      <c r="J8197" s="49" t="s">
        <v>984</v>
      </c>
      <c r="L8197">
        <v>23002</v>
      </c>
      <c r="M8197">
        <f t="shared" ref="M8197:M8260" si="128">+E8197</f>
        <v>0</v>
      </c>
    </row>
    <row r="8198" spans="1:13" ht="12.75" customHeight="1" x14ac:dyDescent="0.25">
      <c r="A8198" s="48" t="s">
        <v>2973</v>
      </c>
      <c r="B8198" s="48" t="s">
        <v>2974</v>
      </c>
      <c r="C8198" s="51">
        <v>46750</v>
      </c>
      <c r="D8198" s="51">
        <v>46750</v>
      </c>
      <c r="E8198" s="52">
        <v>1.49</v>
      </c>
      <c r="F8198" s="51">
        <v>69672</v>
      </c>
      <c r="G8198" s="49" t="s">
        <v>983</v>
      </c>
      <c r="H8198" s="52">
        <v>1.49</v>
      </c>
      <c r="I8198" s="51">
        <v>69658</v>
      </c>
      <c r="J8198" s="49" t="s">
        <v>984</v>
      </c>
      <c r="L8198">
        <v>23002</v>
      </c>
      <c r="M8198" s="56">
        <f t="shared" si="128"/>
        <v>1.49</v>
      </c>
    </row>
    <row r="8199" spans="1:13" ht="12.75" customHeight="1" x14ac:dyDescent="0.25">
      <c r="A8199" s="48" t="s">
        <v>14161</v>
      </c>
      <c r="B8199" s="48" t="s">
        <v>14162</v>
      </c>
      <c r="C8199" s="49"/>
      <c r="D8199" s="49"/>
      <c r="E8199" s="49"/>
      <c r="F8199" s="49"/>
      <c r="G8199" s="49" t="s">
        <v>983</v>
      </c>
      <c r="H8199" s="49"/>
      <c r="I8199" s="49"/>
      <c r="J8199" s="49" t="s">
        <v>984</v>
      </c>
      <c r="L8199">
        <v>23003</v>
      </c>
      <c r="M8199">
        <f t="shared" si="128"/>
        <v>0</v>
      </c>
    </row>
    <row r="8200" spans="1:13" ht="12.75" customHeight="1" x14ac:dyDescent="0.25">
      <c r="A8200" s="48" t="s">
        <v>14163</v>
      </c>
      <c r="B8200" s="48" t="s">
        <v>14164</v>
      </c>
      <c r="C8200" s="49"/>
      <c r="D8200" s="49"/>
      <c r="E8200" s="49"/>
      <c r="F8200" s="49"/>
      <c r="G8200" s="49" t="s">
        <v>983</v>
      </c>
      <c r="H8200" s="49"/>
      <c r="I8200" s="49"/>
      <c r="J8200" s="49" t="s">
        <v>984</v>
      </c>
      <c r="L8200">
        <v>23003</v>
      </c>
      <c r="M8200">
        <f t="shared" si="128"/>
        <v>0</v>
      </c>
    </row>
    <row r="8201" spans="1:13" ht="12.75" customHeight="1" x14ac:dyDescent="0.25">
      <c r="A8201" s="48" t="s">
        <v>14165</v>
      </c>
      <c r="B8201" s="48" t="s">
        <v>14166</v>
      </c>
      <c r="C8201" s="49"/>
      <c r="D8201" s="49"/>
      <c r="E8201" s="49"/>
      <c r="F8201" s="49"/>
      <c r="G8201" s="49" t="s">
        <v>983</v>
      </c>
      <c r="H8201" s="49"/>
      <c r="I8201" s="49"/>
      <c r="J8201" s="49" t="s">
        <v>984</v>
      </c>
      <c r="L8201">
        <v>23004</v>
      </c>
      <c r="M8201">
        <f t="shared" si="128"/>
        <v>0</v>
      </c>
    </row>
    <row r="8202" spans="1:13" ht="12.75" customHeight="1" x14ac:dyDescent="0.25">
      <c r="A8202" s="48" t="s">
        <v>14167</v>
      </c>
      <c r="B8202" s="48" t="s">
        <v>14168</v>
      </c>
      <c r="C8202" s="49"/>
      <c r="D8202" s="49"/>
      <c r="E8202" s="49"/>
      <c r="F8202" s="49"/>
      <c r="G8202" s="49" t="s">
        <v>983</v>
      </c>
      <c r="H8202" s="49"/>
      <c r="I8202" s="49"/>
      <c r="J8202" s="49" t="s">
        <v>984</v>
      </c>
      <c r="L8202">
        <v>23004</v>
      </c>
      <c r="M8202">
        <f t="shared" si="128"/>
        <v>0</v>
      </c>
    </row>
    <row r="8203" spans="1:13" ht="12.75" customHeight="1" x14ac:dyDescent="0.25">
      <c r="A8203" s="48" t="s">
        <v>14169</v>
      </c>
      <c r="B8203" s="48" t="s">
        <v>14170</v>
      </c>
      <c r="C8203" s="50">
        <v>0</v>
      </c>
      <c r="D8203" s="50">
        <v>0</v>
      </c>
      <c r="E8203" s="49"/>
      <c r="F8203" s="49"/>
      <c r="G8203" s="49" t="s">
        <v>983</v>
      </c>
      <c r="H8203" s="49"/>
      <c r="I8203" s="49"/>
      <c r="J8203" s="49" t="s">
        <v>984</v>
      </c>
      <c r="L8203">
        <v>23006</v>
      </c>
      <c r="M8203">
        <f t="shared" si="128"/>
        <v>0</v>
      </c>
    </row>
    <row r="8204" spans="1:13" ht="12.75" customHeight="1" x14ac:dyDescent="0.25">
      <c r="A8204" s="48" t="s">
        <v>2975</v>
      </c>
      <c r="B8204" s="48" t="s">
        <v>2976</v>
      </c>
      <c r="C8204" s="50">
        <v>25</v>
      </c>
      <c r="D8204" s="50">
        <v>25</v>
      </c>
      <c r="E8204" s="49"/>
      <c r="F8204" s="49"/>
      <c r="G8204" s="49" t="s">
        <v>983</v>
      </c>
      <c r="H8204" s="49"/>
      <c r="I8204" s="49"/>
      <c r="J8204" s="49" t="s">
        <v>984</v>
      </c>
      <c r="L8204">
        <v>23006</v>
      </c>
      <c r="M8204">
        <f t="shared" si="128"/>
        <v>0</v>
      </c>
    </row>
    <row r="8205" spans="1:13" ht="12.75" customHeight="1" x14ac:dyDescent="0.25">
      <c r="A8205" s="48" t="s">
        <v>14171</v>
      </c>
      <c r="B8205" s="48" t="s">
        <v>14172</v>
      </c>
      <c r="C8205" s="49"/>
      <c r="D8205" s="49"/>
      <c r="E8205" s="49"/>
      <c r="F8205" s="49"/>
      <c r="G8205" s="49" t="s">
        <v>983</v>
      </c>
      <c r="H8205" s="49"/>
      <c r="I8205" s="49"/>
      <c r="J8205" s="49" t="s">
        <v>984</v>
      </c>
      <c r="L8205">
        <v>23007</v>
      </c>
      <c r="M8205">
        <f t="shared" si="128"/>
        <v>0</v>
      </c>
    </row>
    <row r="8206" spans="1:13" ht="12.75" customHeight="1" x14ac:dyDescent="0.25">
      <c r="A8206" s="48" t="s">
        <v>14173</v>
      </c>
      <c r="B8206" s="48" t="s">
        <v>14174</v>
      </c>
      <c r="C8206" s="49"/>
      <c r="D8206" s="49"/>
      <c r="E8206" s="49"/>
      <c r="F8206" s="49"/>
      <c r="G8206" s="49" t="s">
        <v>983</v>
      </c>
      <c r="H8206" s="49"/>
      <c r="I8206" s="49"/>
      <c r="J8206" s="49" t="s">
        <v>984</v>
      </c>
      <c r="L8206">
        <v>23009</v>
      </c>
      <c r="M8206">
        <f t="shared" si="128"/>
        <v>0</v>
      </c>
    </row>
    <row r="8207" spans="1:13" ht="12.75" customHeight="1" x14ac:dyDescent="0.25">
      <c r="A8207" s="48" t="s">
        <v>14175</v>
      </c>
      <c r="B8207" s="48" t="s">
        <v>14176</v>
      </c>
      <c r="C8207" s="49"/>
      <c r="D8207" s="49"/>
      <c r="E8207" s="49"/>
      <c r="F8207" s="49"/>
      <c r="G8207" s="49" t="s">
        <v>983</v>
      </c>
      <c r="H8207" s="49"/>
      <c r="I8207" s="49"/>
      <c r="J8207" s="49" t="s">
        <v>984</v>
      </c>
      <c r="L8207">
        <v>23009</v>
      </c>
      <c r="M8207">
        <f t="shared" si="128"/>
        <v>0</v>
      </c>
    </row>
    <row r="8208" spans="1:13" ht="12.75" customHeight="1" x14ac:dyDescent="0.25">
      <c r="A8208" s="48" t="s">
        <v>14177</v>
      </c>
      <c r="B8208" s="48" t="s">
        <v>14178</v>
      </c>
      <c r="C8208" s="49"/>
      <c r="D8208" s="49"/>
      <c r="E8208" s="49"/>
      <c r="F8208" s="49"/>
      <c r="G8208" s="49" t="s">
        <v>983</v>
      </c>
      <c r="H8208" s="49"/>
      <c r="I8208" s="49"/>
      <c r="J8208" s="49" t="s">
        <v>984</v>
      </c>
      <c r="L8208">
        <v>23010</v>
      </c>
      <c r="M8208">
        <f t="shared" si="128"/>
        <v>0</v>
      </c>
    </row>
    <row r="8209" spans="1:13" ht="12.75" customHeight="1" x14ac:dyDescent="0.25">
      <c r="A8209" s="48" t="s">
        <v>14179</v>
      </c>
      <c r="B8209" s="48" t="s">
        <v>14180</v>
      </c>
      <c r="C8209" s="49"/>
      <c r="D8209" s="49"/>
      <c r="E8209" s="49"/>
      <c r="F8209" s="49"/>
      <c r="G8209" s="49" t="s">
        <v>983</v>
      </c>
      <c r="H8209" s="49"/>
      <c r="I8209" s="49"/>
      <c r="J8209" s="49" t="s">
        <v>984</v>
      </c>
      <c r="L8209">
        <v>23010</v>
      </c>
      <c r="M8209">
        <f t="shared" si="128"/>
        <v>0</v>
      </c>
    </row>
    <row r="8210" spans="1:13" ht="12.75" customHeight="1" x14ac:dyDescent="0.25">
      <c r="A8210" s="48" t="s">
        <v>14181</v>
      </c>
      <c r="B8210" s="48" t="s">
        <v>14182</v>
      </c>
      <c r="C8210" s="50">
        <v>0</v>
      </c>
      <c r="D8210" s="50">
        <v>0</v>
      </c>
      <c r="E8210" s="52">
        <v>1.22</v>
      </c>
      <c r="F8210" s="50">
        <v>0</v>
      </c>
      <c r="G8210" s="49" t="s">
        <v>983</v>
      </c>
      <c r="H8210" s="52">
        <v>1.22</v>
      </c>
      <c r="I8210" s="50">
        <v>0</v>
      </c>
      <c r="J8210" s="49" t="s">
        <v>984</v>
      </c>
      <c r="L8210">
        <v>23011</v>
      </c>
      <c r="M8210" s="56">
        <f t="shared" si="128"/>
        <v>1.22</v>
      </c>
    </row>
    <row r="8211" spans="1:13" ht="12.75" customHeight="1" x14ac:dyDescent="0.25">
      <c r="A8211" s="48" t="s">
        <v>2977</v>
      </c>
      <c r="B8211" s="48" t="s">
        <v>2978</v>
      </c>
      <c r="C8211" s="51">
        <v>45971</v>
      </c>
      <c r="D8211" s="51">
        <v>45971</v>
      </c>
      <c r="E8211" s="52">
        <v>1.5</v>
      </c>
      <c r="F8211" s="51">
        <v>68961</v>
      </c>
      <c r="G8211" s="49" t="s">
        <v>983</v>
      </c>
      <c r="H8211" s="52">
        <v>1.5</v>
      </c>
      <c r="I8211" s="51">
        <v>69071</v>
      </c>
      <c r="J8211" s="49" t="s">
        <v>984</v>
      </c>
      <c r="L8211">
        <v>23011</v>
      </c>
      <c r="M8211" s="56">
        <f t="shared" si="128"/>
        <v>1.5</v>
      </c>
    </row>
    <row r="8212" spans="1:13" ht="12.75" customHeight="1" x14ac:dyDescent="0.25">
      <c r="A8212" s="48" t="s">
        <v>14183</v>
      </c>
      <c r="B8212" s="48" t="s">
        <v>14184</v>
      </c>
      <c r="C8212" s="49"/>
      <c r="D8212" s="49"/>
      <c r="E8212" s="49"/>
      <c r="F8212" s="49"/>
      <c r="G8212" s="49" t="s">
        <v>983</v>
      </c>
      <c r="H8212" s="49"/>
      <c r="I8212" s="49"/>
      <c r="J8212" s="49" t="s">
        <v>984</v>
      </c>
      <c r="L8212">
        <v>23012</v>
      </c>
      <c r="M8212">
        <f t="shared" si="128"/>
        <v>0</v>
      </c>
    </row>
    <row r="8213" spans="1:13" ht="12.75" customHeight="1" x14ac:dyDescent="0.25">
      <c r="A8213" s="48" t="s">
        <v>14185</v>
      </c>
      <c r="B8213" s="48" t="s">
        <v>14186</v>
      </c>
      <c r="C8213" s="49"/>
      <c r="D8213" s="49"/>
      <c r="E8213" s="49"/>
      <c r="F8213" s="49"/>
      <c r="G8213" s="49" t="s">
        <v>983</v>
      </c>
      <c r="H8213" s="49"/>
      <c r="I8213" s="49"/>
      <c r="J8213" s="49" t="s">
        <v>984</v>
      </c>
      <c r="L8213">
        <v>23014</v>
      </c>
      <c r="M8213">
        <f t="shared" si="128"/>
        <v>0</v>
      </c>
    </row>
    <row r="8214" spans="1:13" ht="12.75" customHeight="1" x14ac:dyDescent="0.25">
      <c r="A8214" s="48" t="s">
        <v>14187</v>
      </c>
      <c r="B8214" s="48" t="s">
        <v>14188</v>
      </c>
      <c r="C8214" s="49"/>
      <c r="D8214" s="49"/>
      <c r="E8214" s="49"/>
      <c r="F8214" s="49"/>
      <c r="G8214" s="49" t="s">
        <v>983</v>
      </c>
      <c r="H8214" s="49"/>
      <c r="I8214" s="49"/>
      <c r="J8214" s="49" t="s">
        <v>984</v>
      </c>
      <c r="L8214">
        <v>23015</v>
      </c>
      <c r="M8214">
        <f t="shared" si="128"/>
        <v>0</v>
      </c>
    </row>
    <row r="8215" spans="1:13" ht="12.75" customHeight="1" x14ac:dyDescent="0.25">
      <c r="A8215" s="48" t="s">
        <v>14189</v>
      </c>
      <c r="B8215" s="48" t="s">
        <v>14190</v>
      </c>
      <c r="C8215" s="49"/>
      <c r="D8215" s="49"/>
      <c r="E8215" s="49"/>
      <c r="F8215" s="49"/>
      <c r="G8215" s="49" t="s">
        <v>983</v>
      </c>
      <c r="H8215" s="49"/>
      <c r="I8215" s="49"/>
      <c r="J8215" s="49" t="s">
        <v>984</v>
      </c>
      <c r="L8215">
        <v>23015</v>
      </c>
      <c r="M8215">
        <f t="shared" si="128"/>
        <v>0</v>
      </c>
    </row>
    <row r="8216" spans="1:13" ht="12.75" customHeight="1" x14ac:dyDescent="0.25">
      <c r="A8216" s="48" t="s">
        <v>14191</v>
      </c>
      <c r="B8216" s="48" t="s">
        <v>14192</v>
      </c>
      <c r="C8216" s="49"/>
      <c r="D8216" s="49"/>
      <c r="E8216" s="49"/>
      <c r="F8216" s="49"/>
      <c r="G8216" s="49" t="s">
        <v>983</v>
      </c>
      <c r="H8216" s="49"/>
      <c r="I8216" s="49"/>
      <c r="J8216" s="49" t="s">
        <v>984</v>
      </c>
      <c r="L8216">
        <v>23016</v>
      </c>
      <c r="M8216">
        <f t="shared" si="128"/>
        <v>0</v>
      </c>
    </row>
    <row r="8217" spans="1:13" ht="12.75" customHeight="1" x14ac:dyDescent="0.25">
      <c r="A8217" s="48" t="s">
        <v>14193</v>
      </c>
      <c r="B8217" s="48" t="s">
        <v>14194</v>
      </c>
      <c r="C8217" s="49"/>
      <c r="D8217" s="49"/>
      <c r="E8217" s="49"/>
      <c r="F8217" s="49"/>
      <c r="G8217" s="49" t="s">
        <v>983</v>
      </c>
      <c r="H8217" s="49"/>
      <c r="I8217" s="49"/>
      <c r="J8217" s="49" t="s">
        <v>984</v>
      </c>
      <c r="L8217">
        <v>23016</v>
      </c>
      <c r="M8217">
        <f t="shared" si="128"/>
        <v>0</v>
      </c>
    </row>
    <row r="8218" spans="1:13" ht="12.75" customHeight="1" x14ac:dyDescent="0.25">
      <c r="A8218" s="48" t="s">
        <v>14195</v>
      </c>
      <c r="B8218" s="48" t="s">
        <v>14196</v>
      </c>
      <c r="C8218" s="49"/>
      <c r="D8218" s="49"/>
      <c r="E8218" s="49"/>
      <c r="F8218" s="49"/>
      <c r="G8218" s="49" t="s">
        <v>983</v>
      </c>
      <c r="H8218" s="49"/>
      <c r="I8218" s="49"/>
      <c r="J8218" s="49" t="s">
        <v>984</v>
      </c>
      <c r="L8218">
        <v>23017</v>
      </c>
      <c r="M8218">
        <f t="shared" si="128"/>
        <v>0</v>
      </c>
    </row>
    <row r="8219" spans="1:13" ht="12.75" customHeight="1" x14ac:dyDescent="0.25">
      <c r="A8219" s="48" t="s">
        <v>14197</v>
      </c>
      <c r="B8219" s="48" t="s">
        <v>14198</v>
      </c>
      <c r="C8219" s="49"/>
      <c r="D8219" s="49"/>
      <c r="E8219" s="49"/>
      <c r="F8219" s="49"/>
      <c r="G8219" s="49" t="s">
        <v>983</v>
      </c>
      <c r="H8219" s="49"/>
      <c r="I8219" s="49"/>
      <c r="J8219" s="49" t="s">
        <v>984</v>
      </c>
      <c r="L8219">
        <v>23017</v>
      </c>
      <c r="M8219">
        <f t="shared" si="128"/>
        <v>0</v>
      </c>
    </row>
    <row r="8220" spans="1:13" ht="12.75" customHeight="1" x14ac:dyDescent="0.25">
      <c r="A8220" s="48" t="s">
        <v>14199</v>
      </c>
      <c r="B8220" s="48" t="s">
        <v>14200</v>
      </c>
      <c r="C8220" s="49"/>
      <c r="D8220" s="49"/>
      <c r="E8220" s="49"/>
      <c r="F8220" s="49"/>
      <c r="G8220" s="49" t="s">
        <v>983</v>
      </c>
      <c r="H8220" s="49"/>
      <c r="I8220" s="49"/>
      <c r="J8220" s="49" t="s">
        <v>984</v>
      </c>
      <c r="L8220">
        <v>23019</v>
      </c>
      <c r="M8220">
        <f t="shared" si="128"/>
        <v>0</v>
      </c>
    </row>
    <row r="8221" spans="1:13" ht="12.75" customHeight="1" x14ac:dyDescent="0.25">
      <c r="A8221" s="48" t="s">
        <v>14201</v>
      </c>
      <c r="B8221" s="48" t="s">
        <v>14200</v>
      </c>
      <c r="C8221" s="49"/>
      <c r="D8221" s="49"/>
      <c r="E8221" s="49"/>
      <c r="F8221" s="49"/>
      <c r="G8221" s="49" t="s">
        <v>983</v>
      </c>
      <c r="H8221" s="49"/>
      <c r="I8221" s="49"/>
      <c r="J8221" s="49" t="s">
        <v>984</v>
      </c>
      <c r="L8221">
        <v>23019</v>
      </c>
      <c r="M8221">
        <f t="shared" si="128"/>
        <v>0</v>
      </c>
    </row>
    <row r="8222" spans="1:13" ht="12.75" customHeight="1" x14ac:dyDescent="0.25">
      <c r="A8222" s="48" t="s">
        <v>14202</v>
      </c>
      <c r="B8222" s="48" t="s">
        <v>14203</v>
      </c>
      <c r="C8222" s="49"/>
      <c r="D8222" s="49"/>
      <c r="E8222" s="49"/>
      <c r="F8222" s="49"/>
      <c r="G8222" s="49" t="s">
        <v>983</v>
      </c>
      <c r="H8222" s="49"/>
      <c r="I8222" s="49"/>
      <c r="J8222" s="49" t="s">
        <v>984</v>
      </c>
      <c r="L8222">
        <v>23020</v>
      </c>
      <c r="M8222">
        <f t="shared" si="128"/>
        <v>0</v>
      </c>
    </row>
    <row r="8223" spans="1:13" ht="12.75" customHeight="1" x14ac:dyDescent="0.25">
      <c r="A8223" s="48" t="s">
        <v>14204</v>
      </c>
      <c r="B8223" s="48" t="s">
        <v>14205</v>
      </c>
      <c r="C8223" s="49"/>
      <c r="D8223" s="49"/>
      <c r="E8223" s="49"/>
      <c r="F8223" s="49"/>
      <c r="G8223" s="49" t="s">
        <v>983</v>
      </c>
      <c r="H8223" s="49"/>
      <c r="I8223" s="49"/>
      <c r="J8223" s="49" t="s">
        <v>984</v>
      </c>
      <c r="L8223">
        <v>23020</v>
      </c>
      <c r="M8223">
        <f t="shared" si="128"/>
        <v>0</v>
      </c>
    </row>
    <row r="8224" spans="1:13" ht="12.75" customHeight="1" x14ac:dyDescent="0.25">
      <c r="A8224" s="48" t="s">
        <v>14206</v>
      </c>
      <c r="B8224" s="48" t="s">
        <v>14207</v>
      </c>
      <c r="C8224" s="49"/>
      <c r="D8224" s="49"/>
      <c r="E8224" s="49"/>
      <c r="F8224" s="49"/>
      <c r="G8224" s="49" t="s">
        <v>983</v>
      </c>
      <c r="H8224" s="49"/>
      <c r="I8224" s="49"/>
      <c r="J8224" s="49" t="s">
        <v>984</v>
      </c>
      <c r="L8224">
        <v>23022</v>
      </c>
      <c r="M8224">
        <f t="shared" si="128"/>
        <v>0</v>
      </c>
    </row>
    <row r="8225" spans="1:13" ht="12.75" customHeight="1" x14ac:dyDescent="0.25">
      <c r="A8225" s="48" t="s">
        <v>14208</v>
      </c>
      <c r="B8225" s="48" t="s">
        <v>14209</v>
      </c>
      <c r="C8225" s="49"/>
      <c r="D8225" s="49"/>
      <c r="E8225" s="49"/>
      <c r="F8225" s="49"/>
      <c r="G8225" s="49" t="s">
        <v>983</v>
      </c>
      <c r="H8225" s="49"/>
      <c r="I8225" s="49"/>
      <c r="J8225" s="49" t="s">
        <v>984</v>
      </c>
      <c r="L8225">
        <v>23022</v>
      </c>
      <c r="M8225">
        <f t="shared" si="128"/>
        <v>0</v>
      </c>
    </row>
    <row r="8226" spans="1:13" ht="12.75" customHeight="1" x14ac:dyDescent="0.25">
      <c r="A8226" s="48" t="s">
        <v>14210</v>
      </c>
      <c r="B8226" s="48" t="s">
        <v>14207</v>
      </c>
      <c r="C8226" s="49"/>
      <c r="D8226" s="49"/>
      <c r="E8226" s="49"/>
      <c r="F8226" s="49"/>
      <c r="G8226" s="49" t="s">
        <v>983</v>
      </c>
      <c r="H8226" s="49"/>
      <c r="I8226" s="49"/>
      <c r="J8226" s="49" t="s">
        <v>984</v>
      </c>
      <c r="L8226">
        <v>23022</v>
      </c>
      <c r="M8226">
        <f t="shared" si="128"/>
        <v>0</v>
      </c>
    </row>
    <row r="8227" spans="1:13" ht="12.75" customHeight="1" x14ac:dyDescent="0.25">
      <c r="A8227" s="48" t="s">
        <v>14211</v>
      </c>
      <c r="B8227" s="48" t="s">
        <v>14212</v>
      </c>
      <c r="C8227" s="49"/>
      <c r="D8227" s="49"/>
      <c r="E8227" s="49"/>
      <c r="F8227" s="49"/>
      <c r="G8227" s="49" t="s">
        <v>983</v>
      </c>
      <c r="H8227" s="49"/>
      <c r="I8227" s="49"/>
      <c r="J8227" s="49" t="s">
        <v>984</v>
      </c>
      <c r="L8227">
        <v>23023</v>
      </c>
      <c r="M8227">
        <f t="shared" si="128"/>
        <v>0</v>
      </c>
    </row>
    <row r="8228" spans="1:13" ht="12.75" customHeight="1" x14ac:dyDescent="0.25">
      <c r="A8228" s="48" t="s">
        <v>14213</v>
      </c>
      <c r="B8228" s="48" t="s">
        <v>14214</v>
      </c>
      <c r="C8228" s="49"/>
      <c r="D8228" s="49"/>
      <c r="E8228" s="49"/>
      <c r="F8228" s="49"/>
      <c r="G8228" s="49" t="s">
        <v>983</v>
      </c>
      <c r="H8228" s="49"/>
      <c r="I8228" s="49"/>
      <c r="J8228" s="49" t="s">
        <v>984</v>
      </c>
      <c r="L8228">
        <v>23024</v>
      </c>
      <c r="M8228">
        <f t="shared" si="128"/>
        <v>0</v>
      </c>
    </row>
    <row r="8229" spans="1:13" ht="12.75" customHeight="1" x14ac:dyDescent="0.25">
      <c r="A8229" s="48" t="s">
        <v>14215</v>
      </c>
      <c r="B8229" s="48" t="s">
        <v>14216</v>
      </c>
      <c r="C8229" s="49"/>
      <c r="D8229" s="49"/>
      <c r="E8229" s="49"/>
      <c r="F8229" s="49"/>
      <c r="G8229" s="49" t="s">
        <v>983</v>
      </c>
      <c r="H8229" s="49"/>
      <c r="I8229" s="49"/>
      <c r="J8229" s="49" t="s">
        <v>984</v>
      </c>
      <c r="L8229">
        <v>23025</v>
      </c>
      <c r="M8229">
        <f t="shared" si="128"/>
        <v>0</v>
      </c>
    </row>
    <row r="8230" spans="1:13" ht="12.75" customHeight="1" x14ac:dyDescent="0.25">
      <c r="A8230" s="48" t="s">
        <v>14217</v>
      </c>
      <c r="B8230" s="48" t="s">
        <v>14216</v>
      </c>
      <c r="C8230" s="49"/>
      <c r="D8230" s="49"/>
      <c r="E8230" s="49"/>
      <c r="F8230" s="49"/>
      <c r="G8230" s="49" t="s">
        <v>983</v>
      </c>
      <c r="H8230" s="49"/>
      <c r="I8230" s="49"/>
      <c r="J8230" s="49" t="s">
        <v>984</v>
      </c>
      <c r="L8230">
        <v>23025</v>
      </c>
      <c r="M8230">
        <f t="shared" si="128"/>
        <v>0</v>
      </c>
    </row>
    <row r="8231" spans="1:13" ht="12.75" customHeight="1" x14ac:dyDescent="0.25">
      <c r="A8231" s="48" t="s">
        <v>14218</v>
      </c>
      <c r="B8231" s="48" t="s">
        <v>14219</v>
      </c>
      <c r="C8231" s="49"/>
      <c r="D8231" s="49"/>
      <c r="E8231" s="49"/>
      <c r="F8231" s="49"/>
      <c r="G8231" s="49" t="s">
        <v>983</v>
      </c>
      <c r="H8231" s="49"/>
      <c r="I8231" s="49"/>
      <c r="J8231" s="49" t="s">
        <v>984</v>
      </c>
      <c r="L8231">
        <v>23026</v>
      </c>
      <c r="M8231">
        <f t="shared" si="128"/>
        <v>0</v>
      </c>
    </row>
    <row r="8232" spans="1:13" ht="12.75" customHeight="1" x14ac:dyDescent="0.25">
      <c r="A8232" s="48" t="s">
        <v>14220</v>
      </c>
      <c r="B8232" s="48" t="s">
        <v>14221</v>
      </c>
      <c r="C8232" s="49"/>
      <c r="D8232" s="49"/>
      <c r="E8232" s="49"/>
      <c r="F8232" s="49"/>
      <c r="G8232" s="49" t="s">
        <v>983</v>
      </c>
      <c r="H8232" s="49"/>
      <c r="I8232" s="49"/>
      <c r="J8232" s="49" t="s">
        <v>984</v>
      </c>
      <c r="L8232">
        <v>23026</v>
      </c>
      <c r="M8232">
        <f t="shared" si="128"/>
        <v>0</v>
      </c>
    </row>
    <row r="8233" spans="1:13" ht="12.75" customHeight="1" x14ac:dyDescent="0.25">
      <c r="A8233" s="48" t="s">
        <v>14222</v>
      </c>
      <c r="B8233" s="48" t="s">
        <v>14223</v>
      </c>
      <c r="C8233" s="49"/>
      <c r="D8233" s="49"/>
      <c r="E8233" s="49"/>
      <c r="F8233" s="49"/>
      <c r="G8233" s="49" t="s">
        <v>983</v>
      </c>
      <c r="H8233" s="49"/>
      <c r="I8233" s="49"/>
      <c r="J8233" s="49" t="s">
        <v>984</v>
      </c>
      <c r="L8233">
        <v>23027</v>
      </c>
      <c r="M8233">
        <f t="shared" si="128"/>
        <v>0</v>
      </c>
    </row>
    <row r="8234" spans="1:13" ht="12.75" customHeight="1" x14ac:dyDescent="0.25">
      <c r="A8234" s="48" t="s">
        <v>14224</v>
      </c>
      <c r="B8234" s="48" t="s">
        <v>14225</v>
      </c>
      <c r="C8234" s="49"/>
      <c r="D8234" s="49"/>
      <c r="E8234" s="49"/>
      <c r="F8234" s="49"/>
      <c r="G8234" s="49" t="s">
        <v>983</v>
      </c>
      <c r="H8234" s="49"/>
      <c r="I8234" s="49"/>
      <c r="J8234" s="49" t="s">
        <v>984</v>
      </c>
      <c r="L8234">
        <v>23027</v>
      </c>
      <c r="M8234">
        <f t="shared" si="128"/>
        <v>0</v>
      </c>
    </row>
    <row r="8235" spans="1:13" ht="12.75" customHeight="1" x14ac:dyDescent="0.25">
      <c r="A8235" s="48" t="s">
        <v>14226</v>
      </c>
      <c r="B8235" s="48" t="s">
        <v>14227</v>
      </c>
      <c r="C8235" s="49"/>
      <c r="D8235" s="49"/>
      <c r="E8235" s="49"/>
      <c r="F8235" s="49"/>
      <c r="G8235" s="49" t="s">
        <v>983</v>
      </c>
      <c r="H8235" s="49"/>
      <c r="I8235" s="49"/>
      <c r="J8235" s="49" t="s">
        <v>984</v>
      </c>
      <c r="L8235">
        <v>23028</v>
      </c>
      <c r="M8235">
        <f t="shared" si="128"/>
        <v>0</v>
      </c>
    </row>
    <row r="8236" spans="1:13" ht="12.75" customHeight="1" x14ac:dyDescent="0.25">
      <c r="A8236" s="48" t="s">
        <v>14228</v>
      </c>
      <c r="B8236" s="48" t="s">
        <v>14229</v>
      </c>
      <c r="C8236" s="49"/>
      <c r="D8236" s="49"/>
      <c r="E8236" s="49"/>
      <c r="F8236" s="49"/>
      <c r="G8236" s="49" t="s">
        <v>983</v>
      </c>
      <c r="H8236" s="49"/>
      <c r="I8236" s="49"/>
      <c r="J8236" s="49" t="s">
        <v>984</v>
      </c>
      <c r="L8236">
        <v>23028</v>
      </c>
      <c r="M8236">
        <f t="shared" si="128"/>
        <v>0</v>
      </c>
    </row>
    <row r="8237" spans="1:13" ht="12.75" customHeight="1" x14ac:dyDescent="0.25">
      <c r="A8237" s="48" t="s">
        <v>14230</v>
      </c>
      <c r="B8237" s="48" t="s">
        <v>14231</v>
      </c>
      <c r="C8237" s="49"/>
      <c r="D8237" s="49"/>
      <c r="E8237" s="49"/>
      <c r="F8237" s="49"/>
      <c r="G8237" s="49" t="s">
        <v>983</v>
      </c>
      <c r="H8237" s="49"/>
      <c r="I8237" s="49"/>
      <c r="J8237" s="49" t="s">
        <v>984</v>
      </c>
      <c r="L8237">
        <v>23029</v>
      </c>
      <c r="M8237">
        <f t="shared" si="128"/>
        <v>0</v>
      </c>
    </row>
    <row r="8238" spans="1:13" ht="12.75" customHeight="1" x14ac:dyDescent="0.25">
      <c r="A8238" s="48" t="s">
        <v>14232</v>
      </c>
      <c r="B8238" s="48" t="s">
        <v>14233</v>
      </c>
      <c r="C8238" s="49"/>
      <c r="D8238" s="49"/>
      <c r="E8238" s="49"/>
      <c r="F8238" s="49"/>
      <c r="G8238" s="49" t="s">
        <v>983</v>
      </c>
      <c r="H8238" s="49"/>
      <c r="I8238" s="49"/>
      <c r="J8238" s="49" t="s">
        <v>984</v>
      </c>
      <c r="L8238">
        <v>23029</v>
      </c>
      <c r="M8238">
        <f t="shared" si="128"/>
        <v>0</v>
      </c>
    </row>
    <row r="8239" spans="1:13" ht="12.75" customHeight="1" x14ac:dyDescent="0.25">
      <c r="A8239" s="48" t="s">
        <v>14234</v>
      </c>
      <c r="B8239" s="48" t="s">
        <v>14235</v>
      </c>
      <c r="C8239" s="49"/>
      <c r="D8239" s="49"/>
      <c r="E8239" s="49"/>
      <c r="F8239" s="49"/>
      <c r="G8239" s="49" t="s">
        <v>983</v>
      </c>
      <c r="H8239" s="49"/>
      <c r="I8239" s="49"/>
      <c r="J8239" s="49" t="s">
        <v>984</v>
      </c>
      <c r="L8239">
        <v>23030</v>
      </c>
      <c r="M8239">
        <f t="shared" si="128"/>
        <v>0</v>
      </c>
    </row>
    <row r="8240" spans="1:13" ht="12.75" customHeight="1" x14ac:dyDescent="0.25">
      <c r="A8240" s="48" t="s">
        <v>14236</v>
      </c>
      <c r="B8240" s="48" t="s">
        <v>14237</v>
      </c>
      <c r="C8240" s="49"/>
      <c r="D8240" s="49"/>
      <c r="E8240" s="49"/>
      <c r="F8240" s="49"/>
      <c r="G8240" s="49" t="s">
        <v>983</v>
      </c>
      <c r="H8240" s="49"/>
      <c r="I8240" s="49"/>
      <c r="J8240" s="49" t="s">
        <v>984</v>
      </c>
      <c r="L8240">
        <v>23030</v>
      </c>
      <c r="M8240">
        <f t="shared" si="128"/>
        <v>0</v>
      </c>
    </row>
    <row r="8241" spans="1:13" ht="12.75" customHeight="1" x14ac:dyDescent="0.25">
      <c r="A8241" s="48" t="s">
        <v>2979</v>
      </c>
      <c r="B8241" s="48" t="s">
        <v>2980</v>
      </c>
      <c r="C8241" s="51">
        <v>1500</v>
      </c>
      <c r="D8241" s="51">
        <v>1500</v>
      </c>
      <c r="E8241" s="52">
        <v>3.87</v>
      </c>
      <c r="F8241" s="51">
        <v>5805</v>
      </c>
      <c r="G8241" s="49" t="s">
        <v>983</v>
      </c>
      <c r="H8241" s="52">
        <v>3.87</v>
      </c>
      <c r="I8241" s="51">
        <v>5805</v>
      </c>
      <c r="J8241" s="49" t="s">
        <v>984</v>
      </c>
      <c r="L8241">
        <v>23031</v>
      </c>
      <c r="M8241" s="56">
        <f t="shared" si="128"/>
        <v>3.87</v>
      </c>
    </row>
    <row r="8242" spans="1:13" ht="12.75" customHeight="1" x14ac:dyDescent="0.25">
      <c r="A8242" s="48" t="s">
        <v>14238</v>
      </c>
      <c r="B8242" s="48" t="s">
        <v>2980</v>
      </c>
      <c r="C8242" s="49"/>
      <c r="D8242" s="49"/>
      <c r="E8242" s="49"/>
      <c r="F8242" s="49"/>
      <c r="G8242" s="49" t="s">
        <v>983</v>
      </c>
      <c r="H8242" s="49"/>
      <c r="I8242" s="49"/>
      <c r="J8242" s="49" t="s">
        <v>984</v>
      </c>
      <c r="L8242">
        <v>23031</v>
      </c>
      <c r="M8242">
        <f t="shared" si="128"/>
        <v>0</v>
      </c>
    </row>
    <row r="8243" spans="1:13" ht="12.75" customHeight="1" x14ac:dyDescent="0.25">
      <c r="A8243" s="48" t="s">
        <v>14239</v>
      </c>
      <c r="B8243" s="48" t="s">
        <v>14240</v>
      </c>
      <c r="C8243" s="49"/>
      <c r="D8243" s="49"/>
      <c r="E8243" s="49"/>
      <c r="F8243" s="49"/>
      <c r="G8243" s="49" t="s">
        <v>983</v>
      </c>
      <c r="H8243" s="49"/>
      <c r="I8243" s="49"/>
      <c r="J8243" s="49" t="s">
        <v>984</v>
      </c>
      <c r="L8243">
        <v>23034</v>
      </c>
      <c r="M8243">
        <f t="shared" si="128"/>
        <v>0</v>
      </c>
    </row>
    <row r="8244" spans="1:13" ht="12.75" customHeight="1" x14ac:dyDescent="0.25">
      <c r="A8244" s="48" t="s">
        <v>14241</v>
      </c>
      <c r="B8244" s="48" t="s">
        <v>14240</v>
      </c>
      <c r="C8244" s="49"/>
      <c r="D8244" s="49"/>
      <c r="E8244" s="49"/>
      <c r="F8244" s="49"/>
      <c r="G8244" s="49" t="s">
        <v>983</v>
      </c>
      <c r="H8244" s="49"/>
      <c r="I8244" s="49"/>
      <c r="J8244" s="49" t="s">
        <v>984</v>
      </c>
      <c r="L8244">
        <v>23034</v>
      </c>
      <c r="M8244">
        <f t="shared" si="128"/>
        <v>0</v>
      </c>
    </row>
    <row r="8245" spans="1:13" ht="12.75" customHeight="1" x14ac:dyDescent="0.25">
      <c r="A8245" s="48" t="s">
        <v>14242</v>
      </c>
      <c r="B8245" s="48" t="s">
        <v>2982</v>
      </c>
      <c r="C8245" s="49"/>
      <c r="D8245" s="49"/>
      <c r="E8245" s="49"/>
      <c r="F8245" s="49"/>
      <c r="G8245" s="49" t="s">
        <v>983</v>
      </c>
      <c r="H8245" s="49"/>
      <c r="I8245" s="49"/>
      <c r="J8245" s="49" t="s">
        <v>984</v>
      </c>
      <c r="L8245">
        <v>23035</v>
      </c>
      <c r="M8245">
        <f t="shared" si="128"/>
        <v>0</v>
      </c>
    </row>
    <row r="8246" spans="1:13" ht="12.75" customHeight="1" x14ac:dyDescent="0.25">
      <c r="A8246" s="48" t="s">
        <v>2981</v>
      </c>
      <c r="B8246" s="48" t="s">
        <v>2982</v>
      </c>
      <c r="C8246" s="50">
        <v>75</v>
      </c>
      <c r="D8246" s="50">
        <v>75</v>
      </c>
      <c r="E8246" s="52">
        <v>3.75</v>
      </c>
      <c r="F8246" s="50">
        <v>281</v>
      </c>
      <c r="G8246" s="49" t="s">
        <v>983</v>
      </c>
      <c r="H8246" s="52">
        <v>3.75</v>
      </c>
      <c r="I8246" s="50">
        <v>281</v>
      </c>
      <c r="J8246" s="49" t="s">
        <v>984</v>
      </c>
      <c r="L8246">
        <v>23035</v>
      </c>
      <c r="M8246" s="56">
        <f t="shared" si="128"/>
        <v>3.75</v>
      </c>
    </row>
    <row r="8247" spans="1:13" ht="12.75" customHeight="1" x14ac:dyDescent="0.25">
      <c r="A8247" s="53">
        <v>9999</v>
      </c>
      <c r="B8247" s="47" t="s">
        <v>2962</v>
      </c>
      <c r="L8247">
        <v>9999</v>
      </c>
      <c r="M8247">
        <f t="shared" si="128"/>
        <v>0</v>
      </c>
    </row>
    <row r="8248" spans="1:13" ht="12.75" customHeight="1" x14ac:dyDescent="0.25">
      <c r="A8248" s="48" t="s">
        <v>14243</v>
      </c>
      <c r="B8248" s="48" t="s">
        <v>14244</v>
      </c>
      <c r="C8248" s="49"/>
      <c r="D8248" s="49"/>
      <c r="E8248" s="49"/>
      <c r="F8248" s="49"/>
      <c r="G8248" s="49" t="s">
        <v>983</v>
      </c>
      <c r="H8248" s="49"/>
      <c r="I8248" s="49"/>
      <c r="J8248" s="49" t="s">
        <v>984</v>
      </c>
      <c r="L8248">
        <v>23036</v>
      </c>
      <c r="M8248">
        <f t="shared" si="128"/>
        <v>0</v>
      </c>
    </row>
    <row r="8249" spans="1:13" ht="12.75" customHeight="1" x14ac:dyDescent="0.25">
      <c r="A8249" s="48" t="s">
        <v>14245</v>
      </c>
      <c r="B8249" s="48" t="s">
        <v>14244</v>
      </c>
      <c r="C8249" s="49"/>
      <c r="D8249" s="49"/>
      <c r="E8249" s="49"/>
      <c r="F8249" s="49"/>
      <c r="G8249" s="49" t="s">
        <v>983</v>
      </c>
      <c r="H8249" s="49"/>
      <c r="I8249" s="49"/>
      <c r="J8249" s="49" t="s">
        <v>984</v>
      </c>
      <c r="L8249">
        <v>23036</v>
      </c>
      <c r="M8249">
        <f t="shared" si="128"/>
        <v>0</v>
      </c>
    </row>
    <row r="8250" spans="1:13" ht="12.75" customHeight="1" x14ac:dyDescent="0.25">
      <c r="A8250" s="48" t="s">
        <v>14246</v>
      </c>
      <c r="B8250" s="48" t="s">
        <v>14247</v>
      </c>
      <c r="C8250" s="49"/>
      <c r="D8250" s="49"/>
      <c r="E8250" s="49"/>
      <c r="F8250" s="49"/>
      <c r="G8250" s="49" t="s">
        <v>983</v>
      </c>
      <c r="H8250" s="49"/>
      <c r="I8250" s="49"/>
      <c r="J8250" s="49" t="s">
        <v>984</v>
      </c>
      <c r="L8250">
        <v>23037</v>
      </c>
      <c r="M8250">
        <f t="shared" si="128"/>
        <v>0</v>
      </c>
    </row>
    <row r="8251" spans="1:13" ht="12.75" customHeight="1" x14ac:dyDescent="0.25">
      <c r="A8251" s="48" t="s">
        <v>14248</v>
      </c>
      <c r="B8251" s="48" t="s">
        <v>14247</v>
      </c>
      <c r="C8251" s="49"/>
      <c r="D8251" s="49"/>
      <c r="E8251" s="49"/>
      <c r="F8251" s="49"/>
      <c r="G8251" s="49" t="s">
        <v>983</v>
      </c>
      <c r="H8251" s="49"/>
      <c r="I8251" s="49"/>
      <c r="J8251" s="49" t="s">
        <v>984</v>
      </c>
      <c r="L8251">
        <v>23037</v>
      </c>
      <c r="M8251">
        <f t="shared" si="128"/>
        <v>0</v>
      </c>
    </row>
    <row r="8252" spans="1:13" ht="12.75" customHeight="1" x14ac:dyDescent="0.25">
      <c r="A8252" s="48" t="s">
        <v>14249</v>
      </c>
      <c r="B8252" s="48" t="s">
        <v>14250</v>
      </c>
      <c r="C8252" s="49"/>
      <c r="D8252" s="49"/>
      <c r="E8252" s="49"/>
      <c r="F8252" s="49"/>
      <c r="G8252" s="49" t="s">
        <v>983</v>
      </c>
      <c r="H8252" s="49"/>
      <c r="I8252" s="49"/>
      <c r="J8252" s="49" t="s">
        <v>984</v>
      </c>
      <c r="L8252">
        <v>24001</v>
      </c>
      <c r="M8252">
        <f t="shared" si="128"/>
        <v>0</v>
      </c>
    </row>
    <row r="8253" spans="1:13" ht="12.75" customHeight="1" x14ac:dyDescent="0.25">
      <c r="A8253" s="48" t="s">
        <v>14251</v>
      </c>
      <c r="B8253" s="48" t="s">
        <v>14252</v>
      </c>
      <c r="C8253" s="49"/>
      <c r="D8253" s="49"/>
      <c r="E8253" s="49"/>
      <c r="F8253" s="49"/>
      <c r="G8253" s="49" t="s">
        <v>983</v>
      </c>
      <c r="H8253" s="49"/>
      <c r="I8253" s="49"/>
      <c r="J8253" s="49" t="s">
        <v>984</v>
      </c>
      <c r="L8253">
        <v>24001</v>
      </c>
      <c r="M8253">
        <f t="shared" si="128"/>
        <v>0</v>
      </c>
    </row>
    <row r="8254" spans="1:13" ht="12.75" customHeight="1" x14ac:dyDescent="0.25">
      <c r="A8254" s="48" t="s">
        <v>14253</v>
      </c>
      <c r="B8254" s="48" t="s">
        <v>14254</v>
      </c>
      <c r="C8254" s="49"/>
      <c r="D8254" s="49"/>
      <c r="E8254" s="49"/>
      <c r="F8254" s="49"/>
      <c r="G8254" s="49" t="s">
        <v>983</v>
      </c>
      <c r="H8254" s="49"/>
      <c r="I8254" s="49"/>
      <c r="J8254" s="49" t="s">
        <v>984</v>
      </c>
      <c r="L8254">
        <v>24003</v>
      </c>
      <c r="M8254">
        <f t="shared" si="128"/>
        <v>0</v>
      </c>
    </row>
    <row r="8255" spans="1:13" ht="12.75" customHeight="1" x14ac:dyDescent="0.25">
      <c r="A8255" s="48" t="s">
        <v>14255</v>
      </c>
      <c r="B8255" s="48" t="s">
        <v>14256</v>
      </c>
      <c r="C8255" s="49"/>
      <c r="D8255" s="49"/>
      <c r="E8255" s="49"/>
      <c r="F8255" s="49"/>
      <c r="G8255" s="49" t="s">
        <v>983</v>
      </c>
      <c r="H8255" s="49"/>
      <c r="I8255" s="49"/>
      <c r="J8255" s="49" t="s">
        <v>984</v>
      </c>
      <c r="L8255">
        <v>24003</v>
      </c>
      <c r="M8255">
        <f t="shared" si="128"/>
        <v>0</v>
      </c>
    </row>
    <row r="8256" spans="1:13" ht="12.75" customHeight="1" x14ac:dyDescent="0.25">
      <c r="A8256" s="48" t="s">
        <v>14257</v>
      </c>
      <c r="B8256" s="48" t="s">
        <v>14258</v>
      </c>
      <c r="C8256" s="49"/>
      <c r="D8256" s="49"/>
      <c r="E8256" s="49"/>
      <c r="F8256" s="49"/>
      <c r="G8256" s="49" t="s">
        <v>983</v>
      </c>
      <c r="H8256" s="49"/>
      <c r="I8256" s="49"/>
      <c r="J8256" s="49" t="s">
        <v>984</v>
      </c>
      <c r="L8256">
        <v>24044</v>
      </c>
      <c r="M8256">
        <f t="shared" si="128"/>
        <v>0</v>
      </c>
    </row>
    <row r="8257" spans="1:13" ht="12.75" customHeight="1" x14ac:dyDescent="0.25">
      <c r="A8257" s="48" t="s">
        <v>14259</v>
      </c>
      <c r="B8257" s="48" t="s">
        <v>14260</v>
      </c>
      <c r="C8257" s="49"/>
      <c r="D8257" s="49"/>
      <c r="E8257" s="49"/>
      <c r="F8257" s="49"/>
      <c r="G8257" s="49" t="s">
        <v>983</v>
      </c>
      <c r="H8257" s="49"/>
      <c r="I8257" s="49"/>
      <c r="J8257" s="49" t="s">
        <v>984</v>
      </c>
      <c r="L8257">
        <v>25000</v>
      </c>
      <c r="M8257">
        <f t="shared" si="128"/>
        <v>0</v>
      </c>
    </row>
    <row r="8258" spans="1:13" ht="12.75" customHeight="1" x14ac:dyDescent="0.25">
      <c r="A8258" s="48" t="s">
        <v>14261</v>
      </c>
      <c r="B8258" s="48" t="s">
        <v>14262</v>
      </c>
      <c r="C8258" s="49"/>
      <c r="D8258" s="49"/>
      <c r="E8258" s="49"/>
      <c r="F8258" s="49"/>
      <c r="G8258" s="49" t="s">
        <v>983</v>
      </c>
      <c r="H8258" s="49"/>
      <c r="I8258" s="49"/>
      <c r="J8258" s="49" t="s">
        <v>984</v>
      </c>
      <c r="L8258">
        <v>25002</v>
      </c>
      <c r="M8258">
        <f t="shared" si="128"/>
        <v>0</v>
      </c>
    </row>
    <row r="8259" spans="1:13" ht="12.75" customHeight="1" x14ac:dyDescent="0.25">
      <c r="A8259" s="48" t="s">
        <v>14263</v>
      </c>
      <c r="B8259" s="48" t="s">
        <v>14264</v>
      </c>
      <c r="C8259" s="49"/>
      <c r="D8259" s="49"/>
      <c r="E8259" s="52">
        <v>1.23</v>
      </c>
      <c r="F8259" s="49"/>
      <c r="G8259" s="49" t="s">
        <v>983</v>
      </c>
      <c r="H8259" s="52">
        <v>1.23</v>
      </c>
      <c r="I8259" s="49"/>
      <c r="J8259" s="49" t="s">
        <v>984</v>
      </c>
      <c r="L8259">
        <v>25002</v>
      </c>
      <c r="M8259" s="56">
        <f t="shared" si="128"/>
        <v>1.23</v>
      </c>
    </row>
    <row r="8260" spans="1:13" ht="12.75" customHeight="1" x14ac:dyDescent="0.25">
      <c r="A8260" s="48" t="s">
        <v>14265</v>
      </c>
      <c r="B8260" s="48" t="s">
        <v>14266</v>
      </c>
      <c r="C8260" s="49"/>
      <c r="D8260" s="49"/>
      <c r="E8260" s="49"/>
      <c r="F8260" s="49"/>
      <c r="G8260" s="49" t="s">
        <v>983</v>
      </c>
      <c r="H8260" s="49"/>
      <c r="I8260" s="49"/>
      <c r="J8260" s="49" t="s">
        <v>984</v>
      </c>
      <c r="L8260">
        <v>25010</v>
      </c>
      <c r="M8260">
        <f t="shared" si="128"/>
        <v>0</v>
      </c>
    </row>
    <row r="8261" spans="1:13" ht="12.75" customHeight="1" x14ac:dyDescent="0.25">
      <c r="A8261" s="48" t="s">
        <v>14267</v>
      </c>
      <c r="B8261" s="48" t="s">
        <v>14268</v>
      </c>
      <c r="C8261" s="49"/>
      <c r="D8261" s="49"/>
      <c r="E8261" s="49"/>
      <c r="F8261" s="49"/>
      <c r="G8261" s="49" t="s">
        <v>983</v>
      </c>
      <c r="H8261" s="49"/>
      <c r="I8261" s="49"/>
      <c r="J8261" s="49" t="s">
        <v>984</v>
      </c>
      <c r="L8261">
        <v>25012</v>
      </c>
      <c r="M8261">
        <f t="shared" ref="M8261:M8324" si="129">+E8261</f>
        <v>0</v>
      </c>
    </row>
    <row r="8262" spans="1:13" ht="12.75" customHeight="1" x14ac:dyDescent="0.25">
      <c r="A8262" s="48" t="s">
        <v>14269</v>
      </c>
      <c r="B8262" s="48" t="s">
        <v>14270</v>
      </c>
      <c r="C8262" s="49"/>
      <c r="D8262" s="49"/>
      <c r="E8262" s="49"/>
      <c r="F8262" s="49"/>
      <c r="G8262" s="49" t="s">
        <v>983</v>
      </c>
      <c r="H8262" s="49"/>
      <c r="I8262" s="49"/>
      <c r="J8262" s="49" t="s">
        <v>984</v>
      </c>
      <c r="L8262">
        <v>25012</v>
      </c>
      <c r="M8262">
        <f t="shared" si="129"/>
        <v>0</v>
      </c>
    </row>
    <row r="8263" spans="1:13" ht="12.75" customHeight="1" x14ac:dyDescent="0.25">
      <c r="A8263" s="48" t="s">
        <v>14271</v>
      </c>
      <c r="B8263" s="48" t="s">
        <v>14272</v>
      </c>
      <c r="C8263" s="49"/>
      <c r="D8263" s="49"/>
      <c r="E8263" s="49"/>
      <c r="F8263" s="49"/>
      <c r="G8263" s="49" t="s">
        <v>983</v>
      </c>
      <c r="H8263" s="49"/>
      <c r="I8263" s="49"/>
      <c r="J8263" s="49" t="s">
        <v>984</v>
      </c>
      <c r="L8263">
        <v>25013</v>
      </c>
      <c r="M8263">
        <f t="shared" si="129"/>
        <v>0</v>
      </c>
    </row>
    <row r="8264" spans="1:13" ht="12.75" customHeight="1" x14ac:dyDescent="0.25">
      <c r="A8264" s="48" t="s">
        <v>14273</v>
      </c>
      <c r="B8264" s="48" t="s">
        <v>14274</v>
      </c>
      <c r="C8264" s="49"/>
      <c r="D8264" s="49"/>
      <c r="E8264" s="49"/>
      <c r="F8264" s="49"/>
      <c r="G8264" s="49" t="s">
        <v>983</v>
      </c>
      <c r="H8264" s="49"/>
      <c r="I8264" s="49"/>
      <c r="J8264" s="49" t="s">
        <v>984</v>
      </c>
      <c r="L8264">
        <v>25013</v>
      </c>
      <c r="M8264">
        <f t="shared" si="129"/>
        <v>0</v>
      </c>
    </row>
    <row r="8265" spans="1:13" ht="12.75" customHeight="1" x14ac:dyDescent="0.25">
      <c r="A8265" s="48" t="s">
        <v>14275</v>
      </c>
      <c r="B8265" s="48" t="s">
        <v>14276</v>
      </c>
      <c r="C8265" s="49"/>
      <c r="D8265" s="49"/>
      <c r="E8265" s="49"/>
      <c r="F8265" s="49"/>
      <c r="G8265" s="49" t="s">
        <v>983</v>
      </c>
      <c r="H8265" s="49"/>
      <c r="I8265" s="49"/>
      <c r="J8265" s="49" t="s">
        <v>984</v>
      </c>
      <c r="L8265">
        <v>25014</v>
      </c>
      <c r="M8265">
        <f t="shared" si="129"/>
        <v>0</v>
      </c>
    </row>
    <row r="8266" spans="1:13" ht="12.75" customHeight="1" x14ac:dyDescent="0.25">
      <c r="A8266" s="48" t="s">
        <v>14277</v>
      </c>
      <c r="B8266" s="48" t="s">
        <v>14278</v>
      </c>
      <c r="C8266" s="49"/>
      <c r="D8266" s="49"/>
      <c r="E8266" s="49"/>
      <c r="F8266" s="49"/>
      <c r="G8266" s="49" t="s">
        <v>983</v>
      </c>
      <c r="H8266" s="49"/>
      <c r="I8266" s="49"/>
      <c r="J8266" s="49" t="s">
        <v>984</v>
      </c>
      <c r="L8266">
        <v>25014</v>
      </c>
      <c r="M8266">
        <f t="shared" si="129"/>
        <v>0</v>
      </c>
    </row>
    <row r="8267" spans="1:13" ht="12.75" customHeight="1" x14ac:dyDescent="0.25">
      <c r="A8267" s="48" t="s">
        <v>14279</v>
      </c>
      <c r="B8267" s="48" t="s">
        <v>14280</v>
      </c>
      <c r="C8267" s="49"/>
      <c r="D8267" s="49"/>
      <c r="E8267" s="49"/>
      <c r="F8267" s="49"/>
      <c r="G8267" s="49" t="s">
        <v>983</v>
      </c>
      <c r="H8267" s="49"/>
      <c r="I8267" s="49"/>
      <c r="J8267" s="49" t="s">
        <v>984</v>
      </c>
      <c r="L8267">
        <v>25015</v>
      </c>
      <c r="M8267">
        <f t="shared" si="129"/>
        <v>0</v>
      </c>
    </row>
    <row r="8268" spans="1:13" ht="12.75" customHeight="1" x14ac:dyDescent="0.25">
      <c r="A8268" s="48" t="s">
        <v>14281</v>
      </c>
      <c r="B8268" s="48" t="s">
        <v>14282</v>
      </c>
      <c r="C8268" s="49"/>
      <c r="D8268" s="49"/>
      <c r="E8268" s="49"/>
      <c r="F8268" s="49"/>
      <c r="G8268" s="49" t="s">
        <v>983</v>
      </c>
      <c r="H8268" s="49"/>
      <c r="I8268" s="49"/>
      <c r="J8268" s="49" t="s">
        <v>984</v>
      </c>
      <c r="L8268">
        <v>25016</v>
      </c>
      <c r="M8268">
        <f t="shared" si="129"/>
        <v>0</v>
      </c>
    </row>
    <row r="8269" spans="1:13" ht="12.75" customHeight="1" x14ac:dyDescent="0.25">
      <c r="A8269" s="48" t="s">
        <v>14283</v>
      </c>
      <c r="B8269" s="48" t="s">
        <v>14284</v>
      </c>
      <c r="C8269" s="49"/>
      <c r="D8269" s="49"/>
      <c r="E8269" s="49"/>
      <c r="F8269" s="49"/>
      <c r="G8269" s="49" t="s">
        <v>983</v>
      </c>
      <c r="H8269" s="49"/>
      <c r="I8269" s="49"/>
      <c r="J8269" s="49" t="s">
        <v>984</v>
      </c>
      <c r="L8269">
        <v>25016</v>
      </c>
      <c r="M8269">
        <f t="shared" si="129"/>
        <v>0</v>
      </c>
    </row>
    <row r="8270" spans="1:13" ht="12.75" customHeight="1" x14ac:dyDescent="0.25">
      <c r="A8270" s="48" t="s">
        <v>14285</v>
      </c>
      <c r="B8270" s="48" t="s">
        <v>14286</v>
      </c>
      <c r="C8270" s="49"/>
      <c r="D8270" s="49"/>
      <c r="E8270" s="49"/>
      <c r="F8270" s="49"/>
      <c r="G8270" s="49" t="s">
        <v>983</v>
      </c>
      <c r="H8270" s="49"/>
      <c r="I8270" s="49"/>
      <c r="J8270" s="49" t="s">
        <v>984</v>
      </c>
      <c r="L8270">
        <v>25019</v>
      </c>
      <c r="M8270">
        <f t="shared" si="129"/>
        <v>0</v>
      </c>
    </row>
    <row r="8271" spans="1:13" ht="12.75" customHeight="1" x14ac:dyDescent="0.25">
      <c r="A8271" s="48" t="s">
        <v>14287</v>
      </c>
      <c r="B8271" s="48" t="s">
        <v>14288</v>
      </c>
      <c r="C8271" s="49"/>
      <c r="D8271" s="49"/>
      <c r="E8271" s="49"/>
      <c r="F8271" s="49"/>
      <c r="G8271" s="49" t="s">
        <v>983</v>
      </c>
      <c r="H8271" s="49"/>
      <c r="I8271" s="49"/>
      <c r="J8271" s="49" t="s">
        <v>984</v>
      </c>
      <c r="L8271">
        <v>25019</v>
      </c>
      <c r="M8271">
        <f t="shared" si="129"/>
        <v>0</v>
      </c>
    </row>
    <row r="8272" spans="1:13" ht="12.75" customHeight="1" x14ac:dyDescent="0.25">
      <c r="A8272" s="48" t="s">
        <v>14289</v>
      </c>
      <c r="B8272" s="48" t="s">
        <v>14290</v>
      </c>
      <c r="C8272" s="49"/>
      <c r="D8272" s="49"/>
      <c r="E8272" s="49"/>
      <c r="F8272" s="49"/>
      <c r="G8272" s="49" t="s">
        <v>983</v>
      </c>
      <c r="H8272" s="49"/>
      <c r="I8272" s="49"/>
      <c r="J8272" s="49" t="s">
        <v>984</v>
      </c>
      <c r="L8272">
        <v>25020</v>
      </c>
      <c r="M8272">
        <f t="shared" si="129"/>
        <v>0</v>
      </c>
    </row>
    <row r="8273" spans="1:13" ht="12.75" customHeight="1" x14ac:dyDescent="0.25">
      <c r="A8273" s="48" t="s">
        <v>14291</v>
      </c>
      <c r="B8273" s="48" t="s">
        <v>14292</v>
      </c>
      <c r="C8273" s="49"/>
      <c r="D8273" s="49"/>
      <c r="E8273" s="49"/>
      <c r="F8273" s="49"/>
      <c r="G8273" s="49" t="s">
        <v>983</v>
      </c>
      <c r="H8273" s="49"/>
      <c r="I8273" s="49"/>
      <c r="J8273" s="49" t="s">
        <v>984</v>
      </c>
      <c r="L8273">
        <v>25020</v>
      </c>
      <c r="M8273">
        <f t="shared" si="129"/>
        <v>0</v>
      </c>
    </row>
    <row r="8274" spans="1:13" ht="12.75" customHeight="1" x14ac:dyDescent="0.25">
      <c r="A8274" s="48" t="s">
        <v>14293</v>
      </c>
      <c r="B8274" s="48" t="s">
        <v>14294</v>
      </c>
      <c r="C8274" s="49"/>
      <c r="D8274" s="49"/>
      <c r="E8274" s="49"/>
      <c r="F8274" s="49"/>
      <c r="G8274" s="49" t="s">
        <v>983</v>
      </c>
      <c r="H8274" s="49"/>
      <c r="I8274" s="49"/>
      <c r="J8274" s="49" t="s">
        <v>984</v>
      </c>
      <c r="L8274">
        <v>25021</v>
      </c>
      <c r="M8274">
        <f t="shared" si="129"/>
        <v>0</v>
      </c>
    </row>
    <row r="8275" spans="1:13" ht="12.75" customHeight="1" x14ac:dyDescent="0.25">
      <c r="A8275" s="48" t="s">
        <v>2983</v>
      </c>
      <c r="B8275" s="48" t="s">
        <v>2984</v>
      </c>
      <c r="C8275" s="50">
        <v>250</v>
      </c>
      <c r="D8275" s="50">
        <v>250</v>
      </c>
      <c r="E8275" s="52">
        <v>1.1299999999999999</v>
      </c>
      <c r="F8275" s="50">
        <v>281</v>
      </c>
      <c r="G8275" s="49" t="s">
        <v>983</v>
      </c>
      <c r="H8275" s="52">
        <v>1.1299999999999999</v>
      </c>
      <c r="I8275" s="50">
        <v>281</v>
      </c>
      <c r="J8275" s="49" t="s">
        <v>984</v>
      </c>
      <c r="L8275">
        <v>25022</v>
      </c>
      <c r="M8275" s="56">
        <f t="shared" si="129"/>
        <v>1.1299999999999999</v>
      </c>
    </row>
    <row r="8276" spans="1:13" ht="12.75" customHeight="1" x14ac:dyDescent="0.25">
      <c r="A8276" s="48" t="s">
        <v>14295</v>
      </c>
      <c r="B8276" s="48" t="s">
        <v>14296</v>
      </c>
      <c r="C8276" s="50">
        <v>0</v>
      </c>
      <c r="D8276" s="50">
        <v>0</v>
      </c>
      <c r="E8276" s="52">
        <v>1.23</v>
      </c>
      <c r="F8276" s="50">
        <v>0</v>
      </c>
      <c r="G8276" s="49" t="s">
        <v>983</v>
      </c>
      <c r="H8276" s="52">
        <v>1.23</v>
      </c>
      <c r="I8276" s="50">
        <v>0</v>
      </c>
      <c r="J8276" s="49" t="s">
        <v>984</v>
      </c>
      <c r="L8276">
        <v>25022</v>
      </c>
      <c r="M8276" s="56">
        <f t="shared" si="129"/>
        <v>1.23</v>
      </c>
    </row>
    <row r="8277" spans="1:13" ht="12.75" customHeight="1" x14ac:dyDescent="0.25">
      <c r="A8277" s="48" t="s">
        <v>14297</v>
      </c>
      <c r="B8277" s="48" t="s">
        <v>14298</v>
      </c>
      <c r="C8277" s="49"/>
      <c r="D8277" s="49"/>
      <c r="E8277" s="49"/>
      <c r="F8277" s="49"/>
      <c r="G8277" s="49" t="s">
        <v>983</v>
      </c>
      <c r="H8277" s="49"/>
      <c r="I8277" s="49"/>
      <c r="J8277" s="49" t="s">
        <v>984</v>
      </c>
      <c r="L8277">
        <v>25024</v>
      </c>
      <c r="M8277">
        <f t="shared" si="129"/>
        <v>0</v>
      </c>
    </row>
    <row r="8278" spans="1:13" ht="12.75" customHeight="1" x14ac:dyDescent="0.25">
      <c r="A8278" s="48" t="s">
        <v>14299</v>
      </c>
      <c r="B8278" s="48" t="s">
        <v>14300</v>
      </c>
      <c r="C8278" s="49"/>
      <c r="D8278" s="49"/>
      <c r="E8278" s="49"/>
      <c r="F8278" s="49"/>
      <c r="G8278" s="49" t="s">
        <v>983</v>
      </c>
      <c r="H8278" s="49"/>
      <c r="I8278" s="49"/>
      <c r="J8278" s="49" t="s">
        <v>984</v>
      </c>
      <c r="L8278">
        <v>25024</v>
      </c>
      <c r="M8278">
        <f t="shared" si="129"/>
        <v>0</v>
      </c>
    </row>
    <row r="8279" spans="1:13" ht="12.75" customHeight="1" x14ac:dyDescent="0.25">
      <c r="A8279" s="48" t="s">
        <v>14301</v>
      </c>
      <c r="B8279" s="48" t="s">
        <v>14302</v>
      </c>
      <c r="C8279" s="49"/>
      <c r="D8279" s="49"/>
      <c r="E8279" s="49"/>
      <c r="F8279" s="49"/>
      <c r="G8279" s="49" t="s">
        <v>983</v>
      </c>
      <c r="H8279" s="49"/>
      <c r="I8279" s="49"/>
      <c r="J8279" s="49" t="s">
        <v>984</v>
      </c>
      <c r="L8279">
        <v>26000</v>
      </c>
      <c r="M8279">
        <f t="shared" si="129"/>
        <v>0</v>
      </c>
    </row>
    <row r="8280" spans="1:13" ht="12.75" customHeight="1" x14ac:dyDescent="0.25">
      <c r="A8280" s="48" t="s">
        <v>14303</v>
      </c>
      <c r="B8280" s="48" t="s">
        <v>14304</v>
      </c>
      <c r="C8280" s="49"/>
      <c r="D8280" s="49"/>
      <c r="E8280" s="49"/>
      <c r="F8280" s="49"/>
      <c r="G8280" s="49" t="s">
        <v>983</v>
      </c>
      <c r="H8280" s="49"/>
      <c r="I8280" s="49"/>
      <c r="J8280" s="49" t="s">
        <v>984</v>
      </c>
      <c r="L8280">
        <v>26002</v>
      </c>
      <c r="M8280">
        <f t="shared" si="129"/>
        <v>0</v>
      </c>
    </row>
    <row r="8281" spans="1:13" ht="12.75" customHeight="1" x14ac:dyDescent="0.25">
      <c r="A8281" s="48" t="s">
        <v>14305</v>
      </c>
      <c r="B8281" s="48" t="s">
        <v>14306</v>
      </c>
      <c r="C8281" s="49"/>
      <c r="D8281" s="49"/>
      <c r="E8281" s="49"/>
      <c r="F8281" s="49"/>
      <c r="G8281" s="49" t="s">
        <v>983</v>
      </c>
      <c r="H8281" s="49"/>
      <c r="I8281" s="49"/>
      <c r="J8281" s="49" t="s">
        <v>984</v>
      </c>
      <c r="L8281">
        <v>26004</v>
      </c>
      <c r="M8281">
        <f t="shared" si="129"/>
        <v>0</v>
      </c>
    </row>
    <row r="8282" spans="1:13" ht="12.75" customHeight="1" x14ac:dyDescent="0.25">
      <c r="A8282" s="48" t="s">
        <v>14307</v>
      </c>
      <c r="B8282" s="48" t="s">
        <v>14308</v>
      </c>
      <c r="C8282" s="49"/>
      <c r="D8282" s="49"/>
      <c r="E8282" s="49"/>
      <c r="F8282" s="49"/>
      <c r="G8282" s="49" t="s">
        <v>983</v>
      </c>
      <c r="H8282" s="49"/>
      <c r="I8282" s="49"/>
      <c r="J8282" s="49" t="s">
        <v>984</v>
      </c>
      <c r="L8282">
        <v>26004</v>
      </c>
      <c r="M8282">
        <f t="shared" si="129"/>
        <v>0</v>
      </c>
    </row>
    <row r="8283" spans="1:13" ht="12.75" customHeight="1" x14ac:dyDescent="0.25">
      <c r="A8283" s="48" t="s">
        <v>14309</v>
      </c>
      <c r="B8283" s="48" t="s">
        <v>14310</v>
      </c>
      <c r="C8283" s="49"/>
      <c r="D8283" s="49"/>
      <c r="E8283" s="49"/>
      <c r="F8283" s="49"/>
      <c r="G8283" s="49" t="s">
        <v>983</v>
      </c>
      <c r="H8283" s="49"/>
      <c r="I8283" s="49"/>
      <c r="J8283" s="49" t="s">
        <v>984</v>
      </c>
      <c r="L8283">
        <v>27000</v>
      </c>
      <c r="M8283">
        <f t="shared" si="129"/>
        <v>0</v>
      </c>
    </row>
    <row r="8284" spans="1:13" ht="12.75" customHeight="1" x14ac:dyDescent="0.25">
      <c r="A8284" s="48" t="s">
        <v>14311</v>
      </c>
      <c r="B8284" s="48" t="s">
        <v>14312</v>
      </c>
      <c r="C8284" s="49"/>
      <c r="D8284" s="49"/>
      <c r="E8284" s="49"/>
      <c r="F8284" s="49"/>
      <c r="G8284" s="49" t="s">
        <v>983</v>
      </c>
      <c r="H8284" s="49"/>
      <c r="I8284" s="49"/>
      <c r="J8284" s="49" t="s">
        <v>984</v>
      </c>
      <c r="L8284">
        <v>27001</v>
      </c>
      <c r="M8284">
        <f t="shared" si="129"/>
        <v>0</v>
      </c>
    </row>
    <row r="8285" spans="1:13" ht="12.75" customHeight="1" x14ac:dyDescent="0.25">
      <c r="A8285" s="48" t="s">
        <v>14313</v>
      </c>
      <c r="B8285" s="48" t="s">
        <v>14314</v>
      </c>
      <c r="C8285" s="49"/>
      <c r="D8285" s="49"/>
      <c r="E8285" s="49"/>
      <c r="F8285" s="49"/>
      <c r="G8285" s="49" t="s">
        <v>983</v>
      </c>
      <c r="H8285" s="49"/>
      <c r="I8285" s="49"/>
      <c r="J8285" s="49" t="s">
        <v>984</v>
      </c>
      <c r="L8285">
        <v>27006</v>
      </c>
      <c r="M8285">
        <f t="shared" si="129"/>
        <v>0</v>
      </c>
    </row>
    <row r="8286" spans="1:13" ht="12.75" customHeight="1" x14ac:dyDescent="0.25">
      <c r="A8286" s="48" t="s">
        <v>14315</v>
      </c>
      <c r="B8286" s="48" t="s">
        <v>14316</v>
      </c>
      <c r="C8286" s="49"/>
      <c r="D8286" s="49"/>
      <c r="E8286" s="49"/>
      <c r="F8286" s="49"/>
      <c r="G8286" s="49" t="s">
        <v>983</v>
      </c>
      <c r="H8286" s="49"/>
      <c r="I8286" s="49"/>
      <c r="J8286" s="49" t="s">
        <v>984</v>
      </c>
      <c r="L8286">
        <v>27009</v>
      </c>
      <c r="M8286">
        <f t="shared" si="129"/>
        <v>0</v>
      </c>
    </row>
    <row r="8287" spans="1:13" ht="12.75" customHeight="1" x14ac:dyDescent="0.25">
      <c r="A8287" s="48" t="s">
        <v>14317</v>
      </c>
      <c r="B8287" s="48" t="s">
        <v>14316</v>
      </c>
      <c r="C8287" s="49"/>
      <c r="D8287" s="49"/>
      <c r="E8287" s="49"/>
      <c r="F8287" s="49"/>
      <c r="G8287" s="49" t="s">
        <v>983</v>
      </c>
      <c r="H8287" s="49"/>
      <c r="I8287" s="49"/>
      <c r="J8287" s="49" t="s">
        <v>984</v>
      </c>
      <c r="L8287">
        <v>27009</v>
      </c>
      <c r="M8287">
        <f t="shared" si="129"/>
        <v>0</v>
      </c>
    </row>
    <row r="8288" spans="1:13" ht="12.75" customHeight="1" x14ac:dyDescent="0.25">
      <c r="A8288" s="48" t="s">
        <v>14318</v>
      </c>
      <c r="B8288" s="48" t="s">
        <v>14319</v>
      </c>
      <c r="C8288" s="49"/>
      <c r="D8288" s="49"/>
      <c r="E8288" s="49"/>
      <c r="F8288" s="49"/>
      <c r="G8288" s="49" t="s">
        <v>983</v>
      </c>
      <c r="H8288" s="49"/>
      <c r="I8288" s="49"/>
      <c r="J8288" s="49" t="s">
        <v>984</v>
      </c>
      <c r="L8288">
        <v>27011</v>
      </c>
      <c r="M8288">
        <f t="shared" si="129"/>
        <v>0</v>
      </c>
    </row>
    <row r="8289" spans="1:13" ht="12.75" customHeight="1" x14ac:dyDescent="0.25">
      <c r="A8289" s="48" t="s">
        <v>14320</v>
      </c>
      <c r="B8289" s="48" t="s">
        <v>14321</v>
      </c>
      <c r="C8289" s="49"/>
      <c r="D8289" s="49"/>
      <c r="E8289" s="49"/>
      <c r="F8289" s="49"/>
      <c r="G8289" s="49" t="s">
        <v>983</v>
      </c>
      <c r="H8289" s="49"/>
      <c r="I8289" s="49"/>
      <c r="J8289" s="49" t="s">
        <v>984</v>
      </c>
      <c r="L8289">
        <v>27012</v>
      </c>
      <c r="M8289">
        <f t="shared" si="129"/>
        <v>0</v>
      </c>
    </row>
    <row r="8290" spans="1:13" ht="12.75" customHeight="1" x14ac:dyDescent="0.25">
      <c r="A8290" s="48" t="s">
        <v>14322</v>
      </c>
      <c r="B8290" s="48" t="s">
        <v>14323</v>
      </c>
      <c r="C8290" s="49"/>
      <c r="D8290" s="49"/>
      <c r="E8290" s="49"/>
      <c r="F8290" s="49"/>
      <c r="G8290" s="49" t="s">
        <v>983</v>
      </c>
      <c r="H8290" s="49"/>
      <c r="I8290" s="49"/>
      <c r="J8290" s="49" t="s">
        <v>984</v>
      </c>
      <c r="L8290">
        <v>27013</v>
      </c>
      <c r="M8290">
        <f t="shared" si="129"/>
        <v>0</v>
      </c>
    </row>
    <row r="8291" spans="1:13" ht="12.75" customHeight="1" x14ac:dyDescent="0.25">
      <c r="A8291" s="48" t="s">
        <v>14324</v>
      </c>
      <c r="B8291" s="48" t="s">
        <v>14325</v>
      </c>
      <c r="C8291" s="49"/>
      <c r="D8291" s="49"/>
      <c r="E8291" s="49"/>
      <c r="F8291" s="49"/>
      <c r="G8291" s="49" t="s">
        <v>983</v>
      </c>
      <c r="H8291" s="49"/>
      <c r="I8291" s="49"/>
      <c r="J8291" s="49" t="s">
        <v>984</v>
      </c>
      <c r="L8291">
        <v>27014</v>
      </c>
      <c r="M8291">
        <f t="shared" si="129"/>
        <v>0</v>
      </c>
    </row>
    <row r="8292" spans="1:13" ht="12.75" customHeight="1" x14ac:dyDescent="0.25">
      <c r="A8292" s="48" t="s">
        <v>14326</v>
      </c>
      <c r="B8292" s="48" t="s">
        <v>14327</v>
      </c>
      <c r="C8292" s="49"/>
      <c r="D8292" s="49"/>
      <c r="E8292" s="49"/>
      <c r="F8292" s="49"/>
      <c r="G8292" s="49" t="s">
        <v>983</v>
      </c>
      <c r="H8292" s="49"/>
      <c r="I8292" s="49"/>
      <c r="J8292" s="49" t="s">
        <v>984</v>
      </c>
      <c r="L8292">
        <v>27015</v>
      </c>
      <c r="M8292">
        <f t="shared" si="129"/>
        <v>0</v>
      </c>
    </row>
    <row r="8293" spans="1:13" ht="12.75" customHeight="1" x14ac:dyDescent="0.25">
      <c r="A8293" s="48" t="s">
        <v>14328</v>
      </c>
      <c r="B8293" s="48" t="s">
        <v>14329</v>
      </c>
      <c r="C8293" s="49"/>
      <c r="D8293" s="49"/>
      <c r="E8293" s="49"/>
      <c r="F8293" s="49"/>
      <c r="G8293" s="49" t="s">
        <v>983</v>
      </c>
      <c r="H8293" s="49"/>
      <c r="I8293" s="49"/>
      <c r="J8293" s="49" t="s">
        <v>984</v>
      </c>
      <c r="L8293">
        <v>28002</v>
      </c>
      <c r="M8293">
        <f t="shared" si="129"/>
        <v>0</v>
      </c>
    </row>
    <row r="8294" spans="1:13" ht="12.75" customHeight="1" x14ac:dyDescent="0.25">
      <c r="A8294" s="48" t="s">
        <v>14330</v>
      </c>
      <c r="B8294" s="48" t="s">
        <v>14331</v>
      </c>
      <c r="C8294" s="49"/>
      <c r="D8294" s="49"/>
      <c r="E8294" s="49"/>
      <c r="F8294" s="49"/>
      <c r="G8294" s="49" t="s">
        <v>983</v>
      </c>
      <c r="H8294" s="49"/>
      <c r="I8294" s="49"/>
      <c r="J8294" s="49" t="s">
        <v>984</v>
      </c>
      <c r="L8294">
        <v>28004</v>
      </c>
      <c r="M8294">
        <f t="shared" si="129"/>
        <v>0</v>
      </c>
    </row>
    <row r="8295" spans="1:13" ht="12.75" customHeight="1" x14ac:dyDescent="0.25">
      <c r="A8295" s="48" t="s">
        <v>14332</v>
      </c>
      <c r="B8295" s="48" t="s">
        <v>14333</v>
      </c>
      <c r="C8295" s="49"/>
      <c r="D8295" s="49"/>
      <c r="E8295" s="49"/>
      <c r="F8295" s="49"/>
      <c r="G8295" s="49" t="s">
        <v>983</v>
      </c>
      <c r="H8295" s="49"/>
      <c r="I8295" s="49"/>
      <c r="J8295" s="49" t="s">
        <v>984</v>
      </c>
      <c r="L8295">
        <v>28005</v>
      </c>
      <c r="M8295">
        <f t="shared" si="129"/>
        <v>0</v>
      </c>
    </row>
    <row r="8296" spans="1:13" ht="12.75" customHeight="1" x14ac:dyDescent="0.25">
      <c r="A8296" s="48" t="s">
        <v>14334</v>
      </c>
      <c r="B8296" s="48" t="s">
        <v>14335</v>
      </c>
      <c r="C8296" s="49"/>
      <c r="D8296" s="49"/>
      <c r="E8296" s="49"/>
      <c r="F8296" s="49"/>
      <c r="G8296" s="49" t="s">
        <v>983</v>
      </c>
      <c r="H8296" s="49"/>
      <c r="I8296" s="49"/>
      <c r="J8296" s="49" t="s">
        <v>984</v>
      </c>
      <c r="L8296">
        <v>28006</v>
      </c>
      <c r="M8296">
        <f t="shared" si="129"/>
        <v>0</v>
      </c>
    </row>
    <row r="8297" spans="1:13" ht="12.75" customHeight="1" x14ac:dyDescent="0.25">
      <c r="A8297" s="48" t="s">
        <v>14336</v>
      </c>
      <c r="B8297" s="48" t="s">
        <v>14337</v>
      </c>
      <c r="C8297" s="49"/>
      <c r="D8297" s="49"/>
      <c r="E8297" s="49"/>
      <c r="F8297" s="49"/>
      <c r="G8297" s="49" t="s">
        <v>983</v>
      </c>
      <c r="H8297" s="49"/>
      <c r="I8297" s="49"/>
      <c r="J8297" s="49" t="s">
        <v>984</v>
      </c>
      <c r="L8297">
        <v>28009</v>
      </c>
      <c r="M8297">
        <f t="shared" si="129"/>
        <v>0</v>
      </c>
    </row>
    <row r="8298" spans="1:13" ht="12.75" customHeight="1" x14ac:dyDescent="0.25">
      <c r="A8298" s="48" t="s">
        <v>14338</v>
      </c>
      <c r="B8298" s="48" t="s">
        <v>14339</v>
      </c>
      <c r="C8298" s="49"/>
      <c r="D8298" s="49"/>
      <c r="E8298" s="49"/>
      <c r="F8298" s="49"/>
      <c r="G8298" s="49" t="s">
        <v>983</v>
      </c>
      <c r="H8298" s="49"/>
      <c r="I8298" s="49"/>
      <c r="J8298" s="49" t="s">
        <v>984</v>
      </c>
      <c r="L8298">
        <v>29000</v>
      </c>
      <c r="M8298">
        <f t="shared" si="129"/>
        <v>0</v>
      </c>
    </row>
    <row r="8299" spans="1:13" ht="12.75" customHeight="1" x14ac:dyDescent="0.25">
      <c r="A8299" s="48" t="s">
        <v>14340</v>
      </c>
      <c r="B8299" s="48" t="s">
        <v>14341</v>
      </c>
      <c r="C8299" s="49"/>
      <c r="D8299" s="49"/>
      <c r="E8299" s="49"/>
      <c r="F8299" s="49"/>
      <c r="G8299" s="49" t="s">
        <v>983</v>
      </c>
      <c r="H8299" s="49"/>
      <c r="I8299" s="49"/>
      <c r="J8299" s="49" t="s">
        <v>984</v>
      </c>
      <c r="L8299">
        <v>29001</v>
      </c>
      <c r="M8299">
        <f t="shared" si="129"/>
        <v>0</v>
      </c>
    </row>
    <row r="8300" spans="1:13" ht="12.75" customHeight="1" x14ac:dyDescent="0.25">
      <c r="A8300" s="48" t="s">
        <v>14342</v>
      </c>
      <c r="B8300" s="48" t="s">
        <v>14343</v>
      </c>
      <c r="C8300" s="49"/>
      <c r="D8300" s="49"/>
      <c r="E8300" s="49"/>
      <c r="F8300" s="49"/>
      <c r="G8300" s="49" t="s">
        <v>983</v>
      </c>
      <c r="H8300" s="49"/>
      <c r="I8300" s="49"/>
      <c r="J8300" s="49" t="s">
        <v>984</v>
      </c>
      <c r="L8300">
        <v>29005</v>
      </c>
      <c r="M8300">
        <f t="shared" si="129"/>
        <v>0</v>
      </c>
    </row>
    <row r="8301" spans="1:13" ht="12.75" customHeight="1" x14ac:dyDescent="0.25">
      <c r="A8301" s="48" t="s">
        <v>14344</v>
      </c>
      <c r="B8301" s="48" t="s">
        <v>14345</v>
      </c>
      <c r="C8301" s="49"/>
      <c r="D8301" s="49"/>
      <c r="E8301" s="49"/>
      <c r="F8301" s="49"/>
      <c r="G8301" s="49" t="s">
        <v>983</v>
      </c>
      <c r="H8301" s="49"/>
      <c r="I8301" s="49"/>
      <c r="J8301" s="49" t="s">
        <v>984</v>
      </c>
      <c r="L8301">
        <v>29009</v>
      </c>
      <c r="M8301">
        <f t="shared" si="129"/>
        <v>0</v>
      </c>
    </row>
    <row r="8302" spans="1:13" ht="12.75" customHeight="1" x14ac:dyDescent="0.25">
      <c r="A8302" s="48" t="s">
        <v>2985</v>
      </c>
      <c r="B8302" s="48" t="s">
        <v>2986</v>
      </c>
      <c r="C8302" s="51">
        <v>2835</v>
      </c>
      <c r="D8302" s="51">
        <v>2835</v>
      </c>
      <c r="E8302" s="52">
        <v>6.92</v>
      </c>
      <c r="F8302" s="51">
        <v>19619</v>
      </c>
      <c r="G8302" s="49" t="s">
        <v>983</v>
      </c>
      <c r="H8302" s="52">
        <v>7.33</v>
      </c>
      <c r="I8302" s="51">
        <v>20779</v>
      </c>
      <c r="J8302" s="49" t="s">
        <v>984</v>
      </c>
      <c r="L8302">
        <v>29031</v>
      </c>
      <c r="M8302" s="56">
        <f t="shared" si="129"/>
        <v>6.92</v>
      </c>
    </row>
    <row r="8303" spans="1:13" ht="12.75" customHeight="1" x14ac:dyDescent="0.25">
      <c r="A8303" s="48" t="s">
        <v>2987</v>
      </c>
      <c r="B8303" s="48" t="s">
        <v>2988</v>
      </c>
      <c r="C8303" s="50">
        <v>398</v>
      </c>
      <c r="D8303" s="50">
        <v>398</v>
      </c>
      <c r="E8303" s="52">
        <v>5.34</v>
      </c>
      <c r="F8303" s="51">
        <v>2123</v>
      </c>
      <c r="G8303" s="49" t="s">
        <v>983</v>
      </c>
      <c r="H8303" s="52">
        <v>5.34</v>
      </c>
      <c r="I8303" s="51">
        <v>2123</v>
      </c>
      <c r="J8303" s="49" t="s">
        <v>984</v>
      </c>
      <c r="L8303">
        <v>29032</v>
      </c>
      <c r="M8303" s="56">
        <f t="shared" si="129"/>
        <v>5.34</v>
      </c>
    </row>
    <row r="8304" spans="1:13" ht="12.75" customHeight="1" x14ac:dyDescent="0.25">
      <c r="A8304" s="48" t="s">
        <v>2989</v>
      </c>
      <c r="B8304" s="48" t="s">
        <v>2990</v>
      </c>
      <c r="C8304" s="51">
        <v>5644</v>
      </c>
      <c r="D8304" s="51">
        <v>5644</v>
      </c>
      <c r="E8304" s="52">
        <v>6.11</v>
      </c>
      <c r="F8304" s="51">
        <v>34465</v>
      </c>
      <c r="G8304" s="49" t="s">
        <v>983</v>
      </c>
      <c r="H8304" s="52">
        <v>6.63</v>
      </c>
      <c r="I8304" s="51">
        <v>37423</v>
      </c>
      <c r="J8304" s="49" t="s">
        <v>984</v>
      </c>
      <c r="L8304">
        <v>29033</v>
      </c>
      <c r="M8304" s="56">
        <f t="shared" si="129"/>
        <v>6.11</v>
      </c>
    </row>
    <row r="8305" spans="1:13" ht="12.75" customHeight="1" x14ac:dyDescent="0.25">
      <c r="A8305" s="48" t="s">
        <v>14346</v>
      </c>
      <c r="B8305" s="48" t="s">
        <v>14347</v>
      </c>
      <c r="C8305" s="50">
        <v>0</v>
      </c>
      <c r="D8305" s="50">
        <v>0</v>
      </c>
      <c r="E8305" s="52">
        <v>3.45</v>
      </c>
      <c r="F8305" s="50">
        <v>0</v>
      </c>
      <c r="G8305" s="49" t="s">
        <v>983</v>
      </c>
      <c r="H8305" s="52">
        <v>3.45</v>
      </c>
      <c r="I8305" s="50">
        <v>0</v>
      </c>
      <c r="J8305" s="49" t="s">
        <v>984</v>
      </c>
      <c r="L8305">
        <v>29037</v>
      </c>
      <c r="M8305" s="56">
        <f t="shared" si="129"/>
        <v>3.45</v>
      </c>
    </row>
    <row r="8306" spans="1:13" ht="12.75" customHeight="1" x14ac:dyDescent="0.25">
      <c r="A8306" s="53">
        <v>9999</v>
      </c>
      <c r="B8306" s="47" t="s">
        <v>2962</v>
      </c>
      <c r="L8306">
        <v>9999</v>
      </c>
      <c r="M8306">
        <f t="shared" si="129"/>
        <v>0</v>
      </c>
    </row>
    <row r="8307" spans="1:13" ht="12.75" customHeight="1" x14ac:dyDescent="0.25">
      <c r="A8307" s="48" t="s">
        <v>2991</v>
      </c>
      <c r="B8307" s="48" t="s">
        <v>2992</v>
      </c>
      <c r="C8307" s="51">
        <v>1267</v>
      </c>
      <c r="D8307" s="51">
        <v>1267</v>
      </c>
      <c r="E8307" s="52">
        <v>7.9</v>
      </c>
      <c r="F8307" s="51">
        <v>10014</v>
      </c>
      <c r="G8307" s="49" t="s">
        <v>983</v>
      </c>
      <c r="H8307" s="52">
        <v>7.9</v>
      </c>
      <c r="I8307" s="51">
        <v>10014</v>
      </c>
      <c r="J8307" s="49" t="s">
        <v>984</v>
      </c>
      <c r="L8307">
        <v>29038</v>
      </c>
      <c r="M8307" s="56">
        <f t="shared" si="129"/>
        <v>7.9</v>
      </c>
    </row>
    <row r="8308" spans="1:13" ht="12.75" customHeight="1" x14ac:dyDescent="0.25">
      <c r="A8308" s="48" t="s">
        <v>14348</v>
      </c>
      <c r="B8308" s="48" t="s">
        <v>14349</v>
      </c>
      <c r="C8308" s="49"/>
      <c r="D8308" s="49"/>
      <c r="E8308" s="49"/>
      <c r="F8308" s="49"/>
      <c r="G8308" s="49" t="s">
        <v>983</v>
      </c>
      <c r="H8308" s="49"/>
      <c r="I8308" s="49"/>
      <c r="J8308" s="49" t="s">
        <v>984</v>
      </c>
      <c r="L8308">
        <v>29039</v>
      </c>
      <c r="M8308">
        <f t="shared" si="129"/>
        <v>0</v>
      </c>
    </row>
    <row r="8309" spans="1:13" ht="12.75" customHeight="1" x14ac:dyDescent="0.25">
      <c r="A8309" s="48" t="s">
        <v>14350</v>
      </c>
      <c r="B8309" s="48" t="s">
        <v>14351</v>
      </c>
      <c r="C8309" s="49"/>
      <c r="D8309" s="49"/>
      <c r="E8309" s="49"/>
      <c r="F8309" s="49"/>
      <c r="G8309" s="49" t="s">
        <v>983</v>
      </c>
      <c r="H8309" s="49"/>
      <c r="I8309" s="49"/>
      <c r="J8309" s="49" t="s">
        <v>984</v>
      </c>
      <c r="L8309">
        <v>29041</v>
      </c>
      <c r="M8309">
        <f t="shared" si="129"/>
        <v>0</v>
      </c>
    </row>
    <row r="8310" spans="1:13" ht="12.75" customHeight="1" x14ac:dyDescent="0.25">
      <c r="A8310" s="48" t="s">
        <v>14352</v>
      </c>
      <c r="B8310" s="48" t="s">
        <v>14353</v>
      </c>
      <c r="C8310" s="49"/>
      <c r="D8310" s="49"/>
      <c r="E8310" s="49"/>
      <c r="F8310" s="49"/>
      <c r="G8310" s="49" t="s">
        <v>983</v>
      </c>
      <c r="H8310" s="49"/>
      <c r="I8310" s="49"/>
      <c r="J8310" s="49" t="s">
        <v>984</v>
      </c>
      <c r="L8310">
        <v>29043</v>
      </c>
      <c r="M8310">
        <f t="shared" si="129"/>
        <v>0</v>
      </c>
    </row>
    <row r="8311" spans="1:13" ht="12.75" customHeight="1" x14ac:dyDescent="0.25">
      <c r="A8311" s="48" t="s">
        <v>2993</v>
      </c>
      <c r="B8311" s="48" t="s">
        <v>2994</v>
      </c>
      <c r="C8311" s="50">
        <v>100</v>
      </c>
      <c r="D8311" s="50">
        <v>100</v>
      </c>
      <c r="E8311" s="52">
        <v>5.25</v>
      </c>
      <c r="F8311" s="50">
        <v>525</v>
      </c>
      <c r="G8311" s="49" t="s">
        <v>983</v>
      </c>
      <c r="H8311" s="52">
        <v>5.25</v>
      </c>
      <c r="I8311" s="50">
        <v>525</v>
      </c>
      <c r="J8311" s="49" t="s">
        <v>984</v>
      </c>
      <c r="L8311">
        <v>29044</v>
      </c>
      <c r="M8311" s="56">
        <f t="shared" si="129"/>
        <v>5.25</v>
      </c>
    </row>
    <row r="8312" spans="1:13" ht="12.75" customHeight="1" x14ac:dyDescent="0.25">
      <c r="A8312" s="48" t="s">
        <v>14354</v>
      </c>
      <c r="B8312" s="48" t="s">
        <v>14355</v>
      </c>
      <c r="C8312" s="49"/>
      <c r="D8312" s="49"/>
      <c r="E8312" s="49"/>
      <c r="F8312" s="49"/>
      <c r="G8312" s="49" t="s">
        <v>983</v>
      </c>
      <c r="H8312" s="49"/>
      <c r="I8312" s="49"/>
      <c r="J8312" s="49" t="s">
        <v>984</v>
      </c>
      <c r="L8312">
        <v>29045</v>
      </c>
      <c r="M8312">
        <f t="shared" si="129"/>
        <v>0</v>
      </c>
    </row>
    <row r="8313" spans="1:13" ht="12.75" customHeight="1" x14ac:dyDescent="0.25">
      <c r="A8313" s="48" t="s">
        <v>14356</v>
      </c>
      <c r="B8313" s="48" t="s">
        <v>14357</v>
      </c>
      <c r="C8313" s="49"/>
      <c r="D8313" s="49"/>
      <c r="E8313" s="49"/>
      <c r="F8313" s="49"/>
      <c r="G8313" s="49" t="s">
        <v>983</v>
      </c>
      <c r="H8313" s="49"/>
      <c r="I8313" s="49"/>
      <c r="J8313" s="49" t="s">
        <v>984</v>
      </c>
      <c r="L8313">
        <v>29046</v>
      </c>
      <c r="M8313">
        <f t="shared" si="129"/>
        <v>0</v>
      </c>
    </row>
    <row r="8314" spans="1:13" ht="12.75" customHeight="1" x14ac:dyDescent="0.25">
      <c r="A8314" s="48" t="s">
        <v>14358</v>
      </c>
      <c r="B8314" s="48" t="s">
        <v>14359</v>
      </c>
      <c r="C8314" s="49"/>
      <c r="D8314" s="49"/>
      <c r="E8314" s="49"/>
      <c r="F8314" s="49"/>
      <c r="G8314" s="49" t="s">
        <v>983</v>
      </c>
      <c r="H8314" s="49"/>
      <c r="I8314" s="49"/>
      <c r="J8314" s="49" t="s">
        <v>984</v>
      </c>
      <c r="L8314">
        <v>29047</v>
      </c>
      <c r="M8314">
        <f t="shared" si="129"/>
        <v>0</v>
      </c>
    </row>
    <row r="8315" spans="1:13" ht="12.75" customHeight="1" x14ac:dyDescent="0.25">
      <c r="A8315" s="48" t="s">
        <v>14360</v>
      </c>
      <c r="B8315" s="48" t="s">
        <v>14361</v>
      </c>
      <c r="C8315" s="49"/>
      <c r="D8315" s="49"/>
      <c r="E8315" s="49"/>
      <c r="F8315" s="49"/>
      <c r="G8315" s="49" t="s">
        <v>983</v>
      </c>
      <c r="H8315" s="49"/>
      <c r="I8315" s="49"/>
      <c r="J8315" s="49" t="s">
        <v>984</v>
      </c>
      <c r="L8315">
        <v>29048</v>
      </c>
      <c r="M8315">
        <f t="shared" si="129"/>
        <v>0</v>
      </c>
    </row>
    <row r="8316" spans="1:13" ht="12.75" customHeight="1" x14ac:dyDescent="0.25">
      <c r="A8316" s="48" t="s">
        <v>14362</v>
      </c>
      <c r="B8316" s="48" t="s">
        <v>14363</v>
      </c>
      <c r="C8316" s="50">
        <v>0</v>
      </c>
      <c r="D8316" s="50">
        <v>0</v>
      </c>
      <c r="E8316" s="52">
        <v>3.9</v>
      </c>
      <c r="F8316" s="50">
        <v>0</v>
      </c>
      <c r="G8316" s="49" t="s">
        <v>983</v>
      </c>
      <c r="H8316" s="52">
        <v>3.9</v>
      </c>
      <c r="I8316" s="50">
        <v>0</v>
      </c>
      <c r="J8316" s="49" t="s">
        <v>984</v>
      </c>
      <c r="L8316">
        <v>29049</v>
      </c>
      <c r="M8316" s="56">
        <f t="shared" si="129"/>
        <v>3.9</v>
      </c>
    </row>
    <row r="8317" spans="1:13" ht="12.75" customHeight="1" x14ac:dyDescent="0.25">
      <c r="A8317" s="48" t="s">
        <v>14364</v>
      </c>
      <c r="B8317" s="48" t="s">
        <v>14365</v>
      </c>
      <c r="C8317" s="49"/>
      <c r="D8317" s="49"/>
      <c r="E8317" s="49"/>
      <c r="F8317" s="49"/>
      <c r="G8317" s="49" t="s">
        <v>983</v>
      </c>
      <c r="H8317" s="49"/>
      <c r="I8317" s="49"/>
      <c r="J8317" s="49" t="s">
        <v>984</v>
      </c>
      <c r="L8317">
        <v>29050</v>
      </c>
      <c r="M8317">
        <f t="shared" si="129"/>
        <v>0</v>
      </c>
    </row>
    <row r="8318" spans="1:13" ht="12.75" customHeight="1" x14ac:dyDescent="0.25">
      <c r="A8318" s="48" t="s">
        <v>14366</v>
      </c>
      <c r="B8318" s="48" t="s">
        <v>14367</v>
      </c>
      <c r="C8318" s="49"/>
      <c r="D8318" s="49"/>
      <c r="E8318" s="49"/>
      <c r="F8318" s="49"/>
      <c r="G8318" s="49" t="s">
        <v>983</v>
      </c>
      <c r="H8318" s="49"/>
      <c r="I8318" s="49"/>
      <c r="J8318" s="49" t="s">
        <v>984</v>
      </c>
      <c r="L8318">
        <v>29051</v>
      </c>
      <c r="M8318">
        <f t="shared" si="129"/>
        <v>0</v>
      </c>
    </row>
    <row r="8319" spans="1:13" ht="12.75" customHeight="1" x14ac:dyDescent="0.25">
      <c r="A8319" s="48" t="s">
        <v>14368</v>
      </c>
      <c r="B8319" s="48" t="s">
        <v>14369</v>
      </c>
      <c r="C8319" s="49"/>
      <c r="D8319" s="49"/>
      <c r="E8319" s="49"/>
      <c r="F8319" s="49"/>
      <c r="G8319" s="49" t="s">
        <v>983</v>
      </c>
      <c r="H8319" s="49"/>
      <c r="I8319" s="49"/>
      <c r="J8319" s="49" t="s">
        <v>984</v>
      </c>
      <c r="L8319">
        <v>29052</v>
      </c>
      <c r="M8319">
        <f t="shared" si="129"/>
        <v>0</v>
      </c>
    </row>
    <row r="8320" spans="1:13" ht="12.75" customHeight="1" x14ac:dyDescent="0.25">
      <c r="A8320" s="48" t="s">
        <v>2995</v>
      </c>
      <c r="B8320" s="48" t="s">
        <v>2996</v>
      </c>
      <c r="C8320" s="51">
        <v>2035</v>
      </c>
      <c r="D8320" s="51">
        <v>2035</v>
      </c>
      <c r="E8320" s="52">
        <v>2.98</v>
      </c>
      <c r="F8320" s="51">
        <v>6056</v>
      </c>
      <c r="G8320" s="49" t="s">
        <v>983</v>
      </c>
      <c r="H8320" s="52">
        <v>2.98</v>
      </c>
      <c r="I8320" s="51">
        <v>6056</v>
      </c>
      <c r="J8320" s="49" t="s">
        <v>984</v>
      </c>
      <c r="L8320">
        <v>29054</v>
      </c>
      <c r="M8320" s="56">
        <f t="shared" si="129"/>
        <v>2.98</v>
      </c>
    </row>
    <row r="8321" spans="1:13" ht="12.75" customHeight="1" x14ac:dyDescent="0.25">
      <c r="A8321" s="48" t="s">
        <v>14370</v>
      </c>
      <c r="B8321" s="48" t="s">
        <v>14371</v>
      </c>
      <c r="C8321" s="49"/>
      <c r="D8321" s="49"/>
      <c r="E8321" s="49"/>
      <c r="F8321" s="49"/>
      <c r="G8321" s="49" t="s">
        <v>983</v>
      </c>
      <c r="H8321" s="49"/>
      <c r="I8321" s="49"/>
      <c r="J8321" s="49" t="s">
        <v>984</v>
      </c>
      <c r="L8321">
        <v>29056</v>
      </c>
      <c r="M8321">
        <f t="shared" si="129"/>
        <v>0</v>
      </c>
    </row>
    <row r="8322" spans="1:13" ht="12.75" customHeight="1" x14ac:dyDescent="0.25">
      <c r="A8322" s="48" t="s">
        <v>14372</v>
      </c>
      <c r="B8322" s="48" t="s">
        <v>14373</v>
      </c>
      <c r="C8322" s="49"/>
      <c r="D8322" s="49"/>
      <c r="E8322" s="49"/>
      <c r="F8322" s="49"/>
      <c r="G8322" s="49" t="s">
        <v>983</v>
      </c>
      <c r="H8322" s="49"/>
      <c r="I8322" s="49"/>
      <c r="J8322" s="49" t="s">
        <v>984</v>
      </c>
      <c r="L8322">
        <v>29057</v>
      </c>
      <c r="M8322">
        <f t="shared" si="129"/>
        <v>0</v>
      </c>
    </row>
    <row r="8323" spans="1:13" ht="12.75" customHeight="1" x14ac:dyDescent="0.25">
      <c r="A8323" s="48" t="s">
        <v>14374</v>
      </c>
      <c r="B8323" s="48" t="s">
        <v>14375</v>
      </c>
      <c r="C8323" s="49"/>
      <c r="D8323" s="49"/>
      <c r="E8323" s="49"/>
      <c r="F8323" s="49"/>
      <c r="G8323" s="49" t="s">
        <v>983</v>
      </c>
      <c r="H8323" s="49"/>
      <c r="I8323" s="49"/>
      <c r="J8323" s="49" t="s">
        <v>984</v>
      </c>
      <c r="L8323">
        <v>29058</v>
      </c>
      <c r="M8323">
        <f t="shared" si="129"/>
        <v>0</v>
      </c>
    </row>
    <row r="8324" spans="1:13" ht="12.75" customHeight="1" x14ac:dyDescent="0.25">
      <c r="A8324" s="48" t="s">
        <v>2997</v>
      </c>
      <c r="B8324" s="48" t="s">
        <v>2998</v>
      </c>
      <c r="C8324" s="51">
        <v>20000</v>
      </c>
      <c r="D8324" s="51">
        <v>20000</v>
      </c>
      <c r="E8324" s="52">
        <v>2.0499999999999998</v>
      </c>
      <c r="F8324" s="51">
        <v>41000</v>
      </c>
      <c r="G8324" s="49" t="s">
        <v>983</v>
      </c>
      <c r="H8324" s="52">
        <v>2.0499999999999998</v>
      </c>
      <c r="I8324" s="51">
        <v>41000</v>
      </c>
      <c r="J8324" s="49" t="s">
        <v>984</v>
      </c>
      <c r="L8324">
        <v>30001</v>
      </c>
      <c r="M8324" s="56">
        <f t="shared" si="129"/>
        <v>2.0499999999999998</v>
      </c>
    </row>
    <row r="8325" spans="1:13" ht="12.75" customHeight="1" x14ac:dyDescent="0.25">
      <c r="A8325" s="48" t="s">
        <v>2999</v>
      </c>
      <c r="B8325" s="48" t="s">
        <v>3000</v>
      </c>
      <c r="C8325" s="51">
        <v>2717</v>
      </c>
      <c r="D8325" s="51">
        <v>2717</v>
      </c>
      <c r="E8325" s="52">
        <v>13.06</v>
      </c>
      <c r="F8325" s="51">
        <v>35473</v>
      </c>
      <c r="G8325" s="49" t="s">
        <v>983</v>
      </c>
      <c r="H8325" s="52">
        <v>13.1</v>
      </c>
      <c r="I8325" s="51">
        <v>35590</v>
      </c>
      <c r="J8325" s="49" t="s">
        <v>984</v>
      </c>
      <c r="L8325">
        <v>30016</v>
      </c>
      <c r="M8325" s="56">
        <f t="shared" ref="M8325:M8388" si="130">+E8325</f>
        <v>13.06</v>
      </c>
    </row>
    <row r="8326" spans="1:13" ht="12.75" customHeight="1" x14ac:dyDescent="0.25">
      <c r="A8326" s="48" t="s">
        <v>14376</v>
      </c>
      <c r="B8326" s="48" t="s">
        <v>14377</v>
      </c>
      <c r="C8326" s="49"/>
      <c r="D8326" s="49"/>
      <c r="E8326" s="49"/>
      <c r="F8326" s="49"/>
      <c r="G8326" s="49" t="s">
        <v>983</v>
      </c>
      <c r="H8326" s="49"/>
      <c r="I8326" s="49"/>
      <c r="J8326" s="49" t="s">
        <v>984</v>
      </c>
      <c r="L8326">
        <v>30017</v>
      </c>
      <c r="M8326">
        <f t="shared" si="130"/>
        <v>0</v>
      </c>
    </row>
    <row r="8327" spans="1:13" ht="12.75" customHeight="1" x14ac:dyDescent="0.25">
      <c r="A8327" s="48" t="s">
        <v>14378</v>
      </c>
      <c r="B8327" s="48" t="s">
        <v>14379</v>
      </c>
      <c r="C8327" s="49"/>
      <c r="D8327" s="49"/>
      <c r="E8327" s="49"/>
      <c r="F8327" s="49"/>
      <c r="G8327" s="49" t="s">
        <v>983</v>
      </c>
      <c r="H8327" s="49"/>
      <c r="I8327" s="49"/>
      <c r="J8327" s="49" t="s">
        <v>984</v>
      </c>
      <c r="L8327">
        <v>30018</v>
      </c>
      <c r="M8327">
        <f t="shared" si="130"/>
        <v>0</v>
      </c>
    </row>
    <row r="8328" spans="1:13" ht="12.75" customHeight="1" x14ac:dyDescent="0.25">
      <c r="A8328" s="48" t="s">
        <v>3001</v>
      </c>
      <c r="B8328" s="48" t="s">
        <v>3002</v>
      </c>
      <c r="C8328" s="51">
        <v>14048</v>
      </c>
      <c r="D8328" s="51">
        <v>14048</v>
      </c>
      <c r="E8328" s="52">
        <v>2.19</v>
      </c>
      <c r="F8328" s="51">
        <v>30697</v>
      </c>
      <c r="G8328" s="49" t="s">
        <v>983</v>
      </c>
      <c r="H8328" s="52">
        <v>2.19</v>
      </c>
      <c r="I8328" s="51">
        <v>30709</v>
      </c>
      <c r="J8328" s="49" t="s">
        <v>984</v>
      </c>
      <c r="L8328">
        <v>30019</v>
      </c>
      <c r="M8328" s="56">
        <f t="shared" si="130"/>
        <v>2.19</v>
      </c>
    </row>
    <row r="8329" spans="1:13" ht="12.75" customHeight="1" x14ac:dyDescent="0.25">
      <c r="A8329" s="48" t="s">
        <v>3003</v>
      </c>
      <c r="B8329" s="48" t="s">
        <v>3004</v>
      </c>
      <c r="C8329" s="51">
        <v>2218</v>
      </c>
      <c r="D8329" s="51">
        <v>2218</v>
      </c>
      <c r="E8329" s="52">
        <v>3.49</v>
      </c>
      <c r="F8329" s="51">
        <v>7740</v>
      </c>
      <c r="G8329" s="49" t="s">
        <v>983</v>
      </c>
      <c r="H8329" s="52">
        <v>3.49</v>
      </c>
      <c r="I8329" s="51">
        <v>7730</v>
      </c>
      <c r="J8329" s="49" t="s">
        <v>984</v>
      </c>
      <c r="L8329">
        <v>30020</v>
      </c>
      <c r="M8329" s="56">
        <f t="shared" si="130"/>
        <v>3.49</v>
      </c>
    </row>
    <row r="8330" spans="1:13" ht="12.75" customHeight="1" x14ac:dyDescent="0.25">
      <c r="A8330" s="48" t="s">
        <v>3005</v>
      </c>
      <c r="B8330" s="48" t="s">
        <v>3006</v>
      </c>
      <c r="C8330" s="51">
        <v>1800</v>
      </c>
      <c r="D8330" s="51">
        <v>1800</v>
      </c>
      <c r="E8330" s="52">
        <v>3.4</v>
      </c>
      <c r="F8330" s="51">
        <v>6119</v>
      </c>
      <c r="G8330" s="49" t="s">
        <v>983</v>
      </c>
      <c r="H8330" s="52">
        <v>3.5</v>
      </c>
      <c r="I8330" s="51">
        <v>6300</v>
      </c>
      <c r="J8330" s="49" t="s">
        <v>984</v>
      </c>
      <c r="L8330">
        <v>30021</v>
      </c>
      <c r="M8330" s="56">
        <f t="shared" si="130"/>
        <v>3.4</v>
      </c>
    </row>
    <row r="8331" spans="1:13" ht="12.75" customHeight="1" x14ac:dyDescent="0.25">
      <c r="A8331" s="48" t="s">
        <v>14380</v>
      </c>
      <c r="B8331" s="48" t="s">
        <v>14381</v>
      </c>
      <c r="C8331" s="49"/>
      <c r="D8331" s="49"/>
      <c r="E8331" s="49"/>
      <c r="F8331" s="49"/>
      <c r="G8331" s="49" t="s">
        <v>983</v>
      </c>
      <c r="H8331" s="49"/>
      <c r="I8331" s="49"/>
      <c r="J8331" s="49" t="s">
        <v>984</v>
      </c>
      <c r="L8331">
        <v>30022</v>
      </c>
      <c r="M8331">
        <f t="shared" si="130"/>
        <v>0</v>
      </c>
    </row>
    <row r="8332" spans="1:13" ht="12.75" customHeight="1" x14ac:dyDescent="0.25">
      <c r="A8332" s="48" t="s">
        <v>3007</v>
      </c>
      <c r="B8332" s="48" t="s">
        <v>3008</v>
      </c>
      <c r="C8332" s="51">
        <v>1325</v>
      </c>
      <c r="D8332" s="51">
        <v>1325</v>
      </c>
      <c r="E8332" s="52">
        <v>2.65</v>
      </c>
      <c r="F8332" s="51">
        <v>3507</v>
      </c>
      <c r="G8332" s="49" t="s">
        <v>983</v>
      </c>
      <c r="H8332" s="52">
        <v>2.65</v>
      </c>
      <c r="I8332" s="51">
        <v>3507</v>
      </c>
      <c r="J8332" s="49" t="s">
        <v>984</v>
      </c>
      <c r="L8332">
        <v>30023</v>
      </c>
      <c r="M8332" s="56">
        <f t="shared" si="130"/>
        <v>2.65</v>
      </c>
    </row>
    <row r="8333" spans="1:13" ht="12.75" customHeight="1" x14ac:dyDescent="0.25">
      <c r="A8333" s="48" t="s">
        <v>14382</v>
      </c>
      <c r="B8333" s="48" t="s">
        <v>14383</v>
      </c>
      <c r="C8333" s="49"/>
      <c r="D8333" s="49"/>
      <c r="E8333" s="49"/>
      <c r="F8333" s="49"/>
      <c r="G8333" s="49" t="s">
        <v>983</v>
      </c>
      <c r="H8333" s="49"/>
      <c r="I8333" s="49"/>
      <c r="J8333" s="49" t="s">
        <v>984</v>
      </c>
      <c r="L8333">
        <v>30025</v>
      </c>
      <c r="M8333">
        <f t="shared" si="130"/>
        <v>0</v>
      </c>
    </row>
    <row r="8334" spans="1:13" ht="12.75" customHeight="1" x14ac:dyDescent="0.25">
      <c r="A8334" s="48" t="s">
        <v>14384</v>
      </c>
      <c r="B8334" s="48" t="s">
        <v>14385</v>
      </c>
      <c r="C8334" s="49"/>
      <c r="D8334" s="49"/>
      <c r="E8334" s="49"/>
      <c r="F8334" s="49"/>
      <c r="G8334" s="49" t="s">
        <v>983</v>
      </c>
      <c r="H8334" s="49"/>
      <c r="I8334" s="49"/>
      <c r="J8334" s="49" t="s">
        <v>984</v>
      </c>
      <c r="L8334">
        <v>30026</v>
      </c>
      <c r="M8334">
        <f t="shared" si="130"/>
        <v>0</v>
      </c>
    </row>
    <row r="8335" spans="1:13" ht="12.75" customHeight="1" x14ac:dyDescent="0.25">
      <c r="A8335" s="48" t="s">
        <v>14386</v>
      </c>
      <c r="B8335" s="48" t="s">
        <v>14387</v>
      </c>
      <c r="C8335" s="49"/>
      <c r="D8335" s="49"/>
      <c r="E8335" s="49"/>
      <c r="F8335" s="49"/>
      <c r="G8335" s="49" t="s">
        <v>983</v>
      </c>
      <c r="H8335" s="49"/>
      <c r="I8335" s="49"/>
      <c r="J8335" s="49" t="s">
        <v>984</v>
      </c>
      <c r="L8335">
        <v>30027</v>
      </c>
      <c r="M8335">
        <f t="shared" si="130"/>
        <v>0</v>
      </c>
    </row>
    <row r="8336" spans="1:13" ht="12.75" customHeight="1" x14ac:dyDescent="0.25">
      <c r="A8336" s="48" t="s">
        <v>14388</v>
      </c>
      <c r="B8336" s="48" t="s">
        <v>14389</v>
      </c>
      <c r="C8336" s="49"/>
      <c r="D8336" s="49"/>
      <c r="E8336" s="49"/>
      <c r="F8336" s="49"/>
      <c r="G8336" s="49" t="s">
        <v>983</v>
      </c>
      <c r="H8336" s="49"/>
      <c r="I8336" s="49"/>
      <c r="J8336" s="49" t="s">
        <v>984</v>
      </c>
      <c r="L8336">
        <v>31000</v>
      </c>
      <c r="M8336">
        <f t="shared" si="130"/>
        <v>0</v>
      </c>
    </row>
    <row r="8337" spans="1:13" ht="12.75" customHeight="1" x14ac:dyDescent="0.25">
      <c r="A8337" s="48" t="s">
        <v>14390</v>
      </c>
      <c r="B8337" s="48" t="s">
        <v>14391</v>
      </c>
      <c r="C8337" s="49"/>
      <c r="D8337" s="49"/>
      <c r="E8337" s="49"/>
      <c r="F8337" s="49"/>
      <c r="G8337" s="49" t="s">
        <v>983</v>
      </c>
      <c r="H8337" s="49"/>
      <c r="I8337" s="49"/>
      <c r="J8337" s="49" t="s">
        <v>984</v>
      </c>
      <c r="L8337">
        <v>31002</v>
      </c>
      <c r="M8337">
        <f t="shared" si="130"/>
        <v>0</v>
      </c>
    </row>
    <row r="8338" spans="1:13" ht="12.75" customHeight="1" x14ac:dyDescent="0.25">
      <c r="A8338" s="48" t="s">
        <v>14392</v>
      </c>
      <c r="B8338" s="48" t="s">
        <v>14393</v>
      </c>
      <c r="C8338" s="49"/>
      <c r="D8338" s="49"/>
      <c r="E8338" s="49"/>
      <c r="F8338" s="49"/>
      <c r="G8338" s="49" t="s">
        <v>983</v>
      </c>
      <c r="H8338" s="49"/>
      <c r="I8338" s="49"/>
      <c r="J8338" s="49" t="s">
        <v>984</v>
      </c>
      <c r="L8338">
        <v>31004</v>
      </c>
      <c r="M8338">
        <f t="shared" si="130"/>
        <v>0</v>
      </c>
    </row>
    <row r="8339" spans="1:13" ht="12.75" customHeight="1" x14ac:dyDescent="0.25">
      <c r="A8339" s="48" t="s">
        <v>14394</v>
      </c>
      <c r="B8339" s="48" t="s">
        <v>14395</v>
      </c>
      <c r="C8339" s="49"/>
      <c r="D8339" s="49"/>
      <c r="E8339" s="49"/>
      <c r="F8339" s="49"/>
      <c r="G8339" s="49" t="s">
        <v>983</v>
      </c>
      <c r="H8339" s="49"/>
      <c r="I8339" s="49"/>
      <c r="J8339" s="49" t="s">
        <v>984</v>
      </c>
      <c r="L8339">
        <v>31005</v>
      </c>
      <c r="M8339">
        <f t="shared" si="130"/>
        <v>0</v>
      </c>
    </row>
    <row r="8340" spans="1:13" ht="12.75" customHeight="1" x14ac:dyDescent="0.25">
      <c r="A8340" s="48" t="s">
        <v>14396</v>
      </c>
      <c r="B8340" s="48" t="s">
        <v>14397</v>
      </c>
      <c r="C8340" s="49"/>
      <c r="D8340" s="49"/>
      <c r="E8340" s="49"/>
      <c r="F8340" s="49"/>
      <c r="G8340" s="49" t="s">
        <v>983</v>
      </c>
      <c r="H8340" s="49"/>
      <c r="I8340" s="49"/>
      <c r="J8340" s="49" t="s">
        <v>984</v>
      </c>
      <c r="L8340">
        <v>31006</v>
      </c>
      <c r="M8340">
        <f t="shared" si="130"/>
        <v>0</v>
      </c>
    </row>
    <row r="8341" spans="1:13" ht="12.75" customHeight="1" x14ac:dyDescent="0.25">
      <c r="A8341" s="48" t="s">
        <v>14398</v>
      </c>
      <c r="B8341" s="48" t="s">
        <v>14399</v>
      </c>
      <c r="C8341" s="49"/>
      <c r="D8341" s="49"/>
      <c r="E8341" s="49"/>
      <c r="F8341" s="49"/>
      <c r="G8341" s="49" t="s">
        <v>983</v>
      </c>
      <c r="H8341" s="49"/>
      <c r="I8341" s="49"/>
      <c r="J8341" s="49" t="s">
        <v>984</v>
      </c>
      <c r="L8341">
        <v>31009</v>
      </c>
      <c r="M8341">
        <f t="shared" si="130"/>
        <v>0</v>
      </c>
    </row>
    <row r="8342" spans="1:13" ht="12.75" customHeight="1" x14ac:dyDescent="0.25">
      <c r="A8342" s="48" t="s">
        <v>14400</v>
      </c>
      <c r="B8342" s="48" t="s">
        <v>14401</v>
      </c>
      <c r="C8342" s="49"/>
      <c r="D8342" s="49"/>
      <c r="E8342" s="49"/>
      <c r="F8342" s="49"/>
      <c r="G8342" s="49" t="s">
        <v>983</v>
      </c>
      <c r="H8342" s="49"/>
      <c r="I8342" s="49"/>
      <c r="J8342" s="49" t="s">
        <v>984</v>
      </c>
      <c r="L8342">
        <v>32000</v>
      </c>
      <c r="M8342">
        <f t="shared" si="130"/>
        <v>0</v>
      </c>
    </row>
    <row r="8343" spans="1:13" ht="12.75" customHeight="1" x14ac:dyDescent="0.25">
      <c r="A8343" s="48" t="s">
        <v>14402</v>
      </c>
      <c r="B8343" s="48" t="s">
        <v>14403</v>
      </c>
      <c r="C8343" s="49"/>
      <c r="D8343" s="49"/>
      <c r="E8343" s="49"/>
      <c r="F8343" s="49"/>
      <c r="G8343" s="49" t="s">
        <v>983</v>
      </c>
      <c r="H8343" s="49"/>
      <c r="I8343" s="49"/>
      <c r="J8343" s="49" t="s">
        <v>984</v>
      </c>
      <c r="L8343">
        <v>32063</v>
      </c>
      <c r="M8343">
        <f t="shared" si="130"/>
        <v>0</v>
      </c>
    </row>
    <row r="8344" spans="1:13" ht="12.75" customHeight="1" x14ac:dyDescent="0.25">
      <c r="A8344" s="48" t="s">
        <v>14404</v>
      </c>
      <c r="B8344" s="48" t="s">
        <v>14405</v>
      </c>
      <c r="C8344" s="49"/>
      <c r="D8344" s="49"/>
      <c r="E8344" s="49"/>
      <c r="F8344" s="49"/>
      <c r="G8344" s="49" t="s">
        <v>983</v>
      </c>
      <c r="H8344" s="49"/>
      <c r="I8344" s="49"/>
      <c r="J8344" s="49" t="s">
        <v>984</v>
      </c>
      <c r="L8344">
        <v>32092</v>
      </c>
      <c r="M8344">
        <f t="shared" si="130"/>
        <v>0</v>
      </c>
    </row>
    <row r="8345" spans="1:13" ht="12.75" customHeight="1" x14ac:dyDescent="0.25">
      <c r="A8345" s="48" t="s">
        <v>3009</v>
      </c>
      <c r="B8345" s="48" t="s">
        <v>3010</v>
      </c>
      <c r="C8345" s="50">
        <v>318</v>
      </c>
      <c r="D8345" s="50">
        <v>318</v>
      </c>
      <c r="E8345" s="52">
        <v>7.24</v>
      </c>
      <c r="F8345" s="51">
        <v>2304</v>
      </c>
      <c r="G8345" s="49" t="s">
        <v>983</v>
      </c>
      <c r="H8345" s="52">
        <v>7.24</v>
      </c>
      <c r="I8345" s="51">
        <v>2304</v>
      </c>
      <c r="J8345" s="49" t="s">
        <v>984</v>
      </c>
      <c r="L8345">
        <v>32100</v>
      </c>
      <c r="M8345" s="56">
        <f t="shared" si="130"/>
        <v>7.24</v>
      </c>
    </row>
    <row r="8346" spans="1:13" ht="12.75" customHeight="1" x14ac:dyDescent="0.25">
      <c r="A8346" s="48" t="s">
        <v>3011</v>
      </c>
      <c r="B8346" s="48" t="s">
        <v>3012</v>
      </c>
      <c r="C8346" s="50">
        <v>975</v>
      </c>
      <c r="D8346" s="50">
        <v>975</v>
      </c>
      <c r="E8346" s="52">
        <v>5.04</v>
      </c>
      <c r="F8346" s="51">
        <v>4909</v>
      </c>
      <c r="G8346" s="49" t="s">
        <v>983</v>
      </c>
      <c r="H8346" s="52">
        <v>5.04</v>
      </c>
      <c r="I8346" s="51">
        <v>4909</v>
      </c>
      <c r="J8346" s="49" t="s">
        <v>984</v>
      </c>
      <c r="L8346">
        <v>32112</v>
      </c>
      <c r="M8346" s="56">
        <f t="shared" si="130"/>
        <v>5.04</v>
      </c>
    </row>
    <row r="8347" spans="1:13" ht="12.75" customHeight="1" x14ac:dyDescent="0.25">
      <c r="A8347" s="48" t="s">
        <v>14406</v>
      </c>
      <c r="B8347" s="48" t="s">
        <v>14407</v>
      </c>
      <c r="C8347" s="49"/>
      <c r="D8347" s="49"/>
      <c r="E8347" s="49"/>
      <c r="F8347" s="49"/>
      <c r="G8347" s="49" t="s">
        <v>983</v>
      </c>
      <c r="H8347" s="49"/>
      <c r="I8347" s="49"/>
      <c r="J8347" s="49" t="s">
        <v>984</v>
      </c>
      <c r="L8347">
        <v>32116</v>
      </c>
      <c r="M8347">
        <f t="shared" si="130"/>
        <v>0</v>
      </c>
    </row>
    <row r="8348" spans="1:13" ht="12.75" customHeight="1" x14ac:dyDescent="0.25">
      <c r="A8348" s="48" t="s">
        <v>14408</v>
      </c>
      <c r="B8348" s="48" t="s">
        <v>14409</v>
      </c>
      <c r="C8348" s="49"/>
      <c r="D8348" s="49"/>
      <c r="E8348" s="49"/>
      <c r="F8348" s="49"/>
      <c r="G8348" s="49" t="s">
        <v>983</v>
      </c>
      <c r="H8348" s="49"/>
      <c r="I8348" s="49"/>
      <c r="J8348" s="49" t="s">
        <v>984</v>
      </c>
      <c r="L8348">
        <v>32117</v>
      </c>
      <c r="M8348">
        <f t="shared" si="130"/>
        <v>0</v>
      </c>
    </row>
    <row r="8349" spans="1:13" ht="12.75" customHeight="1" x14ac:dyDescent="0.25">
      <c r="A8349" s="48" t="s">
        <v>14410</v>
      </c>
      <c r="B8349" s="48" t="s">
        <v>14411</v>
      </c>
      <c r="C8349" s="49"/>
      <c r="D8349" s="49"/>
      <c r="E8349" s="49"/>
      <c r="F8349" s="49"/>
      <c r="G8349" s="49" t="s">
        <v>983</v>
      </c>
      <c r="H8349" s="49"/>
      <c r="I8349" s="49"/>
      <c r="J8349" s="49" t="s">
        <v>984</v>
      </c>
      <c r="L8349">
        <v>32118</v>
      </c>
      <c r="M8349">
        <f t="shared" si="130"/>
        <v>0</v>
      </c>
    </row>
    <row r="8350" spans="1:13" ht="12.75" customHeight="1" x14ac:dyDescent="0.25">
      <c r="A8350" s="48" t="s">
        <v>14412</v>
      </c>
      <c r="B8350" s="48" t="s">
        <v>14413</v>
      </c>
      <c r="C8350" s="50">
        <v>0</v>
      </c>
      <c r="D8350" s="50">
        <v>0</v>
      </c>
      <c r="E8350" s="52">
        <v>1.4</v>
      </c>
      <c r="F8350" s="50">
        <v>0</v>
      </c>
      <c r="G8350" s="49" t="s">
        <v>983</v>
      </c>
      <c r="H8350" s="52">
        <v>1.4</v>
      </c>
      <c r="I8350" s="50">
        <v>0</v>
      </c>
      <c r="J8350" s="49" t="s">
        <v>984</v>
      </c>
      <c r="L8350">
        <v>32123</v>
      </c>
      <c r="M8350" s="56">
        <f t="shared" si="130"/>
        <v>1.4</v>
      </c>
    </row>
    <row r="8351" spans="1:13" ht="12.75" customHeight="1" x14ac:dyDescent="0.25">
      <c r="A8351" s="48" t="s">
        <v>14414</v>
      </c>
      <c r="B8351" s="48" t="s">
        <v>14415</v>
      </c>
      <c r="C8351" s="50">
        <v>0</v>
      </c>
      <c r="D8351" s="50">
        <v>0</v>
      </c>
      <c r="E8351" s="52">
        <v>4.75</v>
      </c>
      <c r="F8351" s="50">
        <v>0</v>
      </c>
      <c r="G8351" s="49" t="s">
        <v>983</v>
      </c>
      <c r="H8351" s="52">
        <v>4.75</v>
      </c>
      <c r="I8351" s="50">
        <v>0</v>
      </c>
      <c r="J8351" s="49" t="s">
        <v>984</v>
      </c>
      <c r="L8351">
        <v>32126</v>
      </c>
      <c r="M8351" s="56">
        <f t="shared" si="130"/>
        <v>4.75</v>
      </c>
    </row>
    <row r="8352" spans="1:13" ht="12.75" customHeight="1" x14ac:dyDescent="0.25">
      <c r="A8352" s="48" t="s">
        <v>14416</v>
      </c>
      <c r="B8352" s="48" t="s">
        <v>14417</v>
      </c>
      <c r="C8352" s="49"/>
      <c r="D8352" s="49"/>
      <c r="E8352" s="49"/>
      <c r="F8352" s="49"/>
      <c r="G8352" s="49" t="s">
        <v>983</v>
      </c>
      <c r="H8352" s="49"/>
      <c r="I8352" s="49"/>
      <c r="J8352" s="49" t="s">
        <v>984</v>
      </c>
      <c r="L8352">
        <v>32127</v>
      </c>
      <c r="M8352">
        <f t="shared" si="130"/>
        <v>0</v>
      </c>
    </row>
    <row r="8353" spans="1:13" ht="12.75" customHeight="1" x14ac:dyDescent="0.25">
      <c r="A8353" s="48" t="s">
        <v>14418</v>
      </c>
      <c r="B8353" s="48" t="s">
        <v>14419</v>
      </c>
      <c r="C8353" s="50">
        <v>0</v>
      </c>
      <c r="D8353" s="50">
        <v>0</v>
      </c>
      <c r="E8353" s="52">
        <v>0</v>
      </c>
      <c r="F8353" s="50">
        <v>0</v>
      </c>
      <c r="G8353" s="49" t="s">
        <v>983</v>
      </c>
      <c r="H8353" s="52">
        <v>0</v>
      </c>
      <c r="I8353" s="50">
        <v>0</v>
      </c>
      <c r="J8353" s="49" t="s">
        <v>984</v>
      </c>
      <c r="L8353">
        <v>32128</v>
      </c>
      <c r="M8353" s="56">
        <f t="shared" si="130"/>
        <v>0</v>
      </c>
    </row>
    <row r="8354" spans="1:13" ht="12.75" customHeight="1" x14ac:dyDescent="0.25">
      <c r="A8354" s="48" t="s">
        <v>14420</v>
      </c>
      <c r="B8354" s="48" t="s">
        <v>14421</v>
      </c>
      <c r="C8354" s="50">
        <v>0</v>
      </c>
      <c r="D8354" s="50">
        <v>0</v>
      </c>
      <c r="E8354" s="52">
        <v>1.68</v>
      </c>
      <c r="F8354" s="50">
        <v>0</v>
      </c>
      <c r="G8354" s="49" t="s">
        <v>983</v>
      </c>
      <c r="H8354" s="52">
        <v>1.75</v>
      </c>
      <c r="I8354" s="50">
        <v>0</v>
      </c>
      <c r="J8354" s="49" t="s">
        <v>984</v>
      </c>
      <c r="L8354">
        <v>32129</v>
      </c>
      <c r="M8354" s="56">
        <f t="shared" si="130"/>
        <v>1.68</v>
      </c>
    </row>
    <row r="8355" spans="1:13" ht="12.75" customHeight="1" x14ac:dyDescent="0.25">
      <c r="A8355" s="48" t="s">
        <v>14422</v>
      </c>
      <c r="B8355" s="48" t="s">
        <v>14423</v>
      </c>
      <c r="C8355" s="49"/>
      <c r="D8355" s="49"/>
      <c r="E8355" s="49"/>
      <c r="F8355" s="49"/>
      <c r="G8355" s="49" t="s">
        <v>983</v>
      </c>
      <c r="H8355" s="49"/>
      <c r="I8355" s="49"/>
      <c r="J8355" s="49" t="s">
        <v>984</v>
      </c>
      <c r="L8355">
        <v>32132</v>
      </c>
      <c r="M8355">
        <f t="shared" si="130"/>
        <v>0</v>
      </c>
    </row>
    <row r="8356" spans="1:13" ht="12.75" customHeight="1" x14ac:dyDescent="0.25">
      <c r="A8356" s="48" t="s">
        <v>14424</v>
      </c>
      <c r="B8356" s="48" t="s">
        <v>14425</v>
      </c>
      <c r="C8356" s="49"/>
      <c r="D8356" s="49"/>
      <c r="E8356" s="49"/>
      <c r="F8356" s="49"/>
      <c r="G8356" s="49" t="s">
        <v>983</v>
      </c>
      <c r="H8356" s="49"/>
      <c r="I8356" s="49"/>
      <c r="J8356" s="49" t="s">
        <v>984</v>
      </c>
      <c r="L8356">
        <v>32133</v>
      </c>
      <c r="M8356">
        <f t="shared" si="130"/>
        <v>0</v>
      </c>
    </row>
    <row r="8357" spans="1:13" ht="12.75" customHeight="1" x14ac:dyDescent="0.25">
      <c r="A8357" s="48" t="s">
        <v>14426</v>
      </c>
      <c r="B8357" s="48" t="s">
        <v>14427</v>
      </c>
      <c r="C8357" s="49"/>
      <c r="D8357" s="49"/>
      <c r="E8357" s="49"/>
      <c r="F8357" s="49"/>
      <c r="G8357" s="49" t="s">
        <v>983</v>
      </c>
      <c r="H8357" s="49"/>
      <c r="I8357" s="49"/>
      <c r="J8357" s="49" t="s">
        <v>984</v>
      </c>
      <c r="L8357">
        <v>32134</v>
      </c>
      <c r="M8357">
        <f t="shared" si="130"/>
        <v>0</v>
      </c>
    </row>
    <row r="8358" spans="1:13" ht="12.75" customHeight="1" x14ac:dyDescent="0.25">
      <c r="A8358" s="48" t="s">
        <v>14428</v>
      </c>
      <c r="B8358" s="48" t="s">
        <v>14429</v>
      </c>
      <c r="C8358" s="49"/>
      <c r="D8358" s="49"/>
      <c r="E8358" s="49"/>
      <c r="F8358" s="49"/>
      <c r="G8358" s="49" t="s">
        <v>983</v>
      </c>
      <c r="H8358" s="49"/>
      <c r="I8358" s="49"/>
      <c r="J8358" s="49" t="s">
        <v>984</v>
      </c>
      <c r="L8358">
        <v>32136</v>
      </c>
      <c r="M8358">
        <f t="shared" si="130"/>
        <v>0</v>
      </c>
    </row>
    <row r="8359" spans="1:13" ht="12.75" customHeight="1" x14ac:dyDescent="0.25">
      <c r="A8359" s="48" t="s">
        <v>14430</v>
      </c>
      <c r="B8359" s="48" t="s">
        <v>14431</v>
      </c>
      <c r="C8359" s="49"/>
      <c r="D8359" s="49"/>
      <c r="E8359" s="49"/>
      <c r="F8359" s="49"/>
      <c r="G8359" s="49" t="s">
        <v>983</v>
      </c>
      <c r="H8359" s="49"/>
      <c r="I8359" s="49"/>
      <c r="J8359" s="49" t="s">
        <v>984</v>
      </c>
      <c r="L8359">
        <v>32137</v>
      </c>
      <c r="M8359">
        <f t="shared" si="130"/>
        <v>0</v>
      </c>
    </row>
    <row r="8360" spans="1:13" ht="12.75" customHeight="1" x14ac:dyDescent="0.25">
      <c r="A8360" s="48" t="s">
        <v>14432</v>
      </c>
      <c r="B8360" s="48" t="s">
        <v>14433</v>
      </c>
      <c r="C8360" s="49"/>
      <c r="D8360" s="49"/>
      <c r="E8360" s="49"/>
      <c r="F8360" s="49"/>
      <c r="G8360" s="49" t="s">
        <v>983</v>
      </c>
      <c r="H8360" s="49"/>
      <c r="I8360" s="49"/>
      <c r="J8360" s="49" t="s">
        <v>984</v>
      </c>
      <c r="L8360">
        <v>32138</v>
      </c>
      <c r="M8360">
        <f t="shared" si="130"/>
        <v>0</v>
      </c>
    </row>
    <row r="8361" spans="1:13" ht="12.75" customHeight="1" x14ac:dyDescent="0.25">
      <c r="A8361" s="48" t="s">
        <v>14434</v>
      </c>
      <c r="B8361" s="48" t="s">
        <v>14435</v>
      </c>
      <c r="C8361" s="49"/>
      <c r="D8361" s="49"/>
      <c r="E8361" s="49"/>
      <c r="F8361" s="49"/>
      <c r="G8361" s="49" t="s">
        <v>983</v>
      </c>
      <c r="H8361" s="49"/>
      <c r="I8361" s="49"/>
      <c r="J8361" s="49" t="s">
        <v>984</v>
      </c>
      <c r="L8361">
        <v>32139</v>
      </c>
      <c r="M8361">
        <f t="shared" si="130"/>
        <v>0</v>
      </c>
    </row>
    <row r="8362" spans="1:13" ht="12.75" customHeight="1" x14ac:dyDescent="0.25">
      <c r="A8362" s="48" t="s">
        <v>14436</v>
      </c>
      <c r="B8362" s="48" t="s">
        <v>14437</v>
      </c>
      <c r="C8362" s="49"/>
      <c r="D8362" s="49"/>
      <c r="E8362" s="49"/>
      <c r="F8362" s="49"/>
      <c r="G8362" s="49" t="s">
        <v>983</v>
      </c>
      <c r="H8362" s="49"/>
      <c r="I8362" s="49"/>
      <c r="J8362" s="49" t="s">
        <v>984</v>
      </c>
      <c r="L8362">
        <v>32142</v>
      </c>
      <c r="M8362">
        <f t="shared" si="130"/>
        <v>0</v>
      </c>
    </row>
    <row r="8363" spans="1:13" ht="12.75" customHeight="1" x14ac:dyDescent="0.25">
      <c r="A8363" s="48" t="s">
        <v>14438</v>
      </c>
      <c r="B8363" s="48" t="s">
        <v>14439</v>
      </c>
      <c r="C8363" s="49"/>
      <c r="D8363" s="49"/>
      <c r="E8363" s="49"/>
      <c r="F8363" s="49"/>
      <c r="G8363" s="49" t="s">
        <v>983</v>
      </c>
      <c r="H8363" s="49"/>
      <c r="I8363" s="49"/>
      <c r="J8363" s="49" t="s">
        <v>984</v>
      </c>
      <c r="L8363">
        <v>32145</v>
      </c>
      <c r="M8363">
        <f t="shared" si="130"/>
        <v>0</v>
      </c>
    </row>
    <row r="8364" spans="1:13" ht="12.75" customHeight="1" x14ac:dyDescent="0.25">
      <c r="A8364" s="48" t="s">
        <v>14440</v>
      </c>
      <c r="B8364" s="48" t="s">
        <v>14441</v>
      </c>
      <c r="C8364" s="49"/>
      <c r="D8364" s="49"/>
      <c r="E8364" s="49"/>
      <c r="F8364" s="49"/>
      <c r="G8364" s="49" t="s">
        <v>983</v>
      </c>
      <c r="H8364" s="49"/>
      <c r="I8364" s="49"/>
      <c r="J8364" s="49" t="s">
        <v>984</v>
      </c>
      <c r="L8364">
        <v>32147</v>
      </c>
      <c r="M8364">
        <f t="shared" si="130"/>
        <v>0</v>
      </c>
    </row>
    <row r="8365" spans="1:13" ht="12.75" customHeight="1" x14ac:dyDescent="0.25">
      <c r="A8365" s="53">
        <v>9999</v>
      </c>
      <c r="B8365" s="47" t="s">
        <v>2962</v>
      </c>
      <c r="L8365">
        <v>9999</v>
      </c>
      <c r="M8365">
        <f t="shared" si="130"/>
        <v>0</v>
      </c>
    </row>
    <row r="8366" spans="1:13" ht="12.75" customHeight="1" x14ac:dyDescent="0.25">
      <c r="A8366" s="48" t="s">
        <v>14442</v>
      </c>
      <c r="B8366" s="48" t="s">
        <v>14429</v>
      </c>
      <c r="C8366" s="49"/>
      <c r="D8366" s="49"/>
      <c r="E8366" s="49"/>
      <c r="F8366" s="49"/>
      <c r="G8366" s="49" t="s">
        <v>983</v>
      </c>
      <c r="H8366" s="49"/>
      <c r="I8366" s="49"/>
      <c r="J8366" s="49" t="s">
        <v>984</v>
      </c>
      <c r="L8366">
        <v>32148</v>
      </c>
      <c r="M8366">
        <f t="shared" si="130"/>
        <v>0</v>
      </c>
    </row>
    <row r="8367" spans="1:13" ht="12.75" customHeight="1" x14ac:dyDescent="0.25">
      <c r="A8367" s="48" t="s">
        <v>14443</v>
      </c>
      <c r="B8367" s="48" t="s">
        <v>14444</v>
      </c>
      <c r="C8367" s="49"/>
      <c r="D8367" s="49"/>
      <c r="E8367" s="49"/>
      <c r="F8367" s="49"/>
      <c r="G8367" s="49" t="s">
        <v>983</v>
      </c>
      <c r="H8367" s="49"/>
      <c r="I8367" s="49"/>
      <c r="J8367" s="49" t="s">
        <v>984</v>
      </c>
      <c r="L8367">
        <v>32149</v>
      </c>
      <c r="M8367">
        <f t="shared" si="130"/>
        <v>0</v>
      </c>
    </row>
    <row r="8368" spans="1:13" ht="12.75" customHeight="1" x14ac:dyDescent="0.25">
      <c r="A8368" s="48" t="s">
        <v>14445</v>
      </c>
      <c r="B8368" s="48" t="s">
        <v>14446</v>
      </c>
      <c r="C8368" s="49"/>
      <c r="D8368" s="49"/>
      <c r="E8368" s="49"/>
      <c r="F8368" s="49"/>
      <c r="G8368" s="49" t="s">
        <v>983</v>
      </c>
      <c r="H8368" s="49"/>
      <c r="I8368" s="49"/>
      <c r="J8368" s="49" t="s">
        <v>984</v>
      </c>
      <c r="L8368">
        <v>32150</v>
      </c>
      <c r="M8368">
        <f t="shared" si="130"/>
        <v>0</v>
      </c>
    </row>
    <row r="8369" spans="1:13" ht="12.75" customHeight="1" x14ac:dyDescent="0.25">
      <c r="A8369" s="48" t="s">
        <v>14447</v>
      </c>
      <c r="B8369" s="48" t="s">
        <v>14448</v>
      </c>
      <c r="C8369" s="49"/>
      <c r="D8369" s="49"/>
      <c r="E8369" s="49"/>
      <c r="F8369" s="49"/>
      <c r="G8369" s="49" t="s">
        <v>983</v>
      </c>
      <c r="H8369" s="49"/>
      <c r="I8369" s="49"/>
      <c r="J8369" s="49" t="s">
        <v>984</v>
      </c>
      <c r="L8369">
        <v>32154</v>
      </c>
      <c r="M8369">
        <f t="shared" si="130"/>
        <v>0</v>
      </c>
    </row>
    <row r="8370" spans="1:13" ht="12.75" customHeight="1" x14ac:dyDescent="0.25">
      <c r="A8370" s="48" t="s">
        <v>14449</v>
      </c>
      <c r="B8370" s="48" t="s">
        <v>14450</v>
      </c>
      <c r="C8370" s="49"/>
      <c r="D8370" s="49"/>
      <c r="E8370" s="49"/>
      <c r="F8370" s="49"/>
      <c r="G8370" s="49" t="s">
        <v>983</v>
      </c>
      <c r="H8370" s="49"/>
      <c r="I8370" s="49"/>
      <c r="J8370" s="49" t="s">
        <v>984</v>
      </c>
      <c r="L8370">
        <v>32158</v>
      </c>
      <c r="M8370">
        <f t="shared" si="130"/>
        <v>0</v>
      </c>
    </row>
    <row r="8371" spans="1:13" ht="12.75" customHeight="1" x14ac:dyDescent="0.25">
      <c r="A8371" s="48" t="s">
        <v>14451</v>
      </c>
      <c r="B8371" s="48" t="s">
        <v>14452</v>
      </c>
      <c r="C8371" s="49"/>
      <c r="D8371" s="49"/>
      <c r="E8371" s="49"/>
      <c r="F8371" s="49"/>
      <c r="G8371" s="49" t="s">
        <v>983</v>
      </c>
      <c r="H8371" s="49"/>
      <c r="I8371" s="49"/>
      <c r="J8371" s="49" t="s">
        <v>984</v>
      </c>
      <c r="L8371">
        <v>32162</v>
      </c>
      <c r="M8371">
        <f t="shared" si="130"/>
        <v>0</v>
      </c>
    </row>
    <row r="8372" spans="1:13" ht="12.75" customHeight="1" x14ac:dyDescent="0.25">
      <c r="A8372" s="48" t="s">
        <v>14453</v>
      </c>
      <c r="B8372" s="48" t="s">
        <v>14454</v>
      </c>
      <c r="C8372" s="49"/>
      <c r="D8372" s="49"/>
      <c r="E8372" s="49"/>
      <c r="F8372" s="49"/>
      <c r="G8372" s="49" t="s">
        <v>983</v>
      </c>
      <c r="H8372" s="49"/>
      <c r="I8372" s="49"/>
      <c r="J8372" s="49" t="s">
        <v>984</v>
      </c>
      <c r="L8372">
        <v>32182</v>
      </c>
      <c r="M8372">
        <f t="shared" si="130"/>
        <v>0</v>
      </c>
    </row>
    <row r="8373" spans="1:13" ht="12.75" customHeight="1" x14ac:dyDescent="0.25">
      <c r="A8373" s="48" t="s">
        <v>14455</v>
      </c>
      <c r="B8373" s="48" t="s">
        <v>14456</v>
      </c>
      <c r="C8373" s="49"/>
      <c r="D8373" s="49"/>
      <c r="E8373" s="49"/>
      <c r="F8373" s="49"/>
      <c r="G8373" s="49" t="s">
        <v>983</v>
      </c>
      <c r="H8373" s="49"/>
      <c r="I8373" s="49"/>
      <c r="J8373" s="49" t="s">
        <v>984</v>
      </c>
      <c r="L8373">
        <v>32231</v>
      </c>
      <c r="M8373">
        <f t="shared" si="130"/>
        <v>0</v>
      </c>
    </row>
    <row r="8374" spans="1:13" ht="12.75" customHeight="1" x14ac:dyDescent="0.25">
      <c r="A8374" s="48" t="s">
        <v>14457</v>
      </c>
      <c r="B8374" s="48" t="s">
        <v>14458</v>
      </c>
      <c r="C8374" s="49"/>
      <c r="D8374" s="49"/>
      <c r="E8374" s="49"/>
      <c r="F8374" s="49"/>
      <c r="G8374" s="49" t="s">
        <v>983</v>
      </c>
      <c r="H8374" s="49"/>
      <c r="I8374" s="49"/>
      <c r="J8374" s="49" t="s">
        <v>984</v>
      </c>
      <c r="L8374">
        <v>32232</v>
      </c>
      <c r="M8374">
        <f t="shared" si="130"/>
        <v>0</v>
      </c>
    </row>
    <row r="8375" spans="1:13" ht="12.75" customHeight="1" x14ac:dyDescent="0.25">
      <c r="A8375" s="48" t="s">
        <v>14459</v>
      </c>
      <c r="B8375" s="48" t="s">
        <v>14460</v>
      </c>
      <c r="C8375" s="49"/>
      <c r="D8375" s="49"/>
      <c r="E8375" s="49"/>
      <c r="F8375" s="49"/>
      <c r="G8375" s="49" t="s">
        <v>983</v>
      </c>
      <c r="H8375" s="49"/>
      <c r="I8375" s="49"/>
      <c r="J8375" s="49" t="s">
        <v>984</v>
      </c>
      <c r="L8375">
        <v>32233</v>
      </c>
      <c r="M8375">
        <f t="shared" si="130"/>
        <v>0</v>
      </c>
    </row>
    <row r="8376" spans="1:13" ht="12.75" customHeight="1" x14ac:dyDescent="0.25">
      <c r="A8376" s="48" t="s">
        <v>14461</v>
      </c>
      <c r="B8376" s="48" t="s">
        <v>14462</v>
      </c>
      <c r="C8376" s="49"/>
      <c r="D8376" s="49"/>
      <c r="E8376" s="49"/>
      <c r="F8376" s="49"/>
      <c r="G8376" s="49" t="s">
        <v>983</v>
      </c>
      <c r="H8376" s="49"/>
      <c r="I8376" s="49"/>
      <c r="J8376" s="49" t="s">
        <v>984</v>
      </c>
      <c r="L8376">
        <v>32234</v>
      </c>
      <c r="M8376">
        <f t="shared" si="130"/>
        <v>0</v>
      </c>
    </row>
    <row r="8377" spans="1:13" ht="12.75" customHeight="1" x14ac:dyDescent="0.25">
      <c r="A8377" s="48" t="s">
        <v>14463</v>
      </c>
      <c r="B8377" s="48" t="s">
        <v>14464</v>
      </c>
      <c r="C8377" s="49"/>
      <c r="D8377" s="49"/>
      <c r="E8377" s="49"/>
      <c r="F8377" s="49"/>
      <c r="G8377" s="49" t="s">
        <v>983</v>
      </c>
      <c r="H8377" s="49"/>
      <c r="I8377" s="49"/>
      <c r="J8377" s="49" t="s">
        <v>984</v>
      </c>
      <c r="L8377">
        <v>32250</v>
      </c>
      <c r="M8377">
        <f t="shared" si="130"/>
        <v>0</v>
      </c>
    </row>
    <row r="8378" spans="1:13" ht="12.75" customHeight="1" x14ac:dyDescent="0.25">
      <c r="A8378" s="48" t="s">
        <v>14465</v>
      </c>
      <c r="B8378" s="48" t="s">
        <v>14466</v>
      </c>
      <c r="C8378" s="49"/>
      <c r="D8378" s="49"/>
      <c r="E8378" s="49"/>
      <c r="F8378" s="49"/>
      <c r="G8378" s="49" t="s">
        <v>983</v>
      </c>
      <c r="H8378" s="49"/>
      <c r="I8378" s="49"/>
      <c r="J8378" s="49" t="s">
        <v>984</v>
      </c>
      <c r="L8378">
        <v>32250</v>
      </c>
      <c r="M8378">
        <f t="shared" si="130"/>
        <v>0</v>
      </c>
    </row>
    <row r="8379" spans="1:13" ht="12.75" customHeight="1" x14ac:dyDescent="0.25">
      <c r="A8379" s="48" t="s">
        <v>14467</v>
      </c>
      <c r="B8379" s="48" t="s">
        <v>14468</v>
      </c>
      <c r="C8379" s="49"/>
      <c r="D8379" s="49"/>
      <c r="E8379" s="49"/>
      <c r="F8379" s="49"/>
      <c r="G8379" s="49" t="s">
        <v>983</v>
      </c>
      <c r="H8379" s="49"/>
      <c r="I8379" s="49"/>
      <c r="J8379" s="49" t="s">
        <v>984</v>
      </c>
      <c r="L8379">
        <v>32251</v>
      </c>
      <c r="M8379">
        <f t="shared" si="130"/>
        <v>0</v>
      </c>
    </row>
    <row r="8380" spans="1:13" ht="12.75" customHeight="1" x14ac:dyDescent="0.25">
      <c r="A8380" s="48" t="s">
        <v>14469</v>
      </c>
      <c r="B8380" s="48" t="s">
        <v>14470</v>
      </c>
      <c r="C8380" s="49"/>
      <c r="D8380" s="49"/>
      <c r="E8380" s="49"/>
      <c r="F8380" s="49"/>
      <c r="G8380" s="49" t="s">
        <v>983</v>
      </c>
      <c r="H8380" s="49"/>
      <c r="I8380" s="49"/>
      <c r="J8380" s="49" t="s">
        <v>984</v>
      </c>
      <c r="L8380">
        <v>32253</v>
      </c>
      <c r="M8380">
        <f t="shared" si="130"/>
        <v>0</v>
      </c>
    </row>
    <row r="8381" spans="1:13" ht="12.75" customHeight="1" x14ac:dyDescent="0.25">
      <c r="A8381" s="48" t="s">
        <v>14471</v>
      </c>
      <c r="B8381" s="48" t="s">
        <v>14472</v>
      </c>
      <c r="C8381" s="49"/>
      <c r="D8381" s="49"/>
      <c r="E8381" s="49"/>
      <c r="F8381" s="49"/>
      <c r="G8381" s="49" t="s">
        <v>983</v>
      </c>
      <c r="H8381" s="49"/>
      <c r="I8381" s="49"/>
      <c r="J8381" s="49" t="s">
        <v>984</v>
      </c>
      <c r="L8381">
        <v>32254</v>
      </c>
      <c r="M8381">
        <f t="shared" si="130"/>
        <v>0</v>
      </c>
    </row>
    <row r="8382" spans="1:13" ht="12.75" customHeight="1" x14ac:dyDescent="0.25">
      <c r="A8382" s="48" t="s">
        <v>14473</v>
      </c>
      <c r="B8382" s="48" t="s">
        <v>14474</v>
      </c>
      <c r="C8382" s="49"/>
      <c r="D8382" s="49"/>
      <c r="E8382" s="49"/>
      <c r="F8382" s="49"/>
      <c r="G8382" s="49" t="s">
        <v>983</v>
      </c>
      <c r="H8382" s="49"/>
      <c r="I8382" s="49"/>
      <c r="J8382" s="49" t="s">
        <v>984</v>
      </c>
      <c r="L8382">
        <v>32255</v>
      </c>
      <c r="M8382">
        <f t="shared" si="130"/>
        <v>0</v>
      </c>
    </row>
    <row r="8383" spans="1:13" ht="12.75" customHeight="1" x14ac:dyDescent="0.25">
      <c r="A8383" s="48" t="s">
        <v>14475</v>
      </c>
      <c r="B8383" s="48" t="s">
        <v>14476</v>
      </c>
      <c r="C8383" s="49"/>
      <c r="D8383" s="49"/>
      <c r="E8383" s="49"/>
      <c r="F8383" s="49"/>
      <c r="G8383" s="49" t="s">
        <v>983</v>
      </c>
      <c r="H8383" s="49"/>
      <c r="I8383" s="49"/>
      <c r="J8383" s="49" t="s">
        <v>984</v>
      </c>
      <c r="L8383">
        <v>32256</v>
      </c>
      <c r="M8383">
        <f t="shared" si="130"/>
        <v>0</v>
      </c>
    </row>
    <row r="8384" spans="1:13" ht="12.75" customHeight="1" x14ac:dyDescent="0.25">
      <c r="A8384" s="48" t="s">
        <v>14477</v>
      </c>
      <c r="B8384" s="48" t="s">
        <v>14478</v>
      </c>
      <c r="C8384" s="49"/>
      <c r="D8384" s="49"/>
      <c r="E8384" s="49"/>
      <c r="F8384" s="49"/>
      <c r="G8384" s="49" t="s">
        <v>983</v>
      </c>
      <c r="H8384" s="49"/>
      <c r="I8384" s="49"/>
      <c r="J8384" s="49" t="s">
        <v>984</v>
      </c>
      <c r="L8384">
        <v>32257</v>
      </c>
      <c r="M8384">
        <f t="shared" si="130"/>
        <v>0</v>
      </c>
    </row>
    <row r="8385" spans="1:13" ht="12.75" customHeight="1" x14ac:dyDescent="0.25">
      <c r="A8385" s="48" t="s">
        <v>14479</v>
      </c>
      <c r="B8385" s="48" t="s">
        <v>14480</v>
      </c>
      <c r="C8385" s="49"/>
      <c r="D8385" s="49"/>
      <c r="E8385" s="49"/>
      <c r="F8385" s="49"/>
      <c r="G8385" s="49" t="s">
        <v>983</v>
      </c>
      <c r="H8385" s="49"/>
      <c r="I8385" s="49"/>
      <c r="J8385" s="49" t="s">
        <v>984</v>
      </c>
      <c r="L8385">
        <v>32258</v>
      </c>
      <c r="M8385">
        <f t="shared" si="130"/>
        <v>0</v>
      </c>
    </row>
    <row r="8386" spans="1:13" ht="12.75" customHeight="1" x14ac:dyDescent="0.25">
      <c r="A8386" s="48" t="s">
        <v>14481</v>
      </c>
      <c r="B8386" s="48" t="s">
        <v>14482</v>
      </c>
      <c r="C8386" s="49"/>
      <c r="D8386" s="49"/>
      <c r="E8386" s="49"/>
      <c r="F8386" s="49"/>
      <c r="G8386" s="49" t="s">
        <v>983</v>
      </c>
      <c r="H8386" s="49"/>
      <c r="I8386" s="49"/>
      <c r="J8386" s="49" t="s">
        <v>984</v>
      </c>
      <c r="L8386">
        <v>32259</v>
      </c>
      <c r="M8386">
        <f t="shared" si="130"/>
        <v>0</v>
      </c>
    </row>
    <row r="8387" spans="1:13" ht="12.75" customHeight="1" x14ac:dyDescent="0.25">
      <c r="A8387" s="48" t="s">
        <v>14483</v>
      </c>
      <c r="B8387" s="48" t="s">
        <v>14484</v>
      </c>
      <c r="C8387" s="49"/>
      <c r="D8387" s="49"/>
      <c r="E8387" s="49"/>
      <c r="F8387" s="49"/>
      <c r="G8387" s="49" t="s">
        <v>983</v>
      </c>
      <c r="H8387" s="49"/>
      <c r="I8387" s="49"/>
      <c r="J8387" s="49" t="s">
        <v>984</v>
      </c>
      <c r="L8387">
        <v>32260</v>
      </c>
      <c r="M8387">
        <f t="shared" si="130"/>
        <v>0</v>
      </c>
    </row>
    <row r="8388" spans="1:13" ht="12.75" customHeight="1" x14ac:dyDescent="0.25">
      <c r="A8388" s="48" t="s">
        <v>14485</v>
      </c>
      <c r="B8388" s="48" t="s">
        <v>14486</v>
      </c>
      <c r="C8388" s="49"/>
      <c r="D8388" s="49"/>
      <c r="E8388" s="49"/>
      <c r="F8388" s="49"/>
      <c r="G8388" s="49" t="s">
        <v>983</v>
      </c>
      <c r="H8388" s="49"/>
      <c r="I8388" s="49"/>
      <c r="J8388" s="49" t="s">
        <v>984</v>
      </c>
      <c r="L8388">
        <v>32264</v>
      </c>
      <c r="M8388">
        <f t="shared" si="130"/>
        <v>0</v>
      </c>
    </row>
    <row r="8389" spans="1:13" ht="12.75" customHeight="1" x14ac:dyDescent="0.25">
      <c r="A8389" s="48" t="s">
        <v>14487</v>
      </c>
      <c r="B8389" s="48" t="s">
        <v>14488</v>
      </c>
      <c r="C8389" s="49"/>
      <c r="D8389" s="49"/>
      <c r="E8389" s="49"/>
      <c r="F8389" s="49"/>
      <c r="G8389" s="49" t="s">
        <v>983</v>
      </c>
      <c r="H8389" s="49"/>
      <c r="I8389" s="49"/>
      <c r="J8389" s="49" t="s">
        <v>984</v>
      </c>
      <c r="L8389">
        <v>32265</v>
      </c>
      <c r="M8389">
        <f t="shared" ref="M8389:M8452" si="131">+E8389</f>
        <v>0</v>
      </c>
    </row>
    <row r="8390" spans="1:13" ht="12.75" customHeight="1" x14ac:dyDescent="0.25">
      <c r="A8390" s="48" t="s">
        <v>14489</v>
      </c>
      <c r="B8390" s="48" t="s">
        <v>14490</v>
      </c>
      <c r="C8390" s="49"/>
      <c r="D8390" s="49"/>
      <c r="E8390" s="49"/>
      <c r="F8390" s="49"/>
      <c r="G8390" s="49" t="s">
        <v>983</v>
      </c>
      <c r="H8390" s="49"/>
      <c r="I8390" s="49"/>
      <c r="J8390" s="49" t="s">
        <v>984</v>
      </c>
      <c r="L8390">
        <v>32266</v>
      </c>
      <c r="M8390">
        <f t="shared" si="131"/>
        <v>0</v>
      </c>
    </row>
    <row r="8391" spans="1:13" ht="12.75" customHeight="1" x14ac:dyDescent="0.25">
      <c r="A8391" s="48" t="s">
        <v>14491</v>
      </c>
      <c r="B8391" s="48" t="s">
        <v>14492</v>
      </c>
      <c r="C8391" s="49"/>
      <c r="D8391" s="49"/>
      <c r="E8391" s="49"/>
      <c r="F8391" s="49"/>
      <c r="G8391" s="49" t="s">
        <v>983</v>
      </c>
      <c r="H8391" s="49"/>
      <c r="I8391" s="49"/>
      <c r="J8391" s="49" t="s">
        <v>984</v>
      </c>
      <c r="L8391">
        <v>32267</v>
      </c>
      <c r="M8391">
        <f t="shared" si="131"/>
        <v>0</v>
      </c>
    </row>
    <row r="8392" spans="1:13" ht="12.75" customHeight="1" x14ac:dyDescent="0.25">
      <c r="A8392" s="48" t="s">
        <v>14493</v>
      </c>
      <c r="B8392" s="48" t="s">
        <v>14494</v>
      </c>
      <c r="C8392" s="49"/>
      <c r="D8392" s="49"/>
      <c r="E8392" s="49"/>
      <c r="F8392" s="49"/>
      <c r="G8392" s="49" t="s">
        <v>983</v>
      </c>
      <c r="H8392" s="49"/>
      <c r="I8392" s="49"/>
      <c r="J8392" s="49" t="s">
        <v>984</v>
      </c>
      <c r="L8392">
        <v>32268</v>
      </c>
      <c r="M8392">
        <f t="shared" si="131"/>
        <v>0</v>
      </c>
    </row>
    <row r="8393" spans="1:13" ht="12.75" customHeight="1" x14ac:dyDescent="0.25">
      <c r="A8393" s="48" t="s">
        <v>14495</v>
      </c>
      <c r="B8393" s="48" t="s">
        <v>14496</v>
      </c>
      <c r="C8393" s="49"/>
      <c r="D8393" s="49"/>
      <c r="E8393" s="49"/>
      <c r="F8393" s="49"/>
      <c r="G8393" s="49" t="s">
        <v>983</v>
      </c>
      <c r="H8393" s="49"/>
      <c r="I8393" s="49"/>
      <c r="J8393" s="49" t="s">
        <v>984</v>
      </c>
      <c r="L8393">
        <v>32269</v>
      </c>
      <c r="M8393">
        <f t="shared" si="131"/>
        <v>0</v>
      </c>
    </row>
    <row r="8394" spans="1:13" ht="12.75" customHeight="1" x14ac:dyDescent="0.25">
      <c r="A8394" s="48" t="s">
        <v>14497</v>
      </c>
      <c r="B8394" s="48" t="s">
        <v>14498</v>
      </c>
      <c r="C8394" s="49"/>
      <c r="D8394" s="49"/>
      <c r="E8394" s="49"/>
      <c r="F8394" s="49"/>
      <c r="G8394" s="49" t="s">
        <v>983</v>
      </c>
      <c r="H8394" s="49"/>
      <c r="I8394" s="49"/>
      <c r="J8394" s="49" t="s">
        <v>984</v>
      </c>
      <c r="L8394">
        <v>32270</v>
      </c>
      <c r="M8394">
        <f t="shared" si="131"/>
        <v>0</v>
      </c>
    </row>
    <row r="8395" spans="1:13" ht="12.75" customHeight="1" x14ac:dyDescent="0.25">
      <c r="A8395" s="48" t="s">
        <v>14499</v>
      </c>
      <c r="B8395" s="48" t="s">
        <v>14500</v>
      </c>
      <c r="C8395" s="49"/>
      <c r="D8395" s="49"/>
      <c r="E8395" s="49"/>
      <c r="F8395" s="49"/>
      <c r="G8395" s="49" t="s">
        <v>983</v>
      </c>
      <c r="H8395" s="49"/>
      <c r="I8395" s="49"/>
      <c r="J8395" s="49" t="s">
        <v>984</v>
      </c>
      <c r="L8395">
        <v>32271</v>
      </c>
      <c r="M8395">
        <f t="shared" si="131"/>
        <v>0</v>
      </c>
    </row>
    <row r="8396" spans="1:13" ht="12.75" customHeight="1" x14ac:dyDescent="0.25">
      <c r="A8396" s="48" t="s">
        <v>14501</v>
      </c>
      <c r="B8396" s="48" t="s">
        <v>14502</v>
      </c>
      <c r="C8396" s="49"/>
      <c r="D8396" s="49"/>
      <c r="E8396" s="49"/>
      <c r="F8396" s="49"/>
      <c r="G8396" s="49" t="s">
        <v>983</v>
      </c>
      <c r="H8396" s="49"/>
      <c r="I8396" s="49"/>
      <c r="J8396" s="49" t="s">
        <v>984</v>
      </c>
      <c r="L8396">
        <v>32272</v>
      </c>
      <c r="M8396">
        <f t="shared" si="131"/>
        <v>0</v>
      </c>
    </row>
    <row r="8397" spans="1:13" ht="12.75" customHeight="1" x14ac:dyDescent="0.25">
      <c r="A8397" s="48" t="s">
        <v>14503</v>
      </c>
      <c r="B8397" s="48" t="s">
        <v>14504</v>
      </c>
      <c r="C8397" s="49"/>
      <c r="D8397" s="49"/>
      <c r="E8397" s="49"/>
      <c r="F8397" s="49"/>
      <c r="G8397" s="49" t="s">
        <v>983</v>
      </c>
      <c r="H8397" s="49"/>
      <c r="I8397" s="49"/>
      <c r="J8397" s="49" t="s">
        <v>984</v>
      </c>
      <c r="L8397">
        <v>32273</v>
      </c>
      <c r="M8397">
        <f t="shared" si="131"/>
        <v>0</v>
      </c>
    </row>
    <row r="8398" spans="1:13" ht="12.75" customHeight="1" x14ac:dyDescent="0.25">
      <c r="A8398" s="48" t="s">
        <v>14505</v>
      </c>
      <c r="B8398" s="48" t="s">
        <v>14506</v>
      </c>
      <c r="C8398" s="49"/>
      <c r="D8398" s="49"/>
      <c r="E8398" s="49"/>
      <c r="F8398" s="49"/>
      <c r="G8398" s="49" t="s">
        <v>983</v>
      </c>
      <c r="H8398" s="49"/>
      <c r="I8398" s="49"/>
      <c r="J8398" s="49" t="s">
        <v>984</v>
      </c>
      <c r="L8398">
        <v>32274</v>
      </c>
      <c r="M8398">
        <f t="shared" si="131"/>
        <v>0</v>
      </c>
    </row>
    <row r="8399" spans="1:13" ht="12.75" customHeight="1" x14ac:dyDescent="0.25">
      <c r="A8399" s="48" t="s">
        <v>14507</v>
      </c>
      <c r="B8399" s="48" t="s">
        <v>14508</v>
      </c>
      <c r="C8399" s="49"/>
      <c r="D8399" s="49"/>
      <c r="E8399" s="49"/>
      <c r="F8399" s="49"/>
      <c r="G8399" s="49" t="s">
        <v>983</v>
      </c>
      <c r="H8399" s="49"/>
      <c r="I8399" s="49"/>
      <c r="J8399" s="49" t="s">
        <v>984</v>
      </c>
      <c r="L8399">
        <v>32275</v>
      </c>
      <c r="M8399">
        <f t="shared" si="131"/>
        <v>0</v>
      </c>
    </row>
    <row r="8400" spans="1:13" ht="12.75" customHeight="1" x14ac:dyDescent="0.25">
      <c r="A8400" s="48" t="s">
        <v>14509</v>
      </c>
      <c r="B8400" s="48" t="s">
        <v>14510</v>
      </c>
      <c r="C8400" s="49"/>
      <c r="D8400" s="49"/>
      <c r="E8400" s="49"/>
      <c r="F8400" s="49"/>
      <c r="G8400" s="49" t="s">
        <v>983</v>
      </c>
      <c r="H8400" s="49"/>
      <c r="I8400" s="49"/>
      <c r="J8400" s="49" t="s">
        <v>984</v>
      </c>
      <c r="L8400">
        <v>32276</v>
      </c>
      <c r="M8400">
        <f t="shared" si="131"/>
        <v>0</v>
      </c>
    </row>
    <row r="8401" spans="1:13" ht="12.75" customHeight="1" x14ac:dyDescent="0.25">
      <c r="A8401" s="48" t="s">
        <v>14511</v>
      </c>
      <c r="B8401" s="48" t="s">
        <v>14512</v>
      </c>
      <c r="C8401" s="49"/>
      <c r="D8401" s="49"/>
      <c r="E8401" s="49"/>
      <c r="F8401" s="49"/>
      <c r="G8401" s="49" t="s">
        <v>983</v>
      </c>
      <c r="H8401" s="49"/>
      <c r="I8401" s="49"/>
      <c r="J8401" s="49" t="s">
        <v>984</v>
      </c>
      <c r="L8401">
        <v>32277</v>
      </c>
      <c r="M8401">
        <f t="shared" si="131"/>
        <v>0</v>
      </c>
    </row>
    <row r="8402" spans="1:13" ht="12.75" customHeight="1" x14ac:dyDescent="0.25">
      <c r="A8402" s="48" t="s">
        <v>14513</v>
      </c>
      <c r="B8402" s="48" t="s">
        <v>14514</v>
      </c>
      <c r="C8402" s="49"/>
      <c r="D8402" s="49"/>
      <c r="E8402" s="49"/>
      <c r="F8402" s="49"/>
      <c r="G8402" s="49" t="s">
        <v>983</v>
      </c>
      <c r="H8402" s="49"/>
      <c r="I8402" s="49"/>
      <c r="J8402" s="49" t="s">
        <v>984</v>
      </c>
      <c r="L8402">
        <v>32278</v>
      </c>
      <c r="M8402">
        <f t="shared" si="131"/>
        <v>0</v>
      </c>
    </row>
    <row r="8403" spans="1:13" ht="12.75" customHeight="1" x14ac:dyDescent="0.25">
      <c r="A8403" s="48" t="s">
        <v>14515</v>
      </c>
      <c r="B8403" s="48" t="s">
        <v>14516</v>
      </c>
      <c r="C8403" s="49"/>
      <c r="D8403" s="49"/>
      <c r="E8403" s="49"/>
      <c r="F8403" s="49"/>
      <c r="G8403" s="49" t="s">
        <v>983</v>
      </c>
      <c r="H8403" s="49"/>
      <c r="I8403" s="49"/>
      <c r="J8403" s="49" t="s">
        <v>984</v>
      </c>
      <c r="L8403">
        <v>32279</v>
      </c>
      <c r="M8403">
        <f t="shared" si="131"/>
        <v>0</v>
      </c>
    </row>
    <row r="8404" spans="1:13" ht="12.75" customHeight="1" x14ac:dyDescent="0.25">
      <c r="A8404" s="48" t="s">
        <v>14517</v>
      </c>
      <c r="B8404" s="48" t="s">
        <v>14518</v>
      </c>
      <c r="C8404" s="49"/>
      <c r="D8404" s="49"/>
      <c r="E8404" s="49"/>
      <c r="F8404" s="49"/>
      <c r="G8404" s="49" t="s">
        <v>983</v>
      </c>
      <c r="H8404" s="49"/>
      <c r="I8404" s="49"/>
      <c r="J8404" s="49" t="s">
        <v>984</v>
      </c>
      <c r="L8404">
        <v>32280</v>
      </c>
      <c r="M8404">
        <f t="shared" si="131"/>
        <v>0</v>
      </c>
    </row>
    <row r="8405" spans="1:13" ht="12.75" customHeight="1" x14ac:dyDescent="0.25">
      <c r="A8405" s="48" t="s">
        <v>14519</v>
      </c>
      <c r="B8405" s="48" t="s">
        <v>14520</v>
      </c>
      <c r="C8405" s="49"/>
      <c r="D8405" s="49"/>
      <c r="E8405" s="49"/>
      <c r="F8405" s="49"/>
      <c r="G8405" s="49" t="s">
        <v>983</v>
      </c>
      <c r="H8405" s="49"/>
      <c r="I8405" s="49"/>
      <c r="J8405" s="49" t="s">
        <v>984</v>
      </c>
      <c r="L8405">
        <v>32281</v>
      </c>
      <c r="M8405">
        <f t="shared" si="131"/>
        <v>0</v>
      </c>
    </row>
    <row r="8406" spans="1:13" ht="12.75" customHeight="1" x14ac:dyDescent="0.25">
      <c r="A8406" s="48" t="s">
        <v>14521</v>
      </c>
      <c r="B8406" s="48" t="s">
        <v>14522</v>
      </c>
      <c r="C8406" s="49"/>
      <c r="D8406" s="49"/>
      <c r="E8406" s="49"/>
      <c r="F8406" s="49"/>
      <c r="G8406" s="49" t="s">
        <v>983</v>
      </c>
      <c r="H8406" s="49"/>
      <c r="I8406" s="49"/>
      <c r="J8406" s="49" t="s">
        <v>984</v>
      </c>
      <c r="L8406">
        <v>32282</v>
      </c>
      <c r="M8406">
        <f t="shared" si="131"/>
        <v>0</v>
      </c>
    </row>
    <row r="8407" spans="1:13" ht="12.75" customHeight="1" x14ac:dyDescent="0.25">
      <c r="A8407" s="48" t="s">
        <v>14523</v>
      </c>
      <c r="B8407" s="48" t="s">
        <v>14524</v>
      </c>
      <c r="C8407" s="49"/>
      <c r="D8407" s="49"/>
      <c r="E8407" s="49"/>
      <c r="F8407" s="49"/>
      <c r="G8407" s="49" t="s">
        <v>983</v>
      </c>
      <c r="H8407" s="49"/>
      <c r="I8407" s="49"/>
      <c r="J8407" s="49" t="s">
        <v>984</v>
      </c>
      <c r="L8407">
        <v>32283</v>
      </c>
      <c r="M8407">
        <f t="shared" si="131"/>
        <v>0</v>
      </c>
    </row>
    <row r="8408" spans="1:13" ht="12.75" customHeight="1" x14ac:dyDescent="0.25">
      <c r="A8408" s="48" t="s">
        <v>14525</v>
      </c>
      <c r="B8408" s="48" t="s">
        <v>14526</v>
      </c>
      <c r="C8408" s="49"/>
      <c r="D8408" s="49"/>
      <c r="E8408" s="49"/>
      <c r="F8408" s="49"/>
      <c r="G8408" s="49" t="s">
        <v>983</v>
      </c>
      <c r="H8408" s="49"/>
      <c r="I8408" s="49"/>
      <c r="J8408" s="49" t="s">
        <v>984</v>
      </c>
      <c r="L8408">
        <v>32284</v>
      </c>
      <c r="M8408">
        <f t="shared" si="131"/>
        <v>0</v>
      </c>
    </row>
    <row r="8409" spans="1:13" ht="12.75" customHeight="1" x14ac:dyDescent="0.25">
      <c r="A8409" s="48" t="s">
        <v>14527</v>
      </c>
      <c r="B8409" s="48" t="s">
        <v>14528</v>
      </c>
      <c r="C8409" s="49"/>
      <c r="D8409" s="49"/>
      <c r="E8409" s="49"/>
      <c r="F8409" s="49"/>
      <c r="G8409" s="49" t="s">
        <v>983</v>
      </c>
      <c r="H8409" s="49"/>
      <c r="I8409" s="49"/>
      <c r="J8409" s="49" t="s">
        <v>984</v>
      </c>
      <c r="L8409">
        <v>32285</v>
      </c>
      <c r="M8409">
        <f t="shared" si="131"/>
        <v>0</v>
      </c>
    </row>
    <row r="8410" spans="1:13" ht="12.75" customHeight="1" x14ac:dyDescent="0.25">
      <c r="A8410" s="48" t="s">
        <v>14529</v>
      </c>
      <c r="B8410" s="48" t="s">
        <v>14530</v>
      </c>
      <c r="C8410" s="49"/>
      <c r="D8410" s="49"/>
      <c r="E8410" s="49"/>
      <c r="F8410" s="49"/>
      <c r="G8410" s="49" t="s">
        <v>983</v>
      </c>
      <c r="H8410" s="49"/>
      <c r="I8410" s="49"/>
      <c r="J8410" s="49" t="s">
        <v>984</v>
      </c>
      <c r="L8410">
        <v>32286</v>
      </c>
      <c r="M8410">
        <f t="shared" si="131"/>
        <v>0</v>
      </c>
    </row>
    <row r="8411" spans="1:13" ht="12.75" customHeight="1" x14ac:dyDescent="0.25">
      <c r="A8411" s="48" t="s">
        <v>14531</v>
      </c>
      <c r="B8411" s="48" t="s">
        <v>14532</v>
      </c>
      <c r="C8411" s="50">
        <v>0</v>
      </c>
      <c r="D8411" s="50">
        <v>0</v>
      </c>
      <c r="E8411" s="52">
        <v>9.2100000000000009</v>
      </c>
      <c r="F8411" s="50">
        <v>0</v>
      </c>
      <c r="G8411" s="49" t="s">
        <v>983</v>
      </c>
      <c r="H8411" s="52">
        <v>9.2100000000000009</v>
      </c>
      <c r="I8411" s="50">
        <v>0</v>
      </c>
      <c r="J8411" s="49" t="s">
        <v>984</v>
      </c>
      <c r="L8411">
        <v>32287</v>
      </c>
      <c r="M8411" s="56">
        <f t="shared" si="131"/>
        <v>9.2100000000000009</v>
      </c>
    </row>
    <row r="8412" spans="1:13" ht="12.75" customHeight="1" x14ac:dyDescent="0.25">
      <c r="A8412" s="48" t="s">
        <v>14533</v>
      </c>
      <c r="B8412" s="48" t="s">
        <v>14534</v>
      </c>
      <c r="C8412" s="50">
        <v>0</v>
      </c>
      <c r="D8412" s="50">
        <v>0</v>
      </c>
      <c r="E8412" s="52">
        <v>9.2100000000000009</v>
      </c>
      <c r="F8412" s="50">
        <v>0</v>
      </c>
      <c r="G8412" s="49" t="s">
        <v>983</v>
      </c>
      <c r="H8412" s="52">
        <v>9.2100000000000009</v>
      </c>
      <c r="I8412" s="50">
        <v>0</v>
      </c>
      <c r="J8412" s="49" t="s">
        <v>984</v>
      </c>
      <c r="L8412">
        <v>32288</v>
      </c>
      <c r="M8412" s="56">
        <f t="shared" si="131"/>
        <v>9.2100000000000009</v>
      </c>
    </row>
    <row r="8413" spans="1:13" ht="12.75" customHeight="1" x14ac:dyDescent="0.25">
      <c r="A8413" s="48" t="s">
        <v>14535</v>
      </c>
      <c r="B8413" s="48" t="s">
        <v>14536</v>
      </c>
      <c r="C8413" s="49"/>
      <c r="D8413" s="49"/>
      <c r="E8413" s="49"/>
      <c r="F8413" s="49"/>
      <c r="G8413" s="49" t="s">
        <v>983</v>
      </c>
      <c r="H8413" s="49"/>
      <c r="I8413" s="49"/>
      <c r="J8413" s="49" t="s">
        <v>984</v>
      </c>
      <c r="L8413">
        <v>32289</v>
      </c>
      <c r="M8413">
        <f t="shared" si="131"/>
        <v>0</v>
      </c>
    </row>
    <row r="8414" spans="1:13" ht="12.75" customHeight="1" x14ac:dyDescent="0.25">
      <c r="A8414" s="48" t="s">
        <v>14537</v>
      </c>
      <c r="B8414" s="48" t="s">
        <v>14538</v>
      </c>
      <c r="C8414" s="49"/>
      <c r="D8414" s="49"/>
      <c r="E8414" s="49"/>
      <c r="F8414" s="49"/>
      <c r="G8414" s="49" t="s">
        <v>983</v>
      </c>
      <c r="H8414" s="49"/>
      <c r="I8414" s="49"/>
      <c r="J8414" s="49" t="s">
        <v>984</v>
      </c>
      <c r="L8414">
        <v>32290</v>
      </c>
      <c r="M8414">
        <f t="shared" si="131"/>
        <v>0</v>
      </c>
    </row>
    <row r="8415" spans="1:13" ht="12.75" customHeight="1" x14ac:dyDescent="0.25">
      <c r="A8415" s="48" t="s">
        <v>14539</v>
      </c>
      <c r="B8415" s="48" t="s">
        <v>14540</v>
      </c>
      <c r="C8415" s="49"/>
      <c r="D8415" s="49"/>
      <c r="E8415" s="49"/>
      <c r="F8415" s="49"/>
      <c r="G8415" s="49" t="s">
        <v>983</v>
      </c>
      <c r="H8415" s="49"/>
      <c r="I8415" s="49"/>
      <c r="J8415" s="49" t="s">
        <v>984</v>
      </c>
      <c r="L8415">
        <v>32291</v>
      </c>
      <c r="M8415">
        <f t="shared" si="131"/>
        <v>0</v>
      </c>
    </row>
    <row r="8416" spans="1:13" ht="12.75" customHeight="1" x14ac:dyDescent="0.25">
      <c r="A8416" s="48" t="s">
        <v>14541</v>
      </c>
      <c r="B8416" s="48" t="s">
        <v>14542</v>
      </c>
      <c r="C8416" s="49"/>
      <c r="D8416" s="49"/>
      <c r="E8416" s="49"/>
      <c r="F8416" s="49"/>
      <c r="G8416" s="49" t="s">
        <v>983</v>
      </c>
      <c r="H8416" s="49"/>
      <c r="I8416" s="49"/>
      <c r="J8416" s="49" t="s">
        <v>984</v>
      </c>
      <c r="L8416">
        <v>32292</v>
      </c>
      <c r="M8416">
        <f t="shared" si="131"/>
        <v>0</v>
      </c>
    </row>
    <row r="8417" spans="1:13" ht="12.75" customHeight="1" x14ac:dyDescent="0.25">
      <c r="A8417" s="48" t="s">
        <v>14543</v>
      </c>
      <c r="B8417" s="48" t="s">
        <v>14544</v>
      </c>
      <c r="C8417" s="49"/>
      <c r="D8417" s="49"/>
      <c r="E8417" s="49"/>
      <c r="F8417" s="49"/>
      <c r="G8417" s="49" t="s">
        <v>983</v>
      </c>
      <c r="H8417" s="49"/>
      <c r="I8417" s="49"/>
      <c r="J8417" s="49" t="s">
        <v>984</v>
      </c>
      <c r="L8417">
        <v>32293</v>
      </c>
      <c r="M8417">
        <f t="shared" si="131"/>
        <v>0</v>
      </c>
    </row>
    <row r="8418" spans="1:13" ht="12.75" customHeight="1" x14ac:dyDescent="0.25">
      <c r="A8418" s="48" t="s">
        <v>14545</v>
      </c>
      <c r="B8418" s="48" t="s">
        <v>14546</v>
      </c>
      <c r="C8418" s="49"/>
      <c r="D8418" s="49"/>
      <c r="E8418" s="49"/>
      <c r="F8418" s="49"/>
      <c r="G8418" s="49" t="s">
        <v>983</v>
      </c>
      <c r="H8418" s="49"/>
      <c r="I8418" s="49"/>
      <c r="J8418" s="49" t="s">
        <v>984</v>
      </c>
      <c r="L8418">
        <v>32294</v>
      </c>
      <c r="M8418">
        <f t="shared" si="131"/>
        <v>0</v>
      </c>
    </row>
    <row r="8419" spans="1:13" ht="12.75" customHeight="1" x14ac:dyDescent="0.25">
      <c r="A8419" s="48" t="s">
        <v>14547</v>
      </c>
      <c r="B8419" s="48" t="s">
        <v>14546</v>
      </c>
      <c r="C8419" s="49"/>
      <c r="D8419" s="49"/>
      <c r="E8419" s="49"/>
      <c r="F8419" s="49"/>
      <c r="G8419" s="49" t="s">
        <v>983</v>
      </c>
      <c r="H8419" s="49"/>
      <c r="I8419" s="49"/>
      <c r="J8419" s="49" t="s">
        <v>984</v>
      </c>
      <c r="L8419">
        <v>32294</v>
      </c>
      <c r="M8419">
        <f t="shared" si="131"/>
        <v>0</v>
      </c>
    </row>
    <row r="8420" spans="1:13" ht="12.75" customHeight="1" x14ac:dyDescent="0.25">
      <c r="A8420" s="48" t="s">
        <v>14548</v>
      </c>
      <c r="B8420" s="48" t="s">
        <v>14549</v>
      </c>
      <c r="C8420" s="49"/>
      <c r="D8420" s="49"/>
      <c r="E8420" s="49"/>
      <c r="F8420" s="49"/>
      <c r="G8420" s="49" t="s">
        <v>983</v>
      </c>
      <c r="H8420" s="49"/>
      <c r="I8420" s="49"/>
      <c r="J8420" s="49" t="s">
        <v>984</v>
      </c>
      <c r="L8420">
        <v>32295</v>
      </c>
      <c r="M8420">
        <f t="shared" si="131"/>
        <v>0</v>
      </c>
    </row>
    <row r="8421" spans="1:13" ht="12.75" customHeight="1" x14ac:dyDescent="0.25">
      <c r="A8421" s="48" t="s">
        <v>14550</v>
      </c>
      <c r="B8421" s="48" t="s">
        <v>14551</v>
      </c>
      <c r="C8421" s="49"/>
      <c r="D8421" s="49"/>
      <c r="E8421" s="49"/>
      <c r="F8421" s="49"/>
      <c r="G8421" s="49" t="s">
        <v>983</v>
      </c>
      <c r="H8421" s="49"/>
      <c r="I8421" s="49"/>
      <c r="J8421" s="49" t="s">
        <v>984</v>
      </c>
      <c r="L8421">
        <v>32296</v>
      </c>
      <c r="M8421">
        <f t="shared" si="131"/>
        <v>0</v>
      </c>
    </row>
    <row r="8422" spans="1:13" ht="12.75" customHeight="1" x14ac:dyDescent="0.25">
      <c r="A8422" s="48" t="s">
        <v>14552</v>
      </c>
      <c r="B8422" s="48" t="s">
        <v>14553</v>
      </c>
      <c r="C8422" s="49"/>
      <c r="D8422" s="49"/>
      <c r="E8422" s="49"/>
      <c r="F8422" s="49"/>
      <c r="G8422" s="49" t="s">
        <v>983</v>
      </c>
      <c r="H8422" s="49"/>
      <c r="I8422" s="49"/>
      <c r="J8422" s="49" t="s">
        <v>984</v>
      </c>
      <c r="L8422">
        <v>32297</v>
      </c>
      <c r="M8422">
        <f t="shared" si="131"/>
        <v>0</v>
      </c>
    </row>
    <row r="8423" spans="1:13" ht="12.75" customHeight="1" x14ac:dyDescent="0.25">
      <c r="A8423" s="48" t="s">
        <v>14554</v>
      </c>
      <c r="B8423" s="48" t="s">
        <v>14528</v>
      </c>
      <c r="C8423" s="49"/>
      <c r="D8423" s="49"/>
      <c r="E8423" s="49"/>
      <c r="F8423" s="49"/>
      <c r="G8423" s="49" t="s">
        <v>983</v>
      </c>
      <c r="H8423" s="49"/>
      <c r="I8423" s="49"/>
      <c r="J8423" s="49" t="s">
        <v>984</v>
      </c>
      <c r="L8423">
        <v>32298</v>
      </c>
      <c r="M8423">
        <f t="shared" si="131"/>
        <v>0</v>
      </c>
    </row>
    <row r="8424" spans="1:13" ht="12.75" customHeight="1" x14ac:dyDescent="0.25">
      <c r="A8424" s="53">
        <v>9999</v>
      </c>
      <c r="B8424" s="47" t="s">
        <v>2962</v>
      </c>
      <c r="L8424">
        <v>9999</v>
      </c>
      <c r="M8424">
        <f t="shared" si="131"/>
        <v>0</v>
      </c>
    </row>
    <row r="8425" spans="1:13" ht="12.75" customHeight="1" x14ac:dyDescent="0.25">
      <c r="A8425" s="48" t="s">
        <v>14555</v>
      </c>
      <c r="B8425" s="48" t="s">
        <v>14542</v>
      </c>
      <c r="C8425" s="49"/>
      <c r="D8425" s="49"/>
      <c r="E8425" s="49"/>
      <c r="F8425" s="49"/>
      <c r="G8425" s="49" t="s">
        <v>983</v>
      </c>
      <c r="H8425" s="49"/>
      <c r="I8425" s="49"/>
      <c r="J8425" s="49" t="s">
        <v>984</v>
      </c>
      <c r="L8425">
        <v>32299</v>
      </c>
      <c r="M8425">
        <f t="shared" si="131"/>
        <v>0</v>
      </c>
    </row>
    <row r="8426" spans="1:13" ht="12.75" customHeight="1" x14ac:dyDescent="0.25">
      <c r="A8426" s="48" t="s">
        <v>14556</v>
      </c>
      <c r="B8426" s="48" t="s">
        <v>14557</v>
      </c>
      <c r="C8426" s="49"/>
      <c r="D8426" s="49"/>
      <c r="E8426" s="49"/>
      <c r="F8426" s="49"/>
      <c r="G8426" s="49" t="s">
        <v>983</v>
      </c>
      <c r="H8426" s="49"/>
      <c r="I8426" s="49"/>
      <c r="J8426" s="49" t="s">
        <v>984</v>
      </c>
      <c r="L8426">
        <v>32300</v>
      </c>
      <c r="M8426">
        <f t="shared" si="131"/>
        <v>0</v>
      </c>
    </row>
    <row r="8427" spans="1:13" ht="12.75" customHeight="1" x14ac:dyDescent="0.25">
      <c r="A8427" s="48" t="s">
        <v>14558</v>
      </c>
      <c r="B8427" s="48" t="s">
        <v>14559</v>
      </c>
      <c r="C8427" s="50">
        <v>0</v>
      </c>
      <c r="D8427" s="50">
        <v>0</v>
      </c>
      <c r="E8427" s="52">
        <v>1.5</v>
      </c>
      <c r="F8427" s="50">
        <v>0</v>
      </c>
      <c r="G8427" s="49" t="s">
        <v>983</v>
      </c>
      <c r="H8427" s="52">
        <v>1.5</v>
      </c>
      <c r="I8427" s="50">
        <v>0</v>
      </c>
      <c r="J8427" s="49" t="s">
        <v>984</v>
      </c>
      <c r="L8427">
        <v>32301</v>
      </c>
      <c r="M8427" s="56">
        <f t="shared" si="131"/>
        <v>1.5</v>
      </c>
    </row>
    <row r="8428" spans="1:13" ht="12.75" customHeight="1" x14ac:dyDescent="0.25">
      <c r="A8428" s="48" t="s">
        <v>14560</v>
      </c>
      <c r="B8428" s="48" t="s">
        <v>14542</v>
      </c>
      <c r="C8428" s="49"/>
      <c r="D8428" s="49"/>
      <c r="E8428" s="49"/>
      <c r="F8428" s="49"/>
      <c r="G8428" s="49" t="s">
        <v>983</v>
      </c>
      <c r="H8428" s="49"/>
      <c r="I8428" s="49"/>
      <c r="J8428" s="49" t="s">
        <v>984</v>
      </c>
      <c r="L8428">
        <v>32305</v>
      </c>
      <c r="M8428">
        <f t="shared" si="131"/>
        <v>0</v>
      </c>
    </row>
    <row r="8429" spans="1:13" ht="12.75" customHeight="1" x14ac:dyDescent="0.25">
      <c r="A8429" s="48" t="s">
        <v>14561</v>
      </c>
      <c r="B8429" s="48" t="s">
        <v>14562</v>
      </c>
      <c r="C8429" s="49"/>
      <c r="D8429" s="49"/>
      <c r="E8429" s="49"/>
      <c r="F8429" s="49"/>
      <c r="G8429" s="49" t="s">
        <v>983</v>
      </c>
      <c r="H8429" s="49"/>
      <c r="I8429" s="49"/>
      <c r="J8429" s="49" t="s">
        <v>984</v>
      </c>
      <c r="L8429">
        <v>32306</v>
      </c>
      <c r="M8429">
        <f t="shared" si="131"/>
        <v>0</v>
      </c>
    </row>
    <row r="8430" spans="1:13" ht="12.75" customHeight="1" x14ac:dyDescent="0.25">
      <c r="A8430" s="48" t="s">
        <v>14563</v>
      </c>
      <c r="B8430" s="48" t="s">
        <v>14564</v>
      </c>
      <c r="C8430" s="49"/>
      <c r="D8430" s="49"/>
      <c r="E8430" s="49"/>
      <c r="F8430" s="49"/>
      <c r="G8430" s="49" t="s">
        <v>983</v>
      </c>
      <c r="H8430" s="49"/>
      <c r="I8430" s="49"/>
      <c r="J8430" s="49" t="s">
        <v>984</v>
      </c>
      <c r="L8430">
        <v>32307</v>
      </c>
      <c r="M8430">
        <f t="shared" si="131"/>
        <v>0</v>
      </c>
    </row>
    <row r="8431" spans="1:13" ht="12.75" customHeight="1" x14ac:dyDescent="0.25">
      <c r="A8431" s="48" t="s">
        <v>14565</v>
      </c>
      <c r="B8431" s="48" t="s">
        <v>14566</v>
      </c>
      <c r="C8431" s="49"/>
      <c r="D8431" s="49"/>
      <c r="E8431" s="49"/>
      <c r="F8431" s="49"/>
      <c r="G8431" s="49" t="s">
        <v>983</v>
      </c>
      <c r="H8431" s="49"/>
      <c r="I8431" s="49"/>
      <c r="J8431" s="49" t="s">
        <v>984</v>
      </c>
      <c r="L8431">
        <v>32308</v>
      </c>
      <c r="M8431">
        <f t="shared" si="131"/>
        <v>0</v>
      </c>
    </row>
    <row r="8432" spans="1:13" ht="12.75" customHeight="1" x14ac:dyDescent="0.25">
      <c r="A8432" s="48" t="s">
        <v>14567</v>
      </c>
      <c r="B8432" s="48" t="s">
        <v>14568</v>
      </c>
      <c r="C8432" s="49"/>
      <c r="D8432" s="49"/>
      <c r="E8432" s="49"/>
      <c r="F8432" s="49"/>
      <c r="G8432" s="49" t="s">
        <v>983</v>
      </c>
      <c r="H8432" s="49"/>
      <c r="I8432" s="49"/>
      <c r="J8432" s="49" t="s">
        <v>984</v>
      </c>
      <c r="L8432">
        <v>32309</v>
      </c>
      <c r="M8432">
        <f t="shared" si="131"/>
        <v>0</v>
      </c>
    </row>
    <row r="8433" spans="1:13" ht="12.75" customHeight="1" x14ac:dyDescent="0.25">
      <c r="A8433" s="48" t="s">
        <v>14569</v>
      </c>
      <c r="B8433" s="48" t="s">
        <v>14570</v>
      </c>
      <c r="C8433" s="49"/>
      <c r="D8433" s="49"/>
      <c r="E8433" s="49"/>
      <c r="F8433" s="49"/>
      <c r="G8433" s="49" t="s">
        <v>983</v>
      </c>
      <c r="H8433" s="49"/>
      <c r="I8433" s="49"/>
      <c r="J8433" s="49" t="s">
        <v>984</v>
      </c>
      <c r="L8433">
        <v>32310</v>
      </c>
      <c r="M8433">
        <f t="shared" si="131"/>
        <v>0</v>
      </c>
    </row>
    <row r="8434" spans="1:13" ht="12.75" customHeight="1" x14ac:dyDescent="0.25">
      <c r="A8434" s="48" t="s">
        <v>14571</v>
      </c>
      <c r="B8434" s="48" t="s">
        <v>14572</v>
      </c>
      <c r="C8434" s="49"/>
      <c r="D8434" s="49"/>
      <c r="E8434" s="49"/>
      <c r="F8434" s="49"/>
      <c r="G8434" s="49" t="s">
        <v>983</v>
      </c>
      <c r="H8434" s="49"/>
      <c r="I8434" s="49"/>
      <c r="J8434" s="49" t="s">
        <v>984</v>
      </c>
      <c r="L8434">
        <v>32311</v>
      </c>
      <c r="M8434">
        <f t="shared" si="131"/>
        <v>0</v>
      </c>
    </row>
    <row r="8435" spans="1:13" ht="12.75" customHeight="1" x14ac:dyDescent="0.25">
      <c r="A8435" s="48" t="s">
        <v>14573</v>
      </c>
      <c r="B8435" s="48" t="s">
        <v>14574</v>
      </c>
      <c r="C8435" s="49"/>
      <c r="D8435" s="49"/>
      <c r="E8435" s="49"/>
      <c r="F8435" s="49"/>
      <c r="G8435" s="49" t="s">
        <v>983</v>
      </c>
      <c r="H8435" s="49"/>
      <c r="I8435" s="49"/>
      <c r="J8435" s="49" t="s">
        <v>984</v>
      </c>
      <c r="L8435">
        <v>32312</v>
      </c>
      <c r="M8435">
        <f t="shared" si="131"/>
        <v>0</v>
      </c>
    </row>
    <row r="8436" spans="1:13" ht="12.75" customHeight="1" x14ac:dyDescent="0.25">
      <c r="A8436" s="48" t="s">
        <v>14575</v>
      </c>
      <c r="B8436" s="48" t="s">
        <v>14576</v>
      </c>
      <c r="C8436" s="49"/>
      <c r="D8436" s="49"/>
      <c r="E8436" s="49"/>
      <c r="F8436" s="49"/>
      <c r="G8436" s="49" t="s">
        <v>983</v>
      </c>
      <c r="H8436" s="49"/>
      <c r="I8436" s="49"/>
      <c r="J8436" s="49" t="s">
        <v>984</v>
      </c>
      <c r="L8436">
        <v>32313</v>
      </c>
      <c r="M8436">
        <f t="shared" si="131"/>
        <v>0</v>
      </c>
    </row>
    <row r="8437" spans="1:13" ht="12.75" customHeight="1" x14ac:dyDescent="0.25">
      <c r="A8437" s="48" t="s">
        <v>14577</v>
      </c>
      <c r="B8437" s="48" t="s">
        <v>14578</v>
      </c>
      <c r="C8437" s="49"/>
      <c r="D8437" s="49"/>
      <c r="E8437" s="49"/>
      <c r="F8437" s="49"/>
      <c r="G8437" s="49" t="s">
        <v>983</v>
      </c>
      <c r="H8437" s="49"/>
      <c r="I8437" s="49"/>
      <c r="J8437" s="49" t="s">
        <v>984</v>
      </c>
      <c r="L8437">
        <v>32314</v>
      </c>
      <c r="M8437">
        <f t="shared" si="131"/>
        <v>0</v>
      </c>
    </row>
    <row r="8438" spans="1:13" ht="12.75" customHeight="1" x14ac:dyDescent="0.25">
      <c r="A8438" s="48" t="s">
        <v>14579</v>
      </c>
      <c r="B8438" s="48" t="s">
        <v>14580</v>
      </c>
      <c r="C8438" s="49"/>
      <c r="D8438" s="49"/>
      <c r="E8438" s="49"/>
      <c r="F8438" s="49"/>
      <c r="G8438" s="49" t="s">
        <v>983</v>
      </c>
      <c r="H8438" s="49"/>
      <c r="I8438" s="49"/>
      <c r="J8438" s="49" t="s">
        <v>984</v>
      </c>
      <c r="L8438">
        <v>32315</v>
      </c>
      <c r="M8438">
        <f t="shared" si="131"/>
        <v>0</v>
      </c>
    </row>
    <row r="8439" spans="1:13" ht="12.75" customHeight="1" x14ac:dyDescent="0.25">
      <c r="A8439" s="48" t="s">
        <v>14581</v>
      </c>
      <c r="B8439" s="48" t="s">
        <v>14582</v>
      </c>
      <c r="C8439" s="49"/>
      <c r="D8439" s="49"/>
      <c r="E8439" s="49"/>
      <c r="F8439" s="49"/>
      <c r="G8439" s="49" t="s">
        <v>983</v>
      </c>
      <c r="H8439" s="49"/>
      <c r="I8439" s="49"/>
      <c r="J8439" s="49" t="s">
        <v>984</v>
      </c>
      <c r="L8439">
        <v>32316</v>
      </c>
      <c r="M8439">
        <f t="shared" si="131"/>
        <v>0</v>
      </c>
    </row>
    <row r="8440" spans="1:13" ht="12.75" customHeight="1" x14ac:dyDescent="0.25">
      <c r="A8440" s="48" t="s">
        <v>14583</v>
      </c>
      <c r="B8440" s="48" t="s">
        <v>14542</v>
      </c>
      <c r="C8440" s="49"/>
      <c r="D8440" s="49"/>
      <c r="E8440" s="49"/>
      <c r="F8440" s="49"/>
      <c r="G8440" s="49" t="s">
        <v>983</v>
      </c>
      <c r="H8440" s="49"/>
      <c r="I8440" s="49"/>
      <c r="J8440" s="49" t="s">
        <v>984</v>
      </c>
      <c r="L8440">
        <v>32317</v>
      </c>
      <c r="M8440">
        <f t="shared" si="131"/>
        <v>0</v>
      </c>
    </row>
    <row r="8441" spans="1:13" ht="12.75" customHeight="1" x14ac:dyDescent="0.25">
      <c r="A8441" s="48" t="s">
        <v>14584</v>
      </c>
      <c r="B8441" s="48" t="s">
        <v>14585</v>
      </c>
      <c r="C8441" s="49"/>
      <c r="D8441" s="49"/>
      <c r="E8441" s="49"/>
      <c r="F8441" s="49"/>
      <c r="G8441" s="49" t="s">
        <v>983</v>
      </c>
      <c r="H8441" s="49"/>
      <c r="I8441" s="49"/>
      <c r="J8441" s="49" t="s">
        <v>984</v>
      </c>
      <c r="L8441">
        <v>32318</v>
      </c>
      <c r="M8441">
        <f t="shared" si="131"/>
        <v>0</v>
      </c>
    </row>
    <row r="8442" spans="1:13" ht="12.75" customHeight="1" x14ac:dyDescent="0.25">
      <c r="A8442" s="48" t="s">
        <v>14586</v>
      </c>
      <c r="B8442" s="48" t="s">
        <v>14587</v>
      </c>
      <c r="C8442" s="49"/>
      <c r="D8442" s="49"/>
      <c r="E8442" s="49"/>
      <c r="F8442" s="49"/>
      <c r="G8442" s="49" t="s">
        <v>983</v>
      </c>
      <c r="H8442" s="49"/>
      <c r="I8442" s="49"/>
      <c r="J8442" s="49" t="s">
        <v>984</v>
      </c>
      <c r="L8442">
        <v>33000</v>
      </c>
      <c r="M8442">
        <f t="shared" si="131"/>
        <v>0</v>
      </c>
    </row>
    <row r="8443" spans="1:13" ht="12.75" customHeight="1" x14ac:dyDescent="0.25">
      <c r="A8443" s="48" t="s">
        <v>14588</v>
      </c>
      <c r="B8443" s="48" t="s">
        <v>14589</v>
      </c>
      <c r="C8443" s="49"/>
      <c r="D8443" s="49"/>
      <c r="E8443" s="49"/>
      <c r="F8443" s="49"/>
      <c r="G8443" s="49" t="s">
        <v>983</v>
      </c>
      <c r="H8443" s="49"/>
      <c r="I8443" s="49"/>
      <c r="J8443" s="49" t="s">
        <v>984</v>
      </c>
      <c r="L8443">
        <v>33004</v>
      </c>
      <c r="M8443">
        <f t="shared" si="131"/>
        <v>0</v>
      </c>
    </row>
    <row r="8444" spans="1:13" ht="12.75" customHeight="1" x14ac:dyDescent="0.25">
      <c r="A8444" s="48" t="s">
        <v>14590</v>
      </c>
      <c r="B8444" s="48" t="s">
        <v>14591</v>
      </c>
      <c r="C8444" s="49"/>
      <c r="D8444" s="49"/>
      <c r="E8444" s="49"/>
      <c r="F8444" s="49"/>
      <c r="G8444" s="49" t="s">
        <v>983</v>
      </c>
      <c r="H8444" s="49"/>
      <c r="I8444" s="49"/>
      <c r="J8444" s="49" t="s">
        <v>984</v>
      </c>
      <c r="L8444">
        <v>33005</v>
      </c>
      <c r="M8444">
        <f t="shared" si="131"/>
        <v>0</v>
      </c>
    </row>
    <row r="8445" spans="1:13" ht="12.75" customHeight="1" x14ac:dyDescent="0.25">
      <c r="A8445" s="48" t="s">
        <v>14592</v>
      </c>
      <c r="B8445" s="48" t="s">
        <v>14593</v>
      </c>
      <c r="C8445" s="49"/>
      <c r="D8445" s="49"/>
      <c r="E8445" s="49"/>
      <c r="F8445" s="49"/>
      <c r="G8445" s="49" t="s">
        <v>983</v>
      </c>
      <c r="H8445" s="49"/>
      <c r="I8445" s="49"/>
      <c r="J8445" s="49" t="s">
        <v>984</v>
      </c>
      <c r="L8445">
        <v>33005</v>
      </c>
      <c r="M8445">
        <f t="shared" si="131"/>
        <v>0</v>
      </c>
    </row>
    <row r="8446" spans="1:13" ht="12.75" customHeight="1" x14ac:dyDescent="0.25">
      <c r="A8446" s="48" t="s">
        <v>14594</v>
      </c>
      <c r="B8446" s="48" t="s">
        <v>14595</v>
      </c>
      <c r="C8446" s="49"/>
      <c r="D8446" s="49"/>
      <c r="E8446" s="49"/>
      <c r="F8446" s="49"/>
      <c r="G8446" s="49" t="s">
        <v>983</v>
      </c>
      <c r="H8446" s="49"/>
      <c r="I8446" s="49"/>
      <c r="J8446" s="49" t="s">
        <v>984</v>
      </c>
      <c r="L8446">
        <v>33006</v>
      </c>
      <c r="M8446">
        <f t="shared" si="131"/>
        <v>0</v>
      </c>
    </row>
    <row r="8447" spans="1:13" ht="12.75" customHeight="1" x14ac:dyDescent="0.25">
      <c r="A8447" s="48" t="s">
        <v>14596</v>
      </c>
      <c r="B8447" s="48" t="s">
        <v>14595</v>
      </c>
      <c r="C8447" s="49"/>
      <c r="D8447" s="49"/>
      <c r="E8447" s="49"/>
      <c r="F8447" s="49"/>
      <c r="G8447" s="49" t="s">
        <v>983</v>
      </c>
      <c r="H8447" s="49"/>
      <c r="I8447" s="49"/>
      <c r="J8447" s="49" t="s">
        <v>984</v>
      </c>
      <c r="L8447">
        <v>33006</v>
      </c>
      <c r="M8447">
        <f t="shared" si="131"/>
        <v>0</v>
      </c>
    </row>
    <row r="8448" spans="1:13" ht="12.75" customHeight="1" x14ac:dyDescent="0.25">
      <c r="A8448" s="48" t="s">
        <v>14597</v>
      </c>
      <c r="B8448" s="48" t="s">
        <v>14598</v>
      </c>
      <c r="C8448" s="49"/>
      <c r="D8448" s="49"/>
      <c r="E8448" s="49"/>
      <c r="F8448" s="49"/>
      <c r="G8448" s="49" t="s">
        <v>983</v>
      </c>
      <c r="H8448" s="49"/>
      <c r="I8448" s="49"/>
      <c r="J8448" s="49" t="s">
        <v>984</v>
      </c>
      <c r="L8448">
        <v>33008</v>
      </c>
      <c r="M8448">
        <f t="shared" si="131"/>
        <v>0</v>
      </c>
    </row>
    <row r="8449" spans="1:13" ht="12.75" customHeight="1" x14ac:dyDescent="0.25">
      <c r="A8449" s="48" t="s">
        <v>14599</v>
      </c>
      <c r="B8449" s="48" t="s">
        <v>14600</v>
      </c>
      <c r="C8449" s="49"/>
      <c r="D8449" s="49"/>
      <c r="E8449" s="49"/>
      <c r="F8449" s="49"/>
      <c r="G8449" s="49" t="s">
        <v>983</v>
      </c>
      <c r="H8449" s="49"/>
      <c r="I8449" s="49"/>
      <c r="J8449" s="49" t="s">
        <v>984</v>
      </c>
      <c r="L8449">
        <v>33009</v>
      </c>
      <c r="M8449">
        <f t="shared" si="131"/>
        <v>0</v>
      </c>
    </row>
    <row r="8450" spans="1:13" ht="12.75" customHeight="1" x14ac:dyDescent="0.25">
      <c r="A8450" s="48" t="s">
        <v>14601</v>
      </c>
      <c r="B8450" s="48" t="s">
        <v>14602</v>
      </c>
      <c r="C8450" s="49"/>
      <c r="D8450" s="49"/>
      <c r="E8450" s="49"/>
      <c r="F8450" s="49"/>
      <c r="G8450" s="49" t="s">
        <v>983</v>
      </c>
      <c r="H8450" s="49"/>
      <c r="I8450" s="49"/>
      <c r="J8450" s="49" t="s">
        <v>984</v>
      </c>
      <c r="L8450">
        <v>33010</v>
      </c>
      <c r="M8450">
        <f t="shared" si="131"/>
        <v>0</v>
      </c>
    </row>
    <row r="8451" spans="1:13" ht="12.75" customHeight="1" x14ac:dyDescent="0.25">
      <c r="A8451" s="48" t="s">
        <v>14603</v>
      </c>
      <c r="B8451" s="48" t="s">
        <v>14604</v>
      </c>
      <c r="C8451" s="49"/>
      <c r="D8451" s="49"/>
      <c r="E8451" s="49"/>
      <c r="F8451" s="49"/>
      <c r="G8451" s="49" t="s">
        <v>983</v>
      </c>
      <c r="H8451" s="49"/>
      <c r="I8451" s="49"/>
      <c r="J8451" s="49" t="s">
        <v>984</v>
      </c>
      <c r="L8451">
        <v>33011</v>
      </c>
      <c r="M8451">
        <f t="shared" si="131"/>
        <v>0</v>
      </c>
    </row>
    <row r="8452" spans="1:13" ht="12.75" customHeight="1" x14ac:dyDescent="0.25">
      <c r="A8452" s="48" t="s">
        <v>14605</v>
      </c>
      <c r="B8452" s="48" t="s">
        <v>14606</v>
      </c>
      <c r="C8452" s="49"/>
      <c r="D8452" s="49"/>
      <c r="E8452" s="49"/>
      <c r="F8452" s="49"/>
      <c r="G8452" s="49" t="s">
        <v>983</v>
      </c>
      <c r="H8452" s="49"/>
      <c r="I8452" s="49"/>
      <c r="J8452" s="49" t="s">
        <v>984</v>
      </c>
      <c r="L8452">
        <v>33012</v>
      </c>
      <c r="M8452">
        <f t="shared" si="131"/>
        <v>0</v>
      </c>
    </row>
    <row r="8453" spans="1:13" ht="12.75" customHeight="1" x14ac:dyDescent="0.25">
      <c r="A8453" s="48" t="s">
        <v>14607</v>
      </c>
      <c r="B8453" s="48" t="s">
        <v>14608</v>
      </c>
      <c r="C8453" s="49"/>
      <c r="D8453" s="49"/>
      <c r="E8453" s="49"/>
      <c r="F8453" s="49"/>
      <c r="G8453" s="49" t="s">
        <v>983</v>
      </c>
      <c r="H8453" s="49"/>
      <c r="I8453" s="49"/>
      <c r="J8453" s="49" t="s">
        <v>984</v>
      </c>
      <c r="L8453">
        <v>34000</v>
      </c>
      <c r="M8453">
        <f t="shared" ref="M8453:M8516" si="132">+E8453</f>
        <v>0</v>
      </c>
    </row>
    <row r="8454" spans="1:13" ht="12.75" customHeight="1" x14ac:dyDescent="0.25">
      <c r="A8454" s="48" t="s">
        <v>3013</v>
      </c>
      <c r="B8454" s="48" t="s">
        <v>3014</v>
      </c>
      <c r="C8454" s="51">
        <v>2460</v>
      </c>
      <c r="D8454" s="51">
        <v>2460</v>
      </c>
      <c r="E8454" s="52">
        <v>1.63</v>
      </c>
      <c r="F8454" s="51">
        <v>4003</v>
      </c>
      <c r="G8454" s="49" t="s">
        <v>983</v>
      </c>
      <c r="H8454" s="52">
        <v>1.64</v>
      </c>
      <c r="I8454" s="51">
        <v>4034</v>
      </c>
      <c r="J8454" s="49" t="s">
        <v>984</v>
      </c>
      <c r="L8454">
        <v>34002</v>
      </c>
      <c r="M8454" s="56">
        <f t="shared" si="132"/>
        <v>1.63</v>
      </c>
    </row>
    <row r="8455" spans="1:13" ht="12.75" customHeight="1" x14ac:dyDescent="0.25">
      <c r="A8455" s="48" t="s">
        <v>3015</v>
      </c>
      <c r="B8455" s="48" t="s">
        <v>3016</v>
      </c>
      <c r="C8455" s="51">
        <v>18775</v>
      </c>
      <c r="D8455" s="51">
        <v>18775</v>
      </c>
      <c r="E8455" s="52">
        <v>1.89</v>
      </c>
      <c r="F8455" s="51">
        <v>35485</v>
      </c>
      <c r="G8455" s="49" t="s">
        <v>983</v>
      </c>
      <c r="H8455" s="52">
        <v>1.86</v>
      </c>
      <c r="I8455" s="51">
        <v>34828</v>
      </c>
      <c r="J8455" s="49" t="s">
        <v>984</v>
      </c>
      <c r="L8455">
        <v>34003</v>
      </c>
      <c r="M8455" s="56">
        <f t="shared" si="132"/>
        <v>1.89</v>
      </c>
    </row>
    <row r="8456" spans="1:13" ht="12.75" customHeight="1" x14ac:dyDescent="0.25">
      <c r="A8456" s="48" t="s">
        <v>3017</v>
      </c>
      <c r="B8456" s="48" t="s">
        <v>3018</v>
      </c>
      <c r="C8456" s="51">
        <v>48000</v>
      </c>
      <c r="D8456" s="51">
        <v>48000</v>
      </c>
      <c r="E8456" s="52">
        <v>1.2</v>
      </c>
      <c r="F8456" s="51">
        <v>57600</v>
      </c>
      <c r="G8456" s="49" t="s">
        <v>983</v>
      </c>
      <c r="H8456" s="52">
        <v>1.2</v>
      </c>
      <c r="I8456" s="51">
        <v>57600</v>
      </c>
      <c r="J8456" s="49" t="s">
        <v>984</v>
      </c>
      <c r="L8456">
        <v>34004</v>
      </c>
      <c r="M8456" s="56">
        <f t="shared" si="132"/>
        <v>1.2</v>
      </c>
    </row>
    <row r="8457" spans="1:13" ht="12.75" customHeight="1" x14ac:dyDescent="0.25">
      <c r="A8457" s="48" t="s">
        <v>14609</v>
      </c>
      <c r="B8457" s="48" t="s">
        <v>14610</v>
      </c>
      <c r="C8457" s="49"/>
      <c r="D8457" s="49"/>
      <c r="E8457" s="49"/>
      <c r="F8457" s="49"/>
      <c r="G8457" s="49" t="s">
        <v>983</v>
      </c>
      <c r="H8457" s="49"/>
      <c r="I8457" s="49"/>
      <c r="J8457" s="49" t="s">
        <v>984</v>
      </c>
      <c r="L8457">
        <v>35000</v>
      </c>
      <c r="M8457">
        <f t="shared" si="132"/>
        <v>0</v>
      </c>
    </row>
    <row r="8458" spans="1:13" ht="12.75" customHeight="1" x14ac:dyDescent="0.25">
      <c r="A8458" s="48" t="s">
        <v>14611</v>
      </c>
      <c r="B8458" s="48" t="s">
        <v>14612</v>
      </c>
      <c r="C8458" s="49"/>
      <c r="D8458" s="49"/>
      <c r="E8458" s="49"/>
      <c r="F8458" s="49"/>
      <c r="G8458" s="49" t="s">
        <v>983</v>
      </c>
      <c r="H8458" s="49"/>
      <c r="I8458" s="49"/>
      <c r="J8458" s="49" t="s">
        <v>984</v>
      </c>
      <c r="L8458">
        <v>35001</v>
      </c>
      <c r="M8458">
        <f t="shared" si="132"/>
        <v>0</v>
      </c>
    </row>
    <row r="8459" spans="1:13" ht="12.75" customHeight="1" x14ac:dyDescent="0.25">
      <c r="A8459" s="48" t="s">
        <v>14613</v>
      </c>
      <c r="B8459" s="48" t="s">
        <v>14614</v>
      </c>
      <c r="C8459" s="49"/>
      <c r="D8459" s="49"/>
      <c r="E8459" s="49"/>
      <c r="F8459" s="49"/>
      <c r="G8459" s="49" t="s">
        <v>983</v>
      </c>
      <c r="H8459" s="49"/>
      <c r="I8459" s="49"/>
      <c r="J8459" s="49" t="s">
        <v>984</v>
      </c>
      <c r="L8459">
        <v>36000</v>
      </c>
      <c r="M8459">
        <f t="shared" si="132"/>
        <v>0</v>
      </c>
    </row>
    <row r="8460" spans="1:13" ht="12.75" customHeight="1" x14ac:dyDescent="0.25">
      <c r="A8460" s="48" t="s">
        <v>3019</v>
      </c>
      <c r="B8460" s="48" t="s">
        <v>3020</v>
      </c>
      <c r="C8460" s="51">
        <v>3660</v>
      </c>
      <c r="D8460" s="51">
        <v>3660</v>
      </c>
      <c r="E8460" s="52">
        <v>4.4800000000000004</v>
      </c>
      <c r="F8460" s="51">
        <v>16389</v>
      </c>
      <c r="G8460" s="49" t="s">
        <v>983</v>
      </c>
      <c r="H8460" s="52">
        <v>4.5</v>
      </c>
      <c r="I8460" s="51">
        <v>16469</v>
      </c>
      <c r="J8460" s="49" t="s">
        <v>984</v>
      </c>
      <c r="L8460">
        <v>36003</v>
      </c>
      <c r="M8460" s="56">
        <f t="shared" si="132"/>
        <v>4.4800000000000004</v>
      </c>
    </row>
    <row r="8461" spans="1:13" ht="12.75" customHeight="1" x14ac:dyDescent="0.25">
      <c r="A8461" s="48" t="s">
        <v>3021</v>
      </c>
      <c r="B8461" s="48" t="s">
        <v>3022</v>
      </c>
      <c r="C8461" s="51">
        <v>5350</v>
      </c>
      <c r="D8461" s="51">
        <v>5350</v>
      </c>
      <c r="E8461" s="52">
        <v>4.05</v>
      </c>
      <c r="F8461" s="51">
        <v>21665</v>
      </c>
      <c r="G8461" s="49" t="s">
        <v>983</v>
      </c>
      <c r="H8461" s="52">
        <v>4.05</v>
      </c>
      <c r="I8461" s="51">
        <v>21668</v>
      </c>
      <c r="J8461" s="49" t="s">
        <v>984</v>
      </c>
      <c r="L8461">
        <v>36004</v>
      </c>
      <c r="M8461" s="56">
        <f t="shared" si="132"/>
        <v>4.05</v>
      </c>
    </row>
    <row r="8462" spans="1:13" ht="12.75" customHeight="1" x14ac:dyDescent="0.25">
      <c r="A8462" s="48" t="s">
        <v>14615</v>
      </c>
      <c r="B8462" s="48" t="s">
        <v>14616</v>
      </c>
      <c r="C8462" s="49"/>
      <c r="D8462" s="49"/>
      <c r="E8462" s="49"/>
      <c r="F8462" s="49"/>
      <c r="G8462" s="49" t="s">
        <v>983</v>
      </c>
      <c r="H8462" s="49"/>
      <c r="I8462" s="49"/>
      <c r="J8462" s="49" t="s">
        <v>984</v>
      </c>
      <c r="L8462">
        <v>37000</v>
      </c>
      <c r="M8462">
        <f t="shared" si="132"/>
        <v>0</v>
      </c>
    </row>
    <row r="8463" spans="1:13" ht="12.75" customHeight="1" x14ac:dyDescent="0.25">
      <c r="A8463" s="48" t="s">
        <v>14617</v>
      </c>
      <c r="B8463" s="48" t="s">
        <v>14618</v>
      </c>
      <c r="C8463" s="49"/>
      <c r="D8463" s="49"/>
      <c r="E8463" s="49"/>
      <c r="F8463" s="49"/>
      <c r="G8463" s="49" t="s">
        <v>983</v>
      </c>
      <c r="H8463" s="49"/>
      <c r="I8463" s="49"/>
      <c r="J8463" s="49" t="s">
        <v>984</v>
      </c>
      <c r="L8463">
        <v>37001</v>
      </c>
      <c r="M8463">
        <f t="shared" si="132"/>
        <v>0</v>
      </c>
    </row>
    <row r="8464" spans="1:13" ht="12.75" customHeight="1" x14ac:dyDescent="0.25">
      <c r="A8464" s="48" t="s">
        <v>14619</v>
      </c>
      <c r="B8464" s="48" t="s">
        <v>14620</v>
      </c>
      <c r="C8464" s="49"/>
      <c r="D8464" s="49"/>
      <c r="E8464" s="49"/>
      <c r="F8464" s="49"/>
      <c r="G8464" s="49" t="s">
        <v>983</v>
      </c>
      <c r="H8464" s="49"/>
      <c r="I8464" s="49"/>
      <c r="J8464" s="49" t="s">
        <v>984</v>
      </c>
      <c r="L8464">
        <v>37002</v>
      </c>
      <c r="M8464">
        <f t="shared" si="132"/>
        <v>0</v>
      </c>
    </row>
    <row r="8465" spans="1:13" ht="12.75" customHeight="1" x14ac:dyDescent="0.25">
      <c r="A8465" s="48" t="s">
        <v>14621</v>
      </c>
      <c r="B8465" s="48" t="s">
        <v>14622</v>
      </c>
      <c r="C8465" s="49"/>
      <c r="D8465" s="49"/>
      <c r="E8465" s="49"/>
      <c r="F8465" s="49"/>
      <c r="G8465" s="49" t="s">
        <v>983</v>
      </c>
      <c r="H8465" s="49"/>
      <c r="I8465" s="49"/>
      <c r="J8465" s="49" t="s">
        <v>984</v>
      </c>
      <c r="L8465">
        <v>37003</v>
      </c>
      <c r="M8465">
        <f t="shared" si="132"/>
        <v>0</v>
      </c>
    </row>
    <row r="8466" spans="1:13" ht="12.75" customHeight="1" x14ac:dyDescent="0.25">
      <c r="A8466" s="48" t="s">
        <v>14623</v>
      </c>
      <c r="B8466" s="48" t="s">
        <v>14624</v>
      </c>
      <c r="C8466" s="49"/>
      <c r="D8466" s="49"/>
      <c r="E8466" s="49"/>
      <c r="F8466" s="49"/>
      <c r="G8466" s="49" t="s">
        <v>983</v>
      </c>
      <c r="H8466" s="49"/>
      <c r="I8466" s="49"/>
      <c r="J8466" s="49" t="s">
        <v>984</v>
      </c>
      <c r="L8466">
        <v>37004</v>
      </c>
      <c r="M8466">
        <f t="shared" si="132"/>
        <v>0</v>
      </c>
    </row>
    <row r="8467" spans="1:13" ht="12.75" customHeight="1" x14ac:dyDescent="0.25">
      <c r="A8467" s="48" t="s">
        <v>14625</v>
      </c>
      <c r="B8467" s="48" t="s">
        <v>14626</v>
      </c>
      <c r="C8467" s="49"/>
      <c r="D8467" s="49"/>
      <c r="E8467" s="49"/>
      <c r="F8467" s="49"/>
      <c r="G8467" s="49" t="s">
        <v>983</v>
      </c>
      <c r="H8467" s="49"/>
      <c r="I8467" s="49"/>
      <c r="J8467" s="49" t="s">
        <v>984</v>
      </c>
      <c r="L8467">
        <v>37005</v>
      </c>
      <c r="M8467">
        <f t="shared" si="132"/>
        <v>0</v>
      </c>
    </row>
    <row r="8468" spans="1:13" ht="12.75" customHeight="1" x14ac:dyDescent="0.25">
      <c r="A8468" s="48" t="s">
        <v>14627</v>
      </c>
      <c r="B8468" s="48" t="s">
        <v>14628</v>
      </c>
      <c r="C8468" s="49"/>
      <c r="D8468" s="49"/>
      <c r="E8468" s="49"/>
      <c r="F8468" s="49"/>
      <c r="G8468" s="49" t="s">
        <v>983</v>
      </c>
      <c r="H8468" s="49"/>
      <c r="I8468" s="49"/>
      <c r="J8468" s="49" t="s">
        <v>984</v>
      </c>
      <c r="L8468">
        <v>37006</v>
      </c>
      <c r="M8468">
        <f t="shared" si="132"/>
        <v>0</v>
      </c>
    </row>
    <row r="8469" spans="1:13" ht="12.75" customHeight="1" x14ac:dyDescent="0.25">
      <c r="A8469" s="48" t="s">
        <v>14629</v>
      </c>
      <c r="B8469" s="48" t="s">
        <v>14630</v>
      </c>
      <c r="C8469" s="49"/>
      <c r="D8469" s="49"/>
      <c r="E8469" s="49"/>
      <c r="F8469" s="49"/>
      <c r="G8469" s="49" t="s">
        <v>983</v>
      </c>
      <c r="H8469" s="49"/>
      <c r="I8469" s="49"/>
      <c r="J8469" s="49" t="s">
        <v>984</v>
      </c>
      <c r="L8469">
        <v>37007</v>
      </c>
      <c r="M8469">
        <f t="shared" si="132"/>
        <v>0</v>
      </c>
    </row>
    <row r="8470" spans="1:13" ht="12.75" customHeight="1" x14ac:dyDescent="0.25">
      <c r="A8470" s="48" t="s">
        <v>14631</v>
      </c>
      <c r="B8470" s="48" t="s">
        <v>14632</v>
      </c>
      <c r="C8470" s="49"/>
      <c r="D8470" s="49"/>
      <c r="E8470" s="49"/>
      <c r="F8470" s="49"/>
      <c r="G8470" s="49" t="s">
        <v>983</v>
      </c>
      <c r="H8470" s="49"/>
      <c r="I8470" s="49"/>
      <c r="J8470" s="49" t="s">
        <v>984</v>
      </c>
      <c r="L8470">
        <v>37007</v>
      </c>
      <c r="M8470">
        <f t="shared" si="132"/>
        <v>0</v>
      </c>
    </row>
    <row r="8471" spans="1:13" ht="12.75" customHeight="1" x14ac:dyDescent="0.25">
      <c r="A8471" s="48" t="s">
        <v>14633</v>
      </c>
      <c r="B8471" s="48" t="s">
        <v>14634</v>
      </c>
      <c r="C8471" s="49"/>
      <c r="D8471" s="49"/>
      <c r="E8471" s="49"/>
      <c r="F8471" s="49"/>
      <c r="G8471" s="49" t="s">
        <v>983</v>
      </c>
      <c r="H8471" s="49"/>
      <c r="I8471" s="49"/>
      <c r="J8471" s="49" t="s">
        <v>984</v>
      </c>
      <c r="L8471">
        <v>37008</v>
      </c>
      <c r="M8471">
        <f t="shared" si="132"/>
        <v>0</v>
      </c>
    </row>
    <row r="8472" spans="1:13" ht="12.75" customHeight="1" x14ac:dyDescent="0.25">
      <c r="A8472" s="48" t="s">
        <v>14635</v>
      </c>
      <c r="B8472" s="48" t="s">
        <v>14636</v>
      </c>
      <c r="C8472" s="49"/>
      <c r="D8472" s="49"/>
      <c r="E8472" s="49"/>
      <c r="F8472" s="49"/>
      <c r="G8472" s="49" t="s">
        <v>983</v>
      </c>
      <c r="H8472" s="49"/>
      <c r="I8472" s="49"/>
      <c r="J8472" s="49" t="s">
        <v>984</v>
      </c>
      <c r="L8472">
        <v>37010</v>
      </c>
      <c r="M8472">
        <f t="shared" si="132"/>
        <v>0</v>
      </c>
    </row>
    <row r="8473" spans="1:13" ht="12.75" customHeight="1" x14ac:dyDescent="0.25">
      <c r="A8473" s="48" t="s">
        <v>14637</v>
      </c>
      <c r="B8473" s="48" t="s">
        <v>14638</v>
      </c>
      <c r="C8473" s="49"/>
      <c r="D8473" s="49"/>
      <c r="E8473" s="49"/>
      <c r="F8473" s="49"/>
      <c r="G8473" s="49" t="s">
        <v>983</v>
      </c>
      <c r="H8473" s="49"/>
      <c r="I8473" s="49"/>
      <c r="J8473" s="49" t="s">
        <v>984</v>
      </c>
      <c r="L8473">
        <v>37011</v>
      </c>
      <c r="M8473">
        <f t="shared" si="132"/>
        <v>0</v>
      </c>
    </row>
    <row r="8474" spans="1:13" ht="12.75" customHeight="1" x14ac:dyDescent="0.25">
      <c r="A8474" s="48" t="s">
        <v>14639</v>
      </c>
      <c r="B8474" s="48" t="s">
        <v>14640</v>
      </c>
      <c r="C8474" s="49"/>
      <c r="D8474" s="49"/>
      <c r="E8474" s="49"/>
      <c r="F8474" s="49"/>
      <c r="G8474" s="49" t="s">
        <v>983</v>
      </c>
      <c r="H8474" s="49"/>
      <c r="I8474" s="49"/>
      <c r="J8474" s="49" t="s">
        <v>984</v>
      </c>
      <c r="L8474">
        <v>37012</v>
      </c>
      <c r="M8474">
        <f t="shared" si="132"/>
        <v>0</v>
      </c>
    </row>
    <row r="8475" spans="1:13" ht="12.75" customHeight="1" x14ac:dyDescent="0.25">
      <c r="A8475" s="48" t="s">
        <v>14641</v>
      </c>
      <c r="B8475" s="48" t="s">
        <v>14642</v>
      </c>
      <c r="C8475" s="49"/>
      <c r="D8475" s="49"/>
      <c r="E8475" s="49"/>
      <c r="F8475" s="49"/>
      <c r="G8475" s="49" t="s">
        <v>983</v>
      </c>
      <c r="H8475" s="49"/>
      <c r="I8475" s="49"/>
      <c r="J8475" s="49" t="s">
        <v>984</v>
      </c>
      <c r="L8475">
        <v>37013</v>
      </c>
      <c r="M8475">
        <f t="shared" si="132"/>
        <v>0</v>
      </c>
    </row>
    <row r="8476" spans="1:13" ht="12.75" customHeight="1" x14ac:dyDescent="0.25">
      <c r="A8476" s="48" t="s">
        <v>14643</v>
      </c>
      <c r="B8476" s="48" t="s">
        <v>14644</v>
      </c>
      <c r="C8476" s="49"/>
      <c r="D8476" s="49"/>
      <c r="E8476" s="49"/>
      <c r="F8476" s="49"/>
      <c r="G8476" s="49" t="s">
        <v>983</v>
      </c>
      <c r="H8476" s="49"/>
      <c r="I8476" s="49"/>
      <c r="J8476" s="49" t="s">
        <v>984</v>
      </c>
      <c r="L8476">
        <v>37014</v>
      </c>
      <c r="M8476">
        <f t="shared" si="132"/>
        <v>0</v>
      </c>
    </row>
    <row r="8477" spans="1:13" ht="12.75" customHeight="1" x14ac:dyDescent="0.25">
      <c r="A8477" s="48" t="s">
        <v>14645</v>
      </c>
      <c r="B8477" s="48" t="s">
        <v>14646</v>
      </c>
      <c r="C8477" s="49"/>
      <c r="D8477" s="49"/>
      <c r="E8477" s="49"/>
      <c r="F8477" s="49"/>
      <c r="G8477" s="49" t="s">
        <v>983</v>
      </c>
      <c r="H8477" s="49"/>
      <c r="I8477" s="49"/>
      <c r="J8477" s="49" t="s">
        <v>984</v>
      </c>
      <c r="L8477">
        <v>37015</v>
      </c>
      <c r="M8477">
        <f t="shared" si="132"/>
        <v>0</v>
      </c>
    </row>
    <row r="8478" spans="1:13" ht="12.75" customHeight="1" x14ac:dyDescent="0.25">
      <c r="A8478" s="48" t="s">
        <v>14647</v>
      </c>
      <c r="B8478" s="48" t="s">
        <v>14648</v>
      </c>
      <c r="C8478" s="49"/>
      <c r="D8478" s="49"/>
      <c r="E8478" s="49"/>
      <c r="F8478" s="49"/>
      <c r="G8478" s="49" t="s">
        <v>983</v>
      </c>
      <c r="H8478" s="49"/>
      <c r="I8478" s="49"/>
      <c r="J8478" s="49" t="s">
        <v>984</v>
      </c>
      <c r="L8478">
        <v>37016</v>
      </c>
      <c r="M8478">
        <f t="shared" si="132"/>
        <v>0</v>
      </c>
    </row>
    <row r="8479" spans="1:13" ht="12.75" customHeight="1" x14ac:dyDescent="0.25">
      <c r="A8479" s="48" t="s">
        <v>14649</v>
      </c>
      <c r="B8479" s="48" t="s">
        <v>14650</v>
      </c>
      <c r="C8479" s="49"/>
      <c r="D8479" s="49"/>
      <c r="E8479" s="49"/>
      <c r="F8479" s="49"/>
      <c r="G8479" s="49" t="s">
        <v>983</v>
      </c>
      <c r="H8479" s="49"/>
      <c r="I8479" s="49"/>
      <c r="J8479" s="49" t="s">
        <v>984</v>
      </c>
      <c r="L8479">
        <v>37017</v>
      </c>
      <c r="M8479">
        <f t="shared" si="132"/>
        <v>0</v>
      </c>
    </row>
    <row r="8480" spans="1:13" ht="12.75" customHeight="1" x14ac:dyDescent="0.25">
      <c r="A8480" s="48" t="s">
        <v>14651</v>
      </c>
      <c r="B8480" s="48" t="s">
        <v>14652</v>
      </c>
      <c r="C8480" s="49"/>
      <c r="D8480" s="49"/>
      <c r="E8480" s="49"/>
      <c r="F8480" s="49"/>
      <c r="G8480" s="49" t="s">
        <v>983</v>
      </c>
      <c r="H8480" s="49"/>
      <c r="I8480" s="49"/>
      <c r="J8480" s="49" t="s">
        <v>984</v>
      </c>
      <c r="L8480">
        <v>38000</v>
      </c>
      <c r="M8480">
        <f t="shared" si="132"/>
        <v>0</v>
      </c>
    </row>
    <row r="8481" spans="1:13" ht="12.75" customHeight="1" x14ac:dyDescent="0.25">
      <c r="A8481" s="48" t="s">
        <v>14653</v>
      </c>
      <c r="B8481" s="48" t="s">
        <v>14654</v>
      </c>
      <c r="C8481" s="49"/>
      <c r="D8481" s="49"/>
      <c r="E8481" s="49"/>
      <c r="F8481" s="49"/>
      <c r="G8481" s="49" t="s">
        <v>983</v>
      </c>
      <c r="H8481" s="49"/>
      <c r="I8481" s="49"/>
      <c r="J8481" s="49" t="s">
        <v>984</v>
      </c>
      <c r="L8481">
        <v>38001</v>
      </c>
      <c r="M8481">
        <f t="shared" si="132"/>
        <v>0</v>
      </c>
    </row>
    <row r="8482" spans="1:13" ht="12.75" customHeight="1" x14ac:dyDescent="0.25">
      <c r="A8482" s="48" t="s">
        <v>14655</v>
      </c>
      <c r="B8482" s="48" t="s">
        <v>14656</v>
      </c>
      <c r="C8482" s="49"/>
      <c r="D8482" s="49"/>
      <c r="E8482" s="49"/>
      <c r="F8482" s="49"/>
      <c r="G8482" s="49" t="s">
        <v>983</v>
      </c>
      <c r="H8482" s="49"/>
      <c r="I8482" s="49"/>
      <c r="J8482" s="49" t="s">
        <v>984</v>
      </c>
      <c r="L8482">
        <v>38001</v>
      </c>
      <c r="M8482">
        <f t="shared" si="132"/>
        <v>0</v>
      </c>
    </row>
    <row r="8483" spans="1:13" ht="12.75" customHeight="1" x14ac:dyDescent="0.25">
      <c r="A8483" s="53">
        <v>9999</v>
      </c>
      <c r="B8483" s="47" t="s">
        <v>2962</v>
      </c>
      <c r="L8483">
        <v>9999</v>
      </c>
      <c r="M8483">
        <f t="shared" si="132"/>
        <v>0</v>
      </c>
    </row>
    <row r="8484" spans="1:13" ht="12.75" customHeight="1" x14ac:dyDescent="0.25">
      <c r="A8484" s="48" t="s">
        <v>14657</v>
      </c>
      <c r="B8484" s="48" t="s">
        <v>14658</v>
      </c>
      <c r="C8484" s="49"/>
      <c r="D8484" s="49"/>
      <c r="E8484" s="49"/>
      <c r="F8484" s="49"/>
      <c r="G8484" s="49" t="s">
        <v>983</v>
      </c>
      <c r="H8484" s="49"/>
      <c r="I8484" s="49"/>
      <c r="J8484" s="49" t="s">
        <v>984</v>
      </c>
      <c r="L8484">
        <v>38002</v>
      </c>
      <c r="M8484">
        <f t="shared" si="132"/>
        <v>0</v>
      </c>
    </row>
    <row r="8485" spans="1:13" ht="12.75" customHeight="1" x14ac:dyDescent="0.25">
      <c r="A8485" s="48" t="s">
        <v>14659</v>
      </c>
      <c r="B8485" s="48" t="s">
        <v>14660</v>
      </c>
      <c r="C8485" s="49"/>
      <c r="D8485" s="49"/>
      <c r="E8485" s="49"/>
      <c r="F8485" s="49"/>
      <c r="G8485" s="49" t="s">
        <v>983</v>
      </c>
      <c r="H8485" s="49"/>
      <c r="I8485" s="49"/>
      <c r="J8485" s="49" t="s">
        <v>984</v>
      </c>
      <c r="L8485">
        <v>38003</v>
      </c>
      <c r="M8485">
        <f t="shared" si="132"/>
        <v>0</v>
      </c>
    </row>
    <row r="8486" spans="1:13" ht="12.75" customHeight="1" x14ac:dyDescent="0.25">
      <c r="A8486" s="48" t="s">
        <v>14661</v>
      </c>
      <c r="B8486" s="48" t="s">
        <v>14662</v>
      </c>
      <c r="C8486" s="49"/>
      <c r="D8486" s="49"/>
      <c r="E8486" s="49"/>
      <c r="F8486" s="49"/>
      <c r="G8486" s="49" t="s">
        <v>983</v>
      </c>
      <c r="H8486" s="49"/>
      <c r="I8486" s="49"/>
      <c r="J8486" s="49" t="s">
        <v>984</v>
      </c>
      <c r="L8486">
        <v>38004</v>
      </c>
      <c r="M8486">
        <f t="shared" si="132"/>
        <v>0</v>
      </c>
    </row>
    <row r="8487" spans="1:13" ht="12.75" customHeight="1" x14ac:dyDescent="0.25">
      <c r="A8487" s="48" t="s">
        <v>14663</v>
      </c>
      <c r="B8487" s="48" t="s">
        <v>14664</v>
      </c>
      <c r="C8487" s="49"/>
      <c r="D8487" s="49"/>
      <c r="E8487" s="49"/>
      <c r="F8487" s="49"/>
      <c r="G8487" s="49" t="s">
        <v>983</v>
      </c>
      <c r="H8487" s="49"/>
      <c r="I8487" s="49"/>
      <c r="J8487" s="49" t="s">
        <v>984</v>
      </c>
      <c r="L8487">
        <v>38004</v>
      </c>
      <c r="M8487">
        <f t="shared" si="132"/>
        <v>0</v>
      </c>
    </row>
    <row r="8488" spans="1:13" ht="12.75" customHeight="1" x14ac:dyDescent="0.25">
      <c r="A8488" s="48" t="s">
        <v>14665</v>
      </c>
      <c r="B8488" s="48" t="s">
        <v>14666</v>
      </c>
      <c r="C8488" s="49"/>
      <c r="D8488" s="49"/>
      <c r="E8488" s="49"/>
      <c r="F8488" s="49"/>
      <c r="G8488" s="49" t="s">
        <v>983</v>
      </c>
      <c r="H8488" s="49"/>
      <c r="I8488" s="49"/>
      <c r="J8488" s="49" t="s">
        <v>984</v>
      </c>
      <c r="L8488">
        <v>38005</v>
      </c>
      <c r="M8488">
        <f t="shared" si="132"/>
        <v>0</v>
      </c>
    </row>
    <row r="8489" spans="1:13" ht="12.75" customHeight="1" x14ac:dyDescent="0.25">
      <c r="A8489" s="48" t="s">
        <v>14667</v>
      </c>
      <c r="B8489" s="48" t="s">
        <v>14668</v>
      </c>
      <c r="C8489" s="49"/>
      <c r="D8489" s="49"/>
      <c r="E8489" s="49"/>
      <c r="F8489" s="49"/>
      <c r="G8489" s="49" t="s">
        <v>983</v>
      </c>
      <c r="H8489" s="49"/>
      <c r="I8489" s="49"/>
      <c r="J8489" s="49" t="s">
        <v>984</v>
      </c>
      <c r="L8489">
        <v>38005</v>
      </c>
      <c r="M8489">
        <f t="shared" si="132"/>
        <v>0</v>
      </c>
    </row>
    <row r="8490" spans="1:13" ht="12.75" customHeight="1" x14ac:dyDescent="0.25">
      <c r="A8490" s="48" t="s">
        <v>14669</v>
      </c>
      <c r="B8490" s="48" t="s">
        <v>14670</v>
      </c>
      <c r="C8490" s="49"/>
      <c r="D8490" s="49"/>
      <c r="E8490" s="49"/>
      <c r="F8490" s="49"/>
      <c r="G8490" s="49" t="s">
        <v>983</v>
      </c>
      <c r="H8490" s="49"/>
      <c r="I8490" s="49"/>
      <c r="J8490" s="49" t="s">
        <v>984</v>
      </c>
      <c r="L8490">
        <v>40000</v>
      </c>
      <c r="M8490">
        <f t="shared" si="132"/>
        <v>0</v>
      </c>
    </row>
    <row r="8491" spans="1:13" ht="12.75" customHeight="1" x14ac:dyDescent="0.25">
      <c r="A8491" s="48" t="s">
        <v>14671</v>
      </c>
      <c r="B8491" s="48" t="s">
        <v>14672</v>
      </c>
      <c r="C8491" s="49"/>
      <c r="D8491" s="49"/>
      <c r="E8491" s="49"/>
      <c r="F8491" s="49"/>
      <c r="G8491" s="49" t="s">
        <v>983</v>
      </c>
      <c r="H8491" s="49"/>
      <c r="I8491" s="49"/>
      <c r="J8491" s="49" t="s">
        <v>984</v>
      </c>
      <c r="L8491">
        <v>40002</v>
      </c>
      <c r="M8491">
        <f t="shared" si="132"/>
        <v>0</v>
      </c>
    </row>
    <row r="8492" spans="1:13" ht="12.75" customHeight="1" x14ac:dyDescent="0.25">
      <c r="A8492" s="48" t="s">
        <v>3023</v>
      </c>
      <c r="B8492" s="48" t="s">
        <v>3024</v>
      </c>
      <c r="C8492" s="51">
        <v>49938</v>
      </c>
      <c r="D8492" s="51">
        <v>49938</v>
      </c>
      <c r="E8492" s="52">
        <v>1.97</v>
      </c>
      <c r="F8492" s="51">
        <v>98473</v>
      </c>
      <c r="G8492" s="49" t="s">
        <v>983</v>
      </c>
      <c r="H8492" s="52">
        <v>1.98</v>
      </c>
      <c r="I8492" s="51">
        <v>98727</v>
      </c>
      <c r="J8492" s="49" t="s">
        <v>984</v>
      </c>
      <c r="L8492">
        <v>40009</v>
      </c>
      <c r="M8492" s="56">
        <f t="shared" si="132"/>
        <v>1.97</v>
      </c>
    </row>
    <row r="8493" spans="1:13" ht="12.75" customHeight="1" x14ac:dyDescent="0.25">
      <c r="A8493" s="48" t="s">
        <v>14673</v>
      </c>
      <c r="B8493" s="48" t="s">
        <v>14674</v>
      </c>
      <c r="C8493" s="49"/>
      <c r="D8493" s="49"/>
      <c r="E8493" s="49"/>
      <c r="F8493" s="49"/>
      <c r="G8493" s="49" t="s">
        <v>983</v>
      </c>
      <c r="H8493" s="49"/>
      <c r="I8493" s="49"/>
      <c r="J8493" s="49" t="s">
        <v>984</v>
      </c>
      <c r="L8493">
        <v>40026</v>
      </c>
      <c r="M8493">
        <f t="shared" si="132"/>
        <v>0</v>
      </c>
    </row>
    <row r="8494" spans="1:13" ht="12.75" customHeight="1" x14ac:dyDescent="0.25">
      <c r="A8494" s="48" t="s">
        <v>14675</v>
      </c>
      <c r="B8494" s="48" t="s">
        <v>14676</v>
      </c>
      <c r="C8494" s="49"/>
      <c r="D8494" s="49"/>
      <c r="E8494" s="49"/>
      <c r="F8494" s="49"/>
      <c r="G8494" s="49" t="s">
        <v>983</v>
      </c>
      <c r="H8494" s="49"/>
      <c r="I8494" s="49"/>
      <c r="J8494" s="49" t="s">
        <v>984</v>
      </c>
      <c r="L8494">
        <v>41004</v>
      </c>
      <c r="M8494">
        <f t="shared" si="132"/>
        <v>0</v>
      </c>
    </row>
    <row r="8495" spans="1:13" ht="12.75" customHeight="1" x14ac:dyDescent="0.25">
      <c r="A8495" s="48" t="s">
        <v>14677</v>
      </c>
      <c r="B8495" s="48" t="s">
        <v>14678</v>
      </c>
      <c r="C8495" s="49"/>
      <c r="D8495" s="49"/>
      <c r="E8495" s="49"/>
      <c r="F8495" s="49"/>
      <c r="G8495" s="49" t="s">
        <v>983</v>
      </c>
      <c r="H8495" s="49"/>
      <c r="I8495" s="49"/>
      <c r="J8495" s="49" t="s">
        <v>984</v>
      </c>
      <c r="L8495">
        <v>41008</v>
      </c>
      <c r="M8495">
        <f t="shared" si="132"/>
        <v>0</v>
      </c>
    </row>
    <row r="8496" spans="1:13" ht="12.75" customHeight="1" x14ac:dyDescent="0.25">
      <c r="A8496" s="48" t="s">
        <v>14679</v>
      </c>
      <c r="B8496" s="48" t="s">
        <v>14680</v>
      </c>
      <c r="C8496" s="49"/>
      <c r="D8496" s="49"/>
      <c r="E8496" s="49"/>
      <c r="F8496" s="49"/>
      <c r="G8496" s="49" t="s">
        <v>983</v>
      </c>
      <c r="H8496" s="49"/>
      <c r="I8496" s="49"/>
      <c r="J8496" s="49" t="s">
        <v>984</v>
      </c>
      <c r="L8496">
        <v>41021</v>
      </c>
      <c r="M8496">
        <f t="shared" si="132"/>
        <v>0</v>
      </c>
    </row>
    <row r="8497" spans="1:13" ht="12.75" customHeight="1" x14ac:dyDescent="0.25">
      <c r="A8497" s="48" t="s">
        <v>14681</v>
      </c>
      <c r="B8497" s="48" t="s">
        <v>14682</v>
      </c>
      <c r="C8497" s="49"/>
      <c r="D8497" s="49"/>
      <c r="E8497" s="49"/>
      <c r="F8497" s="49"/>
      <c r="G8497" s="49" t="s">
        <v>983</v>
      </c>
      <c r="H8497" s="49"/>
      <c r="I8497" s="49"/>
      <c r="J8497" s="49" t="s">
        <v>984</v>
      </c>
      <c r="L8497">
        <v>41024</v>
      </c>
      <c r="M8497">
        <f t="shared" si="132"/>
        <v>0</v>
      </c>
    </row>
    <row r="8498" spans="1:13" ht="12.75" customHeight="1" x14ac:dyDescent="0.25">
      <c r="A8498" s="48" t="s">
        <v>14683</v>
      </c>
      <c r="B8498" s="48" t="s">
        <v>14684</v>
      </c>
      <c r="C8498" s="49"/>
      <c r="D8498" s="49"/>
      <c r="E8498" s="49"/>
      <c r="F8498" s="49"/>
      <c r="G8498" s="49" t="s">
        <v>983</v>
      </c>
      <c r="H8498" s="49"/>
      <c r="I8498" s="49"/>
      <c r="J8498" s="49" t="s">
        <v>984</v>
      </c>
      <c r="L8498">
        <v>41025</v>
      </c>
      <c r="M8498">
        <f t="shared" si="132"/>
        <v>0</v>
      </c>
    </row>
    <row r="8499" spans="1:13" ht="12.75" customHeight="1" x14ac:dyDescent="0.25">
      <c r="A8499" s="48" t="s">
        <v>14685</v>
      </c>
      <c r="B8499" s="48" t="s">
        <v>14686</v>
      </c>
      <c r="C8499" s="49"/>
      <c r="D8499" s="49"/>
      <c r="E8499" s="49"/>
      <c r="F8499" s="49"/>
      <c r="G8499" s="49" t="s">
        <v>983</v>
      </c>
      <c r="H8499" s="49"/>
      <c r="I8499" s="49"/>
      <c r="J8499" s="49" t="s">
        <v>984</v>
      </c>
      <c r="L8499">
        <v>41026</v>
      </c>
      <c r="M8499">
        <f t="shared" si="132"/>
        <v>0</v>
      </c>
    </row>
    <row r="8500" spans="1:13" ht="12.75" customHeight="1" x14ac:dyDescent="0.25">
      <c r="A8500" s="48" t="s">
        <v>14687</v>
      </c>
      <c r="B8500" s="48" t="s">
        <v>14688</v>
      </c>
      <c r="C8500" s="49"/>
      <c r="D8500" s="49"/>
      <c r="E8500" s="49"/>
      <c r="F8500" s="49"/>
      <c r="G8500" s="49" t="s">
        <v>983</v>
      </c>
      <c r="H8500" s="49"/>
      <c r="I8500" s="49"/>
      <c r="J8500" s="49" t="s">
        <v>984</v>
      </c>
      <c r="L8500">
        <v>41027</v>
      </c>
      <c r="M8500">
        <f t="shared" si="132"/>
        <v>0</v>
      </c>
    </row>
    <row r="8501" spans="1:13" ht="12.75" customHeight="1" x14ac:dyDescent="0.25">
      <c r="A8501" s="48" t="s">
        <v>14689</v>
      </c>
      <c r="B8501" s="48" t="s">
        <v>14690</v>
      </c>
      <c r="C8501" s="49"/>
      <c r="D8501" s="49"/>
      <c r="E8501" s="49"/>
      <c r="F8501" s="49"/>
      <c r="G8501" s="49" t="s">
        <v>983</v>
      </c>
      <c r="H8501" s="49"/>
      <c r="I8501" s="49"/>
      <c r="J8501" s="49" t="s">
        <v>984</v>
      </c>
      <c r="L8501">
        <v>41028</v>
      </c>
      <c r="M8501">
        <f t="shared" si="132"/>
        <v>0</v>
      </c>
    </row>
    <row r="8502" spans="1:13" ht="12.75" customHeight="1" x14ac:dyDescent="0.25">
      <c r="A8502" s="48" t="s">
        <v>14691</v>
      </c>
      <c r="B8502" s="48" t="s">
        <v>14692</v>
      </c>
      <c r="C8502" s="49"/>
      <c r="D8502" s="49"/>
      <c r="E8502" s="49"/>
      <c r="F8502" s="49"/>
      <c r="G8502" s="49" t="s">
        <v>983</v>
      </c>
      <c r="H8502" s="49"/>
      <c r="I8502" s="49"/>
      <c r="J8502" s="49" t="s">
        <v>984</v>
      </c>
      <c r="L8502">
        <v>41029</v>
      </c>
      <c r="M8502">
        <f t="shared" si="132"/>
        <v>0</v>
      </c>
    </row>
    <row r="8503" spans="1:13" ht="12.75" customHeight="1" x14ac:dyDescent="0.25">
      <c r="A8503" s="48" t="s">
        <v>14693</v>
      </c>
      <c r="B8503" s="48" t="s">
        <v>14694</v>
      </c>
      <c r="C8503" s="50">
        <v>0</v>
      </c>
      <c r="D8503" s="50">
        <v>0</v>
      </c>
      <c r="E8503" s="52">
        <v>0.11</v>
      </c>
      <c r="F8503" s="50">
        <v>0</v>
      </c>
      <c r="G8503" s="49" t="s">
        <v>983</v>
      </c>
      <c r="H8503" s="52">
        <v>0.11</v>
      </c>
      <c r="I8503" s="50">
        <v>0</v>
      </c>
      <c r="J8503" s="49" t="s">
        <v>984</v>
      </c>
      <c r="L8503">
        <v>42001</v>
      </c>
      <c r="M8503" s="56">
        <f t="shared" si="132"/>
        <v>0.11</v>
      </c>
    </row>
    <row r="8504" spans="1:13" ht="12.75" customHeight="1" x14ac:dyDescent="0.25">
      <c r="A8504" s="48" t="s">
        <v>3025</v>
      </c>
      <c r="B8504" s="48" t="s">
        <v>3026</v>
      </c>
      <c r="C8504" s="51">
        <v>52800</v>
      </c>
      <c r="D8504" s="51">
        <v>3590</v>
      </c>
      <c r="E8504" s="52">
        <v>0.13</v>
      </c>
      <c r="F8504" s="51">
        <v>7075</v>
      </c>
      <c r="G8504" s="49" t="s">
        <v>983</v>
      </c>
      <c r="H8504" s="52">
        <v>0.13</v>
      </c>
      <c r="I8504" s="51">
        <v>7080</v>
      </c>
      <c r="J8504" s="49" t="s">
        <v>984</v>
      </c>
      <c r="L8504">
        <v>42002</v>
      </c>
      <c r="M8504" s="56">
        <f t="shared" si="132"/>
        <v>0.13</v>
      </c>
    </row>
    <row r="8505" spans="1:13" ht="12.75" customHeight="1" x14ac:dyDescent="0.25">
      <c r="A8505" s="48" t="s">
        <v>3027</v>
      </c>
      <c r="B8505" s="48" t="s">
        <v>3028</v>
      </c>
      <c r="C8505" s="51">
        <v>3000</v>
      </c>
      <c r="D8505" s="50">
        <v>294</v>
      </c>
      <c r="E8505" s="52">
        <v>0.19</v>
      </c>
      <c r="F8505" s="50">
        <v>579</v>
      </c>
      <c r="G8505" s="49" t="s">
        <v>983</v>
      </c>
      <c r="H8505" s="52">
        <v>0.19</v>
      </c>
      <c r="I8505" s="50">
        <v>579</v>
      </c>
      <c r="J8505" s="49" t="s">
        <v>984</v>
      </c>
      <c r="L8505">
        <v>42003</v>
      </c>
      <c r="M8505" s="56">
        <f t="shared" si="132"/>
        <v>0.19</v>
      </c>
    </row>
    <row r="8506" spans="1:13" ht="12.75" customHeight="1" x14ac:dyDescent="0.25">
      <c r="A8506" s="48" t="s">
        <v>3029</v>
      </c>
      <c r="B8506" s="48" t="s">
        <v>3030</v>
      </c>
      <c r="C8506" s="51">
        <v>-3900</v>
      </c>
      <c r="D8506" s="50">
        <v>-468</v>
      </c>
      <c r="E8506" s="52">
        <v>0.24</v>
      </c>
      <c r="F8506" s="50">
        <v>-931</v>
      </c>
      <c r="G8506" s="49" t="s">
        <v>983</v>
      </c>
      <c r="H8506" s="52">
        <v>0.24</v>
      </c>
      <c r="I8506" s="50">
        <v>-931</v>
      </c>
      <c r="J8506" s="49" t="s">
        <v>984</v>
      </c>
      <c r="L8506">
        <v>42004</v>
      </c>
      <c r="M8506" s="56">
        <f t="shared" si="132"/>
        <v>0.24</v>
      </c>
    </row>
    <row r="8507" spans="1:13" ht="12.75" customHeight="1" x14ac:dyDescent="0.25">
      <c r="A8507" s="48" t="s">
        <v>14695</v>
      </c>
      <c r="B8507" s="48" t="s">
        <v>14696</v>
      </c>
      <c r="C8507" s="50">
        <v>0</v>
      </c>
      <c r="D8507" s="50">
        <v>0</v>
      </c>
      <c r="E8507" s="52">
        <v>0.34</v>
      </c>
      <c r="F8507" s="50">
        <v>0</v>
      </c>
      <c r="G8507" s="49" t="s">
        <v>983</v>
      </c>
      <c r="H8507" s="52">
        <v>0.34</v>
      </c>
      <c r="I8507" s="50">
        <v>0</v>
      </c>
      <c r="J8507" s="49" t="s">
        <v>984</v>
      </c>
      <c r="L8507">
        <v>42005</v>
      </c>
      <c r="M8507" s="56">
        <f t="shared" si="132"/>
        <v>0.34</v>
      </c>
    </row>
    <row r="8508" spans="1:13" ht="12.75" customHeight="1" x14ac:dyDescent="0.25">
      <c r="A8508" s="48" t="s">
        <v>14697</v>
      </c>
      <c r="B8508" s="48" t="s">
        <v>14698</v>
      </c>
      <c r="C8508" s="50">
        <v>0</v>
      </c>
      <c r="D8508" s="50">
        <v>0</v>
      </c>
      <c r="E8508" s="52">
        <v>0.43</v>
      </c>
      <c r="F8508" s="50">
        <v>0</v>
      </c>
      <c r="G8508" s="49" t="s">
        <v>983</v>
      </c>
      <c r="H8508" s="52">
        <v>0.43</v>
      </c>
      <c r="I8508" s="50">
        <v>0</v>
      </c>
      <c r="J8508" s="49" t="s">
        <v>984</v>
      </c>
      <c r="L8508">
        <v>42006</v>
      </c>
      <c r="M8508" s="56">
        <f t="shared" si="132"/>
        <v>0.43</v>
      </c>
    </row>
    <row r="8509" spans="1:13" ht="12.75" customHeight="1" x14ac:dyDescent="0.25">
      <c r="A8509" s="48" t="s">
        <v>3031</v>
      </c>
      <c r="B8509" s="48" t="s">
        <v>3032</v>
      </c>
      <c r="C8509" s="51">
        <v>11100</v>
      </c>
      <c r="D8509" s="50">
        <v>755</v>
      </c>
      <c r="E8509" s="52">
        <v>0.14000000000000001</v>
      </c>
      <c r="F8509" s="51">
        <v>1551</v>
      </c>
      <c r="G8509" s="49" t="s">
        <v>983</v>
      </c>
      <c r="H8509" s="52">
        <v>0.14000000000000001</v>
      </c>
      <c r="I8509" s="51">
        <v>1551</v>
      </c>
      <c r="J8509" s="49" t="s">
        <v>984</v>
      </c>
      <c r="L8509">
        <v>42007</v>
      </c>
      <c r="M8509" s="56">
        <f t="shared" si="132"/>
        <v>0.14000000000000001</v>
      </c>
    </row>
    <row r="8510" spans="1:13" ht="12.75" customHeight="1" x14ac:dyDescent="0.25">
      <c r="A8510" s="48" t="s">
        <v>3033</v>
      </c>
      <c r="B8510" s="48" t="s">
        <v>3034</v>
      </c>
      <c r="C8510" s="51">
        <v>12100</v>
      </c>
      <c r="D8510" s="50">
        <v>823</v>
      </c>
      <c r="E8510" s="52">
        <v>0.14000000000000001</v>
      </c>
      <c r="F8510" s="51">
        <v>1704</v>
      </c>
      <c r="G8510" s="49" t="s">
        <v>983</v>
      </c>
      <c r="H8510" s="52">
        <v>0.14000000000000001</v>
      </c>
      <c r="I8510" s="51">
        <v>1704</v>
      </c>
      <c r="J8510" s="49" t="s">
        <v>984</v>
      </c>
      <c r="L8510">
        <v>42008</v>
      </c>
      <c r="M8510" s="56">
        <f t="shared" si="132"/>
        <v>0.14000000000000001</v>
      </c>
    </row>
    <row r="8511" spans="1:13" ht="12.75" customHeight="1" x14ac:dyDescent="0.25">
      <c r="A8511" s="48" t="s">
        <v>14699</v>
      </c>
      <c r="B8511" s="48" t="s">
        <v>14700</v>
      </c>
      <c r="C8511" s="49"/>
      <c r="D8511" s="49"/>
      <c r="E8511" s="49"/>
      <c r="F8511" s="49"/>
      <c r="G8511" s="49" t="s">
        <v>983</v>
      </c>
      <c r="H8511" s="49"/>
      <c r="I8511" s="49"/>
      <c r="J8511" s="49" t="s">
        <v>984</v>
      </c>
      <c r="L8511">
        <v>42009</v>
      </c>
      <c r="M8511">
        <f t="shared" si="132"/>
        <v>0</v>
      </c>
    </row>
    <row r="8512" spans="1:13" ht="12.75" customHeight="1" x14ac:dyDescent="0.25">
      <c r="A8512" s="48" t="s">
        <v>14701</v>
      </c>
      <c r="B8512" s="48" t="s">
        <v>14702</v>
      </c>
      <c r="C8512" s="49"/>
      <c r="D8512" s="49"/>
      <c r="E8512" s="49"/>
      <c r="F8512" s="49"/>
      <c r="G8512" s="49" t="s">
        <v>983</v>
      </c>
      <c r="H8512" s="49"/>
      <c r="I8512" s="49"/>
      <c r="J8512" s="49" t="s">
        <v>984</v>
      </c>
      <c r="L8512">
        <v>42010</v>
      </c>
      <c r="M8512">
        <f t="shared" si="132"/>
        <v>0</v>
      </c>
    </row>
    <row r="8513" spans="1:13" ht="12.75" customHeight="1" x14ac:dyDescent="0.25">
      <c r="A8513" s="48" t="s">
        <v>14703</v>
      </c>
      <c r="B8513" s="48" t="s">
        <v>14704</v>
      </c>
      <c r="C8513" s="49"/>
      <c r="D8513" s="49"/>
      <c r="E8513" s="49"/>
      <c r="F8513" s="49"/>
      <c r="G8513" s="49" t="s">
        <v>983</v>
      </c>
      <c r="H8513" s="49"/>
      <c r="I8513" s="49"/>
      <c r="J8513" s="49" t="s">
        <v>984</v>
      </c>
      <c r="L8513">
        <v>42011</v>
      </c>
      <c r="M8513">
        <f t="shared" si="132"/>
        <v>0</v>
      </c>
    </row>
    <row r="8514" spans="1:13" ht="12.75" customHeight="1" x14ac:dyDescent="0.25">
      <c r="A8514" s="48" t="s">
        <v>14705</v>
      </c>
      <c r="B8514" s="48" t="s">
        <v>14706</v>
      </c>
      <c r="C8514" s="49"/>
      <c r="D8514" s="49"/>
      <c r="E8514" s="49"/>
      <c r="F8514" s="49"/>
      <c r="G8514" s="49" t="s">
        <v>983</v>
      </c>
      <c r="H8514" s="49"/>
      <c r="I8514" s="49"/>
      <c r="J8514" s="49" t="s">
        <v>984</v>
      </c>
      <c r="L8514">
        <v>42012</v>
      </c>
      <c r="M8514">
        <f t="shared" si="132"/>
        <v>0</v>
      </c>
    </row>
    <row r="8515" spans="1:13" ht="12.75" customHeight="1" x14ac:dyDescent="0.25">
      <c r="A8515" s="48" t="s">
        <v>14707</v>
      </c>
      <c r="B8515" s="48" t="s">
        <v>14708</v>
      </c>
      <c r="C8515" s="49"/>
      <c r="D8515" s="49"/>
      <c r="E8515" s="49"/>
      <c r="F8515" s="49"/>
      <c r="G8515" s="49" t="s">
        <v>983</v>
      </c>
      <c r="H8515" s="49"/>
      <c r="I8515" s="49"/>
      <c r="J8515" s="49" t="s">
        <v>984</v>
      </c>
      <c r="L8515">
        <v>43001</v>
      </c>
      <c r="M8515">
        <f t="shared" si="132"/>
        <v>0</v>
      </c>
    </row>
    <row r="8516" spans="1:13" ht="12.75" customHeight="1" x14ac:dyDescent="0.25">
      <c r="A8516" s="48" t="s">
        <v>14709</v>
      </c>
      <c r="B8516" s="48" t="s">
        <v>14710</v>
      </c>
      <c r="C8516" s="49"/>
      <c r="D8516" s="49"/>
      <c r="E8516" s="49"/>
      <c r="F8516" s="49"/>
      <c r="G8516" s="49" t="s">
        <v>983</v>
      </c>
      <c r="H8516" s="49"/>
      <c r="I8516" s="49"/>
      <c r="J8516" s="49" t="s">
        <v>984</v>
      </c>
      <c r="L8516">
        <v>43002</v>
      </c>
      <c r="M8516">
        <f t="shared" si="132"/>
        <v>0</v>
      </c>
    </row>
    <row r="8517" spans="1:13" ht="12.75" customHeight="1" x14ac:dyDescent="0.25">
      <c r="A8517" s="48" t="s">
        <v>14711</v>
      </c>
      <c r="B8517" s="48" t="s">
        <v>14712</v>
      </c>
      <c r="C8517" s="49"/>
      <c r="D8517" s="49"/>
      <c r="E8517" s="49"/>
      <c r="F8517" s="49"/>
      <c r="G8517" s="49" t="s">
        <v>983</v>
      </c>
      <c r="H8517" s="49"/>
      <c r="I8517" s="49"/>
      <c r="J8517" s="49" t="s">
        <v>984</v>
      </c>
      <c r="L8517">
        <v>43003</v>
      </c>
      <c r="M8517">
        <f t="shared" ref="M8517:M8580" si="133">+E8517</f>
        <v>0</v>
      </c>
    </row>
    <row r="8518" spans="1:13" ht="12.75" customHeight="1" x14ac:dyDescent="0.25">
      <c r="A8518" s="48" t="s">
        <v>14713</v>
      </c>
      <c r="B8518" s="48" t="s">
        <v>14714</v>
      </c>
      <c r="C8518" s="49"/>
      <c r="D8518" s="49"/>
      <c r="E8518" s="49"/>
      <c r="F8518" s="49"/>
      <c r="G8518" s="49" t="s">
        <v>983</v>
      </c>
      <c r="H8518" s="49"/>
      <c r="I8518" s="49"/>
      <c r="J8518" s="49" t="s">
        <v>984</v>
      </c>
      <c r="L8518">
        <v>43004</v>
      </c>
      <c r="M8518">
        <f t="shared" si="133"/>
        <v>0</v>
      </c>
    </row>
    <row r="8519" spans="1:13" ht="12.75" customHeight="1" x14ac:dyDescent="0.25">
      <c r="A8519" s="48" t="s">
        <v>14715</v>
      </c>
      <c r="B8519" s="48" t="s">
        <v>14716</v>
      </c>
      <c r="C8519" s="49"/>
      <c r="D8519" s="49"/>
      <c r="E8519" s="49"/>
      <c r="F8519" s="49"/>
      <c r="G8519" s="49" t="s">
        <v>983</v>
      </c>
      <c r="H8519" s="49"/>
      <c r="I8519" s="49"/>
      <c r="J8519" s="49" t="s">
        <v>984</v>
      </c>
      <c r="L8519">
        <v>43005</v>
      </c>
      <c r="M8519">
        <f t="shared" si="133"/>
        <v>0</v>
      </c>
    </row>
    <row r="8520" spans="1:13" ht="12.75" customHeight="1" x14ac:dyDescent="0.25">
      <c r="A8520" s="48" t="s">
        <v>14717</v>
      </c>
      <c r="B8520" s="48" t="s">
        <v>14716</v>
      </c>
      <c r="C8520" s="49"/>
      <c r="D8520" s="49"/>
      <c r="E8520" s="49"/>
      <c r="F8520" s="49"/>
      <c r="G8520" s="49" t="s">
        <v>983</v>
      </c>
      <c r="H8520" s="49"/>
      <c r="I8520" s="49"/>
      <c r="J8520" s="49" t="s">
        <v>984</v>
      </c>
      <c r="L8520">
        <v>43005</v>
      </c>
      <c r="M8520">
        <f t="shared" si="133"/>
        <v>0</v>
      </c>
    </row>
    <row r="8521" spans="1:13" ht="12.75" customHeight="1" x14ac:dyDescent="0.25">
      <c r="A8521" s="48" t="s">
        <v>14718</v>
      </c>
      <c r="B8521" s="48" t="s">
        <v>14716</v>
      </c>
      <c r="C8521" s="49"/>
      <c r="D8521" s="49"/>
      <c r="E8521" s="49"/>
      <c r="F8521" s="49"/>
      <c r="G8521" s="49" t="s">
        <v>983</v>
      </c>
      <c r="H8521" s="49"/>
      <c r="I8521" s="49"/>
      <c r="J8521" s="49" t="s">
        <v>984</v>
      </c>
      <c r="L8521">
        <v>43006</v>
      </c>
      <c r="M8521">
        <f t="shared" si="133"/>
        <v>0</v>
      </c>
    </row>
    <row r="8522" spans="1:13" ht="12.75" customHeight="1" x14ac:dyDescent="0.25">
      <c r="A8522" s="48" t="s">
        <v>14719</v>
      </c>
      <c r="B8522" s="48" t="s">
        <v>14716</v>
      </c>
      <c r="C8522" s="49"/>
      <c r="D8522" s="49"/>
      <c r="E8522" s="49"/>
      <c r="F8522" s="49"/>
      <c r="G8522" s="49" t="s">
        <v>983</v>
      </c>
      <c r="H8522" s="49"/>
      <c r="I8522" s="49"/>
      <c r="J8522" s="49" t="s">
        <v>984</v>
      </c>
      <c r="L8522">
        <v>43006</v>
      </c>
      <c r="M8522">
        <f t="shared" si="133"/>
        <v>0</v>
      </c>
    </row>
    <row r="8523" spans="1:13" ht="12.75" customHeight="1" x14ac:dyDescent="0.25">
      <c r="A8523" s="48" t="s">
        <v>14720</v>
      </c>
      <c r="B8523" s="48" t="s">
        <v>14721</v>
      </c>
      <c r="C8523" s="49"/>
      <c r="D8523" s="49"/>
      <c r="E8523" s="49"/>
      <c r="F8523" s="49"/>
      <c r="G8523" s="49" t="s">
        <v>983</v>
      </c>
      <c r="H8523" s="49"/>
      <c r="I8523" s="49"/>
      <c r="J8523" s="49" t="s">
        <v>984</v>
      </c>
      <c r="L8523">
        <v>43007</v>
      </c>
      <c r="M8523">
        <f t="shared" si="133"/>
        <v>0</v>
      </c>
    </row>
    <row r="8524" spans="1:13" ht="12.75" customHeight="1" x14ac:dyDescent="0.25">
      <c r="A8524" s="48" t="s">
        <v>14722</v>
      </c>
      <c r="B8524" s="48" t="s">
        <v>14721</v>
      </c>
      <c r="C8524" s="49"/>
      <c r="D8524" s="49"/>
      <c r="E8524" s="49"/>
      <c r="F8524" s="49"/>
      <c r="G8524" s="49" t="s">
        <v>983</v>
      </c>
      <c r="H8524" s="49"/>
      <c r="I8524" s="49"/>
      <c r="J8524" s="49" t="s">
        <v>984</v>
      </c>
      <c r="L8524">
        <v>43007</v>
      </c>
      <c r="M8524">
        <f t="shared" si="133"/>
        <v>0</v>
      </c>
    </row>
    <row r="8525" spans="1:13" ht="12.75" customHeight="1" x14ac:dyDescent="0.25">
      <c r="A8525" s="48" t="s">
        <v>14723</v>
      </c>
      <c r="B8525" s="48" t="s">
        <v>14721</v>
      </c>
      <c r="C8525" s="49"/>
      <c r="D8525" s="49"/>
      <c r="E8525" s="49"/>
      <c r="F8525" s="49"/>
      <c r="G8525" s="49" t="s">
        <v>983</v>
      </c>
      <c r="H8525" s="49"/>
      <c r="I8525" s="49"/>
      <c r="J8525" s="49" t="s">
        <v>984</v>
      </c>
      <c r="L8525">
        <v>43008</v>
      </c>
      <c r="M8525">
        <f t="shared" si="133"/>
        <v>0</v>
      </c>
    </row>
    <row r="8526" spans="1:13" ht="12.75" customHeight="1" x14ac:dyDescent="0.25">
      <c r="A8526" s="48" t="s">
        <v>14724</v>
      </c>
      <c r="B8526" s="48" t="s">
        <v>14721</v>
      </c>
      <c r="C8526" s="49"/>
      <c r="D8526" s="49"/>
      <c r="E8526" s="49"/>
      <c r="F8526" s="49"/>
      <c r="G8526" s="49" t="s">
        <v>983</v>
      </c>
      <c r="H8526" s="49"/>
      <c r="I8526" s="49"/>
      <c r="J8526" s="49" t="s">
        <v>984</v>
      </c>
      <c r="L8526">
        <v>43008</v>
      </c>
      <c r="M8526">
        <f t="shared" si="133"/>
        <v>0</v>
      </c>
    </row>
    <row r="8527" spans="1:13" ht="12.75" customHeight="1" x14ac:dyDescent="0.25">
      <c r="A8527" s="48" t="s">
        <v>14725</v>
      </c>
      <c r="B8527" s="48" t="s">
        <v>14726</v>
      </c>
      <c r="C8527" s="49"/>
      <c r="D8527" s="49"/>
      <c r="E8527" s="49"/>
      <c r="F8527" s="49"/>
      <c r="G8527" s="49" t="s">
        <v>983</v>
      </c>
      <c r="H8527" s="49"/>
      <c r="I8527" s="49"/>
      <c r="J8527" s="49" t="s">
        <v>984</v>
      </c>
      <c r="L8527">
        <v>43009</v>
      </c>
      <c r="M8527">
        <f t="shared" si="133"/>
        <v>0</v>
      </c>
    </row>
    <row r="8528" spans="1:13" ht="12.75" customHeight="1" x14ac:dyDescent="0.25">
      <c r="A8528" s="48" t="s">
        <v>14727</v>
      </c>
      <c r="B8528" s="48" t="s">
        <v>14726</v>
      </c>
      <c r="C8528" s="49"/>
      <c r="D8528" s="49"/>
      <c r="E8528" s="49"/>
      <c r="F8528" s="49"/>
      <c r="G8528" s="49" t="s">
        <v>983</v>
      </c>
      <c r="H8528" s="49"/>
      <c r="I8528" s="49"/>
      <c r="J8528" s="49" t="s">
        <v>984</v>
      </c>
      <c r="L8528">
        <v>43009</v>
      </c>
      <c r="M8528">
        <f t="shared" si="133"/>
        <v>0</v>
      </c>
    </row>
    <row r="8529" spans="1:13" ht="12.75" customHeight="1" x14ac:dyDescent="0.25">
      <c r="A8529" s="48" t="s">
        <v>14728</v>
      </c>
      <c r="B8529" s="48" t="s">
        <v>14726</v>
      </c>
      <c r="C8529" s="49"/>
      <c r="D8529" s="49"/>
      <c r="E8529" s="49"/>
      <c r="F8529" s="49"/>
      <c r="G8529" s="49" t="s">
        <v>983</v>
      </c>
      <c r="H8529" s="49"/>
      <c r="I8529" s="49"/>
      <c r="J8529" s="49" t="s">
        <v>984</v>
      </c>
      <c r="L8529">
        <v>43010</v>
      </c>
      <c r="M8529">
        <f t="shared" si="133"/>
        <v>0</v>
      </c>
    </row>
    <row r="8530" spans="1:13" ht="12.75" customHeight="1" x14ac:dyDescent="0.25">
      <c r="A8530" s="48" t="s">
        <v>14729</v>
      </c>
      <c r="B8530" s="48" t="s">
        <v>14726</v>
      </c>
      <c r="C8530" s="49"/>
      <c r="D8530" s="49"/>
      <c r="E8530" s="49"/>
      <c r="F8530" s="49"/>
      <c r="G8530" s="49" t="s">
        <v>983</v>
      </c>
      <c r="H8530" s="49"/>
      <c r="I8530" s="49"/>
      <c r="J8530" s="49" t="s">
        <v>984</v>
      </c>
      <c r="L8530">
        <v>43010</v>
      </c>
      <c r="M8530">
        <f t="shared" si="133"/>
        <v>0</v>
      </c>
    </row>
    <row r="8531" spans="1:13" ht="12.75" customHeight="1" x14ac:dyDescent="0.25">
      <c r="A8531" s="48" t="s">
        <v>14730</v>
      </c>
      <c r="B8531" s="48" t="s">
        <v>14731</v>
      </c>
      <c r="C8531" s="49"/>
      <c r="D8531" s="49"/>
      <c r="E8531" s="49"/>
      <c r="F8531" s="49"/>
      <c r="G8531" s="49" t="s">
        <v>983</v>
      </c>
      <c r="H8531" s="49"/>
      <c r="I8531" s="49"/>
      <c r="J8531" s="49" t="s">
        <v>984</v>
      </c>
      <c r="L8531">
        <v>43013</v>
      </c>
      <c r="M8531">
        <f t="shared" si="133"/>
        <v>0</v>
      </c>
    </row>
    <row r="8532" spans="1:13" ht="12.75" customHeight="1" x14ac:dyDescent="0.25">
      <c r="A8532" s="48" t="s">
        <v>14732</v>
      </c>
      <c r="B8532" s="48" t="s">
        <v>14731</v>
      </c>
      <c r="C8532" s="49"/>
      <c r="D8532" s="49"/>
      <c r="E8532" s="49"/>
      <c r="F8532" s="49"/>
      <c r="G8532" s="49" t="s">
        <v>983</v>
      </c>
      <c r="H8532" s="49"/>
      <c r="I8532" s="49"/>
      <c r="J8532" s="49" t="s">
        <v>984</v>
      </c>
      <c r="L8532">
        <v>43013</v>
      </c>
      <c r="M8532">
        <f t="shared" si="133"/>
        <v>0</v>
      </c>
    </row>
    <row r="8533" spans="1:13" ht="12.75" customHeight="1" x14ac:dyDescent="0.25">
      <c r="A8533" s="48" t="s">
        <v>14733</v>
      </c>
      <c r="B8533" s="48" t="s">
        <v>14731</v>
      </c>
      <c r="C8533" s="49"/>
      <c r="D8533" s="49"/>
      <c r="E8533" s="49"/>
      <c r="F8533" s="49"/>
      <c r="G8533" s="49" t="s">
        <v>983</v>
      </c>
      <c r="H8533" s="49"/>
      <c r="I8533" s="49"/>
      <c r="J8533" s="49" t="s">
        <v>984</v>
      </c>
      <c r="L8533">
        <v>43014</v>
      </c>
      <c r="M8533">
        <f t="shared" si="133"/>
        <v>0</v>
      </c>
    </row>
    <row r="8534" spans="1:13" ht="12.75" customHeight="1" x14ac:dyDescent="0.25">
      <c r="A8534" s="48" t="s">
        <v>14734</v>
      </c>
      <c r="B8534" s="48" t="s">
        <v>14731</v>
      </c>
      <c r="C8534" s="49"/>
      <c r="D8534" s="49"/>
      <c r="E8534" s="49"/>
      <c r="F8534" s="49"/>
      <c r="G8534" s="49" t="s">
        <v>983</v>
      </c>
      <c r="H8534" s="49"/>
      <c r="I8534" s="49"/>
      <c r="J8534" s="49" t="s">
        <v>984</v>
      </c>
      <c r="L8534">
        <v>43014</v>
      </c>
      <c r="M8534">
        <f t="shared" si="133"/>
        <v>0</v>
      </c>
    </row>
    <row r="8535" spans="1:13" ht="12.75" customHeight="1" x14ac:dyDescent="0.25">
      <c r="A8535" s="48" t="s">
        <v>14735</v>
      </c>
      <c r="B8535" s="48" t="s">
        <v>14736</v>
      </c>
      <c r="C8535" s="49"/>
      <c r="D8535" s="49"/>
      <c r="E8535" s="49"/>
      <c r="F8535" s="49"/>
      <c r="G8535" s="49" t="s">
        <v>983</v>
      </c>
      <c r="H8535" s="49"/>
      <c r="I8535" s="49"/>
      <c r="J8535" s="49" t="s">
        <v>984</v>
      </c>
      <c r="L8535">
        <v>43015</v>
      </c>
      <c r="M8535">
        <f t="shared" si="133"/>
        <v>0</v>
      </c>
    </row>
    <row r="8536" spans="1:13" ht="12.75" customHeight="1" x14ac:dyDescent="0.25">
      <c r="A8536" s="48" t="s">
        <v>14737</v>
      </c>
      <c r="B8536" s="48" t="s">
        <v>14736</v>
      </c>
      <c r="C8536" s="49"/>
      <c r="D8536" s="49"/>
      <c r="E8536" s="49"/>
      <c r="F8536" s="49"/>
      <c r="G8536" s="49" t="s">
        <v>983</v>
      </c>
      <c r="H8536" s="49"/>
      <c r="I8536" s="49"/>
      <c r="J8536" s="49" t="s">
        <v>984</v>
      </c>
      <c r="L8536">
        <v>43016</v>
      </c>
      <c r="M8536">
        <f t="shared" si="133"/>
        <v>0</v>
      </c>
    </row>
    <row r="8537" spans="1:13" ht="12.75" customHeight="1" x14ac:dyDescent="0.25">
      <c r="A8537" s="48" t="s">
        <v>14738</v>
      </c>
      <c r="B8537" s="48" t="s">
        <v>14739</v>
      </c>
      <c r="C8537" s="49"/>
      <c r="D8537" s="49"/>
      <c r="E8537" s="49"/>
      <c r="F8537" s="49"/>
      <c r="G8537" s="49" t="s">
        <v>983</v>
      </c>
      <c r="H8537" s="49"/>
      <c r="I8537" s="49"/>
      <c r="J8537" s="49" t="s">
        <v>984</v>
      </c>
      <c r="L8537">
        <v>43017</v>
      </c>
      <c r="M8537">
        <f t="shared" si="133"/>
        <v>0</v>
      </c>
    </row>
    <row r="8538" spans="1:13" ht="12.75" customHeight="1" x14ac:dyDescent="0.25">
      <c r="A8538" s="48" t="s">
        <v>14740</v>
      </c>
      <c r="B8538" s="48" t="s">
        <v>14741</v>
      </c>
      <c r="C8538" s="49"/>
      <c r="D8538" s="49"/>
      <c r="E8538" s="49"/>
      <c r="F8538" s="49"/>
      <c r="G8538" s="49" t="s">
        <v>983</v>
      </c>
      <c r="H8538" s="49"/>
      <c r="I8538" s="49"/>
      <c r="J8538" s="49" t="s">
        <v>984</v>
      </c>
      <c r="L8538">
        <v>43018</v>
      </c>
      <c r="M8538">
        <f t="shared" si="133"/>
        <v>0</v>
      </c>
    </row>
    <row r="8539" spans="1:13" ht="12.75" customHeight="1" x14ac:dyDescent="0.25">
      <c r="A8539" s="48" t="s">
        <v>14742</v>
      </c>
      <c r="B8539" s="48" t="s">
        <v>14743</v>
      </c>
      <c r="C8539" s="49"/>
      <c r="D8539" s="49"/>
      <c r="E8539" s="49"/>
      <c r="F8539" s="49"/>
      <c r="G8539" s="49" t="s">
        <v>983</v>
      </c>
      <c r="H8539" s="49"/>
      <c r="I8539" s="49"/>
      <c r="J8539" s="49" t="s">
        <v>984</v>
      </c>
      <c r="L8539">
        <v>43019</v>
      </c>
      <c r="M8539">
        <f t="shared" si="133"/>
        <v>0</v>
      </c>
    </row>
    <row r="8540" spans="1:13" ht="12.75" customHeight="1" x14ac:dyDescent="0.25">
      <c r="A8540" s="48" t="s">
        <v>14744</v>
      </c>
      <c r="B8540" s="48" t="s">
        <v>14745</v>
      </c>
      <c r="C8540" s="49"/>
      <c r="D8540" s="49"/>
      <c r="E8540" s="49"/>
      <c r="F8540" s="49"/>
      <c r="G8540" s="49" t="s">
        <v>983</v>
      </c>
      <c r="H8540" s="49"/>
      <c r="I8540" s="49"/>
      <c r="J8540" s="49" t="s">
        <v>984</v>
      </c>
      <c r="L8540">
        <v>43020</v>
      </c>
      <c r="M8540">
        <f t="shared" si="133"/>
        <v>0</v>
      </c>
    </row>
    <row r="8541" spans="1:13" ht="12.75" customHeight="1" x14ac:dyDescent="0.25">
      <c r="A8541" s="48" t="s">
        <v>14746</v>
      </c>
      <c r="B8541" s="48" t="s">
        <v>14747</v>
      </c>
      <c r="C8541" s="49"/>
      <c r="D8541" s="49"/>
      <c r="E8541" s="49"/>
      <c r="F8541" s="49"/>
      <c r="G8541" s="49" t="s">
        <v>983</v>
      </c>
      <c r="H8541" s="49"/>
      <c r="I8541" s="49"/>
      <c r="J8541" s="49" t="s">
        <v>984</v>
      </c>
      <c r="L8541">
        <v>43021</v>
      </c>
      <c r="M8541">
        <f t="shared" si="133"/>
        <v>0</v>
      </c>
    </row>
    <row r="8542" spans="1:13" ht="12.75" customHeight="1" x14ac:dyDescent="0.25">
      <c r="A8542" s="53">
        <v>9999</v>
      </c>
      <c r="B8542" s="47" t="s">
        <v>2962</v>
      </c>
      <c r="L8542">
        <v>9999</v>
      </c>
      <c r="M8542">
        <f t="shared" si="133"/>
        <v>0</v>
      </c>
    </row>
    <row r="8543" spans="1:13" ht="12.75" customHeight="1" x14ac:dyDescent="0.25">
      <c r="A8543" s="48" t="s">
        <v>14748</v>
      </c>
      <c r="B8543" s="48" t="s">
        <v>14749</v>
      </c>
      <c r="C8543" s="49"/>
      <c r="D8543" s="49"/>
      <c r="E8543" s="49"/>
      <c r="F8543" s="49"/>
      <c r="G8543" s="49" t="s">
        <v>983</v>
      </c>
      <c r="H8543" s="49"/>
      <c r="I8543" s="49"/>
      <c r="J8543" s="49" t="s">
        <v>984</v>
      </c>
      <c r="L8543">
        <v>43022</v>
      </c>
      <c r="M8543">
        <f t="shared" si="133"/>
        <v>0</v>
      </c>
    </row>
    <row r="8544" spans="1:13" ht="12.75" customHeight="1" x14ac:dyDescent="0.25">
      <c r="A8544" s="48" t="s">
        <v>3035</v>
      </c>
      <c r="B8544" s="48" t="s">
        <v>3036</v>
      </c>
      <c r="C8544" s="51">
        <v>118800</v>
      </c>
      <c r="D8544" s="51">
        <v>4396</v>
      </c>
      <c r="E8544" s="52">
        <v>0.08</v>
      </c>
      <c r="F8544" s="51">
        <v>10027</v>
      </c>
      <c r="G8544" s="49" t="s">
        <v>983</v>
      </c>
      <c r="H8544" s="52">
        <v>0.09</v>
      </c>
      <c r="I8544" s="51">
        <v>10134</v>
      </c>
      <c r="J8544" s="49" t="s">
        <v>984</v>
      </c>
      <c r="L8544">
        <v>44001</v>
      </c>
      <c r="M8544" s="56">
        <f t="shared" si="133"/>
        <v>0.08</v>
      </c>
    </row>
    <row r="8545" spans="1:13" ht="12.75" customHeight="1" x14ac:dyDescent="0.25">
      <c r="A8545" s="48" t="s">
        <v>3037</v>
      </c>
      <c r="B8545" s="48" t="s">
        <v>3038</v>
      </c>
      <c r="C8545" s="51">
        <v>57600</v>
      </c>
      <c r="D8545" s="51">
        <v>2131</v>
      </c>
      <c r="E8545" s="52">
        <v>0.08</v>
      </c>
      <c r="F8545" s="51">
        <v>4890</v>
      </c>
      <c r="G8545" s="49" t="s">
        <v>983</v>
      </c>
      <c r="H8545" s="52">
        <v>0.09</v>
      </c>
      <c r="I8545" s="51">
        <v>4925</v>
      </c>
      <c r="J8545" s="49" t="s">
        <v>984</v>
      </c>
      <c r="L8545">
        <v>44002</v>
      </c>
      <c r="M8545" s="56">
        <f t="shared" si="133"/>
        <v>0.08</v>
      </c>
    </row>
    <row r="8546" spans="1:13" ht="12.75" customHeight="1" x14ac:dyDescent="0.25">
      <c r="A8546" s="48" t="s">
        <v>14750</v>
      </c>
      <c r="B8546" s="48" t="s">
        <v>14751</v>
      </c>
      <c r="C8546" s="49"/>
      <c r="D8546" s="49"/>
      <c r="E8546" s="49"/>
      <c r="F8546" s="49"/>
      <c r="G8546" s="49" t="s">
        <v>983</v>
      </c>
      <c r="H8546" s="49"/>
      <c r="I8546" s="49"/>
      <c r="J8546" s="49" t="s">
        <v>984</v>
      </c>
      <c r="L8546">
        <v>44003</v>
      </c>
      <c r="M8546">
        <f t="shared" si="133"/>
        <v>0</v>
      </c>
    </row>
    <row r="8547" spans="1:13" ht="12.75" customHeight="1" x14ac:dyDescent="0.25">
      <c r="A8547" s="48" t="s">
        <v>3039</v>
      </c>
      <c r="B8547" s="48" t="s">
        <v>3040</v>
      </c>
      <c r="C8547" s="51">
        <v>105900</v>
      </c>
      <c r="D8547" s="51">
        <v>7095</v>
      </c>
      <c r="E8547" s="52">
        <v>0.15</v>
      </c>
      <c r="F8547" s="51">
        <v>15769</v>
      </c>
      <c r="G8547" s="49" t="s">
        <v>983</v>
      </c>
      <c r="H8547" s="52">
        <v>0.15</v>
      </c>
      <c r="I8547" s="51">
        <v>16107</v>
      </c>
      <c r="J8547" s="49" t="s">
        <v>984</v>
      </c>
      <c r="L8547">
        <v>44003</v>
      </c>
      <c r="M8547" s="56">
        <f t="shared" si="133"/>
        <v>0.15</v>
      </c>
    </row>
    <row r="8548" spans="1:13" ht="12.75" customHeight="1" x14ac:dyDescent="0.25">
      <c r="A8548" s="48" t="s">
        <v>14752</v>
      </c>
      <c r="B8548" s="48" t="s">
        <v>14751</v>
      </c>
      <c r="C8548" s="49"/>
      <c r="D8548" s="49"/>
      <c r="E8548" s="49"/>
      <c r="F8548" s="49"/>
      <c r="G8548" s="49" t="s">
        <v>983</v>
      </c>
      <c r="H8548" s="49"/>
      <c r="I8548" s="49"/>
      <c r="J8548" s="49" t="s">
        <v>984</v>
      </c>
      <c r="L8548">
        <v>44004</v>
      </c>
      <c r="M8548">
        <f t="shared" si="133"/>
        <v>0</v>
      </c>
    </row>
    <row r="8549" spans="1:13" ht="12.75" customHeight="1" x14ac:dyDescent="0.25">
      <c r="A8549" s="48" t="s">
        <v>3041</v>
      </c>
      <c r="B8549" s="48" t="s">
        <v>3042</v>
      </c>
      <c r="C8549" s="51">
        <v>89594</v>
      </c>
      <c r="D8549" s="51">
        <v>6003</v>
      </c>
      <c r="E8549" s="52">
        <v>0.15</v>
      </c>
      <c r="F8549" s="51">
        <v>13636</v>
      </c>
      <c r="G8549" s="49" t="s">
        <v>983</v>
      </c>
      <c r="H8549" s="52">
        <v>0.15</v>
      </c>
      <c r="I8549" s="51">
        <v>13645</v>
      </c>
      <c r="J8549" s="49" t="s">
        <v>984</v>
      </c>
      <c r="L8549">
        <v>44004</v>
      </c>
      <c r="M8549" s="56">
        <f t="shared" si="133"/>
        <v>0.15</v>
      </c>
    </row>
    <row r="8550" spans="1:13" ht="12.75" customHeight="1" x14ac:dyDescent="0.25">
      <c r="A8550" s="48" t="s">
        <v>14753</v>
      </c>
      <c r="B8550" s="48" t="s">
        <v>14754</v>
      </c>
      <c r="C8550" s="49"/>
      <c r="D8550" s="49"/>
      <c r="E8550" s="49"/>
      <c r="F8550" s="49"/>
      <c r="G8550" s="49" t="s">
        <v>983</v>
      </c>
      <c r="H8550" s="49"/>
      <c r="I8550" s="49"/>
      <c r="J8550" s="49" t="s">
        <v>984</v>
      </c>
      <c r="L8550">
        <v>44006</v>
      </c>
      <c r="M8550">
        <f t="shared" si="133"/>
        <v>0</v>
      </c>
    </row>
    <row r="8551" spans="1:13" ht="12.75" customHeight="1" x14ac:dyDescent="0.25">
      <c r="A8551" s="48" t="s">
        <v>14755</v>
      </c>
      <c r="B8551" s="48" t="s">
        <v>14756</v>
      </c>
      <c r="C8551" s="49"/>
      <c r="D8551" s="49"/>
      <c r="E8551" s="49"/>
      <c r="F8551" s="49"/>
      <c r="G8551" s="49" t="s">
        <v>983</v>
      </c>
      <c r="H8551" s="49"/>
      <c r="I8551" s="49"/>
      <c r="J8551" s="49" t="s">
        <v>984</v>
      </c>
      <c r="L8551">
        <v>44007</v>
      </c>
      <c r="M8551">
        <f t="shared" si="133"/>
        <v>0</v>
      </c>
    </row>
    <row r="8552" spans="1:13" ht="12.75" customHeight="1" x14ac:dyDescent="0.25">
      <c r="A8552" s="48" t="s">
        <v>14757</v>
      </c>
      <c r="B8552" s="48" t="s">
        <v>14758</v>
      </c>
      <c r="C8552" s="49"/>
      <c r="D8552" s="49"/>
      <c r="E8552" s="49"/>
      <c r="F8552" s="49"/>
      <c r="G8552" s="49" t="s">
        <v>983</v>
      </c>
      <c r="H8552" s="49"/>
      <c r="I8552" s="49"/>
      <c r="J8552" s="49" t="s">
        <v>984</v>
      </c>
      <c r="L8552">
        <v>44008</v>
      </c>
      <c r="M8552">
        <f t="shared" si="133"/>
        <v>0</v>
      </c>
    </row>
    <row r="8553" spans="1:13" ht="12.75" customHeight="1" x14ac:dyDescent="0.25">
      <c r="A8553" s="48" t="s">
        <v>14759</v>
      </c>
      <c r="B8553" s="48" t="s">
        <v>14760</v>
      </c>
      <c r="C8553" s="49"/>
      <c r="D8553" s="49"/>
      <c r="E8553" s="49"/>
      <c r="F8553" s="49"/>
      <c r="G8553" s="49" t="s">
        <v>983</v>
      </c>
      <c r="H8553" s="49"/>
      <c r="I8553" s="49"/>
      <c r="J8553" s="49" t="s">
        <v>984</v>
      </c>
      <c r="L8553">
        <v>44013</v>
      </c>
      <c r="M8553">
        <f t="shared" si="133"/>
        <v>0</v>
      </c>
    </row>
    <row r="8554" spans="1:13" ht="12.75" customHeight="1" x14ac:dyDescent="0.25">
      <c r="A8554" s="48" t="s">
        <v>14761</v>
      </c>
      <c r="B8554" s="48" t="s">
        <v>14760</v>
      </c>
      <c r="C8554" s="49"/>
      <c r="D8554" s="49"/>
      <c r="E8554" s="49"/>
      <c r="F8554" s="49"/>
      <c r="G8554" s="49" t="s">
        <v>983</v>
      </c>
      <c r="H8554" s="49"/>
      <c r="I8554" s="49"/>
      <c r="J8554" s="49" t="s">
        <v>984</v>
      </c>
      <c r="L8554">
        <v>44013</v>
      </c>
      <c r="M8554">
        <f t="shared" si="133"/>
        <v>0</v>
      </c>
    </row>
    <row r="8555" spans="1:13" ht="12.75" customHeight="1" x14ac:dyDescent="0.25">
      <c r="A8555" s="48" t="s">
        <v>14762</v>
      </c>
      <c r="B8555" s="48" t="s">
        <v>14760</v>
      </c>
      <c r="C8555" s="49"/>
      <c r="D8555" s="49"/>
      <c r="E8555" s="49"/>
      <c r="F8555" s="49"/>
      <c r="G8555" s="49" t="s">
        <v>983</v>
      </c>
      <c r="H8555" s="49"/>
      <c r="I8555" s="49"/>
      <c r="J8555" s="49" t="s">
        <v>984</v>
      </c>
      <c r="L8555">
        <v>44014</v>
      </c>
      <c r="M8555">
        <f t="shared" si="133"/>
        <v>0</v>
      </c>
    </row>
    <row r="8556" spans="1:13" ht="12.75" customHeight="1" x14ac:dyDescent="0.25">
      <c r="A8556" s="48" t="s">
        <v>14763</v>
      </c>
      <c r="B8556" s="48" t="s">
        <v>14764</v>
      </c>
      <c r="C8556" s="49"/>
      <c r="D8556" s="49"/>
      <c r="E8556" s="49"/>
      <c r="F8556" s="49"/>
      <c r="G8556" s="49" t="s">
        <v>983</v>
      </c>
      <c r="H8556" s="49"/>
      <c r="I8556" s="49"/>
      <c r="J8556" s="49" t="s">
        <v>984</v>
      </c>
      <c r="L8556">
        <v>44025</v>
      </c>
      <c r="M8556">
        <f t="shared" si="133"/>
        <v>0</v>
      </c>
    </row>
    <row r="8557" spans="1:13" ht="12.75" customHeight="1" x14ac:dyDescent="0.25">
      <c r="A8557" s="48" t="s">
        <v>14765</v>
      </c>
      <c r="B8557" s="48" t="s">
        <v>14766</v>
      </c>
      <c r="C8557" s="49"/>
      <c r="D8557" s="49"/>
      <c r="E8557" s="49"/>
      <c r="F8557" s="49"/>
      <c r="G8557" s="49" t="s">
        <v>983</v>
      </c>
      <c r="H8557" s="49"/>
      <c r="I8557" s="49"/>
      <c r="J8557" s="49" t="s">
        <v>984</v>
      </c>
      <c r="L8557">
        <v>44026</v>
      </c>
      <c r="M8557">
        <f t="shared" si="133"/>
        <v>0</v>
      </c>
    </row>
    <row r="8558" spans="1:13" ht="12.75" customHeight="1" x14ac:dyDescent="0.25">
      <c r="A8558" s="48" t="s">
        <v>14767</v>
      </c>
      <c r="B8558" s="48" t="s">
        <v>14768</v>
      </c>
      <c r="C8558" s="49"/>
      <c r="D8558" s="49"/>
      <c r="E8558" s="49"/>
      <c r="F8558" s="49"/>
      <c r="G8558" s="49" t="s">
        <v>983</v>
      </c>
      <c r="H8558" s="49"/>
      <c r="I8558" s="49"/>
      <c r="J8558" s="49" t="s">
        <v>984</v>
      </c>
      <c r="L8558">
        <v>44027</v>
      </c>
      <c r="M8558">
        <f t="shared" si="133"/>
        <v>0</v>
      </c>
    </row>
    <row r="8559" spans="1:13" ht="12.75" customHeight="1" x14ac:dyDescent="0.25">
      <c r="A8559" s="48" t="s">
        <v>14769</v>
      </c>
      <c r="B8559" s="48" t="s">
        <v>14770</v>
      </c>
      <c r="C8559" s="49"/>
      <c r="D8559" s="49"/>
      <c r="E8559" s="49"/>
      <c r="F8559" s="49"/>
      <c r="G8559" s="49" t="s">
        <v>983</v>
      </c>
      <c r="H8559" s="49"/>
      <c r="I8559" s="49"/>
      <c r="J8559" s="49" t="s">
        <v>984</v>
      </c>
      <c r="L8559">
        <v>44028</v>
      </c>
      <c r="M8559">
        <f t="shared" si="133"/>
        <v>0</v>
      </c>
    </row>
    <row r="8560" spans="1:13" ht="12.75" customHeight="1" x14ac:dyDescent="0.25">
      <c r="A8560" s="48" t="s">
        <v>14771</v>
      </c>
      <c r="B8560" s="48" t="s">
        <v>14770</v>
      </c>
      <c r="C8560" s="49"/>
      <c r="D8560" s="49"/>
      <c r="E8560" s="49"/>
      <c r="F8560" s="49"/>
      <c r="G8560" s="49" t="s">
        <v>983</v>
      </c>
      <c r="H8560" s="49"/>
      <c r="I8560" s="49"/>
      <c r="J8560" s="49" t="s">
        <v>984</v>
      </c>
      <c r="L8560">
        <v>44029</v>
      </c>
      <c r="M8560">
        <f t="shared" si="133"/>
        <v>0</v>
      </c>
    </row>
    <row r="8561" spans="1:13" ht="12.75" customHeight="1" x14ac:dyDescent="0.25">
      <c r="A8561" s="48" t="s">
        <v>14772</v>
      </c>
      <c r="B8561" s="48" t="s">
        <v>14773</v>
      </c>
      <c r="C8561" s="49"/>
      <c r="D8561" s="49"/>
      <c r="E8561" s="49"/>
      <c r="F8561" s="49"/>
      <c r="G8561" s="49" t="s">
        <v>983</v>
      </c>
      <c r="H8561" s="49"/>
      <c r="I8561" s="49"/>
      <c r="J8561" s="49" t="s">
        <v>984</v>
      </c>
      <c r="L8561">
        <v>44030</v>
      </c>
      <c r="M8561">
        <f t="shared" si="133"/>
        <v>0</v>
      </c>
    </row>
    <row r="8562" spans="1:13" ht="12.75" customHeight="1" x14ac:dyDescent="0.25">
      <c r="A8562" s="48" t="s">
        <v>14774</v>
      </c>
      <c r="B8562" s="48" t="s">
        <v>14773</v>
      </c>
      <c r="C8562" s="49"/>
      <c r="D8562" s="49"/>
      <c r="E8562" s="49"/>
      <c r="F8562" s="49"/>
      <c r="G8562" s="49" t="s">
        <v>983</v>
      </c>
      <c r="H8562" s="49"/>
      <c r="I8562" s="49"/>
      <c r="J8562" s="49" t="s">
        <v>984</v>
      </c>
      <c r="L8562">
        <v>44031</v>
      </c>
      <c r="M8562">
        <f t="shared" si="133"/>
        <v>0</v>
      </c>
    </row>
    <row r="8563" spans="1:13" ht="12.75" customHeight="1" x14ac:dyDescent="0.25">
      <c r="A8563" s="48" t="s">
        <v>3043</v>
      </c>
      <c r="B8563" s="48" t="s">
        <v>3044</v>
      </c>
      <c r="C8563" s="51">
        <v>29400</v>
      </c>
      <c r="D8563" s="51">
        <v>4733</v>
      </c>
      <c r="E8563" s="52">
        <v>0.32</v>
      </c>
      <c r="F8563" s="51">
        <v>9370</v>
      </c>
      <c r="G8563" s="49" t="s">
        <v>983</v>
      </c>
      <c r="H8563" s="52">
        <v>0.33</v>
      </c>
      <c r="I8563" s="51">
        <v>9614</v>
      </c>
      <c r="J8563" s="49" t="s">
        <v>984</v>
      </c>
      <c r="L8563">
        <v>44032</v>
      </c>
      <c r="M8563" s="56">
        <f t="shared" si="133"/>
        <v>0.32</v>
      </c>
    </row>
    <row r="8564" spans="1:13" ht="12.75" customHeight="1" x14ac:dyDescent="0.25">
      <c r="A8564" s="48" t="s">
        <v>14775</v>
      </c>
      <c r="B8564" s="48" t="s">
        <v>3044</v>
      </c>
      <c r="C8564" s="50">
        <v>0</v>
      </c>
      <c r="D8564" s="50">
        <v>0</v>
      </c>
      <c r="E8564" s="52">
        <v>0.4</v>
      </c>
      <c r="F8564" s="50">
        <v>0</v>
      </c>
      <c r="G8564" s="49" t="s">
        <v>983</v>
      </c>
      <c r="H8564" s="52">
        <v>0.4</v>
      </c>
      <c r="I8564" s="50">
        <v>0</v>
      </c>
      <c r="J8564" s="49" t="s">
        <v>984</v>
      </c>
      <c r="L8564">
        <v>44033</v>
      </c>
      <c r="M8564" s="56">
        <f t="shared" si="133"/>
        <v>0.4</v>
      </c>
    </row>
    <row r="8565" spans="1:13" ht="12.75" customHeight="1" x14ac:dyDescent="0.25">
      <c r="A8565" s="48" t="s">
        <v>3045</v>
      </c>
      <c r="B8565" s="48" t="s">
        <v>3046</v>
      </c>
      <c r="C8565" s="51">
        <v>36300</v>
      </c>
      <c r="D8565" s="51">
        <v>3920</v>
      </c>
      <c r="E8565" s="52">
        <v>0.25</v>
      </c>
      <c r="F8565" s="51">
        <v>9002</v>
      </c>
      <c r="G8565" s="49" t="s">
        <v>983</v>
      </c>
      <c r="H8565" s="52">
        <v>0.25</v>
      </c>
      <c r="I8565" s="51">
        <v>9064</v>
      </c>
      <c r="J8565" s="49" t="s">
        <v>984</v>
      </c>
      <c r="L8565">
        <v>44034</v>
      </c>
      <c r="M8565" s="56">
        <f t="shared" si="133"/>
        <v>0.25</v>
      </c>
    </row>
    <row r="8566" spans="1:13" ht="12.75" customHeight="1" x14ac:dyDescent="0.25">
      <c r="A8566" s="48" t="s">
        <v>3047</v>
      </c>
      <c r="B8566" s="48" t="s">
        <v>3046</v>
      </c>
      <c r="C8566" s="51">
        <v>27300</v>
      </c>
      <c r="D8566" s="51">
        <v>2948</v>
      </c>
      <c r="E8566" s="52">
        <v>0.25</v>
      </c>
      <c r="F8566" s="51">
        <v>6847</v>
      </c>
      <c r="G8566" s="49" t="s">
        <v>983</v>
      </c>
      <c r="H8566" s="52">
        <v>0.25</v>
      </c>
      <c r="I8566" s="51">
        <v>6874</v>
      </c>
      <c r="J8566" s="49" t="s">
        <v>984</v>
      </c>
      <c r="L8566">
        <v>44035</v>
      </c>
      <c r="M8566" s="56">
        <f t="shared" si="133"/>
        <v>0.25</v>
      </c>
    </row>
    <row r="8567" spans="1:13" ht="12.75" customHeight="1" x14ac:dyDescent="0.25">
      <c r="A8567" s="48" t="s">
        <v>14776</v>
      </c>
      <c r="B8567" s="48" t="s">
        <v>14766</v>
      </c>
      <c r="C8567" s="49"/>
      <c r="D8567" s="49"/>
      <c r="E8567" s="49"/>
      <c r="F8567" s="49"/>
      <c r="G8567" s="49" t="s">
        <v>983</v>
      </c>
      <c r="H8567" s="49"/>
      <c r="I8567" s="49"/>
      <c r="J8567" s="49" t="s">
        <v>984</v>
      </c>
      <c r="L8567">
        <v>44036</v>
      </c>
      <c r="M8567">
        <f t="shared" si="133"/>
        <v>0</v>
      </c>
    </row>
    <row r="8568" spans="1:13" ht="12.75" customHeight="1" x14ac:dyDescent="0.25">
      <c r="A8568" s="48" t="s">
        <v>3048</v>
      </c>
      <c r="B8568" s="48" t="s">
        <v>3049</v>
      </c>
      <c r="C8568" s="51">
        <v>2200</v>
      </c>
      <c r="D8568" s="50">
        <v>231</v>
      </c>
      <c r="E8568" s="52">
        <v>0</v>
      </c>
      <c r="F8568" s="50">
        <v>0</v>
      </c>
      <c r="G8568" s="49" t="s">
        <v>983</v>
      </c>
      <c r="H8568" s="52">
        <v>0</v>
      </c>
      <c r="I8568" s="50">
        <v>0</v>
      </c>
      <c r="J8568" s="49" t="s">
        <v>984</v>
      </c>
      <c r="L8568">
        <v>45006</v>
      </c>
      <c r="M8568" s="56">
        <f t="shared" si="133"/>
        <v>0</v>
      </c>
    </row>
    <row r="8569" spans="1:13" ht="12.75" customHeight="1" x14ac:dyDescent="0.25">
      <c r="A8569" s="48" t="s">
        <v>14777</v>
      </c>
      <c r="B8569" s="48" t="s">
        <v>3049</v>
      </c>
      <c r="C8569" s="50">
        <v>0</v>
      </c>
      <c r="D8569" s="50">
        <v>0</v>
      </c>
      <c r="E8569" s="52">
        <v>0</v>
      </c>
      <c r="F8569" s="50">
        <v>0</v>
      </c>
      <c r="G8569" s="49" t="s">
        <v>983</v>
      </c>
      <c r="H8569" s="52">
        <v>0</v>
      </c>
      <c r="I8569" s="50">
        <v>0</v>
      </c>
      <c r="J8569" s="49" t="s">
        <v>984</v>
      </c>
      <c r="L8569">
        <v>45007</v>
      </c>
      <c r="M8569" s="56">
        <f t="shared" si="133"/>
        <v>0</v>
      </c>
    </row>
    <row r="8570" spans="1:13" ht="12.75" customHeight="1" x14ac:dyDescent="0.25">
      <c r="A8570" s="48" t="s">
        <v>14778</v>
      </c>
      <c r="B8570" s="48" t="s">
        <v>3049</v>
      </c>
      <c r="C8570" s="50">
        <v>0</v>
      </c>
      <c r="D8570" s="50">
        <v>0</v>
      </c>
      <c r="E8570" s="52">
        <v>0</v>
      </c>
      <c r="F8570" s="50">
        <v>0</v>
      </c>
      <c r="G8570" s="49" t="s">
        <v>983</v>
      </c>
      <c r="H8570" s="52">
        <v>0</v>
      </c>
      <c r="I8570" s="50">
        <v>0</v>
      </c>
      <c r="J8570" s="49" t="s">
        <v>984</v>
      </c>
      <c r="L8570">
        <v>45008</v>
      </c>
      <c r="M8570" s="56">
        <f t="shared" si="133"/>
        <v>0</v>
      </c>
    </row>
    <row r="8571" spans="1:13" ht="12.75" customHeight="1" x14ac:dyDescent="0.25">
      <c r="A8571" s="48" t="s">
        <v>14779</v>
      </c>
      <c r="B8571" s="48" t="s">
        <v>3049</v>
      </c>
      <c r="C8571" s="50">
        <v>0</v>
      </c>
      <c r="D8571" s="50">
        <v>0</v>
      </c>
      <c r="E8571" s="52">
        <v>0</v>
      </c>
      <c r="F8571" s="50">
        <v>0</v>
      </c>
      <c r="G8571" s="49" t="s">
        <v>983</v>
      </c>
      <c r="H8571" s="52">
        <v>0</v>
      </c>
      <c r="I8571" s="50">
        <v>0</v>
      </c>
      <c r="J8571" s="49" t="s">
        <v>984</v>
      </c>
      <c r="L8571">
        <v>45009</v>
      </c>
      <c r="M8571" s="56">
        <f t="shared" si="133"/>
        <v>0</v>
      </c>
    </row>
    <row r="8572" spans="1:13" ht="12.75" customHeight="1" x14ac:dyDescent="0.25">
      <c r="A8572" s="48" t="s">
        <v>14780</v>
      </c>
      <c r="B8572" s="48" t="s">
        <v>14781</v>
      </c>
      <c r="C8572" s="49"/>
      <c r="D8572" s="49"/>
      <c r="E8572" s="49"/>
      <c r="F8572" s="49"/>
      <c r="G8572" s="49" t="s">
        <v>983</v>
      </c>
      <c r="H8572" s="49"/>
      <c r="I8572" s="49"/>
      <c r="J8572" s="49" t="s">
        <v>984</v>
      </c>
      <c r="L8572">
        <v>47002</v>
      </c>
      <c r="M8572">
        <f t="shared" si="133"/>
        <v>0</v>
      </c>
    </row>
    <row r="8573" spans="1:13" ht="12.75" customHeight="1" x14ac:dyDescent="0.25">
      <c r="A8573" s="48" t="s">
        <v>3050</v>
      </c>
      <c r="B8573" s="48" t="s">
        <v>3051</v>
      </c>
      <c r="C8573" s="50">
        <v>564</v>
      </c>
      <c r="D8573" s="50">
        <v>564</v>
      </c>
      <c r="E8573" s="52">
        <v>1.79</v>
      </c>
      <c r="F8573" s="51">
        <v>1011</v>
      </c>
      <c r="G8573" s="49" t="s">
        <v>983</v>
      </c>
      <c r="H8573" s="52">
        <v>1.77</v>
      </c>
      <c r="I8573" s="50">
        <v>999</v>
      </c>
      <c r="J8573" s="49" t="s">
        <v>984</v>
      </c>
      <c r="L8573">
        <v>47004</v>
      </c>
      <c r="M8573" s="56">
        <f t="shared" si="133"/>
        <v>1.79</v>
      </c>
    </row>
    <row r="8574" spans="1:13" ht="12.75" customHeight="1" x14ac:dyDescent="0.25">
      <c r="A8574" s="48" t="s">
        <v>14782</v>
      </c>
      <c r="B8574" s="48" t="s">
        <v>14783</v>
      </c>
      <c r="C8574" s="49"/>
      <c r="D8574" s="49"/>
      <c r="E8574" s="49"/>
      <c r="F8574" s="49"/>
      <c r="G8574" s="49" t="s">
        <v>983</v>
      </c>
      <c r="H8574" s="49"/>
      <c r="I8574" s="49"/>
      <c r="J8574" s="49" t="s">
        <v>984</v>
      </c>
      <c r="L8574">
        <v>47005</v>
      </c>
      <c r="M8574">
        <f t="shared" si="133"/>
        <v>0</v>
      </c>
    </row>
    <row r="8575" spans="1:13" ht="12.75" customHeight="1" x14ac:dyDescent="0.25">
      <c r="A8575" s="48" t="s">
        <v>14784</v>
      </c>
      <c r="B8575" s="48" t="s">
        <v>14785</v>
      </c>
      <c r="C8575" s="49"/>
      <c r="D8575" s="49"/>
      <c r="E8575" s="49"/>
      <c r="F8575" s="49"/>
      <c r="G8575" s="49" t="s">
        <v>983</v>
      </c>
      <c r="H8575" s="49"/>
      <c r="I8575" s="49"/>
      <c r="J8575" s="49" t="s">
        <v>984</v>
      </c>
      <c r="L8575">
        <v>47006</v>
      </c>
      <c r="M8575">
        <f t="shared" si="133"/>
        <v>0</v>
      </c>
    </row>
    <row r="8576" spans="1:13" ht="12.75" customHeight="1" x14ac:dyDescent="0.25">
      <c r="A8576" s="48" t="s">
        <v>14786</v>
      </c>
      <c r="B8576" s="48" t="s">
        <v>14787</v>
      </c>
      <c r="C8576" s="49"/>
      <c r="D8576" s="49"/>
      <c r="E8576" s="49"/>
      <c r="F8576" s="49"/>
      <c r="G8576" s="49" t="s">
        <v>983</v>
      </c>
      <c r="H8576" s="49"/>
      <c r="I8576" s="49"/>
      <c r="J8576" s="49" t="s">
        <v>984</v>
      </c>
      <c r="L8576">
        <v>47009</v>
      </c>
      <c r="M8576">
        <f t="shared" si="133"/>
        <v>0</v>
      </c>
    </row>
    <row r="8577" spans="1:13" ht="12.75" customHeight="1" x14ac:dyDescent="0.25">
      <c r="A8577" s="48" t="s">
        <v>14788</v>
      </c>
      <c r="B8577" s="48" t="s">
        <v>14789</v>
      </c>
      <c r="C8577" s="50">
        <v>0</v>
      </c>
      <c r="D8577" s="50">
        <v>0</v>
      </c>
      <c r="E8577" s="52">
        <v>0</v>
      </c>
      <c r="F8577" s="50">
        <v>0</v>
      </c>
      <c r="G8577" s="49" t="s">
        <v>983</v>
      </c>
      <c r="H8577" s="52">
        <v>0</v>
      </c>
      <c r="I8577" s="50">
        <v>0</v>
      </c>
      <c r="J8577" s="49" t="s">
        <v>984</v>
      </c>
      <c r="L8577">
        <v>51001</v>
      </c>
      <c r="M8577" s="56">
        <f t="shared" si="133"/>
        <v>0</v>
      </c>
    </row>
    <row r="8578" spans="1:13" ht="12.75" customHeight="1" x14ac:dyDescent="0.25">
      <c r="A8578" s="48" t="s">
        <v>14790</v>
      </c>
      <c r="B8578" s="48" t="s">
        <v>14791</v>
      </c>
      <c r="C8578" s="50">
        <v>0</v>
      </c>
      <c r="D8578" s="50">
        <v>0</v>
      </c>
      <c r="E8578" s="52">
        <v>0</v>
      </c>
      <c r="F8578" s="50">
        <v>0</v>
      </c>
      <c r="G8578" s="49" t="s">
        <v>983</v>
      </c>
      <c r="H8578" s="52">
        <v>0</v>
      </c>
      <c r="I8578" s="50">
        <v>0</v>
      </c>
      <c r="J8578" s="49" t="s">
        <v>984</v>
      </c>
      <c r="L8578">
        <v>51003</v>
      </c>
      <c r="M8578" s="56">
        <f t="shared" si="133"/>
        <v>0</v>
      </c>
    </row>
    <row r="8579" spans="1:13" ht="12.75" customHeight="1" x14ac:dyDescent="0.25">
      <c r="A8579" s="48" t="s">
        <v>14792</v>
      </c>
      <c r="B8579" s="48" t="s">
        <v>14793</v>
      </c>
      <c r="C8579" s="50">
        <v>0</v>
      </c>
      <c r="D8579" s="50">
        <v>0</v>
      </c>
      <c r="E8579" s="52">
        <v>0</v>
      </c>
      <c r="F8579" s="50">
        <v>0</v>
      </c>
      <c r="G8579" s="49" t="s">
        <v>983</v>
      </c>
      <c r="H8579" s="52">
        <v>0</v>
      </c>
      <c r="I8579" s="50">
        <v>0</v>
      </c>
      <c r="J8579" s="49" t="s">
        <v>984</v>
      </c>
      <c r="L8579">
        <v>51007</v>
      </c>
      <c r="M8579" s="56">
        <f t="shared" si="133"/>
        <v>0</v>
      </c>
    </row>
    <row r="8580" spans="1:13" ht="12.75" customHeight="1" x14ac:dyDescent="0.25">
      <c r="A8580" s="48" t="s">
        <v>14794</v>
      </c>
      <c r="B8580" s="48" t="s">
        <v>14795</v>
      </c>
      <c r="C8580" s="50">
        <v>0</v>
      </c>
      <c r="D8580" s="50">
        <v>0</v>
      </c>
      <c r="E8580" s="52">
        <v>0</v>
      </c>
      <c r="F8580" s="50">
        <v>0</v>
      </c>
      <c r="G8580" s="49" t="s">
        <v>983</v>
      </c>
      <c r="H8580" s="52">
        <v>0</v>
      </c>
      <c r="I8580" s="50">
        <v>0</v>
      </c>
      <c r="J8580" s="49" t="s">
        <v>984</v>
      </c>
      <c r="L8580">
        <v>51008</v>
      </c>
      <c r="M8580" s="56">
        <f t="shared" si="133"/>
        <v>0</v>
      </c>
    </row>
    <row r="8581" spans="1:13" ht="12.75" customHeight="1" x14ac:dyDescent="0.25">
      <c r="A8581" s="48" t="s">
        <v>14796</v>
      </c>
      <c r="B8581" s="48" t="s">
        <v>14797</v>
      </c>
      <c r="C8581" s="49"/>
      <c r="D8581" s="49"/>
      <c r="E8581" s="49"/>
      <c r="F8581" s="49"/>
      <c r="G8581" s="49" t="s">
        <v>983</v>
      </c>
      <c r="H8581" s="49"/>
      <c r="I8581" s="49"/>
      <c r="J8581" s="49" t="s">
        <v>984</v>
      </c>
      <c r="L8581">
        <v>72000</v>
      </c>
      <c r="M8581">
        <f t="shared" ref="M8581:M8644" si="134">+E8581</f>
        <v>0</v>
      </c>
    </row>
    <row r="8582" spans="1:13" ht="12.75" customHeight="1" x14ac:dyDescent="0.25">
      <c r="A8582" s="48" t="s">
        <v>3052</v>
      </c>
      <c r="B8582" s="48" t="s">
        <v>3053</v>
      </c>
      <c r="C8582" s="51">
        <v>24350</v>
      </c>
      <c r="D8582" s="51">
        <v>24350</v>
      </c>
      <c r="E8582" s="52">
        <v>4.3600000000000003</v>
      </c>
      <c r="F8582" s="51">
        <v>106087</v>
      </c>
      <c r="G8582" s="49" t="s">
        <v>983</v>
      </c>
      <c r="H8582" s="52">
        <v>4.29</v>
      </c>
      <c r="I8582" s="51">
        <v>104460</v>
      </c>
      <c r="J8582" s="49" t="s">
        <v>984</v>
      </c>
      <c r="L8582">
        <v>72001</v>
      </c>
      <c r="M8582" s="56">
        <f t="shared" si="134"/>
        <v>4.3600000000000003</v>
      </c>
    </row>
    <row r="8583" spans="1:13" ht="12.75" customHeight="1" x14ac:dyDescent="0.25">
      <c r="A8583" s="48" t="s">
        <v>3054</v>
      </c>
      <c r="B8583" s="48" t="s">
        <v>3055</v>
      </c>
      <c r="C8583" s="51">
        <v>8854</v>
      </c>
      <c r="D8583" s="51">
        <v>8854</v>
      </c>
      <c r="E8583" s="52">
        <v>4.3499999999999996</v>
      </c>
      <c r="F8583" s="51">
        <v>38474</v>
      </c>
      <c r="G8583" s="49" t="s">
        <v>983</v>
      </c>
      <c r="H8583" s="52">
        <v>4.29</v>
      </c>
      <c r="I8583" s="51">
        <v>37984</v>
      </c>
      <c r="J8583" s="49" t="s">
        <v>984</v>
      </c>
      <c r="L8583">
        <v>72002</v>
      </c>
      <c r="M8583" s="56">
        <f t="shared" si="134"/>
        <v>4.3499999999999996</v>
      </c>
    </row>
    <row r="8584" spans="1:13" ht="12.75" customHeight="1" x14ac:dyDescent="0.25">
      <c r="A8584" s="48" t="s">
        <v>3056</v>
      </c>
      <c r="B8584" s="48" t="s">
        <v>3057</v>
      </c>
      <c r="C8584" s="51">
        <v>4572</v>
      </c>
      <c r="D8584" s="51">
        <v>4572</v>
      </c>
      <c r="E8584" s="52">
        <v>4.43</v>
      </c>
      <c r="F8584" s="51">
        <v>20249</v>
      </c>
      <c r="G8584" s="49" t="s">
        <v>983</v>
      </c>
      <c r="H8584" s="52">
        <v>4.43</v>
      </c>
      <c r="I8584" s="51">
        <v>20249</v>
      </c>
      <c r="J8584" s="49" t="s">
        <v>984</v>
      </c>
      <c r="L8584">
        <v>72003</v>
      </c>
      <c r="M8584" s="56">
        <f t="shared" si="134"/>
        <v>4.43</v>
      </c>
    </row>
    <row r="8585" spans="1:13" ht="12.75" customHeight="1" x14ac:dyDescent="0.25">
      <c r="A8585" s="48" t="s">
        <v>3058</v>
      </c>
      <c r="B8585" s="48" t="s">
        <v>3059</v>
      </c>
      <c r="C8585" s="51">
        <v>7186</v>
      </c>
      <c r="D8585" s="51">
        <v>7186</v>
      </c>
      <c r="E8585" s="52">
        <v>4.3099999999999996</v>
      </c>
      <c r="F8585" s="51">
        <v>31005</v>
      </c>
      <c r="G8585" s="49" t="s">
        <v>983</v>
      </c>
      <c r="H8585" s="52">
        <v>4.2300000000000004</v>
      </c>
      <c r="I8585" s="51">
        <v>30397</v>
      </c>
      <c r="J8585" s="49" t="s">
        <v>984</v>
      </c>
      <c r="L8585">
        <v>72004</v>
      </c>
      <c r="M8585" s="56">
        <f t="shared" si="134"/>
        <v>4.3099999999999996</v>
      </c>
    </row>
    <row r="8586" spans="1:13" ht="12.75" customHeight="1" x14ac:dyDescent="0.25">
      <c r="A8586" s="48" t="s">
        <v>3060</v>
      </c>
      <c r="B8586" s="48" t="s">
        <v>3061</v>
      </c>
      <c r="C8586" s="51">
        <v>11310</v>
      </c>
      <c r="D8586" s="51">
        <v>11310</v>
      </c>
      <c r="E8586" s="52">
        <v>4.4800000000000004</v>
      </c>
      <c r="F8586" s="51">
        <v>50696</v>
      </c>
      <c r="G8586" s="49" t="s">
        <v>983</v>
      </c>
      <c r="H8586" s="52">
        <v>4.4800000000000004</v>
      </c>
      <c r="I8586" s="51">
        <v>50669</v>
      </c>
      <c r="J8586" s="49" t="s">
        <v>984</v>
      </c>
      <c r="L8586">
        <v>72005</v>
      </c>
      <c r="M8586" s="56">
        <f t="shared" si="134"/>
        <v>4.4800000000000004</v>
      </c>
    </row>
    <row r="8587" spans="1:13" ht="12.75" customHeight="1" x14ac:dyDescent="0.25">
      <c r="A8587" s="48" t="s">
        <v>14798</v>
      </c>
      <c r="B8587" s="48" t="s">
        <v>14799</v>
      </c>
      <c r="C8587" s="50">
        <v>0</v>
      </c>
      <c r="D8587" s="50">
        <v>0</v>
      </c>
      <c r="E8587" s="52">
        <v>2.95</v>
      </c>
      <c r="F8587" s="50">
        <v>0</v>
      </c>
      <c r="G8587" s="49" t="s">
        <v>983</v>
      </c>
      <c r="H8587" s="52">
        <v>2.95</v>
      </c>
      <c r="I8587" s="50">
        <v>0</v>
      </c>
      <c r="J8587" s="49" t="s">
        <v>984</v>
      </c>
      <c r="L8587">
        <v>72006</v>
      </c>
      <c r="M8587" s="56">
        <f t="shared" si="134"/>
        <v>2.95</v>
      </c>
    </row>
    <row r="8588" spans="1:13" ht="12.75" customHeight="1" x14ac:dyDescent="0.25">
      <c r="A8588" s="48" t="s">
        <v>14800</v>
      </c>
      <c r="B8588" s="48" t="s">
        <v>14801</v>
      </c>
      <c r="C8588" s="50">
        <v>0</v>
      </c>
      <c r="D8588" s="50">
        <v>0</v>
      </c>
      <c r="E8588" s="52">
        <v>3.03</v>
      </c>
      <c r="F8588" s="50">
        <v>0</v>
      </c>
      <c r="G8588" s="49" t="s">
        <v>983</v>
      </c>
      <c r="H8588" s="52">
        <v>3.03</v>
      </c>
      <c r="I8588" s="50">
        <v>0</v>
      </c>
      <c r="J8588" s="49" t="s">
        <v>984</v>
      </c>
      <c r="L8588">
        <v>72007</v>
      </c>
      <c r="M8588" s="56">
        <f t="shared" si="134"/>
        <v>3.03</v>
      </c>
    </row>
    <row r="8589" spans="1:13" ht="12.75" customHeight="1" x14ac:dyDescent="0.25">
      <c r="A8589" s="48" t="s">
        <v>14802</v>
      </c>
      <c r="B8589" s="48" t="s">
        <v>14803</v>
      </c>
      <c r="C8589" s="50">
        <v>0</v>
      </c>
      <c r="D8589" s="50">
        <v>0</v>
      </c>
      <c r="E8589" s="54">
        <v>2957.61</v>
      </c>
      <c r="F8589" s="50">
        <v>0</v>
      </c>
      <c r="G8589" s="49" t="s">
        <v>983</v>
      </c>
      <c r="H8589" s="54">
        <v>2945</v>
      </c>
      <c r="I8589" s="50">
        <v>0</v>
      </c>
      <c r="J8589" s="49" t="s">
        <v>984</v>
      </c>
      <c r="L8589">
        <v>72008</v>
      </c>
      <c r="M8589" s="57">
        <f t="shared" si="134"/>
        <v>2957.61</v>
      </c>
    </row>
    <row r="8590" spans="1:13" ht="12.75" customHeight="1" x14ac:dyDescent="0.25">
      <c r="A8590" s="48" t="s">
        <v>14804</v>
      </c>
      <c r="B8590" s="48" t="s">
        <v>14805</v>
      </c>
      <c r="C8590" s="50">
        <v>0</v>
      </c>
      <c r="D8590" s="50">
        <v>0</v>
      </c>
      <c r="E8590" s="54">
        <v>2934.58</v>
      </c>
      <c r="F8590" s="50">
        <v>0</v>
      </c>
      <c r="G8590" s="49" t="s">
        <v>983</v>
      </c>
      <c r="H8590" s="54">
        <v>2928</v>
      </c>
      <c r="I8590" s="50">
        <v>0</v>
      </c>
      <c r="J8590" s="49" t="s">
        <v>984</v>
      </c>
      <c r="L8590">
        <v>72009</v>
      </c>
      <c r="M8590" s="57">
        <f t="shared" si="134"/>
        <v>2934.58</v>
      </c>
    </row>
    <row r="8591" spans="1:13" ht="12.75" customHeight="1" x14ac:dyDescent="0.25">
      <c r="A8591" s="48" t="s">
        <v>14806</v>
      </c>
      <c r="B8591" s="48" t="s">
        <v>14807</v>
      </c>
      <c r="C8591" s="49"/>
      <c r="D8591" s="49"/>
      <c r="E8591" s="49"/>
      <c r="F8591" s="49"/>
      <c r="G8591" s="49" t="s">
        <v>983</v>
      </c>
      <c r="H8591" s="49"/>
      <c r="I8591" s="49"/>
      <c r="J8591" s="49" t="s">
        <v>984</v>
      </c>
      <c r="L8591">
        <v>73000</v>
      </c>
      <c r="M8591">
        <f t="shared" si="134"/>
        <v>0</v>
      </c>
    </row>
    <row r="8592" spans="1:13" ht="12.75" customHeight="1" x14ac:dyDescent="0.25">
      <c r="A8592" s="48" t="s">
        <v>14808</v>
      </c>
      <c r="B8592" s="48" t="s">
        <v>14809</v>
      </c>
      <c r="C8592" s="49"/>
      <c r="D8592" s="49"/>
      <c r="E8592" s="49"/>
      <c r="F8592" s="49"/>
      <c r="G8592" s="49" t="s">
        <v>983</v>
      </c>
      <c r="H8592" s="49"/>
      <c r="I8592" s="49"/>
      <c r="J8592" s="49" t="s">
        <v>984</v>
      </c>
      <c r="L8592">
        <v>74000</v>
      </c>
      <c r="M8592">
        <f t="shared" si="134"/>
        <v>0</v>
      </c>
    </row>
    <row r="8593" spans="1:13" ht="12.75" customHeight="1" x14ac:dyDescent="0.25">
      <c r="A8593" s="48" t="s">
        <v>14810</v>
      </c>
      <c r="B8593" s="48" t="s">
        <v>14811</v>
      </c>
      <c r="C8593" s="49"/>
      <c r="D8593" s="49"/>
      <c r="E8593" s="49"/>
      <c r="F8593" s="49"/>
      <c r="G8593" s="49" t="s">
        <v>983</v>
      </c>
      <c r="H8593" s="49"/>
      <c r="I8593" s="49"/>
      <c r="J8593" s="49" t="s">
        <v>984</v>
      </c>
      <c r="L8593">
        <v>75000</v>
      </c>
      <c r="M8593">
        <f t="shared" si="134"/>
        <v>0</v>
      </c>
    </row>
    <row r="8594" spans="1:13" ht="12.75" customHeight="1" x14ac:dyDescent="0.25">
      <c r="A8594" s="48" t="s">
        <v>14812</v>
      </c>
      <c r="B8594" s="48" t="s">
        <v>14813</v>
      </c>
      <c r="C8594" s="49"/>
      <c r="D8594" s="49"/>
      <c r="E8594" s="49"/>
      <c r="F8594" s="49"/>
      <c r="G8594" s="49" t="s">
        <v>983</v>
      </c>
      <c r="H8594" s="49"/>
      <c r="I8594" s="49"/>
      <c r="J8594" s="49" t="s">
        <v>984</v>
      </c>
      <c r="L8594">
        <v>90000</v>
      </c>
      <c r="M8594">
        <f t="shared" si="134"/>
        <v>0</v>
      </c>
    </row>
    <row r="8595" spans="1:13" ht="12.75" customHeight="1" x14ac:dyDescent="0.25">
      <c r="A8595" s="48" t="s">
        <v>14814</v>
      </c>
      <c r="B8595" s="48" t="s">
        <v>14815</v>
      </c>
      <c r="C8595" s="49"/>
      <c r="D8595" s="49"/>
      <c r="E8595" s="49"/>
      <c r="F8595" s="49"/>
      <c r="G8595" s="49" t="s">
        <v>983</v>
      </c>
      <c r="H8595" s="49"/>
      <c r="I8595" s="49"/>
      <c r="J8595" s="49" t="s">
        <v>984</v>
      </c>
      <c r="L8595">
        <v>90001</v>
      </c>
      <c r="M8595">
        <f t="shared" si="134"/>
        <v>0</v>
      </c>
    </row>
    <row r="8596" spans="1:13" ht="12.75" customHeight="1" x14ac:dyDescent="0.25">
      <c r="A8596" s="48" t="s">
        <v>14816</v>
      </c>
      <c r="B8596" s="48" t="s">
        <v>14817</v>
      </c>
      <c r="C8596" s="49"/>
      <c r="D8596" s="49"/>
      <c r="E8596" s="49"/>
      <c r="F8596" s="49"/>
      <c r="G8596" s="49" t="s">
        <v>983</v>
      </c>
      <c r="H8596" s="49"/>
      <c r="I8596" s="49"/>
      <c r="J8596" s="49" t="s">
        <v>984</v>
      </c>
      <c r="L8596">
        <v>90002</v>
      </c>
      <c r="M8596">
        <f t="shared" si="134"/>
        <v>0</v>
      </c>
    </row>
    <row r="8597" spans="1:13" ht="12.75" customHeight="1" x14ac:dyDescent="0.25">
      <c r="A8597" s="48" t="s">
        <v>14818</v>
      </c>
      <c r="B8597" s="48" t="s">
        <v>14819</v>
      </c>
      <c r="C8597" s="49"/>
      <c r="D8597" s="49"/>
      <c r="E8597" s="49"/>
      <c r="F8597" s="49"/>
      <c r="G8597" s="49" t="s">
        <v>983</v>
      </c>
      <c r="H8597" s="49"/>
      <c r="I8597" s="49"/>
      <c r="J8597" s="49" t="s">
        <v>984</v>
      </c>
      <c r="L8597">
        <v>90005</v>
      </c>
      <c r="M8597">
        <f t="shared" si="134"/>
        <v>0</v>
      </c>
    </row>
    <row r="8598" spans="1:13" ht="12.75" customHeight="1" x14ac:dyDescent="0.25">
      <c r="A8598" s="48" t="s">
        <v>14820</v>
      </c>
      <c r="B8598" s="48" t="s">
        <v>14821</v>
      </c>
      <c r="C8598" s="49"/>
      <c r="D8598" s="49"/>
      <c r="E8598" s="49"/>
      <c r="F8598" s="49"/>
      <c r="G8598" s="49" t="s">
        <v>983</v>
      </c>
      <c r="H8598" s="49"/>
      <c r="I8598" s="49"/>
      <c r="J8598" s="49" t="s">
        <v>984</v>
      </c>
      <c r="L8598">
        <v>90006</v>
      </c>
      <c r="M8598">
        <f t="shared" si="134"/>
        <v>0</v>
      </c>
    </row>
    <row r="8599" spans="1:13" ht="12.75" customHeight="1" x14ac:dyDescent="0.25">
      <c r="A8599" s="48" t="s">
        <v>14822</v>
      </c>
      <c r="B8599" s="48" t="s">
        <v>14823</v>
      </c>
      <c r="C8599" s="49"/>
      <c r="D8599" s="49"/>
      <c r="E8599" s="49"/>
      <c r="F8599" s="49"/>
      <c r="G8599" s="49" t="s">
        <v>983</v>
      </c>
      <c r="H8599" s="49"/>
      <c r="I8599" s="49"/>
      <c r="J8599" s="49" t="s">
        <v>984</v>
      </c>
      <c r="L8599">
        <v>90007</v>
      </c>
      <c r="M8599">
        <f t="shared" si="134"/>
        <v>0</v>
      </c>
    </row>
    <row r="8600" spans="1:13" ht="12.75" customHeight="1" x14ac:dyDescent="0.25">
      <c r="A8600" s="48" t="s">
        <v>14824</v>
      </c>
      <c r="B8600" s="48" t="s">
        <v>14825</v>
      </c>
      <c r="C8600" s="49"/>
      <c r="D8600" s="49"/>
      <c r="E8600" s="49"/>
      <c r="F8600" s="49"/>
      <c r="G8600" s="49" t="s">
        <v>983</v>
      </c>
      <c r="H8600" s="49"/>
      <c r="I8600" s="49"/>
      <c r="J8600" s="49" t="s">
        <v>984</v>
      </c>
      <c r="L8600">
        <v>90014</v>
      </c>
      <c r="M8600">
        <f t="shared" si="134"/>
        <v>0</v>
      </c>
    </row>
    <row r="8601" spans="1:13" ht="12.75" customHeight="1" x14ac:dyDescent="0.25">
      <c r="A8601" s="53">
        <v>9999</v>
      </c>
      <c r="B8601" s="47" t="s">
        <v>2962</v>
      </c>
      <c r="L8601">
        <v>9999</v>
      </c>
      <c r="M8601">
        <f t="shared" si="134"/>
        <v>0</v>
      </c>
    </row>
    <row r="8602" spans="1:13" ht="12.75" customHeight="1" x14ac:dyDescent="0.25">
      <c r="A8602" s="48" t="s">
        <v>14826</v>
      </c>
      <c r="B8602" s="48" t="s">
        <v>14827</v>
      </c>
      <c r="C8602" s="49"/>
      <c r="D8602" s="49"/>
      <c r="E8602" s="49"/>
      <c r="F8602" s="49"/>
      <c r="G8602" s="49" t="s">
        <v>983</v>
      </c>
      <c r="H8602" s="49"/>
      <c r="I8602" s="49"/>
      <c r="J8602" s="49" t="s">
        <v>984</v>
      </c>
      <c r="L8602">
        <v>90016</v>
      </c>
      <c r="M8602">
        <f t="shared" si="134"/>
        <v>0</v>
      </c>
    </row>
    <row r="8603" spans="1:13" ht="12.75" customHeight="1" x14ac:dyDescent="0.25">
      <c r="A8603" s="48" t="s">
        <v>14828</v>
      </c>
      <c r="B8603" s="48" t="s">
        <v>14829</v>
      </c>
      <c r="C8603" s="49"/>
      <c r="D8603" s="49"/>
      <c r="E8603" s="49"/>
      <c r="F8603" s="49"/>
      <c r="G8603" s="49" t="s">
        <v>983</v>
      </c>
      <c r="H8603" s="49"/>
      <c r="I8603" s="49"/>
      <c r="J8603" s="49" t="s">
        <v>984</v>
      </c>
      <c r="L8603">
        <v>90017</v>
      </c>
      <c r="M8603">
        <f t="shared" si="134"/>
        <v>0</v>
      </c>
    </row>
    <row r="8604" spans="1:13" ht="12.75" customHeight="1" x14ac:dyDescent="0.25">
      <c r="A8604" s="48" t="s">
        <v>14830</v>
      </c>
      <c r="B8604" s="48" t="s">
        <v>14831</v>
      </c>
      <c r="C8604" s="49"/>
      <c r="D8604" s="49"/>
      <c r="E8604" s="49"/>
      <c r="F8604" s="49"/>
      <c r="G8604" s="49" t="s">
        <v>983</v>
      </c>
      <c r="H8604" s="49"/>
      <c r="I8604" s="49"/>
      <c r="J8604" s="49" t="s">
        <v>984</v>
      </c>
      <c r="L8604">
        <v>90018</v>
      </c>
      <c r="M8604">
        <f t="shared" si="134"/>
        <v>0</v>
      </c>
    </row>
    <row r="8605" spans="1:13" ht="12.75" customHeight="1" x14ac:dyDescent="0.25">
      <c r="A8605" s="48" t="s">
        <v>14832</v>
      </c>
      <c r="B8605" s="48" t="s">
        <v>14833</v>
      </c>
      <c r="C8605" s="49"/>
      <c r="D8605" s="49"/>
      <c r="E8605" s="49"/>
      <c r="F8605" s="49"/>
      <c r="G8605" s="49" t="s">
        <v>983</v>
      </c>
      <c r="H8605" s="49"/>
      <c r="I8605" s="49"/>
      <c r="J8605" s="49" t="s">
        <v>984</v>
      </c>
      <c r="L8605">
        <v>90019</v>
      </c>
      <c r="M8605">
        <f t="shared" si="134"/>
        <v>0</v>
      </c>
    </row>
    <row r="8606" spans="1:13" ht="12.75" customHeight="1" x14ac:dyDescent="0.25">
      <c r="A8606" s="48" t="s">
        <v>14834</v>
      </c>
      <c r="B8606" s="48" t="s">
        <v>14835</v>
      </c>
      <c r="C8606" s="49"/>
      <c r="D8606" s="49"/>
      <c r="E8606" s="49"/>
      <c r="F8606" s="49"/>
      <c r="G8606" s="49" t="s">
        <v>983</v>
      </c>
      <c r="H8606" s="49"/>
      <c r="I8606" s="49"/>
      <c r="J8606" s="49" t="s">
        <v>984</v>
      </c>
      <c r="L8606">
        <v>90020</v>
      </c>
      <c r="M8606">
        <f t="shared" si="134"/>
        <v>0</v>
      </c>
    </row>
    <row r="8607" spans="1:13" ht="12.75" customHeight="1" x14ac:dyDescent="0.25">
      <c r="A8607" s="48" t="s">
        <v>14836</v>
      </c>
      <c r="B8607" s="48" t="s">
        <v>14837</v>
      </c>
      <c r="C8607" s="49"/>
      <c r="D8607" s="49"/>
      <c r="E8607" s="49"/>
      <c r="F8607" s="49"/>
      <c r="G8607" s="49" t="s">
        <v>983</v>
      </c>
      <c r="H8607" s="49"/>
      <c r="I8607" s="49"/>
      <c r="J8607" s="49" t="s">
        <v>984</v>
      </c>
      <c r="L8607">
        <v>90021</v>
      </c>
      <c r="M8607">
        <f t="shared" si="134"/>
        <v>0</v>
      </c>
    </row>
    <row r="8608" spans="1:13" ht="12.75" customHeight="1" x14ac:dyDescent="0.25">
      <c r="A8608" s="48" t="s">
        <v>14838</v>
      </c>
      <c r="B8608" s="48" t="s">
        <v>14839</v>
      </c>
      <c r="C8608" s="49"/>
      <c r="D8608" s="49"/>
      <c r="E8608" s="49"/>
      <c r="F8608" s="49"/>
      <c r="G8608" s="49" t="s">
        <v>983</v>
      </c>
      <c r="H8608" s="49"/>
      <c r="I8608" s="49"/>
      <c r="J8608" s="49" t="s">
        <v>984</v>
      </c>
      <c r="L8608">
        <v>90022</v>
      </c>
      <c r="M8608">
        <f t="shared" si="134"/>
        <v>0</v>
      </c>
    </row>
    <row r="8609" spans="1:13" ht="12.75" customHeight="1" x14ac:dyDescent="0.25">
      <c r="A8609" s="48" t="s">
        <v>14840</v>
      </c>
      <c r="B8609" s="48" t="s">
        <v>14841</v>
      </c>
      <c r="C8609" s="49"/>
      <c r="D8609" s="49"/>
      <c r="E8609" s="49"/>
      <c r="F8609" s="49"/>
      <c r="G8609" s="49" t="s">
        <v>983</v>
      </c>
      <c r="H8609" s="49"/>
      <c r="I8609" s="49"/>
      <c r="J8609" s="49" t="s">
        <v>984</v>
      </c>
      <c r="L8609">
        <v>90023</v>
      </c>
      <c r="M8609">
        <f t="shared" si="134"/>
        <v>0</v>
      </c>
    </row>
    <row r="8610" spans="1:13" ht="12.75" customHeight="1" x14ac:dyDescent="0.25">
      <c r="A8610" s="48" t="s">
        <v>14842</v>
      </c>
      <c r="B8610" s="48" t="s">
        <v>14843</v>
      </c>
      <c r="C8610" s="49"/>
      <c r="D8610" s="49"/>
      <c r="E8610" s="49"/>
      <c r="F8610" s="49"/>
      <c r="G8610" s="49" t="s">
        <v>983</v>
      </c>
      <c r="H8610" s="49"/>
      <c r="I8610" s="49"/>
      <c r="J8610" s="49" t="s">
        <v>984</v>
      </c>
      <c r="L8610">
        <v>90024</v>
      </c>
      <c r="M8610">
        <f t="shared" si="134"/>
        <v>0</v>
      </c>
    </row>
    <row r="8611" spans="1:13" ht="12.75" customHeight="1" x14ac:dyDescent="0.25">
      <c r="A8611" s="48" t="s">
        <v>14844</v>
      </c>
      <c r="B8611" s="48" t="s">
        <v>14845</v>
      </c>
      <c r="C8611" s="49"/>
      <c r="D8611" s="49"/>
      <c r="E8611" s="49"/>
      <c r="F8611" s="49"/>
      <c r="G8611" s="49" t="s">
        <v>983</v>
      </c>
      <c r="H8611" s="49"/>
      <c r="I8611" s="49"/>
      <c r="J8611" s="49" t="s">
        <v>984</v>
      </c>
      <c r="L8611">
        <v>90029</v>
      </c>
      <c r="M8611">
        <f t="shared" si="134"/>
        <v>0</v>
      </c>
    </row>
    <row r="8612" spans="1:13" ht="12.75" customHeight="1" x14ac:dyDescent="0.25">
      <c r="A8612" s="48" t="s">
        <v>14846</v>
      </c>
      <c r="B8612" s="48" t="s">
        <v>14847</v>
      </c>
      <c r="C8612" s="49"/>
      <c r="D8612" s="49"/>
      <c r="E8612" s="49"/>
      <c r="F8612" s="49"/>
      <c r="G8612" s="49" t="s">
        <v>983</v>
      </c>
      <c r="H8612" s="49"/>
      <c r="I8612" s="49"/>
      <c r="J8612" s="49" t="s">
        <v>984</v>
      </c>
      <c r="L8612">
        <v>90030</v>
      </c>
      <c r="M8612">
        <f t="shared" si="134"/>
        <v>0</v>
      </c>
    </row>
    <row r="8613" spans="1:13" ht="12.75" customHeight="1" x14ac:dyDescent="0.25">
      <c r="A8613" s="48" t="s">
        <v>14848</v>
      </c>
      <c r="B8613" s="48" t="s">
        <v>14849</v>
      </c>
      <c r="C8613" s="49"/>
      <c r="D8613" s="49"/>
      <c r="E8613" s="49"/>
      <c r="F8613" s="49"/>
      <c r="G8613" s="49" t="s">
        <v>983</v>
      </c>
      <c r="H8613" s="49"/>
      <c r="I8613" s="49"/>
      <c r="J8613" s="49" t="s">
        <v>984</v>
      </c>
      <c r="L8613">
        <v>90031</v>
      </c>
      <c r="M8613">
        <f t="shared" si="134"/>
        <v>0</v>
      </c>
    </row>
    <row r="8614" spans="1:13" ht="12.75" customHeight="1" x14ac:dyDescent="0.25">
      <c r="A8614" s="48" t="s">
        <v>14850</v>
      </c>
      <c r="B8614" s="48" t="s">
        <v>14851</v>
      </c>
      <c r="C8614" s="49"/>
      <c r="D8614" s="49"/>
      <c r="E8614" s="49"/>
      <c r="F8614" s="49"/>
      <c r="G8614" s="49" t="s">
        <v>983</v>
      </c>
      <c r="H8614" s="49"/>
      <c r="I8614" s="49"/>
      <c r="J8614" s="49" t="s">
        <v>984</v>
      </c>
      <c r="L8614">
        <v>90032</v>
      </c>
      <c r="M8614">
        <f t="shared" si="134"/>
        <v>0</v>
      </c>
    </row>
    <row r="8615" spans="1:13" ht="12.75" customHeight="1" x14ac:dyDescent="0.25">
      <c r="A8615" s="48" t="s">
        <v>14852</v>
      </c>
      <c r="B8615" s="48" t="s">
        <v>14853</v>
      </c>
      <c r="C8615" s="49"/>
      <c r="D8615" s="49"/>
      <c r="E8615" s="49"/>
      <c r="F8615" s="49"/>
      <c r="G8615" s="49" t="s">
        <v>983</v>
      </c>
      <c r="H8615" s="49"/>
      <c r="I8615" s="49"/>
      <c r="J8615" s="49" t="s">
        <v>984</v>
      </c>
      <c r="L8615">
        <v>90033</v>
      </c>
      <c r="M8615">
        <f t="shared" si="134"/>
        <v>0</v>
      </c>
    </row>
    <row r="8616" spans="1:13" ht="12.75" customHeight="1" x14ac:dyDescent="0.25">
      <c r="A8616" s="48" t="s">
        <v>14854</v>
      </c>
      <c r="B8616" s="48" t="s">
        <v>14855</v>
      </c>
      <c r="C8616" s="49"/>
      <c r="D8616" s="49"/>
      <c r="E8616" s="49"/>
      <c r="F8616" s="49"/>
      <c r="G8616" s="49" t="s">
        <v>983</v>
      </c>
      <c r="H8616" s="49"/>
      <c r="I8616" s="49"/>
      <c r="J8616" s="49" t="s">
        <v>984</v>
      </c>
      <c r="L8616">
        <v>90034</v>
      </c>
      <c r="M8616">
        <f t="shared" si="134"/>
        <v>0</v>
      </c>
    </row>
    <row r="8617" spans="1:13" ht="12.75" customHeight="1" x14ac:dyDescent="0.25">
      <c r="A8617" s="48" t="s">
        <v>14856</v>
      </c>
      <c r="B8617" s="48" t="s">
        <v>14857</v>
      </c>
      <c r="C8617" s="49"/>
      <c r="D8617" s="49"/>
      <c r="E8617" s="49"/>
      <c r="F8617" s="49"/>
      <c r="G8617" s="49" t="s">
        <v>983</v>
      </c>
      <c r="H8617" s="49"/>
      <c r="I8617" s="49"/>
      <c r="J8617" s="49" t="s">
        <v>984</v>
      </c>
      <c r="L8617">
        <v>90035</v>
      </c>
      <c r="M8617">
        <f t="shared" si="134"/>
        <v>0</v>
      </c>
    </row>
    <row r="8618" spans="1:13" ht="12.75" customHeight="1" x14ac:dyDescent="0.25">
      <c r="A8618" s="48" t="s">
        <v>14858</v>
      </c>
      <c r="B8618" s="48" t="s">
        <v>14859</v>
      </c>
      <c r="C8618" s="49"/>
      <c r="D8618" s="49"/>
      <c r="E8618" s="49"/>
      <c r="F8618" s="49"/>
      <c r="G8618" s="49" t="s">
        <v>983</v>
      </c>
      <c r="H8618" s="49"/>
      <c r="I8618" s="49"/>
      <c r="J8618" s="49" t="s">
        <v>984</v>
      </c>
      <c r="L8618">
        <v>90037</v>
      </c>
      <c r="M8618">
        <f t="shared" si="134"/>
        <v>0</v>
      </c>
    </row>
    <row r="8619" spans="1:13" ht="12.75" customHeight="1" x14ac:dyDescent="0.25">
      <c r="A8619" s="48" t="s">
        <v>14860</v>
      </c>
      <c r="B8619" s="48" t="s">
        <v>14861</v>
      </c>
      <c r="C8619" s="49"/>
      <c r="D8619" s="49"/>
      <c r="E8619" s="49"/>
      <c r="F8619" s="49"/>
      <c r="G8619" s="49" t="s">
        <v>983</v>
      </c>
      <c r="H8619" s="49"/>
      <c r="I8619" s="49"/>
      <c r="J8619" s="49" t="s">
        <v>984</v>
      </c>
      <c r="L8619">
        <v>90038</v>
      </c>
      <c r="M8619">
        <f t="shared" si="134"/>
        <v>0</v>
      </c>
    </row>
    <row r="8620" spans="1:13" ht="12.75" customHeight="1" x14ac:dyDescent="0.25">
      <c r="A8620" s="48" t="s">
        <v>14862</v>
      </c>
      <c r="B8620" s="48" t="s">
        <v>14863</v>
      </c>
      <c r="C8620" s="49"/>
      <c r="D8620" s="49"/>
      <c r="E8620" s="49"/>
      <c r="F8620" s="49"/>
      <c r="G8620" s="49" t="s">
        <v>983</v>
      </c>
      <c r="H8620" s="49"/>
      <c r="I8620" s="49"/>
      <c r="J8620" s="49" t="s">
        <v>984</v>
      </c>
      <c r="L8620">
        <v>90039</v>
      </c>
      <c r="M8620">
        <f t="shared" si="134"/>
        <v>0</v>
      </c>
    </row>
    <row r="8621" spans="1:13" ht="12.75" customHeight="1" x14ac:dyDescent="0.25">
      <c r="A8621" s="48" t="s">
        <v>14864</v>
      </c>
      <c r="B8621" s="48" t="s">
        <v>14865</v>
      </c>
      <c r="C8621" s="49"/>
      <c r="D8621" s="49"/>
      <c r="E8621" s="49"/>
      <c r="F8621" s="49"/>
      <c r="G8621" s="49" t="s">
        <v>983</v>
      </c>
      <c r="H8621" s="49"/>
      <c r="I8621" s="49"/>
      <c r="J8621" s="49" t="s">
        <v>984</v>
      </c>
      <c r="L8621">
        <v>90041</v>
      </c>
      <c r="M8621">
        <f t="shared" si="134"/>
        <v>0</v>
      </c>
    </row>
    <row r="8622" spans="1:13" ht="12.75" customHeight="1" x14ac:dyDescent="0.25">
      <c r="A8622" s="48" t="s">
        <v>14866</v>
      </c>
      <c r="B8622" s="48" t="s">
        <v>14867</v>
      </c>
      <c r="C8622" s="49"/>
      <c r="D8622" s="49"/>
      <c r="E8622" s="49"/>
      <c r="F8622" s="49"/>
      <c r="G8622" s="49" t="s">
        <v>983</v>
      </c>
      <c r="H8622" s="49"/>
      <c r="I8622" s="49"/>
      <c r="J8622" s="49" t="s">
        <v>984</v>
      </c>
      <c r="L8622">
        <v>90042</v>
      </c>
      <c r="M8622">
        <f t="shared" si="134"/>
        <v>0</v>
      </c>
    </row>
    <row r="8623" spans="1:13" ht="12.75" customHeight="1" x14ac:dyDescent="0.25">
      <c r="A8623" s="48" t="s">
        <v>14868</v>
      </c>
      <c r="B8623" s="48" t="s">
        <v>14869</v>
      </c>
      <c r="C8623" s="49"/>
      <c r="D8623" s="49"/>
      <c r="E8623" s="49"/>
      <c r="F8623" s="49"/>
      <c r="G8623" s="49" t="s">
        <v>983</v>
      </c>
      <c r="H8623" s="49"/>
      <c r="I8623" s="49"/>
      <c r="J8623" s="49" t="s">
        <v>984</v>
      </c>
      <c r="L8623">
        <v>90043</v>
      </c>
      <c r="M8623">
        <f t="shared" si="134"/>
        <v>0</v>
      </c>
    </row>
    <row r="8624" spans="1:13" ht="12.75" customHeight="1" x14ac:dyDescent="0.25">
      <c r="A8624" s="48" t="s">
        <v>14870</v>
      </c>
      <c r="B8624" s="48" t="s">
        <v>14871</v>
      </c>
      <c r="C8624" s="49"/>
      <c r="D8624" s="49"/>
      <c r="E8624" s="49"/>
      <c r="F8624" s="49"/>
      <c r="G8624" s="49" t="s">
        <v>983</v>
      </c>
      <c r="H8624" s="49"/>
      <c r="I8624" s="49"/>
      <c r="J8624" s="49" t="s">
        <v>984</v>
      </c>
      <c r="L8624">
        <v>90044</v>
      </c>
      <c r="M8624">
        <f t="shared" si="134"/>
        <v>0</v>
      </c>
    </row>
    <row r="8625" spans="1:13" ht="12.75" customHeight="1" x14ac:dyDescent="0.25">
      <c r="A8625" s="48" t="s">
        <v>14872</v>
      </c>
      <c r="B8625" s="48" t="s">
        <v>14873</v>
      </c>
      <c r="C8625" s="49"/>
      <c r="D8625" s="49"/>
      <c r="E8625" s="49"/>
      <c r="F8625" s="49"/>
      <c r="G8625" s="49" t="s">
        <v>983</v>
      </c>
      <c r="H8625" s="49"/>
      <c r="I8625" s="49"/>
      <c r="J8625" s="49" t="s">
        <v>984</v>
      </c>
      <c r="L8625">
        <v>90045</v>
      </c>
      <c r="M8625">
        <f t="shared" si="134"/>
        <v>0</v>
      </c>
    </row>
    <row r="8626" spans="1:13" ht="12.75" customHeight="1" x14ac:dyDescent="0.25">
      <c r="A8626" s="48" t="s">
        <v>14874</v>
      </c>
      <c r="B8626" s="48" t="s">
        <v>14875</v>
      </c>
      <c r="C8626" s="49"/>
      <c r="D8626" s="49"/>
      <c r="E8626" s="49"/>
      <c r="F8626" s="49"/>
      <c r="G8626" s="49" t="s">
        <v>983</v>
      </c>
      <c r="H8626" s="49"/>
      <c r="I8626" s="49"/>
      <c r="J8626" s="49" t="s">
        <v>984</v>
      </c>
      <c r="L8626">
        <v>90046</v>
      </c>
      <c r="M8626">
        <f t="shared" si="134"/>
        <v>0</v>
      </c>
    </row>
    <row r="8627" spans="1:13" ht="12.75" customHeight="1" x14ac:dyDescent="0.25">
      <c r="A8627" s="48" t="s">
        <v>14876</v>
      </c>
      <c r="B8627" s="48" t="s">
        <v>14877</v>
      </c>
      <c r="C8627" s="49"/>
      <c r="D8627" s="49"/>
      <c r="E8627" s="49"/>
      <c r="F8627" s="49"/>
      <c r="G8627" s="49" t="s">
        <v>983</v>
      </c>
      <c r="H8627" s="49"/>
      <c r="I8627" s="49"/>
      <c r="J8627" s="49" t="s">
        <v>984</v>
      </c>
      <c r="L8627">
        <v>90047</v>
      </c>
      <c r="M8627">
        <f t="shared" si="134"/>
        <v>0</v>
      </c>
    </row>
    <row r="8628" spans="1:13" ht="12.75" customHeight="1" x14ac:dyDescent="0.25">
      <c r="A8628" s="48" t="s">
        <v>14878</v>
      </c>
      <c r="B8628" s="48" t="s">
        <v>14879</v>
      </c>
      <c r="C8628" s="49"/>
      <c r="D8628" s="49"/>
      <c r="E8628" s="49"/>
      <c r="F8628" s="49"/>
      <c r="G8628" s="49" t="s">
        <v>983</v>
      </c>
      <c r="H8628" s="49"/>
      <c r="I8628" s="49"/>
      <c r="J8628" s="49" t="s">
        <v>984</v>
      </c>
      <c r="L8628">
        <v>90049</v>
      </c>
      <c r="M8628">
        <f t="shared" si="134"/>
        <v>0</v>
      </c>
    </row>
    <row r="8629" spans="1:13" ht="12.75" customHeight="1" x14ac:dyDescent="0.25">
      <c r="A8629" s="48" t="s">
        <v>14880</v>
      </c>
      <c r="B8629" s="48" t="s">
        <v>14881</v>
      </c>
      <c r="C8629" s="49"/>
      <c r="D8629" s="49"/>
      <c r="E8629" s="49"/>
      <c r="F8629" s="49"/>
      <c r="G8629" s="49" t="s">
        <v>983</v>
      </c>
      <c r="H8629" s="49"/>
      <c r="I8629" s="49"/>
      <c r="J8629" s="49" t="s">
        <v>984</v>
      </c>
      <c r="L8629" t="e">
        <v>#VALUE!</v>
      </c>
      <c r="M8629">
        <f t="shared" si="134"/>
        <v>0</v>
      </c>
    </row>
    <row r="8630" spans="1:13" ht="12.75" customHeight="1" x14ac:dyDescent="0.25">
      <c r="A8630" s="48" t="s">
        <v>14882</v>
      </c>
      <c r="B8630" s="48" t="s">
        <v>14845</v>
      </c>
      <c r="C8630" s="49"/>
      <c r="D8630" s="49"/>
      <c r="E8630" s="49"/>
      <c r="F8630" s="49"/>
      <c r="G8630" s="49" t="s">
        <v>983</v>
      </c>
      <c r="H8630" s="49"/>
      <c r="I8630" s="49"/>
      <c r="J8630" s="49" t="s">
        <v>984</v>
      </c>
      <c r="L8630">
        <v>101000</v>
      </c>
      <c r="M8630">
        <f t="shared" si="134"/>
        <v>0</v>
      </c>
    </row>
    <row r="8631" spans="1:13" ht="12.75" customHeight="1" x14ac:dyDescent="0.25">
      <c r="A8631" s="48" t="s">
        <v>14883</v>
      </c>
      <c r="B8631" s="48" t="s">
        <v>14847</v>
      </c>
      <c r="C8631" s="49"/>
      <c r="D8631" s="49"/>
      <c r="E8631" s="49"/>
      <c r="F8631" s="49"/>
      <c r="G8631" s="49" t="s">
        <v>983</v>
      </c>
      <c r="H8631" s="49"/>
      <c r="I8631" s="49"/>
      <c r="J8631" s="49" t="s">
        <v>984</v>
      </c>
      <c r="L8631">
        <v>102000</v>
      </c>
      <c r="M8631">
        <f t="shared" si="134"/>
        <v>0</v>
      </c>
    </row>
    <row r="8632" spans="1:13" ht="12.75" customHeight="1" x14ac:dyDescent="0.25">
      <c r="A8632" s="48" t="s">
        <v>14884</v>
      </c>
      <c r="B8632" s="48" t="s">
        <v>14885</v>
      </c>
      <c r="C8632" s="49"/>
      <c r="D8632" s="49"/>
      <c r="E8632" s="49"/>
      <c r="F8632" s="49"/>
      <c r="G8632" s="49" t="s">
        <v>983</v>
      </c>
      <c r="H8632" s="49"/>
      <c r="I8632" s="49"/>
      <c r="J8632" s="49" t="s">
        <v>984</v>
      </c>
      <c r="L8632">
        <v>103000</v>
      </c>
      <c r="M8632">
        <f t="shared" si="134"/>
        <v>0</v>
      </c>
    </row>
    <row r="8633" spans="1:13" ht="12.75" customHeight="1" x14ac:dyDescent="0.25">
      <c r="A8633" s="48" t="s">
        <v>14886</v>
      </c>
      <c r="B8633" s="48" t="s">
        <v>14887</v>
      </c>
      <c r="C8633" s="49"/>
      <c r="D8633" s="49"/>
      <c r="E8633" s="49"/>
      <c r="F8633" s="49"/>
      <c r="G8633" s="49" t="s">
        <v>983</v>
      </c>
      <c r="H8633" s="49"/>
      <c r="I8633" s="49"/>
      <c r="J8633" s="49" t="s">
        <v>984</v>
      </c>
      <c r="L8633">
        <v>104000</v>
      </c>
      <c r="M8633">
        <f t="shared" si="134"/>
        <v>0</v>
      </c>
    </row>
    <row r="8634" spans="1:13" ht="12.75" customHeight="1" x14ac:dyDescent="0.25">
      <c r="A8634" s="48" t="s">
        <v>14888</v>
      </c>
      <c r="B8634" s="48" t="s">
        <v>14851</v>
      </c>
      <c r="C8634" s="49"/>
      <c r="D8634" s="49"/>
      <c r="E8634" s="49"/>
      <c r="F8634" s="49"/>
      <c r="G8634" s="49" t="s">
        <v>983</v>
      </c>
      <c r="H8634" s="49"/>
      <c r="I8634" s="49"/>
      <c r="J8634" s="49" t="s">
        <v>984</v>
      </c>
      <c r="L8634">
        <v>106000</v>
      </c>
      <c r="M8634">
        <f t="shared" si="134"/>
        <v>0</v>
      </c>
    </row>
    <row r="8635" spans="1:13" ht="12.75" customHeight="1" x14ac:dyDescent="0.25">
      <c r="A8635" s="48" t="s">
        <v>14889</v>
      </c>
      <c r="B8635" s="48" t="s">
        <v>14853</v>
      </c>
      <c r="C8635" s="49"/>
      <c r="D8635" s="49"/>
      <c r="E8635" s="49"/>
      <c r="F8635" s="49"/>
      <c r="G8635" s="49" t="s">
        <v>983</v>
      </c>
      <c r="H8635" s="49"/>
      <c r="I8635" s="49"/>
      <c r="J8635" s="49" t="s">
        <v>984</v>
      </c>
      <c r="L8635">
        <v>107000</v>
      </c>
      <c r="M8635">
        <f t="shared" si="134"/>
        <v>0</v>
      </c>
    </row>
    <row r="8636" spans="1:13" ht="12.75" customHeight="1" x14ac:dyDescent="0.25">
      <c r="A8636" s="50">
        <v>107008</v>
      </c>
      <c r="B8636" s="48" t="s">
        <v>14890</v>
      </c>
      <c r="C8636" s="50">
        <v>0</v>
      </c>
      <c r="D8636" s="50">
        <v>0</v>
      </c>
      <c r="E8636" s="52">
        <v>0.81</v>
      </c>
      <c r="F8636" s="50">
        <v>0</v>
      </c>
      <c r="G8636" s="49" t="s">
        <v>983</v>
      </c>
      <c r="H8636" s="52">
        <v>0.82</v>
      </c>
      <c r="I8636" s="50">
        <v>0</v>
      </c>
      <c r="J8636" s="49" t="s">
        <v>984</v>
      </c>
      <c r="L8636">
        <v>107008</v>
      </c>
      <c r="M8636" s="56">
        <f t="shared" si="134"/>
        <v>0.81</v>
      </c>
    </row>
    <row r="8637" spans="1:13" ht="12.75" customHeight="1" x14ac:dyDescent="0.25">
      <c r="A8637" s="50">
        <v>107009</v>
      </c>
      <c r="B8637" s="48" t="s">
        <v>3062</v>
      </c>
      <c r="C8637" s="50">
        <v>608</v>
      </c>
      <c r="D8637" s="50">
        <v>6</v>
      </c>
      <c r="E8637" s="52">
        <v>1.67</v>
      </c>
      <c r="F8637" s="51">
        <v>1014</v>
      </c>
      <c r="G8637" s="49" t="s">
        <v>983</v>
      </c>
      <c r="H8637" s="52">
        <v>1.65</v>
      </c>
      <c r="I8637" s="51">
        <v>1003</v>
      </c>
      <c r="J8637" s="49" t="s">
        <v>984</v>
      </c>
      <c r="L8637">
        <v>107009</v>
      </c>
      <c r="M8637" s="56">
        <f t="shared" si="134"/>
        <v>1.67</v>
      </c>
    </row>
    <row r="8638" spans="1:13" ht="12.75" customHeight="1" x14ac:dyDescent="0.25">
      <c r="A8638" s="50">
        <v>107010</v>
      </c>
      <c r="B8638" s="48" t="s">
        <v>3063</v>
      </c>
      <c r="C8638" s="50">
        <v>494</v>
      </c>
      <c r="D8638" s="50">
        <v>0</v>
      </c>
      <c r="E8638" s="52">
        <v>7.64</v>
      </c>
      <c r="F8638" s="51">
        <v>3774</v>
      </c>
      <c r="G8638" s="49" t="s">
        <v>983</v>
      </c>
      <c r="H8638" s="52">
        <v>7.64</v>
      </c>
      <c r="I8638" s="51">
        <v>3774</v>
      </c>
      <c r="J8638" s="49" t="s">
        <v>984</v>
      </c>
      <c r="L8638">
        <v>107010</v>
      </c>
      <c r="M8638" s="56">
        <f t="shared" si="134"/>
        <v>7.64</v>
      </c>
    </row>
    <row r="8639" spans="1:13" ht="12.75" customHeight="1" x14ac:dyDescent="0.25">
      <c r="A8639" s="50">
        <v>107011</v>
      </c>
      <c r="B8639" s="48" t="s">
        <v>14891</v>
      </c>
      <c r="C8639" s="49"/>
      <c r="D8639" s="49"/>
      <c r="E8639" s="49"/>
      <c r="F8639" s="49"/>
      <c r="G8639" s="49" t="s">
        <v>983</v>
      </c>
      <c r="H8639" s="49"/>
      <c r="I8639" s="49"/>
      <c r="J8639" s="49" t="s">
        <v>984</v>
      </c>
      <c r="L8639">
        <v>107011</v>
      </c>
      <c r="M8639">
        <f t="shared" si="134"/>
        <v>0</v>
      </c>
    </row>
    <row r="8640" spans="1:13" ht="12.75" customHeight="1" x14ac:dyDescent="0.25">
      <c r="A8640" s="50">
        <v>107012</v>
      </c>
      <c r="B8640" s="48" t="s">
        <v>3064</v>
      </c>
      <c r="C8640" s="51">
        <v>4488</v>
      </c>
      <c r="D8640" s="50">
        <v>0</v>
      </c>
      <c r="E8640" s="52">
        <v>0.13</v>
      </c>
      <c r="F8640" s="50">
        <v>598</v>
      </c>
      <c r="G8640" s="49" t="s">
        <v>983</v>
      </c>
      <c r="H8640" s="52">
        <v>0.13</v>
      </c>
      <c r="I8640" s="50">
        <v>598</v>
      </c>
      <c r="J8640" s="49" t="s">
        <v>984</v>
      </c>
      <c r="L8640">
        <v>107012</v>
      </c>
      <c r="M8640" s="56">
        <f t="shared" si="134"/>
        <v>0.13</v>
      </c>
    </row>
    <row r="8641" spans="1:13" ht="12.75" customHeight="1" x14ac:dyDescent="0.25">
      <c r="A8641" s="50">
        <v>107016</v>
      </c>
      <c r="B8641" s="48" t="s">
        <v>3065</v>
      </c>
      <c r="C8641" s="51">
        <v>5000</v>
      </c>
      <c r="D8641" s="50">
        <v>1</v>
      </c>
      <c r="E8641" s="52">
        <v>0.28000000000000003</v>
      </c>
      <c r="F8641" s="51">
        <v>1389</v>
      </c>
      <c r="G8641" s="49" t="s">
        <v>983</v>
      </c>
      <c r="H8641" s="52">
        <v>0.27</v>
      </c>
      <c r="I8641" s="51">
        <v>1370</v>
      </c>
      <c r="J8641" s="49" t="s">
        <v>984</v>
      </c>
      <c r="L8641">
        <v>107016</v>
      </c>
      <c r="M8641" s="56">
        <f t="shared" si="134"/>
        <v>0.28000000000000003</v>
      </c>
    </row>
    <row r="8642" spans="1:13" ht="12.75" customHeight="1" x14ac:dyDescent="0.25">
      <c r="A8642" s="50">
        <v>107020</v>
      </c>
      <c r="B8642" s="48" t="s">
        <v>3066</v>
      </c>
      <c r="C8642" s="51">
        <v>94000</v>
      </c>
      <c r="D8642" s="49"/>
      <c r="E8642" s="52">
        <v>0.03</v>
      </c>
      <c r="F8642" s="51">
        <v>2726</v>
      </c>
      <c r="G8642" s="49" t="s">
        <v>983</v>
      </c>
      <c r="H8642" s="52">
        <v>0.03</v>
      </c>
      <c r="I8642" s="51">
        <v>2726</v>
      </c>
      <c r="J8642" s="49" t="s">
        <v>984</v>
      </c>
      <c r="L8642">
        <v>107020</v>
      </c>
      <c r="M8642" s="56">
        <f t="shared" si="134"/>
        <v>0.03</v>
      </c>
    </row>
    <row r="8643" spans="1:13" ht="12.75" customHeight="1" x14ac:dyDescent="0.25">
      <c r="A8643" s="50">
        <v>107021</v>
      </c>
      <c r="B8643" s="48" t="s">
        <v>14892</v>
      </c>
      <c r="C8643" s="50">
        <v>0</v>
      </c>
      <c r="D8643" s="49"/>
      <c r="E8643" s="52">
        <v>4.0999999999999996</v>
      </c>
      <c r="F8643" s="50">
        <v>0</v>
      </c>
      <c r="G8643" s="49" t="s">
        <v>983</v>
      </c>
      <c r="H8643" s="52">
        <v>4.0999999999999996</v>
      </c>
      <c r="I8643" s="50">
        <v>0</v>
      </c>
      <c r="J8643" s="49" t="s">
        <v>984</v>
      </c>
      <c r="L8643">
        <v>107021</v>
      </c>
      <c r="M8643" s="56">
        <f t="shared" si="134"/>
        <v>4.0999999999999996</v>
      </c>
    </row>
    <row r="8644" spans="1:13" ht="12.75" customHeight="1" x14ac:dyDescent="0.25">
      <c r="A8644" s="50">
        <v>107023</v>
      </c>
      <c r="B8644" s="48" t="s">
        <v>14893</v>
      </c>
      <c r="C8644" s="50">
        <v>0</v>
      </c>
      <c r="D8644" s="49"/>
      <c r="E8644" s="52">
        <v>1.36</v>
      </c>
      <c r="F8644" s="50">
        <v>0</v>
      </c>
      <c r="G8644" s="49" t="s">
        <v>983</v>
      </c>
      <c r="H8644" s="52">
        <v>1.36</v>
      </c>
      <c r="I8644" s="50">
        <v>0</v>
      </c>
      <c r="J8644" s="49" t="s">
        <v>984</v>
      </c>
      <c r="L8644">
        <v>107023</v>
      </c>
      <c r="M8644" s="56">
        <f t="shared" si="134"/>
        <v>1.36</v>
      </c>
    </row>
    <row r="8645" spans="1:13" ht="12.75" customHeight="1" x14ac:dyDescent="0.25">
      <c r="A8645" s="50">
        <v>107027</v>
      </c>
      <c r="B8645" s="48" t="s">
        <v>3067</v>
      </c>
      <c r="C8645" s="51">
        <v>8500</v>
      </c>
      <c r="D8645" s="49"/>
      <c r="E8645" s="52">
        <v>0.55000000000000004</v>
      </c>
      <c r="F8645" s="51">
        <v>4675</v>
      </c>
      <c r="G8645" s="49" t="s">
        <v>983</v>
      </c>
      <c r="H8645" s="52">
        <v>0.55000000000000004</v>
      </c>
      <c r="I8645" s="51">
        <v>4675</v>
      </c>
      <c r="J8645" s="49" t="s">
        <v>984</v>
      </c>
      <c r="L8645">
        <v>107027</v>
      </c>
      <c r="M8645" s="56">
        <f t="shared" ref="M8645:M8708" si="135">+E8645</f>
        <v>0.55000000000000004</v>
      </c>
    </row>
    <row r="8646" spans="1:13" ht="12.75" customHeight="1" x14ac:dyDescent="0.25">
      <c r="A8646" s="50">
        <v>107037</v>
      </c>
      <c r="B8646" s="48" t="s">
        <v>3068</v>
      </c>
      <c r="C8646" s="51">
        <v>14000</v>
      </c>
      <c r="D8646" s="50">
        <v>1</v>
      </c>
      <c r="E8646" s="52">
        <v>0.06</v>
      </c>
      <c r="F8646" s="50">
        <v>774</v>
      </c>
      <c r="G8646" s="49" t="s">
        <v>983</v>
      </c>
      <c r="H8646" s="52">
        <v>0.06</v>
      </c>
      <c r="I8646" s="50">
        <v>812</v>
      </c>
      <c r="J8646" s="49" t="s">
        <v>984</v>
      </c>
      <c r="L8646">
        <v>107037</v>
      </c>
      <c r="M8646" s="56">
        <f t="shared" si="135"/>
        <v>0.06</v>
      </c>
    </row>
    <row r="8647" spans="1:13" ht="12.75" customHeight="1" x14ac:dyDescent="0.25">
      <c r="A8647" s="50">
        <v>107038</v>
      </c>
      <c r="B8647" s="48" t="s">
        <v>14894</v>
      </c>
      <c r="C8647" s="49"/>
      <c r="D8647" s="49"/>
      <c r="E8647" s="49"/>
      <c r="F8647" s="49"/>
      <c r="G8647" s="49" t="s">
        <v>983</v>
      </c>
      <c r="H8647" s="49"/>
      <c r="I8647" s="49"/>
      <c r="J8647" s="49" t="s">
        <v>984</v>
      </c>
      <c r="L8647">
        <v>107038</v>
      </c>
      <c r="M8647">
        <f t="shared" si="135"/>
        <v>0</v>
      </c>
    </row>
    <row r="8648" spans="1:13" ht="12.75" customHeight="1" x14ac:dyDescent="0.25">
      <c r="A8648" s="50">
        <v>107040</v>
      </c>
      <c r="B8648" s="48" t="s">
        <v>14895</v>
      </c>
      <c r="C8648" s="49"/>
      <c r="D8648" s="49"/>
      <c r="E8648" s="49"/>
      <c r="F8648" s="49"/>
      <c r="G8648" s="49" t="s">
        <v>983</v>
      </c>
      <c r="H8648" s="49"/>
      <c r="I8648" s="49"/>
      <c r="J8648" s="49" t="s">
        <v>984</v>
      </c>
      <c r="L8648">
        <v>107040</v>
      </c>
      <c r="M8648">
        <f t="shared" si="135"/>
        <v>0</v>
      </c>
    </row>
    <row r="8649" spans="1:13" ht="12.75" customHeight="1" x14ac:dyDescent="0.25">
      <c r="A8649" s="50">
        <v>107041</v>
      </c>
      <c r="B8649" s="48" t="s">
        <v>14896</v>
      </c>
      <c r="C8649" s="49"/>
      <c r="D8649" s="49"/>
      <c r="E8649" s="49"/>
      <c r="F8649" s="49"/>
      <c r="G8649" s="49" t="s">
        <v>983</v>
      </c>
      <c r="H8649" s="49"/>
      <c r="I8649" s="49"/>
      <c r="J8649" s="49" t="s">
        <v>984</v>
      </c>
      <c r="L8649">
        <v>107041</v>
      </c>
      <c r="M8649">
        <f t="shared" si="135"/>
        <v>0</v>
      </c>
    </row>
    <row r="8650" spans="1:13" ht="12.75" customHeight="1" x14ac:dyDescent="0.25">
      <c r="A8650" s="50">
        <v>107043</v>
      </c>
      <c r="B8650" s="48" t="s">
        <v>3069</v>
      </c>
      <c r="C8650" s="51">
        <v>1515</v>
      </c>
      <c r="D8650" s="50">
        <v>15</v>
      </c>
      <c r="E8650" s="52">
        <v>1.48</v>
      </c>
      <c r="F8650" s="51">
        <v>2244</v>
      </c>
      <c r="G8650" s="49" t="s">
        <v>983</v>
      </c>
      <c r="H8650" s="52">
        <v>1.48</v>
      </c>
      <c r="I8650" s="51">
        <v>2242</v>
      </c>
      <c r="J8650" s="49" t="s">
        <v>984</v>
      </c>
      <c r="L8650">
        <v>107043</v>
      </c>
      <c r="M8650" s="56">
        <f t="shared" si="135"/>
        <v>1.48</v>
      </c>
    </row>
    <row r="8651" spans="1:13" ht="12.75" customHeight="1" x14ac:dyDescent="0.25">
      <c r="A8651" s="50">
        <v>107044</v>
      </c>
      <c r="B8651" s="48" t="s">
        <v>3070</v>
      </c>
      <c r="C8651" s="50">
        <v>864</v>
      </c>
      <c r="D8651" s="50">
        <v>9</v>
      </c>
      <c r="E8651" s="52">
        <v>4.45</v>
      </c>
      <c r="F8651" s="51">
        <v>3841</v>
      </c>
      <c r="G8651" s="49" t="s">
        <v>983</v>
      </c>
      <c r="H8651" s="52">
        <v>4.17</v>
      </c>
      <c r="I8651" s="51">
        <v>3603</v>
      </c>
      <c r="J8651" s="49" t="s">
        <v>984</v>
      </c>
      <c r="L8651">
        <v>107044</v>
      </c>
      <c r="M8651" s="56">
        <f t="shared" si="135"/>
        <v>4.45</v>
      </c>
    </row>
    <row r="8652" spans="1:13" ht="12.75" customHeight="1" x14ac:dyDescent="0.25">
      <c r="A8652" s="50">
        <v>107045</v>
      </c>
      <c r="B8652" s="48" t="s">
        <v>3071</v>
      </c>
      <c r="C8652" s="50">
        <v>579</v>
      </c>
      <c r="D8652" s="50">
        <v>6</v>
      </c>
      <c r="E8652" s="52">
        <v>1.27</v>
      </c>
      <c r="F8652" s="50">
        <v>734</v>
      </c>
      <c r="G8652" s="49" t="s">
        <v>983</v>
      </c>
      <c r="H8652" s="52">
        <v>0.78</v>
      </c>
      <c r="I8652" s="50">
        <v>452</v>
      </c>
      <c r="J8652" s="49" t="s">
        <v>984</v>
      </c>
      <c r="L8652">
        <v>107045</v>
      </c>
      <c r="M8652" s="56">
        <f t="shared" si="135"/>
        <v>1.27</v>
      </c>
    </row>
    <row r="8653" spans="1:13" ht="12.75" customHeight="1" x14ac:dyDescent="0.25">
      <c r="A8653" s="50">
        <v>107046</v>
      </c>
      <c r="B8653" s="48" t="s">
        <v>3072</v>
      </c>
      <c r="C8653" s="51">
        <v>3680</v>
      </c>
      <c r="D8653" s="50">
        <v>0</v>
      </c>
      <c r="E8653" s="52">
        <v>0.21</v>
      </c>
      <c r="F8653" s="50">
        <v>773</v>
      </c>
      <c r="G8653" s="49" t="s">
        <v>983</v>
      </c>
      <c r="H8653" s="52">
        <v>0.21</v>
      </c>
      <c r="I8653" s="50">
        <v>773</v>
      </c>
      <c r="J8653" s="49" t="s">
        <v>984</v>
      </c>
      <c r="L8653">
        <v>107046</v>
      </c>
      <c r="M8653" s="56">
        <f t="shared" si="135"/>
        <v>0.21</v>
      </c>
    </row>
    <row r="8654" spans="1:13" ht="12.75" customHeight="1" x14ac:dyDescent="0.25">
      <c r="A8654" s="50">
        <v>107051</v>
      </c>
      <c r="B8654" s="48" t="s">
        <v>3073</v>
      </c>
      <c r="C8654" s="51">
        <v>4000</v>
      </c>
      <c r="D8654" s="50">
        <v>0</v>
      </c>
      <c r="E8654" s="52">
        <v>0.06</v>
      </c>
      <c r="F8654" s="50">
        <v>231</v>
      </c>
      <c r="G8654" s="49" t="s">
        <v>983</v>
      </c>
      <c r="H8654" s="52">
        <v>0.06</v>
      </c>
      <c r="I8654" s="50">
        <v>232</v>
      </c>
      <c r="J8654" s="49" t="s">
        <v>984</v>
      </c>
      <c r="L8654">
        <v>107051</v>
      </c>
      <c r="M8654" s="56">
        <f t="shared" si="135"/>
        <v>0.06</v>
      </c>
    </row>
    <row r="8655" spans="1:13" ht="12.75" customHeight="1" x14ac:dyDescent="0.25">
      <c r="A8655" s="50">
        <v>107062</v>
      </c>
      <c r="B8655" s="48" t="s">
        <v>3074</v>
      </c>
      <c r="C8655" s="50">
        <v>568</v>
      </c>
      <c r="D8655" s="50">
        <v>568</v>
      </c>
      <c r="E8655" s="52">
        <v>2.64</v>
      </c>
      <c r="F8655" s="51">
        <v>1500</v>
      </c>
      <c r="G8655" s="49" t="s">
        <v>983</v>
      </c>
      <c r="H8655" s="52">
        <v>2.4700000000000002</v>
      </c>
      <c r="I8655" s="51">
        <v>1403</v>
      </c>
      <c r="J8655" s="49" t="s">
        <v>984</v>
      </c>
      <c r="L8655">
        <v>107062</v>
      </c>
      <c r="M8655" s="56">
        <f t="shared" si="135"/>
        <v>2.64</v>
      </c>
    </row>
    <row r="8656" spans="1:13" ht="12.75" customHeight="1" x14ac:dyDescent="0.25">
      <c r="A8656" s="50">
        <v>107078</v>
      </c>
      <c r="B8656" s="48" t="s">
        <v>3075</v>
      </c>
      <c r="C8656" s="51">
        <v>96000</v>
      </c>
      <c r="D8656" s="50">
        <v>0</v>
      </c>
      <c r="E8656" s="52">
        <v>7.0000000000000007E-2</v>
      </c>
      <c r="F8656" s="51">
        <v>6601</v>
      </c>
      <c r="G8656" s="49" t="s">
        <v>983</v>
      </c>
      <c r="H8656" s="52">
        <v>7.0000000000000007E-2</v>
      </c>
      <c r="I8656" s="51">
        <v>6657</v>
      </c>
      <c r="J8656" s="49" t="s">
        <v>984</v>
      </c>
      <c r="L8656">
        <v>107078</v>
      </c>
      <c r="M8656" s="56">
        <f t="shared" si="135"/>
        <v>7.0000000000000007E-2</v>
      </c>
    </row>
    <row r="8657" spans="1:13" ht="12.75" customHeight="1" x14ac:dyDescent="0.25">
      <c r="A8657" s="50">
        <v>107079</v>
      </c>
      <c r="B8657" s="48" t="s">
        <v>3076</v>
      </c>
      <c r="C8657" s="50">
        <v>808</v>
      </c>
      <c r="D8657" s="49"/>
      <c r="E8657" s="52">
        <v>1.38</v>
      </c>
      <c r="F8657" s="51">
        <v>1115</v>
      </c>
      <c r="G8657" s="49" t="s">
        <v>983</v>
      </c>
      <c r="H8657" s="52">
        <v>1.41</v>
      </c>
      <c r="I8657" s="51">
        <v>1136</v>
      </c>
      <c r="J8657" s="49" t="s">
        <v>984</v>
      </c>
      <c r="L8657">
        <v>107079</v>
      </c>
      <c r="M8657" s="56">
        <f t="shared" si="135"/>
        <v>1.38</v>
      </c>
    </row>
    <row r="8658" spans="1:13" ht="12.75" customHeight="1" x14ac:dyDescent="0.25">
      <c r="A8658" s="50">
        <v>107081</v>
      </c>
      <c r="B8658" s="48" t="s">
        <v>14897</v>
      </c>
      <c r="C8658" s="50">
        <v>0</v>
      </c>
      <c r="D8658" s="49"/>
      <c r="E8658" s="49"/>
      <c r="F8658" s="49"/>
      <c r="G8658" s="49" t="s">
        <v>983</v>
      </c>
      <c r="H8658" s="49"/>
      <c r="I8658" s="49"/>
      <c r="J8658" s="49" t="s">
        <v>984</v>
      </c>
      <c r="L8658">
        <v>107081</v>
      </c>
      <c r="M8658">
        <f t="shared" si="135"/>
        <v>0</v>
      </c>
    </row>
    <row r="8659" spans="1:13" ht="12.75" customHeight="1" x14ac:dyDescent="0.25">
      <c r="A8659" s="50">
        <v>107083</v>
      </c>
      <c r="B8659" s="48" t="s">
        <v>3077</v>
      </c>
      <c r="C8659" s="50">
        <v>383</v>
      </c>
      <c r="D8659" s="50">
        <v>4</v>
      </c>
      <c r="E8659" s="52">
        <v>26.82</v>
      </c>
      <c r="F8659" s="51">
        <v>10273</v>
      </c>
      <c r="G8659" s="49" t="s">
        <v>983</v>
      </c>
      <c r="H8659" s="52">
        <v>26.68</v>
      </c>
      <c r="I8659" s="51">
        <v>10218</v>
      </c>
      <c r="J8659" s="49" t="s">
        <v>984</v>
      </c>
      <c r="L8659">
        <v>107083</v>
      </c>
      <c r="M8659" s="56">
        <f t="shared" si="135"/>
        <v>26.82</v>
      </c>
    </row>
    <row r="8660" spans="1:13" ht="12.75" customHeight="1" x14ac:dyDescent="0.25">
      <c r="A8660" s="53">
        <v>9999</v>
      </c>
      <c r="B8660" s="47" t="s">
        <v>2962</v>
      </c>
      <c r="L8660">
        <v>9999</v>
      </c>
      <c r="M8660">
        <f t="shared" si="135"/>
        <v>0</v>
      </c>
    </row>
    <row r="8661" spans="1:13" ht="12.75" customHeight="1" x14ac:dyDescent="0.25">
      <c r="A8661" s="50">
        <v>107084</v>
      </c>
      <c r="B8661" s="48" t="s">
        <v>3078</v>
      </c>
      <c r="C8661" s="51">
        <v>2174</v>
      </c>
      <c r="D8661" s="50">
        <v>0</v>
      </c>
      <c r="E8661" s="52">
        <v>1.83</v>
      </c>
      <c r="F8661" s="51">
        <v>3970</v>
      </c>
      <c r="G8661" s="49" t="s">
        <v>983</v>
      </c>
      <c r="H8661" s="52">
        <v>1.82</v>
      </c>
      <c r="I8661" s="51">
        <v>3966</v>
      </c>
      <c r="J8661" s="49" t="s">
        <v>984</v>
      </c>
      <c r="L8661">
        <v>107084</v>
      </c>
      <c r="M8661" s="56">
        <f t="shared" si="135"/>
        <v>1.83</v>
      </c>
    </row>
    <row r="8662" spans="1:13" ht="12.75" customHeight="1" x14ac:dyDescent="0.25">
      <c r="A8662" s="50">
        <v>107085</v>
      </c>
      <c r="B8662" s="48" t="s">
        <v>3079</v>
      </c>
      <c r="C8662" s="50">
        <v>233</v>
      </c>
      <c r="D8662" s="50">
        <v>0</v>
      </c>
      <c r="E8662" s="52">
        <v>2.12</v>
      </c>
      <c r="F8662" s="50">
        <v>494</v>
      </c>
      <c r="G8662" s="49" t="s">
        <v>983</v>
      </c>
      <c r="H8662" s="52">
        <v>2.12</v>
      </c>
      <c r="I8662" s="50">
        <v>495</v>
      </c>
      <c r="J8662" s="49" t="s">
        <v>984</v>
      </c>
      <c r="L8662">
        <v>107085</v>
      </c>
      <c r="M8662" s="56">
        <f t="shared" si="135"/>
        <v>2.12</v>
      </c>
    </row>
    <row r="8663" spans="1:13" ht="12.75" customHeight="1" x14ac:dyDescent="0.25">
      <c r="A8663" s="50">
        <v>107086</v>
      </c>
      <c r="B8663" s="48" t="s">
        <v>3080</v>
      </c>
      <c r="C8663" s="51">
        <v>1622</v>
      </c>
      <c r="D8663" s="50">
        <v>0</v>
      </c>
      <c r="E8663" s="52">
        <v>0.83</v>
      </c>
      <c r="F8663" s="51">
        <v>1338</v>
      </c>
      <c r="G8663" s="49" t="s">
        <v>983</v>
      </c>
      <c r="H8663" s="52">
        <v>0.83</v>
      </c>
      <c r="I8663" s="51">
        <v>1348</v>
      </c>
      <c r="J8663" s="49" t="s">
        <v>984</v>
      </c>
      <c r="L8663">
        <v>107086</v>
      </c>
      <c r="M8663" s="56">
        <f t="shared" si="135"/>
        <v>0.83</v>
      </c>
    </row>
    <row r="8664" spans="1:13" ht="12.75" customHeight="1" x14ac:dyDescent="0.25">
      <c r="A8664" s="50">
        <v>107101</v>
      </c>
      <c r="B8664" s="48" t="s">
        <v>14898</v>
      </c>
      <c r="C8664" s="50">
        <v>0</v>
      </c>
      <c r="D8664" s="50">
        <v>0</v>
      </c>
      <c r="E8664" s="52">
        <v>1.99</v>
      </c>
      <c r="F8664" s="50">
        <v>0</v>
      </c>
      <c r="G8664" s="49" t="s">
        <v>983</v>
      </c>
      <c r="H8664" s="52">
        <v>1.99</v>
      </c>
      <c r="I8664" s="50">
        <v>0</v>
      </c>
      <c r="J8664" s="49" t="s">
        <v>984</v>
      </c>
      <c r="L8664">
        <v>107101</v>
      </c>
      <c r="M8664" s="56">
        <f t="shared" si="135"/>
        <v>1.99</v>
      </c>
    </row>
    <row r="8665" spans="1:13" ht="12.75" customHeight="1" x14ac:dyDescent="0.25">
      <c r="A8665" s="50">
        <v>107103</v>
      </c>
      <c r="B8665" s="48" t="s">
        <v>14899</v>
      </c>
      <c r="C8665" s="50">
        <v>0</v>
      </c>
      <c r="D8665" s="49"/>
      <c r="E8665" s="52">
        <v>2.4</v>
      </c>
      <c r="F8665" s="50">
        <v>0</v>
      </c>
      <c r="G8665" s="49" t="s">
        <v>983</v>
      </c>
      <c r="H8665" s="52">
        <v>2.4</v>
      </c>
      <c r="I8665" s="50">
        <v>0</v>
      </c>
      <c r="J8665" s="49" t="s">
        <v>984</v>
      </c>
      <c r="L8665">
        <v>107103</v>
      </c>
      <c r="M8665" s="56">
        <f t="shared" si="135"/>
        <v>2.4</v>
      </c>
    </row>
    <row r="8666" spans="1:13" ht="12.75" customHeight="1" x14ac:dyDescent="0.25">
      <c r="A8666" s="50">
        <v>107109</v>
      </c>
      <c r="B8666" s="48" t="s">
        <v>3081</v>
      </c>
      <c r="C8666" s="50">
        <v>770</v>
      </c>
      <c r="D8666" s="49"/>
      <c r="E8666" s="52">
        <v>2.31</v>
      </c>
      <c r="F8666" s="51">
        <v>1776</v>
      </c>
      <c r="G8666" s="49" t="s">
        <v>983</v>
      </c>
      <c r="H8666" s="52">
        <v>2.4500000000000002</v>
      </c>
      <c r="I8666" s="51">
        <v>1887</v>
      </c>
      <c r="J8666" s="49" t="s">
        <v>984</v>
      </c>
      <c r="L8666">
        <v>107109</v>
      </c>
      <c r="M8666" s="56">
        <f t="shared" si="135"/>
        <v>2.31</v>
      </c>
    </row>
    <row r="8667" spans="1:13" ht="12.75" customHeight="1" x14ac:dyDescent="0.25">
      <c r="A8667" s="50">
        <v>107118</v>
      </c>
      <c r="B8667" s="48" t="s">
        <v>3082</v>
      </c>
      <c r="C8667" s="50">
        <v>805</v>
      </c>
      <c r="D8667" s="49"/>
      <c r="E8667" s="52">
        <v>4</v>
      </c>
      <c r="F8667" s="51">
        <v>3220</v>
      </c>
      <c r="G8667" s="49" t="s">
        <v>983</v>
      </c>
      <c r="H8667" s="52">
        <v>4</v>
      </c>
      <c r="I8667" s="51">
        <v>3220</v>
      </c>
      <c r="J8667" s="49" t="s">
        <v>984</v>
      </c>
      <c r="L8667">
        <v>107118</v>
      </c>
      <c r="M8667" s="56">
        <f t="shared" si="135"/>
        <v>4</v>
      </c>
    </row>
    <row r="8668" spans="1:13" ht="12.75" customHeight="1" x14ac:dyDescent="0.25">
      <c r="A8668" s="50">
        <v>107120</v>
      </c>
      <c r="B8668" s="48" t="s">
        <v>3083</v>
      </c>
      <c r="C8668" s="51">
        <v>2750</v>
      </c>
      <c r="D8668" s="49"/>
      <c r="E8668" s="52">
        <v>1.49</v>
      </c>
      <c r="F8668" s="51">
        <v>4091</v>
      </c>
      <c r="G8668" s="49" t="s">
        <v>983</v>
      </c>
      <c r="H8668" s="52">
        <v>1.46</v>
      </c>
      <c r="I8668" s="51">
        <v>4016</v>
      </c>
      <c r="J8668" s="49" t="s">
        <v>984</v>
      </c>
      <c r="L8668">
        <v>107120</v>
      </c>
      <c r="M8668" s="56">
        <f t="shared" si="135"/>
        <v>1.49</v>
      </c>
    </row>
    <row r="8669" spans="1:13" ht="12.75" customHeight="1" x14ac:dyDescent="0.25">
      <c r="A8669" s="50">
        <v>107121</v>
      </c>
      <c r="B8669" s="48" t="s">
        <v>3084</v>
      </c>
      <c r="C8669" s="51">
        <v>1297</v>
      </c>
      <c r="D8669" s="49"/>
      <c r="E8669" s="52">
        <v>1.75</v>
      </c>
      <c r="F8669" s="51">
        <v>2274</v>
      </c>
      <c r="G8669" s="49" t="s">
        <v>983</v>
      </c>
      <c r="H8669" s="52">
        <v>1.79</v>
      </c>
      <c r="I8669" s="51">
        <v>2324</v>
      </c>
      <c r="J8669" s="49" t="s">
        <v>984</v>
      </c>
      <c r="L8669">
        <v>107121</v>
      </c>
      <c r="M8669" s="56">
        <f t="shared" si="135"/>
        <v>1.75</v>
      </c>
    </row>
    <row r="8670" spans="1:13" ht="12.75" customHeight="1" x14ac:dyDescent="0.25">
      <c r="A8670" s="50">
        <v>107126</v>
      </c>
      <c r="B8670" s="48" t="s">
        <v>3085</v>
      </c>
      <c r="C8670" s="50">
        <v>265</v>
      </c>
      <c r="D8670" s="49"/>
      <c r="E8670" s="52">
        <v>3</v>
      </c>
      <c r="F8670" s="50">
        <v>795</v>
      </c>
      <c r="G8670" s="49" t="s">
        <v>983</v>
      </c>
      <c r="H8670" s="52">
        <v>3</v>
      </c>
      <c r="I8670" s="50">
        <v>795</v>
      </c>
      <c r="J8670" s="49" t="s">
        <v>984</v>
      </c>
      <c r="L8670">
        <v>107126</v>
      </c>
      <c r="M8670" s="56">
        <f t="shared" si="135"/>
        <v>3</v>
      </c>
    </row>
    <row r="8671" spans="1:13" ht="12.75" customHeight="1" x14ac:dyDescent="0.25">
      <c r="A8671" s="50">
        <v>107133</v>
      </c>
      <c r="B8671" s="48" t="s">
        <v>3086</v>
      </c>
      <c r="C8671" s="50">
        <v>459</v>
      </c>
      <c r="D8671" s="50">
        <v>0</v>
      </c>
      <c r="E8671" s="52">
        <v>2.5499999999999998</v>
      </c>
      <c r="F8671" s="51">
        <v>1172</v>
      </c>
      <c r="G8671" s="49" t="s">
        <v>983</v>
      </c>
      <c r="H8671" s="52">
        <v>2.58</v>
      </c>
      <c r="I8671" s="51">
        <v>1184</v>
      </c>
      <c r="J8671" s="49" t="s">
        <v>984</v>
      </c>
      <c r="L8671">
        <v>107133</v>
      </c>
      <c r="M8671" s="56">
        <f t="shared" si="135"/>
        <v>2.5499999999999998</v>
      </c>
    </row>
    <row r="8672" spans="1:13" ht="12.75" customHeight="1" x14ac:dyDescent="0.25">
      <c r="A8672" s="50">
        <v>107137</v>
      </c>
      <c r="B8672" s="48" t="s">
        <v>3087</v>
      </c>
      <c r="C8672" s="50">
        <v>26</v>
      </c>
      <c r="D8672" s="50">
        <v>0</v>
      </c>
      <c r="E8672" s="52">
        <v>7</v>
      </c>
      <c r="F8672" s="50">
        <v>182</v>
      </c>
      <c r="G8672" s="49" t="s">
        <v>983</v>
      </c>
      <c r="H8672" s="52">
        <v>7</v>
      </c>
      <c r="I8672" s="50">
        <v>182</v>
      </c>
      <c r="J8672" s="49" t="s">
        <v>984</v>
      </c>
      <c r="L8672">
        <v>107137</v>
      </c>
      <c r="M8672" s="56">
        <f t="shared" si="135"/>
        <v>7</v>
      </c>
    </row>
    <row r="8673" spans="1:13" ht="12.75" customHeight="1" x14ac:dyDescent="0.25">
      <c r="A8673" s="50">
        <v>107140</v>
      </c>
      <c r="B8673" s="48" t="s">
        <v>14900</v>
      </c>
      <c r="C8673" s="49"/>
      <c r="D8673" s="49"/>
      <c r="E8673" s="49"/>
      <c r="F8673" s="49"/>
      <c r="G8673" s="49" t="s">
        <v>983</v>
      </c>
      <c r="H8673" s="49"/>
      <c r="I8673" s="49"/>
      <c r="J8673" s="49" t="s">
        <v>984</v>
      </c>
      <c r="L8673">
        <v>107140</v>
      </c>
      <c r="M8673">
        <f t="shared" si="135"/>
        <v>0</v>
      </c>
    </row>
    <row r="8674" spans="1:13" ht="12.75" customHeight="1" x14ac:dyDescent="0.25">
      <c r="A8674" s="50">
        <v>107141</v>
      </c>
      <c r="B8674" s="48" t="s">
        <v>3088</v>
      </c>
      <c r="C8674" s="50">
        <v>600</v>
      </c>
      <c r="D8674" s="49"/>
      <c r="E8674" s="52">
        <v>1.4</v>
      </c>
      <c r="F8674" s="50">
        <v>842</v>
      </c>
      <c r="G8674" s="49" t="s">
        <v>983</v>
      </c>
      <c r="H8674" s="52">
        <v>1.41</v>
      </c>
      <c r="I8674" s="50">
        <v>843</v>
      </c>
      <c r="J8674" s="49" t="s">
        <v>984</v>
      </c>
      <c r="L8674">
        <v>107141</v>
      </c>
      <c r="M8674" s="56">
        <f t="shared" si="135"/>
        <v>1.4</v>
      </c>
    </row>
    <row r="8675" spans="1:13" ht="12.75" customHeight="1" x14ac:dyDescent="0.25">
      <c r="A8675" s="50">
        <v>107142</v>
      </c>
      <c r="B8675" s="48" t="s">
        <v>3089</v>
      </c>
      <c r="C8675" s="51">
        <v>1610</v>
      </c>
      <c r="D8675" s="49"/>
      <c r="E8675" s="52">
        <v>2.27</v>
      </c>
      <c r="F8675" s="51">
        <v>3661</v>
      </c>
      <c r="G8675" s="49" t="s">
        <v>983</v>
      </c>
      <c r="H8675" s="52">
        <v>2.4500000000000002</v>
      </c>
      <c r="I8675" s="51">
        <v>3945</v>
      </c>
      <c r="J8675" s="49" t="s">
        <v>984</v>
      </c>
      <c r="L8675">
        <v>107142</v>
      </c>
      <c r="M8675" s="56">
        <f t="shared" si="135"/>
        <v>2.27</v>
      </c>
    </row>
    <row r="8676" spans="1:13" ht="12.75" customHeight="1" x14ac:dyDescent="0.25">
      <c r="A8676" s="50">
        <v>107143</v>
      </c>
      <c r="B8676" s="48" t="s">
        <v>3090</v>
      </c>
      <c r="C8676" s="50">
        <v>665</v>
      </c>
      <c r="D8676" s="49"/>
      <c r="E8676" s="52">
        <v>1.52</v>
      </c>
      <c r="F8676" s="51">
        <v>1009</v>
      </c>
      <c r="G8676" s="49" t="s">
        <v>983</v>
      </c>
      <c r="H8676" s="52">
        <v>1.52</v>
      </c>
      <c r="I8676" s="51">
        <v>1009</v>
      </c>
      <c r="J8676" s="49" t="s">
        <v>984</v>
      </c>
      <c r="L8676">
        <v>107143</v>
      </c>
      <c r="M8676" s="56">
        <f t="shared" si="135"/>
        <v>1.52</v>
      </c>
    </row>
    <row r="8677" spans="1:13" ht="12.75" customHeight="1" x14ac:dyDescent="0.25">
      <c r="A8677" s="50">
        <v>107144</v>
      </c>
      <c r="B8677" s="48" t="s">
        <v>14901</v>
      </c>
      <c r="C8677" s="50">
        <v>0</v>
      </c>
      <c r="D8677" s="49"/>
      <c r="E8677" s="52">
        <v>2.2000000000000002</v>
      </c>
      <c r="F8677" s="50">
        <v>0</v>
      </c>
      <c r="G8677" s="49" t="s">
        <v>983</v>
      </c>
      <c r="H8677" s="52">
        <v>2.2000000000000002</v>
      </c>
      <c r="I8677" s="50">
        <v>0</v>
      </c>
      <c r="J8677" s="49" t="s">
        <v>984</v>
      </c>
      <c r="L8677">
        <v>107144</v>
      </c>
      <c r="M8677" s="56">
        <f t="shared" si="135"/>
        <v>2.2000000000000002</v>
      </c>
    </row>
    <row r="8678" spans="1:13" ht="12.75" customHeight="1" x14ac:dyDescent="0.25">
      <c r="A8678" s="50">
        <v>107145</v>
      </c>
      <c r="B8678" s="48" t="s">
        <v>14902</v>
      </c>
      <c r="C8678" s="50">
        <v>0</v>
      </c>
      <c r="D8678" s="49"/>
      <c r="E8678" s="52">
        <v>2.87</v>
      </c>
      <c r="F8678" s="50">
        <v>0</v>
      </c>
      <c r="G8678" s="49" t="s">
        <v>983</v>
      </c>
      <c r="H8678" s="52">
        <v>2.87</v>
      </c>
      <c r="I8678" s="50">
        <v>0</v>
      </c>
      <c r="J8678" s="49" t="s">
        <v>984</v>
      </c>
      <c r="L8678">
        <v>107145</v>
      </c>
      <c r="M8678" s="56">
        <f t="shared" si="135"/>
        <v>2.87</v>
      </c>
    </row>
    <row r="8679" spans="1:13" ht="12.75" customHeight="1" x14ac:dyDescent="0.25">
      <c r="A8679" s="50">
        <v>107148</v>
      </c>
      <c r="B8679" s="48" t="s">
        <v>3091</v>
      </c>
      <c r="C8679" s="50">
        <v>8</v>
      </c>
      <c r="D8679" s="50">
        <v>0</v>
      </c>
      <c r="E8679" s="52">
        <v>15.44</v>
      </c>
      <c r="F8679" s="50">
        <v>124</v>
      </c>
      <c r="G8679" s="49" t="s">
        <v>983</v>
      </c>
      <c r="H8679" s="52">
        <v>15.44</v>
      </c>
      <c r="I8679" s="50">
        <v>124</v>
      </c>
      <c r="J8679" s="49" t="s">
        <v>984</v>
      </c>
      <c r="L8679">
        <v>107148</v>
      </c>
      <c r="M8679" s="56">
        <f t="shared" si="135"/>
        <v>15.44</v>
      </c>
    </row>
    <row r="8680" spans="1:13" ht="12.75" customHeight="1" x14ac:dyDescent="0.25">
      <c r="A8680" s="50">
        <v>107149</v>
      </c>
      <c r="B8680" s="48" t="s">
        <v>3092</v>
      </c>
      <c r="C8680" s="50">
        <v>5</v>
      </c>
      <c r="D8680" s="50">
        <v>0</v>
      </c>
      <c r="E8680" s="52">
        <v>12.99</v>
      </c>
      <c r="F8680" s="50">
        <v>65</v>
      </c>
      <c r="G8680" s="49" t="s">
        <v>983</v>
      </c>
      <c r="H8680" s="52">
        <v>12.99</v>
      </c>
      <c r="I8680" s="50">
        <v>65</v>
      </c>
      <c r="J8680" s="49" t="s">
        <v>984</v>
      </c>
      <c r="L8680">
        <v>107149</v>
      </c>
      <c r="M8680" s="56">
        <f t="shared" si="135"/>
        <v>12.99</v>
      </c>
    </row>
    <row r="8681" spans="1:13" ht="12.75" customHeight="1" x14ac:dyDescent="0.25">
      <c r="A8681" s="50">
        <v>107161</v>
      </c>
      <c r="B8681" s="48" t="s">
        <v>3093</v>
      </c>
      <c r="C8681" s="51">
        <v>1825</v>
      </c>
      <c r="D8681" s="49"/>
      <c r="E8681" s="52">
        <v>1.41</v>
      </c>
      <c r="F8681" s="51">
        <v>2571</v>
      </c>
      <c r="G8681" s="49" t="s">
        <v>983</v>
      </c>
      <c r="H8681" s="52">
        <v>1.41</v>
      </c>
      <c r="I8681" s="51">
        <v>2571</v>
      </c>
      <c r="J8681" s="49" t="s">
        <v>984</v>
      </c>
      <c r="L8681">
        <v>107161</v>
      </c>
      <c r="M8681" s="56">
        <f t="shared" si="135"/>
        <v>1.41</v>
      </c>
    </row>
    <row r="8682" spans="1:13" ht="12.75" customHeight="1" x14ac:dyDescent="0.25">
      <c r="A8682" s="50">
        <v>107162</v>
      </c>
      <c r="B8682" s="48" t="s">
        <v>3094</v>
      </c>
      <c r="C8682" s="51">
        <v>1668</v>
      </c>
      <c r="D8682" s="49"/>
      <c r="E8682" s="52">
        <v>2.33</v>
      </c>
      <c r="F8682" s="51">
        <v>3881</v>
      </c>
      <c r="G8682" s="49" t="s">
        <v>983</v>
      </c>
      <c r="H8682" s="52">
        <v>2.27</v>
      </c>
      <c r="I8682" s="51">
        <v>3784</v>
      </c>
      <c r="J8682" s="49" t="s">
        <v>984</v>
      </c>
      <c r="L8682">
        <v>107162</v>
      </c>
      <c r="M8682" s="56">
        <f t="shared" si="135"/>
        <v>2.33</v>
      </c>
    </row>
    <row r="8683" spans="1:13" ht="12.75" customHeight="1" x14ac:dyDescent="0.25">
      <c r="A8683" s="50">
        <v>107163</v>
      </c>
      <c r="B8683" s="48" t="s">
        <v>3095</v>
      </c>
      <c r="C8683" s="50">
        <v>696</v>
      </c>
      <c r="D8683" s="49"/>
      <c r="E8683" s="52">
        <v>3.47</v>
      </c>
      <c r="F8683" s="51">
        <v>2418</v>
      </c>
      <c r="G8683" s="49" t="s">
        <v>983</v>
      </c>
      <c r="H8683" s="52">
        <v>3.72</v>
      </c>
      <c r="I8683" s="51">
        <v>2586</v>
      </c>
      <c r="J8683" s="49" t="s">
        <v>984</v>
      </c>
      <c r="L8683">
        <v>107163</v>
      </c>
      <c r="M8683" s="56">
        <f t="shared" si="135"/>
        <v>3.47</v>
      </c>
    </row>
    <row r="8684" spans="1:13" ht="12.75" customHeight="1" x14ac:dyDescent="0.25">
      <c r="A8684" s="50">
        <v>107165</v>
      </c>
      <c r="B8684" s="48" t="s">
        <v>3096</v>
      </c>
      <c r="C8684" s="51">
        <v>1141</v>
      </c>
      <c r="D8684" s="49"/>
      <c r="E8684" s="52">
        <v>1.77</v>
      </c>
      <c r="F8684" s="51">
        <v>2025</v>
      </c>
      <c r="G8684" s="49" t="s">
        <v>983</v>
      </c>
      <c r="H8684" s="52">
        <v>1.89</v>
      </c>
      <c r="I8684" s="51">
        <v>2159</v>
      </c>
      <c r="J8684" s="49" t="s">
        <v>984</v>
      </c>
      <c r="L8684">
        <v>107165</v>
      </c>
      <c r="M8684" s="56">
        <f t="shared" si="135"/>
        <v>1.77</v>
      </c>
    </row>
    <row r="8685" spans="1:13" ht="12.75" customHeight="1" x14ac:dyDescent="0.25">
      <c r="A8685" s="50">
        <v>107166</v>
      </c>
      <c r="B8685" s="48" t="s">
        <v>14903</v>
      </c>
      <c r="C8685" s="50">
        <v>0</v>
      </c>
      <c r="D8685" s="50">
        <v>0</v>
      </c>
      <c r="E8685" s="52">
        <v>1.48</v>
      </c>
      <c r="F8685" s="50">
        <v>0</v>
      </c>
      <c r="G8685" s="49" t="s">
        <v>983</v>
      </c>
      <c r="H8685" s="52">
        <v>1.48</v>
      </c>
      <c r="I8685" s="50">
        <v>0</v>
      </c>
      <c r="J8685" s="49" t="s">
        <v>984</v>
      </c>
      <c r="L8685">
        <v>107166</v>
      </c>
      <c r="M8685" s="56">
        <f t="shared" si="135"/>
        <v>1.48</v>
      </c>
    </row>
    <row r="8686" spans="1:13" ht="12.75" customHeight="1" x14ac:dyDescent="0.25">
      <c r="A8686" s="50">
        <v>107167</v>
      </c>
      <c r="B8686" s="48" t="s">
        <v>14904</v>
      </c>
      <c r="C8686" s="50">
        <v>0</v>
      </c>
      <c r="D8686" s="50">
        <v>0</v>
      </c>
      <c r="E8686" s="52">
        <v>0.05</v>
      </c>
      <c r="F8686" s="50">
        <v>0</v>
      </c>
      <c r="G8686" s="49" t="s">
        <v>983</v>
      </c>
      <c r="H8686" s="52">
        <v>0.05</v>
      </c>
      <c r="I8686" s="50">
        <v>0</v>
      </c>
      <c r="J8686" s="49" t="s">
        <v>984</v>
      </c>
      <c r="L8686">
        <v>107167</v>
      </c>
      <c r="M8686" s="56">
        <f t="shared" si="135"/>
        <v>0.05</v>
      </c>
    </row>
    <row r="8687" spans="1:13" ht="12.75" customHeight="1" x14ac:dyDescent="0.25">
      <c r="A8687" s="50">
        <v>107170</v>
      </c>
      <c r="B8687" s="48" t="s">
        <v>14905</v>
      </c>
      <c r="C8687" s="50">
        <v>0</v>
      </c>
      <c r="D8687" s="49"/>
      <c r="E8687" s="52">
        <v>0.19</v>
      </c>
      <c r="F8687" s="50">
        <v>0</v>
      </c>
      <c r="G8687" s="49" t="s">
        <v>983</v>
      </c>
      <c r="H8687" s="52">
        <v>0.19</v>
      </c>
      <c r="I8687" s="50">
        <v>0</v>
      </c>
      <c r="J8687" s="49" t="s">
        <v>984</v>
      </c>
      <c r="L8687">
        <v>107170</v>
      </c>
      <c r="M8687" s="56">
        <f t="shared" si="135"/>
        <v>0.19</v>
      </c>
    </row>
    <row r="8688" spans="1:13" ht="12.75" customHeight="1" x14ac:dyDescent="0.25">
      <c r="A8688" s="50">
        <v>107172</v>
      </c>
      <c r="B8688" s="48" t="s">
        <v>3097</v>
      </c>
      <c r="C8688" s="51">
        <v>1375</v>
      </c>
      <c r="D8688" s="49"/>
      <c r="E8688" s="52">
        <v>1.21</v>
      </c>
      <c r="F8688" s="51">
        <v>1665</v>
      </c>
      <c r="G8688" s="49" t="s">
        <v>983</v>
      </c>
      <c r="H8688" s="52">
        <v>1.33</v>
      </c>
      <c r="I8688" s="51">
        <v>1834</v>
      </c>
      <c r="J8688" s="49" t="s">
        <v>984</v>
      </c>
      <c r="L8688">
        <v>107172</v>
      </c>
      <c r="M8688" s="56">
        <f t="shared" si="135"/>
        <v>1.21</v>
      </c>
    </row>
    <row r="8689" spans="1:13" ht="12.75" customHeight="1" x14ac:dyDescent="0.25">
      <c r="A8689" s="50">
        <v>107174</v>
      </c>
      <c r="B8689" s="48" t="s">
        <v>3098</v>
      </c>
      <c r="C8689" s="50">
        <v>576</v>
      </c>
      <c r="D8689" s="49"/>
      <c r="E8689" s="52">
        <v>2.2999999999999998</v>
      </c>
      <c r="F8689" s="51">
        <v>1323</v>
      </c>
      <c r="G8689" s="49" t="s">
        <v>983</v>
      </c>
      <c r="H8689" s="52">
        <v>2.29</v>
      </c>
      <c r="I8689" s="51">
        <v>1319</v>
      </c>
      <c r="J8689" s="49" t="s">
        <v>984</v>
      </c>
      <c r="L8689">
        <v>107174</v>
      </c>
      <c r="M8689" s="56">
        <f t="shared" si="135"/>
        <v>2.2999999999999998</v>
      </c>
    </row>
    <row r="8690" spans="1:13" ht="12.75" customHeight="1" x14ac:dyDescent="0.25">
      <c r="A8690" s="50">
        <v>107175</v>
      </c>
      <c r="B8690" s="48" t="s">
        <v>14906</v>
      </c>
      <c r="C8690" s="49"/>
      <c r="D8690" s="49"/>
      <c r="E8690" s="49"/>
      <c r="F8690" s="49"/>
      <c r="G8690" s="49" t="s">
        <v>983</v>
      </c>
      <c r="H8690" s="49"/>
      <c r="I8690" s="49"/>
      <c r="J8690" s="49" t="s">
        <v>984</v>
      </c>
      <c r="L8690">
        <v>107175</v>
      </c>
      <c r="M8690">
        <f t="shared" si="135"/>
        <v>0</v>
      </c>
    </row>
    <row r="8691" spans="1:13" ht="12.75" customHeight="1" x14ac:dyDescent="0.25">
      <c r="A8691" s="50">
        <v>107176</v>
      </c>
      <c r="B8691" s="48" t="s">
        <v>14907</v>
      </c>
      <c r="C8691" s="49"/>
      <c r="D8691" s="49"/>
      <c r="E8691" s="49"/>
      <c r="F8691" s="49"/>
      <c r="G8691" s="49" t="s">
        <v>983</v>
      </c>
      <c r="H8691" s="49"/>
      <c r="I8691" s="49"/>
      <c r="J8691" s="49" t="s">
        <v>984</v>
      </c>
      <c r="L8691">
        <v>107176</v>
      </c>
      <c r="M8691">
        <f t="shared" si="135"/>
        <v>0</v>
      </c>
    </row>
    <row r="8692" spans="1:13" ht="12.75" customHeight="1" x14ac:dyDescent="0.25">
      <c r="A8692" s="50">
        <v>107177</v>
      </c>
      <c r="B8692" s="48" t="s">
        <v>3099</v>
      </c>
      <c r="C8692" s="51">
        <v>1578</v>
      </c>
      <c r="D8692" s="49"/>
      <c r="E8692" s="52">
        <v>1.5</v>
      </c>
      <c r="F8692" s="51">
        <v>2370</v>
      </c>
      <c r="G8692" s="49" t="s">
        <v>983</v>
      </c>
      <c r="H8692" s="52">
        <v>1.48</v>
      </c>
      <c r="I8692" s="51">
        <v>2336</v>
      </c>
      <c r="J8692" s="49" t="s">
        <v>984</v>
      </c>
      <c r="L8692">
        <v>107177</v>
      </c>
      <c r="M8692" s="56">
        <f t="shared" si="135"/>
        <v>1.5</v>
      </c>
    </row>
    <row r="8693" spans="1:13" ht="12.75" customHeight="1" x14ac:dyDescent="0.25">
      <c r="A8693" s="50">
        <v>107178</v>
      </c>
      <c r="B8693" s="48" t="s">
        <v>3100</v>
      </c>
      <c r="C8693" s="51">
        <v>1390</v>
      </c>
      <c r="D8693" s="49"/>
      <c r="E8693" s="52">
        <v>2.2999999999999998</v>
      </c>
      <c r="F8693" s="51">
        <v>3194</v>
      </c>
      <c r="G8693" s="49" t="s">
        <v>983</v>
      </c>
      <c r="H8693" s="52">
        <v>2.29</v>
      </c>
      <c r="I8693" s="51">
        <v>3183</v>
      </c>
      <c r="J8693" s="49" t="s">
        <v>984</v>
      </c>
      <c r="L8693">
        <v>107178</v>
      </c>
      <c r="M8693" s="56">
        <f t="shared" si="135"/>
        <v>2.2999999999999998</v>
      </c>
    </row>
    <row r="8694" spans="1:13" ht="12.75" customHeight="1" x14ac:dyDescent="0.25">
      <c r="A8694" s="50">
        <v>107194</v>
      </c>
      <c r="B8694" s="48" t="s">
        <v>3101</v>
      </c>
      <c r="C8694" s="51">
        <v>5100</v>
      </c>
      <c r="D8694" s="50">
        <v>1</v>
      </c>
      <c r="E8694" s="52">
        <v>0.22</v>
      </c>
      <c r="F8694" s="51">
        <v>1113</v>
      </c>
      <c r="G8694" s="49" t="s">
        <v>983</v>
      </c>
      <c r="H8694" s="52">
        <v>0.22</v>
      </c>
      <c r="I8694" s="51">
        <v>1113</v>
      </c>
      <c r="J8694" s="49" t="s">
        <v>984</v>
      </c>
      <c r="L8694">
        <v>107194</v>
      </c>
      <c r="M8694" s="56">
        <f t="shared" si="135"/>
        <v>0.22</v>
      </c>
    </row>
    <row r="8695" spans="1:13" ht="12.75" customHeight="1" x14ac:dyDescent="0.25">
      <c r="A8695" s="50">
        <v>107198</v>
      </c>
      <c r="B8695" s="48" t="s">
        <v>3102</v>
      </c>
      <c r="C8695" s="51">
        <v>20090</v>
      </c>
      <c r="D8695" s="50">
        <v>2</v>
      </c>
      <c r="E8695" s="52">
        <v>0.01</v>
      </c>
      <c r="F8695" s="50">
        <v>155</v>
      </c>
      <c r="G8695" s="49" t="s">
        <v>983</v>
      </c>
      <c r="H8695" s="52">
        <v>0.01</v>
      </c>
      <c r="I8695" s="50">
        <v>155</v>
      </c>
      <c r="J8695" s="49" t="s">
        <v>984</v>
      </c>
      <c r="L8695">
        <v>107198</v>
      </c>
      <c r="M8695" s="56">
        <f t="shared" si="135"/>
        <v>0.01</v>
      </c>
    </row>
    <row r="8696" spans="1:13" ht="12.75" customHeight="1" x14ac:dyDescent="0.25">
      <c r="A8696" s="50">
        <v>107199</v>
      </c>
      <c r="B8696" s="48" t="s">
        <v>14908</v>
      </c>
      <c r="C8696" s="49"/>
      <c r="D8696" s="49"/>
      <c r="E8696" s="49"/>
      <c r="F8696" s="49"/>
      <c r="G8696" s="49" t="s">
        <v>983</v>
      </c>
      <c r="H8696" s="49"/>
      <c r="I8696" s="49"/>
      <c r="J8696" s="49" t="s">
        <v>984</v>
      </c>
      <c r="L8696">
        <v>107199</v>
      </c>
      <c r="M8696">
        <f t="shared" si="135"/>
        <v>0</v>
      </c>
    </row>
    <row r="8697" spans="1:13" ht="12.75" customHeight="1" x14ac:dyDescent="0.25">
      <c r="A8697" s="50">
        <v>107207</v>
      </c>
      <c r="B8697" s="48" t="s">
        <v>3103</v>
      </c>
      <c r="C8697" s="51">
        <v>5600</v>
      </c>
      <c r="D8697" s="50">
        <v>1</v>
      </c>
      <c r="E8697" s="52">
        <v>0.18</v>
      </c>
      <c r="F8697" s="51">
        <v>1016</v>
      </c>
      <c r="G8697" s="49" t="s">
        <v>983</v>
      </c>
      <c r="H8697" s="52">
        <v>0.18</v>
      </c>
      <c r="I8697" s="51">
        <v>1016</v>
      </c>
      <c r="J8697" s="49" t="s">
        <v>984</v>
      </c>
      <c r="L8697">
        <v>107207</v>
      </c>
      <c r="M8697" s="56">
        <f t="shared" si="135"/>
        <v>0.18</v>
      </c>
    </row>
    <row r="8698" spans="1:13" ht="12.75" customHeight="1" x14ac:dyDescent="0.25">
      <c r="A8698" s="50">
        <v>107210</v>
      </c>
      <c r="B8698" s="48" t="s">
        <v>3104</v>
      </c>
      <c r="C8698" s="51">
        <v>5400</v>
      </c>
      <c r="D8698" s="50">
        <v>497</v>
      </c>
      <c r="E8698" s="52">
        <v>0.14000000000000001</v>
      </c>
      <c r="F8698" s="50">
        <v>774</v>
      </c>
      <c r="G8698" s="49" t="s">
        <v>983</v>
      </c>
      <c r="H8698" s="52">
        <v>0.14000000000000001</v>
      </c>
      <c r="I8698" s="50">
        <v>774</v>
      </c>
      <c r="J8698" s="49" t="s">
        <v>984</v>
      </c>
      <c r="L8698">
        <v>107210</v>
      </c>
      <c r="M8698" s="56">
        <f t="shared" si="135"/>
        <v>0.14000000000000001</v>
      </c>
    </row>
    <row r="8699" spans="1:13" ht="12.75" customHeight="1" x14ac:dyDescent="0.25">
      <c r="A8699" s="50">
        <v>107217</v>
      </c>
      <c r="B8699" s="48" t="s">
        <v>3105</v>
      </c>
      <c r="C8699" s="51">
        <v>6750</v>
      </c>
      <c r="D8699" s="50">
        <v>587</v>
      </c>
      <c r="E8699" s="52">
        <v>0.22</v>
      </c>
      <c r="F8699" s="51">
        <v>1517</v>
      </c>
      <c r="G8699" s="49" t="s">
        <v>983</v>
      </c>
      <c r="H8699" s="52">
        <v>0.22</v>
      </c>
      <c r="I8699" s="51">
        <v>1517</v>
      </c>
      <c r="J8699" s="49" t="s">
        <v>984</v>
      </c>
      <c r="L8699">
        <v>107217</v>
      </c>
      <c r="M8699" s="56">
        <f t="shared" si="135"/>
        <v>0.22</v>
      </c>
    </row>
    <row r="8700" spans="1:13" ht="12.75" customHeight="1" x14ac:dyDescent="0.25">
      <c r="A8700" s="50">
        <v>107218</v>
      </c>
      <c r="B8700" s="48" t="s">
        <v>3106</v>
      </c>
      <c r="C8700" s="51">
        <v>5900</v>
      </c>
      <c r="D8700" s="50">
        <v>743</v>
      </c>
      <c r="E8700" s="52">
        <v>0.2</v>
      </c>
      <c r="F8700" s="51">
        <v>1163</v>
      </c>
      <c r="G8700" s="49" t="s">
        <v>983</v>
      </c>
      <c r="H8700" s="52">
        <v>0.2</v>
      </c>
      <c r="I8700" s="51">
        <v>1163</v>
      </c>
      <c r="J8700" s="49" t="s">
        <v>984</v>
      </c>
      <c r="L8700">
        <v>107218</v>
      </c>
      <c r="M8700" s="56">
        <f t="shared" si="135"/>
        <v>0.2</v>
      </c>
    </row>
    <row r="8701" spans="1:13" ht="12.75" customHeight="1" x14ac:dyDescent="0.25">
      <c r="A8701" s="50">
        <v>107221</v>
      </c>
      <c r="B8701" s="48" t="s">
        <v>3107</v>
      </c>
      <c r="C8701" s="51">
        <v>6000</v>
      </c>
      <c r="D8701" s="50">
        <v>810</v>
      </c>
      <c r="E8701" s="52">
        <v>0.2</v>
      </c>
      <c r="F8701" s="51">
        <v>1182</v>
      </c>
      <c r="G8701" s="49" t="s">
        <v>983</v>
      </c>
      <c r="H8701" s="52">
        <v>0.2</v>
      </c>
      <c r="I8701" s="51">
        <v>1182</v>
      </c>
      <c r="J8701" s="49" t="s">
        <v>984</v>
      </c>
      <c r="L8701">
        <v>107221</v>
      </c>
      <c r="M8701" s="56">
        <f t="shared" si="135"/>
        <v>0.2</v>
      </c>
    </row>
    <row r="8702" spans="1:13" ht="12.75" customHeight="1" x14ac:dyDescent="0.25">
      <c r="A8702" s="50">
        <v>107222</v>
      </c>
      <c r="B8702" s="48" t="s">
        <v>3108</v>
      </c>
      <c r="C8702" s="51">
        <v>4100</v>
      </c>
      <c r="D8702" s="50">
        <v>320</v>
      </c>
      <c r="E8702" s="52">
        <v>0.23</v>
      </c>
      <c r="F8702" s="50">
        <v>948</v>
      </c>
      <c r="G8702" s="49" t="s">
        <v>983</v>
      </c>
      <c r="H8702" s="52">
        <v>0.23</v>
      </c>
      <c r="I8702" s="50">
        <v>948</v>
      </c>
      <c r="J8702" s="49" t="s">
        <v>984</v>
      </c>
      <c r="L8702">
        <v>107222</v>
      </c>
      <c r="M8702" s="56">
        <f t="shared" si="135"/>
        <v>0.23</v>
      </c>
    </row>
    <row r="8703" spans="1:13" ht="12.75" customHeight="1" x14ac:dyDescent="0.25">
      <c r="A8703" s="50">
        <v>107223</v>
      </c>
      <c r="B8703" s="48" t="s">
        <v>14909</v>
      </c>
      <c r="C8703" s="50">
        <v>0</v>
      </c>
      <c r="D8703" s="50">
        <v>0</v>
      </c>
      <c r="E8703" s="52">
        <v>0.22</v>
      </c>
      <c r="F8703" s="50">
        <v>0</v>
      </c>
      <c r="G8703" s="49" t="s">
        <v>983</v>
      </c>
      <c r="H8703" s="52">
        <v>0.22</v>
      </c>
      <c r="I8703" s="50">
        <v>0</v>
      </c>
      <c r="J8703" s="49" t="s">
        <v>984</v>
      </c>
      <c r="L8703">
        <v>107223</v>
      </c>
      <c r="M8703" s="56">
        <f t="shared" si="135"/>
        <v>0.22</v>
      </c>
    </row>
    <row r="8704" spans="1:13" ht="12.75" customHeight="1" x14ac:dyDescent="0.25">
      <c r="A8704" s="50">
        <v>107226</v>
      </c>
      <c r="B8704" s="48" t="s">
        <v>3109</v>
      </c>
      <c r="C8704" s="51">
        <v>1938</v>
      </c>
      <c r="D8704" s="51">
        <v>6062</v>
      </c>
      <c r="E8704" s="52">
        <v>3.11</v>
      </c>
      <c r="F8704" s="51">
        <v>6024</v>
      </c>
      <c r="G8704" s="49" t="s">
        <v>983</v>
      </c>
      <c r="H8704" s="52">
        <v>3.11</v>
      </c>
      <c r="I8704" s="51">
        <v>6024</v>
      </c>
      <c r="J8704" s="49" t="s">
        <v>984</v>
      </c>
      <c r="L8704">
        <v>107226</v>
      </c>
      <c r="M8704" s="56">
        <f t="shared" si="135"/>
        <v>3.11</v>
      </c>
    </row>
    <row r="8705" spans="1:13" ht="12.75" customHeight="1" x14ac:dyDescent="0.25">
      <c r="A8705" s="50">
        <v>107227</v>
      </c>
      <c r="B8705" s="48" t="s">
        <v>3110</v>
      </c>
      <c r="C8705" s="51">
        <v>1995</v>
      </c>
      <c r="D8705" s="49"/>
      <c r="E8705" s="52">
        <v>1.24</v>
      </c>
      <c r="F8705" s="51">
        <v>2472</v>
      </c>
      <c r="G8705" s="49" t="s">
        <v>983</v>
      </c>
      <c r="H8705" s="52">
        <v>1.24</v>
      </c>
      <c r="I8705" s="51">
        <v>2472</v>
      </c>
      <c r="J8705" s="49" t="s">
        <v>984</v>
      </c>
      <c r="L8705">
        <v>107227</v>
      </c>
      <c r="M8705" s="56">
        <f t="shared" si="135"/>
        <v>1.24</v>
      </c>
    </row>
    <row r="8706" spans="1:13" ht="12.75" customHeight="1" x14ac:dyDescent="0.25">
      <c r="A8706" s="50">
        <v>107228</v>
      </c>
      <c r="B8706" s="48" t="s">
        <v>3109</v>
      </c>
      <c r="C8706" s="50">
        <v>0</v>
      </c>
      <c r="D8706" s="50">
        <v>0</v>
      </c>
      <c r="E8706" s="52">
        <v>0</v>
      </c>
      <c r="F8706" s="50">
        <v>0</v>
      </c>
      <c r="G8706" s="49" t="s">
        <v>983</v>
      </c>
      <c r="H8706" s="52">
        <v>0</v>
      </c>
      <c r="I8706" s="50">
        <v>0</v>
      </c>
      <c r="J8706" s="49" t="s">
        <v>984</v>
      </c>
      <c r="L8706">
        <v>107228</v>
      </c>
      <c r="M8706" s="56">
        <f t="shared" si="135"/>
        <v>0</v>
      </c>
    </row>
    <row r="8707" spans="1:13" ht="12.75" customHeight="1" x14ac:dyDescent="0.25">
      <c r="A8707" s="50">
        <v>107229</v>
      </c>
      <c r="B8707" s="48" t="s">
        <v>14910</v>
      </c>
      <c r="C8707" s="49"/>
      <c r="D8707" s="49"/>
      <c r="E8707" s="49"/>
      <c r="F8707" s="49"/>
      <c r="G8707" s="49" t="s">
        <v>983</v>
      </c>
      <c r="H8707" s="49"/>
      <c r="I8707" s="49"/>
      <c r="J8707" s="49" t="s">
        <v>984</v>
      </c>
      <c r="L8707">
        <v>107229</v>
      </c>
      <c r="M8707">
        <f t="shared" si="135"/>
        <v>0</v>
      </c>
    </row>
    <row r="8708" spans="1:13" ht="12.75" customHeight="1" x14ac:dyDescent="0.25">
      <c r="A8708" s="50">
        <v>107230</v>
      </c>
      <c r="B8708" s="48" t="s">
        <v>14911</v>
      </c>
      <c r="C8708" s="50">
        <v>0</v>
      </c>
      <c r="D8708" s="49"/>
      <c r="E8708" s="49"/>
      <c r="F8708" s="49"/>
      <c r="G8708" s="49" t="s">
        <v>983</v>
      </c>
      <c r="H8708" s="49"/>
      <c r="I8708" s="49"/>
      <c r="J8708" s="49" t="s">
        <v>984</v>
      </c>
      <c r="L8708">
        <v>107230</v>
      </c>
      <c r="M8708">
        <f t="shared" si="135"/>
        <v>0</v>
      </c>
    </row>
    <row r="8709" spans="1:13" ht="12.75" customHeight="1" x14ac:dyDescent="0.25">
      <c r="A8709" s="50">
        <v>107231</v>
      </c>
      <c r="B8709" s="48" t="s">
        <v>14912</v>
      </c>
      <c r="C8709" s="49"/>
      <c r="D8709" s="49"/>
      <c r="E8709" s="49"/>
      <c r="F8709" s="49"/>
      <c r="G8709" s="49" t="s">
        <v>983</v>
      </c>
      <c r="H8709" s="49"/>
      <c r="I8709" s="49"/>
      <c r="J8709" s="49" t="s">
        <v>984</v>
      </c>
      <c r="L8709">
        <v>107231</v>
      </c>
      <c r="M8709">
        <f t="shared" ref="M8709:M8772" si="136">+E8709</f>
        <v>0</v>
      </c>
    </row>
    <row r="8710" spans="1:13" ht="12.75" customHeight="1" x14ac:dyDescent="0.25">
      <c r="A8710" s="50">
        <v>107232</v>
      </c>
      <c r="B8710" s="48" t="s">
        <v>3111</v>
      </c>
      <c r="C8710" s="50">
        <v>213</v>
      </c>
      <c r="D8710" s="49"/>
      <c r="E8710" s="52">
        <v>3.49</v>
      </c>
      <c r="F8710" s="50">
        <v>743</v>
      </c>
      <c r="G8710" s="49" t="s">
        <v>983</v>
      </c>
      <c r="H8710" s="52">
        <v>3.52</v>
      </c>
      <c r="I8710" s="50">
        <v>750</v>
      </c>
      <c r="J8710" s="49" t="s">
        <v>984</v>
      </c>
      <c r="L8710">
        <v>107232</v>
      </c>
      <c r="M8710" s="56">
        <f t="shared" si="136"/>
        <v>3.49</v>
      </c>
    </row>
    <row r="8711" spans="1:13" ht="12.75" customHeight="1" x14ac:dyDescent="0.25">
      <c r="A8711" s="50">
        <v>107233</v>
      </c>
      <c r="B8711" s="48" t="s">
        <v>3112</v>
      </c>
      <c r="C8711" s="50">
        <v>752</v>
      </c>
      <c r="D8711" s="50">
        <v>0</v>
      </c>
      <c r="E8711" s="52">
        <v>6.98</v>
      </c>
      <c r="F8711" s="51">
        <v>5252</v>
      </c>
      <c r="G8711" s="49" t="s">
        <v>983</v>
      </c>
      <c r="H8711" s="52">
        <v>7.67</v>
      </c>
      <c r="I8711" s="51">
        <v>5765</v>
      </c>
      <c r="J8711" s="49" t="s">
        <v>984</v>
      </c>
      <c r="L8711">
        <v>107233</v>
      </c>
      <c r="M8711" s="56">
        <f t="shared" si="136"/>
        <v>6.98</v>
      </c>
    </row>
    <row r="8712" spans="1:13" ht="12.75" customHeight="1" x14ac:dyDescent="0.25">
      <c r="A8712" s="50">
        <v>107234</v>
      </c>
      <c r="B8712" s="48" t="s">
        <v>3113</v>
      </c>
      <c r="C8712" s="50">
        <v>542</v>
      </c>
      <c r="D8712" s="49"/>
      <c r="E8712" s="52">
        <v>1.23</v>
      </c>
      <c r="F8712" s="50">
        <v>668</v>
      </c>
      <c r="G8712" s="49" t="s">
        <v>983</v>
      </c>
      <c r="H8712" s="52">
        <v>1.26</v>
      </c>
      <c r="I8712" s="50">
        <v>685</v>
      </c>
      <c r="J8712" s="49" t="s">
        <v>984</v>
      </c>
      <c r="L8712">
        <v>107234</v>
      </c>
      <c r="M8712" s="56">
        <f t="shared" si="136"/>
        <v>1.23</v>
      </c>
    </row>
    <row r="8713" spans="1:13" ht="12.75" customHeight="1" x14ac:dyDescent="0.25">
      <c r="A8713" s="50">
        <v>107235</v>
      </c>
      <c r="B8713" s="48" t="s">
        <v>3114</v>
      </c>
      <c r="C8713" s="50">
        <v>479</v>
      </c>
      <c r="D8713" s="49"/>
      <c r="E8713" s="52">
        <v>1.18</v>
      </c>
      <c r="F8713" s="50">
        <v>566</v>
      </c>
      <c r="G8713" s="49" t="s">
        <v>983</v>
      </c>
      <c r="H8713" s="52">
        <v>1.18</v>
      </c>
      <c r="I8713" s="50">
        <v>566</v>
      </c>
      <c r="J8713" s="49" t="s">
        <v>984</v>
      </c>
      <c r="L8713">
        <v>107235</v>
      </c>
      <c r="M8713" s="56">
        <f t="shared" si="136"/>
        <v>1.18</v>
      </c>
    </row>
    <row r="8714" spans="1:13" ht="12.75" customHeight="1" x14ac:dyDescent="0.25">
      <c r="A8714" s="50">
        <v>107236</v>
      </c>
      <c r="B8714" s="48" t="s">
        <v>3115</v>
      </c>
      <c r="C8714" s="50">
        <v>989</v>
      </c>
      <c r="D8714" s="49"/>
      <c r="E8714" s="52">
        <v>3.86</v>
      </c>
      <c r="F8714" s="51">
        <v>3818</v>
      </c>
      <c r="G8714" s="49" t="s">
        <v>983</v>
      </c>
      <c r="H8714" s="52">
        <v>9.61</v>
      </c>
      <c r="I8714" s="51">
        <v>9502</v>
      </c>
      <c r="J8714" s="49" t="s">
        <v>984</v>
      </c>
      <c r="L8714">
        <v>107236</v>
      </c>
      <c r="M8714" s="56">
        <f t="shared" si="136"/>
        <v>3.86</v>
      </c>
    </row>
    <row r="8715" spans="1:13" ht="12.75" customHeight="1" x14ac:dyDescent="0.25">
      <c r="A8715" s="50">
        <v>107237</v>
      </c>
      <c r="B8715" s="48" t="s">
        <v>14913</v>
      </c>
      <c r="C8715" s="50">
        <v>0</v>
      </c>
      <c r="D8715" s="50">
        <v>0</v>
      </c>
      <c r="E8715" s="49"/>
      <c r="F8715" s="49"/>
      <c r="G8715" s="49" t="s">
        <v>983</v>
      </c>
      <c r="H8715" s="49"/>
      <c r="I8715" s="49"/>
      <c r="J8715" s="49" t="s">
        <v>984</v>
      </c>
      <c r="L8715">
        <v>107237</v>
      </c>
      <c r="M8715">
        <f t="shared" si="136"/>
        <v>0</v>
      </c>
    </row>
    <row r="8716" spans="1:13" ht="12.75" customHeight="1" x14ac:dyDescent="0.25">
      <c r="A8716" s="50">
        <v>107238</v>
      </c>
      <c r="B8716" s="48" t="s">
        <v>3116</v>
      </c>
      <c r="C8716" s="51">
        <v>1637</v>
      </c>
      <c r="D8716" s="50">
        <v>0</v>
      </c>
      <c r="E8716" s="52">
        <v>0.21</v>
      </c>
      <c r="F8716" s="50">
        <v>343</v>
      </c>
      <c r="G8716" s="49" t="s">
        <v>983</v>
      </c>
      <c r="H8716" s="52">
        <v>0.21</v>
      </c>
      <c r="I8716" s="50">
        <v>343</v>
      </c>
      <c r="J8716" s="49" t="s">
        <v>984</v>
      </c>
      <c r="L8716">
        <v>107238</v>
      </c>
      <c r="M8716" s="56">
        <f t="shared" si="136"/>
        <v>0.21</v>
      </c>
    </row>
    <row r="8717" spans="1:13" ht="12.75" customHeight="1" x14ac:dyDescent="0.25">
      <c r="A8717" s="50">
        <v>107239</v>
      </c>
      <c r="B8717" s="48" t="s">
        <v>3117</v>
      </c>
      <c r="C8717" s="51">
        <v>1850</v>
      </c>
      <c r="D8717" s="50">
        <v>0</v>
      </c>
      <c r="E8717" s="52">
        <v>0.2</v>
      </c>
      <c r="F8717" s="50">
        <v>366</v>
      </c>
      <c r="G8717" s="49" t="s">
        <v>983</v>
      </c>
      <c r="H8717" s="52">
        <v>0.2</v>
      </c>
      <c r="I8717" s="50">
        <v>366</v>
      </c>
      <c r="J8717" s="49" t="s">
        <v>984</v>
      </c>
      <c r="L8717">
        <v>107239</v>
      </c>
      <c r="M8717" s="56">
        <f t="shared" si="136"/>
        <v>0.2</v>
      </c>
    </row>
    <row r="8718" spans="1:13" ht="12.75" customHeight="1" x14ac:dyDescent="0.25">
      <c r="A8718" s="50">
        <v>107240</v>
      </c>
      <c r="B8718" s="48" t="s">
        <v>3118</v>
      </c>
      <c r="C8718" s="50">
        <v>130</v>
      </c>
      <c r="D8718" s="50">
        <v>130</v>
      </c>
      <c r="E8718" s="52">
        <v>5.8</v>
      </c>
      <c r="F8718" s="50">
        <v>754</v>
      </c>
      <c r="G8718" s="49" t="s">
        <v>983</v>
      </c>
      <c r="H8718" s="52">
        <v>5.8</v>
      </c>
      <c r="I8718" s="50">
        <v>754</v>
      </c>
      <c r="J8718" s="49" t="s">
        <v>984</v>
      </c>
      <c r="L8718">
        <v>107240</v>
      </c>
      <c r="M8718" s="56">
        <f t="shared" si="136"/>
        <v>5.8</v>
      </c>
    </row>
    <row r="8719" spans="1:13" ht="12.75" customHeight="1" x14ac:dyDescent="0.25">
      <c r="A8719" s="53">
        <v>9999</v>
      </c>
      <c r="B8719" s="47" t="s">
        <v>2962</v>
      </c>
      <c r="L8719">
        <v>9999</v>
      </c>
      <c r="M8719">
        <f t="shared" si="136"/>
        <v>0</v>
      </c>
    </row>
    <row r="8720" spans="1:13" ht="12.75" customHeight="1" x14ac:dyDescent="0.25">
      <c r="A8720" s="50">
        <v>107249</v>
      </c>
      <c r="B8720" s="48" t="s">
        <v>3119</v>
      </c>
      <c r="C8720" s="50">
        <v>300</v>
      </c>
      <c r="D8720" s="50">
        <v>0</v>
      </c>
      <c r="E8720" s="52">
        <v>0.86</v>
      </c>
      <c r="F8720" s="50">
        <v>257</v>
      </c>
      <c r="G8720" s="49" t="s">
        <v>983</v>
      </c>
      <c r="H8720" s="52">
        <v>0.86</v>
      </c>
      <c r="I8720" s="50">
        <v>257</v>
      </c>
      <c r="J8720" s="49" t="s">
        <v>984</v>
      </c>
      <c r="L8720">
        <v>107249</v>
      </c>
      <c r="M8720" s="56">
        <f t="shared" si="136"/>
        <v>0.86</v>
      </c>
    </row>
    <row r="8721" spans="1:13" ht="12.75" customHeight="1" x14ac:dyDescent="0.25">
      <c r="A8721" s="50">
        <v>107255</v>
      </c>
      <c r="B8721" s="48" t="s">
        <v>14914</v>
      </c>
      <c r="C8721" s="50">
        <v>0</v>
      </c>
      <c r="D8721" s="49"/>
      <c r="E8721" s="52">
        <v>3.7</v>
      </c>
      <c r="F8721" s="50">
        <v>0</v>
      </c>
      <c r="G8721" s="49" t="s">
        <v>983</v>
      </c>
      <c r="H8721" s="52">
        <v>3.7</v>
      </c>
      <c r="I8721" s="50">
        <v>0</v>
      </c>
      <c r="J8721" s="49" t="s">
        <v>984</v>
      </c>
      <c r="L8721">
        <v>107255</v>
      </c>
      <c r="M8721" s="56">
        <f t="shared" si="136"/>
        <v>3.7</v>
      </c>
    </row>
    <row r="8722" spans="1:13" ht="12.75" customHeight="1" x14ac:dyDescent="0.25">
      <c r="A8722" s="50">
        <v>107260</v>
      </c>
      <c r="B8722" s="48" t="s">
        <v>14915</v>
      </c>
      <c r="C8722" s="49"/>
      <c r="D8722" s="49"/>
      <c r="E8722" s="49"/>
      <c r="F8722" s="49"/>
      <c r="G8722" s="49" t="s">
        <v>983</v>
      </c>
      <c r="H8722" s="49"/>
      <c r="I8722" s="49"/>
      <c r="J8722" s="49" t="s">
        <v>984</v>
      </c>
      <c r="L8722">
        <v>107260</v>
      </c>
      <c r="M8722">
        <f t="shared" si="136"/>
        <v>0</v>
      </c>
    </row>
    <row r="8723" spans="1:13" ht="12.75" customHeight="1" x14ac:dyDescent="0.25">
      <c r="A8723" s="50">
        <v>107268</v>
      </c>
      <c r="B8723" s="48" t="s">
        <v>3109</v>
      </c>
      <c r="C8723" s="51">
        <v>1173</v>
      </c>
      <c r="D8723" s="50">
        <v>0</v>
      </c>
      <c r="E8723" s="52">
        <v>2.5299999999999998</v>
      </c>
      <c r="F8723" s="51">
        <v>2962</v>
      </c>
      <c r="G8723" s="49" t="s">
        <v>983</v>
      </c>
      <c r="H8723" s="52">
        <v>2.5299999999999998</v>
      </c>
      <c r="I8723" s="51">
        <v>2962</v>
      </c>
      <c r="J8723" s="49" t="s">
        <v>984</v>
      </c>
      <c r="L8723">
        <v>107268</v>
      </c>
      <c r="M8723" s="56">
        <f t="shared" si="136"/>
        <v>2.5299999999999998</v>
      </c>
    </row>
    <row r="8724" spans="1:13" ht="12.75" customHeight="1" x14ac:dyDescent="0.25">
      <c r="A8724" s="50">
        <v>107269</v>
      </c>
      <c r="B8724" s="48" t="s">
        <v>3120</v>
      </c>
      <c r="C8724" s="50">
        <v>26</v>
      </c>
      <c r="D8724" s="49"/>
      <c r="E8724" s="52">
        <v>0</v>
      </c>
      <c r="F8724" s="50">
        <v>0</v>
      </c>
      <c r="G8724" s="49" t="s">
        <v>983</v>
      </c>
      <c r="H8724" s="52">
        <v>0</v>
      </c>
      <c r="I8724" s="50">
        <v>0</v>
      </c>
      <c r="J8724" s="49" t="s">
        <v>984</v>
      </c>
      <c r="L8724">
        <v>107269</v>
      </c>
      <c r="M8724" s="56">
        <f t="shared" si="136"/>
        <v>0</v>
      </c>
    </row>
    <row r="8725" spans="1:13" ht="12.75" customHeight="1" x14ac:dyDescent="0.25">
      <c r="A8725" s="50">
        <v>107446</v>
      </c>
      <c r="B8725" s="48" t="s">
        <v>3121</v>
      </c>
      <c r="C8725" s="51">
        <v>1400</v>
      </c>
      <c r="D8725" s="49"/>
      <c r="E8725" s="52">
        <v>1.37</v>
      </c>
      <c r="F8725" s="51">
        <v>1917</v>
      </c>
      <c r="G8725" s="49" t="s">
        <v>983</v>
      </c>
      <c r="H8725" s="52">
        <v>1.41</v>
      </c>
      <c r="I8725" s="51">
        <v>1973</v>
      </c>
      <c r="J8725" s="49" t="s">
        <v>984</v>
      </c>
      <c r="L8725">
        <v>107446</v>
      </c>
      <c r="M8725" s="56">
        <f t="shared" si="136"/>
        <v>1.37</v>
      </c>
    </row>
    <row r="8726" spans="1:13" ht="12.75" customHeight="1" x14ac:dyDescent="0.25">
      <c r="A8726" s="50">
        <v>107447</v>
      </c>
      <c r="B8726" s="48" t="s">
        <v>3122</v>
      </c>
      <c r="C8726" s="50">
        <v>280</v>
      </c>
      <c r="D8726" s="49"/>
      <c r="E8726" s="52">
        <v>1.96</v>
      </c>
      <c r="F8726" s="50">
        <v>550</v>
      </c>
      <c r="G8726" s="49" t="s">
        <v>983</v>
      </c>
      <c r="H8726" s="52">
        <v>2.06</v>
      </c>
      <c r="I8726" s="50">
        <v>578</v>
      </c>
      <c r="J8726" s="49" t="s">
        <v>984</v>
      </c>
      <c r="L8726">
        <v>107447</v>
      </c>
      <c r="M8726" s="56">
        <f t="shared" si="136"/>
        <v>1.96</v>
      </c>
    </row>
    <row r="8727" spans="1:13" ht="12.75" customHeight="1" x14ac:dyDescent="0.25">
      <c r="A8727" s="50">
        <v>107448</v>
      </c>
      <c r="B8727" s="48" t="s">
        <v>3123</v>
      </c>
      <c r="C8727" s="50">
        <v>490</v>
      </c>
      <c r="D8727" s="49"/>
      <c r="E8727" s="52">
        <v>3.25</v>
      </c>
      <c r="F8727" s="51">
        <v>1594</v>
      </c>
      <c r="G8727" s="49" t="s">
        <v>983</v>
      </c>
      <c r="H8727" s="52">
        <v>3.35</v>
      </c>
      <c r="I8727" s="51">
        <v>1641</v>
      </c>
      <c r="J8727" s="49" t="s">
        <v>984</v>
      </c>
      <c r="L8727">
        <v>107448</v>
      </c>
      <c r="M8727" s="56">
        <f t="shared" si="136"/>
        <v>3.25</v>
      </c>
    </row>
    <row r="8728" spans="1:13" ht="12.75" customHeight="1" x14ac:dyDescent="0.25">
      <c r="A8728" s="50">
        <v>107449</v>
      </c>
      <c r="B8728" s="48" t="s">
        <v>3124</v>
      </c>
      <c r="C8728" s="50">
        <v>738</v>
      </c>
      <c r="D8728" s="49"/>
      <c r="E8728" s="52">
        <v>0.78</v>
      </c>
      <c r="F8728" s="50">
        <v>575</v>
      </c>
      <c r="G8728" s="49" t="s">
        <v>983</v>
      </c>
      <c r="H8728" s="52">
        <v>0.77</v>
      </c>
      <c r="I8728" s="50">
        <v>568</v>
      </c>
      <c r="J8728" s="49" t="s">
        <v>984</v>
      </c>
      <c r="L8728">
        <v>107449</v>
      </c>
      <c r="M8728" s="56">
        <f t="shared" si="136"/>
        <v>0.78</v>
      </c>
    </row>
    <row r="8729" spans="1:13" ht="12.75" customHeight="1" x14ac:dyDescent="0.25">
      <c r="A8729" s="50">
        <v>107450</v>
      </c>
      <c r="B8729" s="48" t="s">
        <v>14916</v>
      </c>
      <c r="C8729" s="50">
        <v>0</v>
      </c>
      <c r="D8729" s="49"/>
      <c r="E8729" s="52">
        <v>1.67</v>
      </c>
      <c r="F8729" s="50">
        <v>0</v>
      </c>
      <c r="G8729" s="49" t="s">
        <v>983</v>
      </c>
      <c r="H8729" s="52">
        <v>1.67</v>
      </c>
      <c r="I8729" s="50">
        <v>0</v>
      </c>
      <c r="J8729" s="49" t="s">
        <v>984</v>
      </c>
      <c r="L8729">
        <v>107450</v>
      </c>
      <c r="M8729" s="56">
        <f t="shared" si="136"/>
        <v>1.67</v>
      </c>
    </row>
    <row r="8730" spans="1:13" ht="12.75" customHeight="1" x14ac:dyDescent="0.25">
      <c r="A8730" s="50">
        <v>107451</v>
      </c>
      <c r="B8730" s="48" t="s">
        <v>3125</v>
      </c>
      <c r="C8730" s="51">
        <v>14000</v>
      </c>
      <c r="D8730" s="50">
        <v>1</v>
      </c>
      <c r="E8730" s="52">
        <v>0.06</v>
      </c>
      <c r="F8730" s="50">
        <v>806</v>
      </c>
      <c r="G8730" s="49" t="s">
        <v>983</v>
      </c>
      <c r="H8730" s="52">
        <v>0.06</v>
      </c>
      <c r="I8730" s="50">
        <v>812</v>
      </c>
      <c r="J8730" s="49" t="s">
        <v>984</v>
      </c>
      <c r="L8730">
        <v>107451</v>
      </c>
      <c r="M8730" s="56">
        <f t="shared" si="136"/>
        <v>0.06</v>
      </c>
    </row>
    <row r="8731" spans="1:13" ht="12.75" customHeight="1" x14ac:dyDescent="0.25">
      <c r="A8731" s="50">
        <v>107452</v>
      </c>
      <c r="B8731" s="48" t="s">
        <v>3126</v>
      </c>
      <c r="C8731" s="51">
        <v>8000</v>
      </c>
      <c r="D8731" s="50">
        <v>1</v>
      </c>
      <c r="E8731" s="52">
        <v>0.05</v>
      </c>
      <c r="F8731" s="50">
        <v>410</v>
      </c>
      <c r="G8731" s="49" t="s">
        <v>983</v>
      </c>
      <c r="H8731" s="52">
        <v>0.05</v>
      </c>
      <c r="I8731" s="50">
        <v>400</v>
      </c>
      <c r="J8731" s="49" t="s">
        <v>984</v>
      </c>
      <c r="L8731">
        <v>107452</v>
      </c>
      <c r="M8731" s="56">
        <f t="shared" si="136"/>
        <v>0.05</v>
      </c>
    </row>
    <row r="8732" spans="1:13" ht="12.75" customHeight="1" x14ac:dyDescent="0.25">
      <c r="A8732" s="50">
        <v>107453</v>
      </c>
      <c r="B8732" s="48" t="s">
        <v>14917</v>
      </c>
      <c r="C8732" s="49"/>
      <c r="D8732" s="49"/>
      <c r="E8732" s="49"/>
      <c r="F8732" s="49"/>
      <c r="G8732" s="49" t="s">
        <v>983</v>
      </c>
      <c r="H8732" s="49"/>
      <c r="I8732" s="49"/>
      <c r="J8732" s="49" t="s">
        <v>984</v>
      </c>
      <c r="L8732">
        <v>107453</v>
      </c>
      <c r="M8732">
        <f t="shared" si="136"/>
        <v>0</v>
      </c>
    </row>
    <row r="8733" spans="1:13" ht="12.75" customHeight="1" x14ac:dyDescent="0.25">
      <c r="A8733" s="50">
        <v>107454</v>
      </c>
      <c r="B8733" s="48" t="s">
        <v>3127</v>
      </c>
      <c r="C8733" s="51">
        <v>64000</v>
      </c>
      <c r="D8733" s="50">
        <v>0</v>
      </c>
      <c r="E8733" s="52">
        <v>0.01</v>
      </c>
      <c r="F8733" s="50">
        <v>410</v>
      </c>
      <c r="G8733" s="49" t="s">
        <v>983</v>
      </c>
      <c r="H8733" s="52">
        <v>0.01</v>
      </c>
      <c r="I8733" s="50">
        <v>421</v>
      </c>
      <c r="J8733" s="49" t="s">
        <v>984</v>
      </c>
      <c r="L8733">
        <v>107454</v>
      </c>
      <c r="M8733" s="56">
        <f t="shared" si="136"/>
        <v>0.01</v>
      </c>
    </row>
    <row r="8734" spans="1:13" ht="12.75" customHeight="1" x14ac:dyDescent="0.25">
      <c r="A8734" s="50">
        <v>107455</v>
      </c>
      <c r="B8734" s="48" t="s">
        <v>3128</v>
      </c>
      <c r="C8734" s="50">
        <v>43</v>
      </c>
      <c r="D8734" s="50">
        <v>0</v>
      </c>
      <c r="E8734" s="52">
        <v>18.68</v>
      </c>
      <c r="F8734" s="50">
        <v>803</v>
      </c>
      <c r="G8734" s="49" t="s">
        <v>983</v>
      </c>
      <c r="H8734" s="52">
        <v>20.3</v>
      </c>
      <c r="I8734" s="50">
        <v>873</v>
      </c>
      <c r="J8734" s="49" t="s">
        <v>984</v>
      </c>
      <c r="L8734">
        <v>107455</v>
      </c>
      <c r="M8734" s="56">
        <f t="shared" si="136"/>
        <v>18.68</v>
      </c>
    </row>
    <row r="8735" spans="1:13" ht="12.75" customHeight="1" x14ac:dyDescent="0.25">
      <c r="A8735" s="50">
        <v>107456</v>
      </c>
      <c r="B8735" s="48" t="s">
        <v>3129</v>
      </c>
      <c r="C8735" s="51">
        <v>2563</v>
      </c>
      <c r="D8735" s="49"/>
      <c r="E8735" s="52">
        <v>2.2999999999999998</v>
      </c>
      <c r="F8735" s="51">
        <v>5882</v>
      </c>
      <c r="G8735" s="49" t="s">
        <v>983</v>
      </c>
      <c r="H8735" s="52">
        <v>2.29</v>
      </c>
      <c r="I8735" s="51">
        <v>5869</v>
      </c>
      <c r="J8735" s="49" t="s">
        <v>984</v>
      </c>
      <c r="L8735">
        <v>107456</v>
      </c>
      <c r="M8735" s="56">
        <f t="shared" si="136"/>
        <v>2.2999999999999998</v>
      </c>
    </row>
    <row r="8736" spans="1:13" ht="12.75" customHeight="1" x14ac:dyDescent="0.25">
      <c r="A8736" s="50">
        <v>107457</v>
      </c>
      <c r="B8736" s="48" t="s">
        <v>14918</v>
      </c>
      <c r="C8736" s="49"/>
      <c r="D8736" s="49"/>
      <c r="E8736" s="49"/>
      <c r="F8736" s="49"/>
      <c r="G8736" s="49" t="s">
        <v>983</v>
      </c>
      <c r="H8736" s="49"/>
      <c r="I8736" s="49"/>
      <c r="J8736" s="49" t="s">
        <v>984</v>
      </c>
      <c r="L8736">
        <v>107457</v>
      </c>
      <c r="M8736">
        <f t="shared" si="136"/>
        <v>0</v>
      </c>
    </row>
    <row r="8737" spans="1:13" ht="12.75" customHeight="1" x14ac:dyDescent="0.25">
      <c r="A8737" s="50">
        <v>107458</v>
      </c>
      <c r="B8737" s="48" t="s">
        <v>3130</v>
      </c>
      <c r="C8737" s="51">
        <v>3206</v>
      </c>
      <c r="D8737" s="51">
        <v>3206</v>
      </c>
      <c r="E8737" s="52">
        <v>2.2999999999999998</v>
      </c>
      <c r="F8737" s="51">
        <v>7381</v>
      </c>
      <c r="G8737" s="49" t="s">
        <v>983</v>
      </c>
      <c r="H8737" s="52">
        <v>2.34</v>
      </c>
      <c r="I8737" s="51">
        <v>7502</v>
      </c>
      <c r="J8737" s="49" t="s">
        <v>984</v>
      </c>
      <c r="L8737">
        <v>107458</v>
      </c>
      <c r="M8737" s="56">
        <f t="shared" si="136"/>
        <v>2.2999999999999998</v>
      </c>
    </row>
    <row r="8738" spans="1:13" ht="12.75" customHeight="1" x14ac:dyDescent="0.25">
      <c r="A8738" s="48" t="s">
        <v>14919</v>
      </c>
      <c r="B8738" s="48" t="s">
        <v>14873</v>
      </c>
      <c r="C8738" s="49"/>
      <c r="D8738" s="49"/>
      <c r="E8738" s="49"/>
      <c r="F8738" s="49"/>
      <c r="G8738" s="49" t="s">
        <v>983</v>
      </c>
      <c r="H8738" s="49"/>
      <c r="I8738" s="49"/>
      <c r="J8738" s="49" t="s">
        <v>984</v>
      </c>
      <c r="L8738">
        <v>108000</v>
      </c>
      <c r="M8738">
        <f t="shared" si="136"/>
        <v>0</v>
      </c>
    </row>
    <row r="8739" spans="1:13" ht="12.75" customHeight="1" x14ac:dyDescent="0.25">
      <c r="A8739" s="50">
        <v>108054</v>
      </c>
      <c r="B8739" s="48" t="s">
        <v>14920</v>
      </c>
      <c r="C8739" s="50">
        <v>0</v>
      </c>
      <c r="D8739" s="50">
        <v>0</v>
      </c>
      <c r="E8739" s="52">
        <v>47.86</v>
      </c>
      <c r="F8739" s="50">
        <v>0</v>
      </c>
      <c r="G8739" s="49" t="s">
        <v>983</v>
      </c>
      <c r="H8739" s="52">
        <v>47.86</v>
      </c>
      <c r="I8739" s="50">
        <v>0</v>
      </c>
      <c r="J8739" s="49" t="s">
        <v>984</v>
      </c>
      <c r="L8739">
        <v>108054</v>
      </c>
      <c r="M8739" s="56">
        <f t="shared" si="136"/>
        <v>47.86</v>
      </c>
    </row>
    <row r="8740" spans="1:13" ht="12.75" customHeight="1" x14ac:dyDescent="0.25">
      <c r="A8740" s="50">
        <v>108057</v>
      </c>
      <c r="B8740" s="48" t="s">
        <v>3131</v>
      </c>
      <c r="C8740" s="50">
        <v>10</v>
      </c>
      <c r="D8740" s="50">
        <v>10</v>
      </c>
      <c r="E8740" s="52">
        <v>16.940000000000001</v>
      </c>
      <c r="F8740" s="50">
        <v>169</v>
      </c>
      <c r="G8740" s="49" t="s">
        <v>983</v>
      </c>
      <c r="H8740" s="52">
        <v>16.96</v>
      </c>
      <c r="I8740" s="50">
        <v>170</v>
      </c>
      <c r="J8740" s="49" t="s">
        <v>984</v>
      </c>
      <c r="L8740">
        <v>108057</v>
      </c>
      <c r="M8740" s="56">
        <f t="shared" si="136"/>
        <v>16.940000000000001</v>
      </c>
    </row>
    <row r="8741" spans="1:13" ht="12.75" customHeight="1" x14ac:dyDescent="0.25">
      <c r="A8741" s="50">
        <v>108072</v>
      </c>
      <c r="B8741" s="48" t="s">
        <v>14921</v>
      </c>
      <c r="C8741" s="50">
        <v>0</v>
      </c>
      <c r="D8741" s="50">
        <v>0</v>
      </c>
      <c r="E8741" s="52">
        <v>7.2</v>
      </c>
      <c r="F8741" s="50">
        <v>0</v>
      </c>
      <c r="G8741" s="49" t="s">
        <v>983</v>
      </c>
      <c r="H8741" s="52">
        <v>7.2</v>
      </c>
      <c r="I8741" s="50">
        <v>0</v>
      </c>
      <c r="J8741" s="49" t="s">
        <v>984</v>
      </c>
      <c r="L8741">
        <v>108072</v>
      </c>
      <c r="M8741" s="56">
        <f t="shared" si="136"/>
        <v>7.2</v>
      </c>
    </row>
    <row r="8742" spans="1:13" ht="12.75" customHeight="1" x14ac:dyDescent="0.25">
      <c r="A8742" s="50">
        <v>108163</v>
      </c>
      <c r="B8742" s="48" t="s">
        <v>14922</v>
      </c>
      <c r="C8742" s="50">
        <v>0</v>
      </c>
      <c r="D8742" s="50">
        <v>0</v>
      </c>
      <c r="E8742" s="52">
        <v>45.05</v>
      </c>
      <c r="F8742" s="50">
        <v>0</v>
      </c>
      <c r="G8742" s="49" t="s">
        <v>983</v>
      </c>
      <c r="H8742" s="52">
        <v>45.05</v>
      </c>
      <c r="I8742" s="50">
        <v>0</v>
      </c>
      <c r="J8742" s="49" t="s">
        <v>984</v>
      </c>
      <c r="L8742">
        <v>108163</v>
      </c>
      <c r="M8742" s="56">
        <f t="shared" si="136"/>
        <v>45.05</v>
      </c>
    </row>
    <row r="8743" spans="1:13" ht="12.75" customHeight="1" x14ac:dyDescent="0.25">
      <c r="A8743" s="50">
        <v>108164</v>
      </c>
      <c r="B8743" s="48" t="s">
        <v>14923</v>
      </c>
      <c r="C8743" s="50">
        <v>0</v>
      </c>
      <c r="D8743" s="50">
        <v>0</v>
      </c>
      <c r="E8743" s="52">
        <v>35.17</v>
      </c>
      <c r="F8743" s="50">
        <v>0</v>
      </c>
      <c r="G8743" s="49" t="s">
        <v>983</v>
      </c>
      <c r="H8743" s="52">
        <v>49.27</v>
      </c>
      <c r="I8743" s="50">
        <v>0</v>
      </c>
      <c r="J8743" s="49" t="s">
        <v>984</v>
      </c>
      <c r="L8743">
        <v>108164</v>
      </c>
      <c r="M8743" s="56">
        <f t="shared" si="136"/>
        <v>35.17</v>
      </c>
    </row>
    <row r="8744" spans="1:13" ht="12.75" customHeight="1" x14ac:dyDescent="0.25">
      <c r="A8744" s="48" t="s">
        <v>14924</v>
      </c>
      <c r="B8744" s="48" t="s">
        <v>14875</v>
      </c>
      <c r="C8744" s="49"/>
      <c r="D8744" s="49"/>
      <c r="E8744" s="49"/>
      <c r="F8744" s="49"/>
      <c r="G8744" s="49" t="s">
        <v>983</v>
      </c>
      <c r="H8744" s="49"/>
      <c r="I8744" s="49"/>
      <c r="J8744" s="49" t="s">
        <v>984</v>
      </c>
      <c r="L8744">
        <v>109000</v>
      </c>
      <c r="M8744">
        <f t="shared" si="136"/>
        <v>0</v>
      </c>
    </row>
    <row r="8745" spans="1:13" ht="12.75" customHeight="1" x14ac:dyDescent="0.25">
      <c r="A8745" s="48" t="s">
        <v>14925</v>
      </c>
      <c r="B8745" s="48" t="s">
        <v>14829</v>
      </c>
      <c r="C8745" s="49"/>
      <c r="D8745" s="49"/>
      <c r="E8745" s="49"/>
      <c r="F8745" s="49"/>
      <c r="G8745" s="49" t="s">
        <v>983</v>
      </c>
      <c r="H8745" s="49"/>
      <c r="I8745" s="49"/>
      <c r="J8745" s="49" t="s">
        <v>984</v>
      </c>
      <c r="L8745">
        <v>115000</v>
      </c>
      <c r="M8745">
        <f t="shared" si="136"/>
        <v>0</v>
      </c>
    </row>
    <row r="8746" spans="1:13" ht="12.75" customHeight="1" x14ac:dyDescent="0.25">
      <c r="A8746" s="48" t="s">
        <v>14926</v>
      </c>
      <c r="B8746" s="48" t="s">
        <v>14831</v>
      </c>
      <c r="C8746" s="49"/>
      <c r="D8746" s="49"/>
      <c r="E8746" s="49"/>
      <c r="F8746" s="49"/>
      <c r="G8746" s="49" t="s">
        <v>983</v>
      </c>
      <c r="H8746" s="49"/>
      <c r="I8746" s="49"/>
      <c r="J8746" s="49" t="s">
        <v>984</v>
      </c>
      <c r="L8746">
        <v>116000</v>
      </c>
      <c r="M8746">
        <f t="shared" si="136"/>
        <v>0</v>
      </c>
    </row>
    <row r="8747" spans="1:13" ht="12.75" customHeight="1" x14ac:dyDescent="0.25">
      <c r="A8747" s="48" t="s">
        <v>14927</v>
      </c>
      <c r="B8747" s="48" t="s">
        <v>14833</v>
      </c>
      <c r="C8747" s="49"/>
      <c r="D8747" s="49"/>
      <c r="E8747" s="49"/>
      <c r="F8747" s="49"/>
      <c r="G8747" s="49" t="s">
        <v>983</v>
      </c>
      <c r="H8747" s="49"/>
      <c r="I8747" s="49"/>
      <c r="J8747" s="49" t="s">
        <v>984</v>
      </c>
      <c r="L8747">
        <v>117000</v>
      </c>
      <c r="M8747">
        <f t="shared" si="136"/>
        <v>0</v>
      </c>
    </row>
    <row r="8748" spans="1:13" ht="12.75" customHeight="1" x14ac:dyDescent="0.25">
      <c r="A8748" s="48" t="s">
        <v>14928</v>
      </c>
      <c r="B8748" s="48" t="s">
        <v>14835</v>
      </c>
      <c r="C8748" s="49"/>
      <c r="D8748" s="49"/>
      <c r="E8748" s="49"/>
      <c r="F8748" s="49"/>
      <c r="G8748" s="49" t="s">
        <v>983</v>
      </c>
      <c r="H8748" s="49"/>
      <c r="I8748" s="49"/>
      <c r="J8748" s="49" t="s">
        <v>984</v>
      </c>
      <c r="L8748">
        <v>118000</v>
      </c>
      <c r="M8748">
        <f t="shared" si="136"/>
        <v>0</v>
      </c>
    </row>
    <row r="8749" spans="1:13" ht="12.75" customHeight="1" x14ac:dyDescent="0.25">
      <c r="A8749" s="48" t="s">
        <v>14929</v>
      </c>
      <c r="B8749" s="48" t="s">
        <v>14837</v>
      </c>
      <c r="C8749" s="49"/>
      <c r="D8749" s="49"/>
      <c r="E8749" s="49"/>
      <c r="F8749" s="49"/>
      <c r="G8749" s="49" t="s">
        <v>983</v>
      </c>
      <c r="H8749" s="49"/>
      <c r="I8749" s="49"/>
      <c r="J8749" s="49" t="s">
        <v>984</v>
      </c>
      <c r="L8749">
        <v>119000</v>
      </c>
      <c r="M8749">
        <f t="shared" si="136"/>
        <v>0</v>
      </c>
    </row>
    <row r="8750" spans="1:13" ht="12.75" customHeight="1" x14ac:dyDescent="0.25">
      <c r="A8750" s="48" t="s">
        <v>14930</v>
      </c>
      <c r="B8750" s="48" t="s">
        <v>14839</v>
      </c>
      <c r="C8750" s="49"/>
      <c r="D8750" s="49"/>
      <c r="E8750" s="49"/>
      <c r="F8750" s="49"/>
      <c r="G8750" s="49" t="s">
        <v>983</v>
      </c>
      <c r="H8750" s="49"/>
      <c r="I8750" s="49"/>
      <c r="J8750" s="49" t="s">
        <v>984</v>
      </c>
      <c r="L8750">
        <v>120000</v>
      </c>
      <c r="M8750">
        <f t="shared" si="136"/>
        <v>0</v>
      </c>
    </row>
    <row r="8751" spans="1:13" ht="12.75" customHeight="1" x14ac:dyDescent="0.25">
      <c r="A8751" s="48" t="s">
        <v>14931</v>
      </c>
      <c r="B8751" s="48" t="s">
        <v>14841</v>
      </c>
      <c r="C8751" s="49"/>
      <c r="D8751" s="49"/>
      <c r="E8751" s="49"/>
      <c r="F8751" s="49"/>
      <c r="G8751" s="49" t="s">
        <v>983</v>
      </c>
      <c r="H8751" s="49"/>
      <c r="I8751" s="49"/>
      <c r="J8751" s="49" t="s">
        <v>984</v>
      </c>
      <c r="L8751">
        <v>121000</v>
      </c>
      <c r="M8751">
        <f t="shared" si="136"/>
        <v>0</v>
      </c>
    </row>
    <row r="8752" spans="1:13" ht="12.75" customHeight="1" x14ac:dyDescent="0.25">
      <c r="A8752" s="48" t="s">
        <v>14932</v>
      </c>
      <c r="B8752" s="48" t="s">
        <v>14933</v>
      </c>
      <c r="C8752" s="49"/>
      <c r="D8752" s="49"/>
      <c r="E8752" s="49"/>
      <c r="F8752" s="49"/>
      <c r="G8752" s="49" t="s">
        <v>983</v>
      </c>
      <c r="H8752" s="49"/>
      <c r="I8752" s="49"/>
      <c r="J8752" s="49" t="s">
        <v>984</v>
      </c>
      <c r="L8752">
        <v>122000</v>
      </c>
      <c r="M8752">
        <f t="shared" si="136"/>
        <v>0</v>
      </c>
    </row>
    <row r="8753" spans="1:13" ht="12.75" customHeight="1" x14ac:dyDescent="0.25">
      <c r="A8753" s="48" t="s">
        <v>14934</v>
      </c>
      <c r="B8753" s="48" t="s">
        <v>14935</v>
      </c>
      <c r="C8753" s="49"/>
      <c r="D8753" s="49"/>
      <c r="E8753" s="49"/>
      <c r="F8753" s="49"/>
      <c r="G8753" s="49" t="s">
        <v>983</v>
      </c>
      <c r="H8753" s="49"/>
      <c r="I8753" s="49"/>
      <c r="J8753" s="49" t="s">
        <v>984</v>
      </c>
      <c r="L8753" t="e">
        <v>#VALUE!</v>
      </c>
      <c r="M8753">
        <f t="shared" si="136"/>
        <v>0</v>
      </c>
    </row>
    <row r="8754" spans="1:13" ht="12.75" customHeight="1" x14ac:dyDescent="0.25">
      <c r="A8754" s="48" t="s">
        <v>14936</v>
      </c>
      <c r="B8754" s="48" t="s">
        <v>14937</v>
      </c>
      <c r="C8754" s="49"/>
      <c r="D8754" s="49"/>
      <c r="E8754" s="49"/>
      <c r="F8754" s="49"/>
      <c r="G8754" s="49" t="s">
        <v>983</v>
      </c>
      <c r="H8754" s="49"/>
      <c r="I8754" s="49"/>
      <c r="J8754" s="49" t="s">
        <v>984</v>
      </c>
      <c r="L8754" t="e">
        <v>#VALUE!</v>
      </c>
      <c r="M8754">
        <f t="shared" si="136"/>
        <v>0</v>
      </c>
    </row>
    <row r="8755" spans="1:13" ht="12.75" customHeight="1" x14ac:dyDescent="0.25">
      <c r="A8755" s="48" t="s">
        <v>14938</v>
      </c>
      <c r="B8755" s="48" t="s">
        <v>14939</v>
      </c>
      <c r="C8755" s="49"/>
      <c r="D8755" s="49"/>
      <c r="E8755" s="49"/>
      <c r="F8755" s="49"/>
      <c r="G8755" s="49" t="s">
        <v>983</v>
      </c>
      <c r="H8755" s="49"/>
      <c r="I8755" s="49"/>
      <c r="J8755" s="49" t="s">
        <v>984</v>
      </c>
      <c r="L8755" t="e">
        <v>#VALUE!</v>
      </c>
      <c r="M8755">
        <f t="shared" si="136"/>
        <v>0</v>
      </c>
    </row>
    <row r="8756" spans="1:13" ht="12.75" customHeight="1" x14ac:dyDescent="0.25">
      <c r="A8756" s="48" t="s">
        <v>14940</v>
      </c>
      <c r="B8756" s="48" t="s">
        <v>14941</v>
      </c>
      <c r="C8756" s="49"/>
      <c r="D8756" s="49"/>
      <c r="E8756" s="49"/>
      <c r="F8756" s="49"/>
      <c r="G8756" s="49" t="s">
        <v>983</v>
      </c>
      <c r="H8756" s="49"/>
      <c r="I8756" s="49"/>
      <c r="J8756" s="49" t="s">
        <v>984</v>
      </c>
      <c r="L8756" t="e">
        <v>#VALUE!</v>
      </c>
      <c r="M8756">
        <f t="shared" si="136"/>
        <v>0</v>
      </c>
    </row>
    <row r="8757" spans="1:13" ht="12.75" customHeight="1" x14ac:dyDescent="0.25">
      <c r="A8757" s="48" t="s">
        <v>14942</v>
      </c>
      <c r="B8757" s="48" t="s">
        <v>14943</v>
      </c>
      <c r="C8757" s="49"/>
      <c r="D8757" s="49"/>
      <c r="E8757" s="49"/>
      <c r="F8757" s="49"/>
      <c r="G8757" s="49" t="s">
        <v>983</v>
      </c>
      <c r="H8757" s="49"/>
      <c r="I8757" s="49"/>
      <c r="J8757" s="49" t="s">
        <v>984</v>
      </c>
      <c r="L8757" t="e">
        <v>#VALUE!</v>
      </c>
      <c r="M8757">
        <f t="shared" si="136"/>
        <v>0</v>
      </c>
    </row>
    <row r="8758" spans="1:13" ht="12.75" customHeight="1" x14ac:dyDescent="0.25">
      <c r="A8758" s="48" t="s">
        <v>14944</v>
      </c>
      <c r="B8758" s="48" t="s">
        <v>14945</v>
      </c>
      <c r="C8758" s="49"/>
      <c r="D8758" s="49"/>
      <c r="E8758" s="49"/>
      <c r="F8758" s="49"/>
      <c r="G8758" s="49" t="s">
        <v>983</v>
      </c>
      <c r="H8758" s="49"/>
      <c r="I8758" s="49"/>
      <c r="J8758" s="49" t="s">
        <v>984</v>
      </c>
      <c r="L8758" t="e">
        <v>#VALUE!</v>
      </c>
      <c r="M8758">
        <f t="shared" si="136"/>
        <v>0</v>
      </c>
    </row>
    <row r="8759" spans="1:13" ht="12.75" customHeight="1" x14ac:dyDescent="0.25">
      <c r="A8759" s="48" t="s">
        <v>14946</v>
      </c>
      <c r="B8759" s="48" t="s">
        <v>14947</v>
      </c>
      <c r="C8759" s="49"/>
      <c r="D8759" s="49"/>
      <c r="E8759" s="49"/>
      <c r="F8759" s="49"/>
      <c r="G8759" s="49" t="s">
        <v>983</v>
      </c>
      <c r="H8759" s="49"/>
      <c r="I8759" s="49"/>
      <c r="J8759" s="49" t="s">
        <v>984</v>
      </c>
      <c r="L8759" t="e">
        <v>#VALUE!</v>
      </c>
      <c r="M8759">
        <f t="shared" si="136"/>
        <v>0</v>
      </c>
    </row>
    <row r="8760" spans="1:13" ht="12.75" customHeight="1" x14ac:dyDescent="0.25">
      <c r="A8760" s="48" t="s">
        <v>14948</v>
      </c>
      <c r="B8760" s="48" t="s">
        <v>14949</v>
      </c>
      <c r="C8760" s="49"/>
      <c r="D8760" s="49"/>
      <c r="E8760" s="49"/>
      <c r="F8760" s="49"/>
      <c r="G8760" s="49" t="s">
        <v>983</v>
      </c>
      <c r="H8760" s="49"/>
      <c r="I8760" s="49"/>
      <c r="J8760" s="49" t="s">
        <v>984</v>
      </c>
      <c r="L8760" t="e">
        <v>#VALUE!</v>
      </c>
      <c r="M8760">
        <f t="shared" si="136"/>
        <v>0</v>
      </c>
    </row>
    <row r="8761" spans="1:13" ht="12.75" customHeight="1" x14ac:dyDescent="0.25">
      <c r="A8761" s="48" t="s">
        <v>14950</v>
      </c>
      <c r="B8761" s="48" t="s">
        <v>14951</v>
      </c>
      <c r="C8761" s="49"/>
      <c r="D8761" s="49"/>
      <c r="E8761" s="49"/>
      <c r="F8761" s="49"/>
      <c r="G8761" s="49" t="s">
        <v>983</v>
      </c>
      <c r="H8761" s="49"/>
      <c r="I8761" s="49"/>
      <c r="J8761" s="49" t="s">
        <v>984</v>
      </c>
      <c r="L8761" t="e">
        <v>#VALUE!</v>
      </c>
      <c r="M8761">
        <f t="shared" si="136"/>
        <v>0</v>
      </c>
    </row>
    <row r="8762" spans="1:13" ht="12.75" customHeight="1" x14ac:dyDescent="0.25">
      <c r="A8762" s="48" t="s">
        <v>14952</v>
      </c>
      <c r="B8762" s="48" t="s">
        <v>14953</v>
      </c>
      <c r="C8762" s="49"/>
      <c r="D8762" s="49"/>
      <c r="E8762" s="49"/>
      <c r="F8762" s="49"/>
      <c r="G8762" s="49" t="s">
        <v>983</v>
      </c>
      <c r="H8762" s="49"/>
      <c r="I8762" s="49"/>
      <c r="J8762" s="49" t="s">
        <v>984</v>
      </c>
      <c r="L8762" t="e">
        <v>#VALUE!</v>
      </c>
      <c r="M8762">
        <f t="shared" si="136"/>
        <v>0</v>
      </c>
    </row>
    <row r="8763" spans="1:13" ht="12.75" customHeight="1" x14ac:dyDescent="0.25">
      <c r="A8763" s="48" t="s">
        <v>14954</v>
      </c>
      <c r="B8763" s="48" t="s">
        <v>14955</v>
      </c>
      <c r="C8763" s="49"/>
      <c r="D8763" s="49"/>
      <c r="E8763" s="49"/>
      <c r="F8763" s="49"/>
      <c r="G8763" s="49" t="s">
        <v>983</v>
      </c>
      <c r="H8763" s="49"/>
      <c r="I8763" s="49"/>
      <c r="J8763" s="49" t="s">
        <v>984</v>
      </c>
      <c r="L8763" t="e">
        <v>#VALUE!</v>
      </c>
      <c r="M8763">
        <f t="shared" si="136"/>
        <v>0</v>
      </c>
    </row>
    <row r="8764" spans="1:13" ht="12.75" customHeight="1" x14ac:dyDescent="0.25">
      <c r="A8764" s="48" t="s">
        <v>14956</v>
      </c>
      <c r="B8764" s="48" t="s">
        <v>14957</v>
      </c>
      <c r="C8764" s="49"/>
      <c r="D8764" s="49"/>
      <c r="E8764" s="49"/>
      <c r="F8764" s="49"/>
      <c r="G8764" s="49" t="s">
        <v>983</v>
      </c>
      <c r="H8764" s="49"/>
      <c r="I8764" s="49"/>
      <c r="J8764" s="49" t="s">
        <v>984</v>
      </c>
      <c r="L8764" t="e">
        <v>#VALUE!</v>
      </c>
      <c r="M8764">
        <f t="shared" si="136"/>
        <v>0</v>
      </c>
    </row>
    <row r="8765" spans="1:13" ht="12.75" customHeight="1" x14ac:dyDescent="0.25">
      <c r="A8765" s="48" t="s">
        <v>14958</v>
      </c>
      <c r="B8765" s="48" t="s">
        <v>14959</v>
      </c>
      <c r="C8765" s="49"/>
      <c r="D8765" s="49"/>
      <c r="E8765" s="49"/>
      <c r="F8765" s="49"/>
      <c r="G8765" s="49" t="s">
        <v>983</v>
      </c>
      <c r="H8765" s="49"/>
      <c r="I8765" s="49"/>
      <c r="J8765" s="49" t="s">
        <v>984</v>
      </c>
      <c r="L8765" t="e">
        <v>#VALUE!</v>
      </c>
      <c r="M8765">
        <f t="shared" si="136"/>
        <v>0</v>
      </c>
    </row>
    <row r="8766" spans="1:13" ht="12.75" customHeight="1" x14ac:dyDescent="0.25">
      <c r="A8766" s="48" t="s">
        <v>14960</v>
      </c>
      <c r="B8766" s="48" t="s">
        <v>14961</v>
      </c>
      <c r="C8766" s="49"/>
      <c r="D8766" s="49"/>
      <c r="E8766" s="49"/>
      <c r="F8766" s="49"/>
      <c r="G8766" s="49" t="s">
        <v>983</v>
      </c>
      <c r="H8766" s="49"/>
      <c r="I8766" s="49"/>
      <c r="J8766" s="49" t="s">
        <v>984</v>
      </c>
      <c r="L8766" t="e">
        <v>#VALUE!</v>
      </c>
      <c r="M8766">
        <f t="shared" si="136"/>
        <v>0</v>
      </c>
    </row>
    <row r="8767" spans="1:13" ht="12.75" customHeight="1" x14ac:dyDescent="0.25">
      <c r="A8767" s="48" t="s">
        <v>14962</v>
      </c>
      <c r="B8767" s="48" t="s">
        <v>14963</v>
      </c>
      <c r="C8767" s="49"/>
      <c r="D8767" s="49"/>
      <c r="E8767" s="49"/>
      <c r="F8767" s="49"/>
      <c r="G8767" s="49" t="s">
        <v>983</v>
      </c>
      <c r="H8767" s="49"/>
      <c r="I8767" s="49"/>
      <c r="J8767" s="49" t="s">
        <v>984</v>
      </c>
      <c r="L8767" t="e">
        <v>#VALUE!</v>
      </c>
      <c r="M8767">
        <f t="shared" si="136"/>
        <v>0</v>
      </c>
    </row>
    <row r="8768" spans="1:13" ht="12.75" customHeight="1" x14ac:dyDescent="0.25">
      <c r="A8768" s="48" t="s">
        <v>14964</v>
      </c>
      <c r="B8768" s="48" t="s">
        <v>14965</v>
      </c>
      <c r="C8768" s="49"/>
      <c r="D8768" s="49"/>
      <c r="E8768" s="49"/>
      <c r="F8768" s="49"/>
      <c r="G8768" s="49" t="s">
        <v>983</v>
      </c>
      <c r="H8768" s="49"/>
      <c r="I8768" s="49"/>
      <c r="J8768" s="49" t="s">
        <v>984</v>
      </c>
      <c r="L8768" t="e">
        <v>#VALUE!</v>
      </c>
      <c r="M8768">
        <f t="shared" si="136"/>
        <v>0</v>
      </c>
    </row>
    <row r="8769" spans="1:13" ht="12.75" customHeight="1" x14ac:dyDescent="0.25">
      <c r="A8769" s="48" t="s">
        <v>14966</v>
      </c>
      <c r="B8769" s="48" t="s">
        <v>14967</v>
      </c>
      <c r="C8769" s="49"/>
      <c r="D8769" s="49"/>
      <c r="E8769" s="49"/>
      <c r="F8769" s="49"/>
      <c r="G8769" s="49" t="s">
        <v>983</v>
      </c>
      <c r="H8769" s="49"/>
      <c r="I8769" s="49"/>
      <c r="J8769" s="49" t="s">
        <v>984</v>
      </c>
      <c r="L8769" t="e">
        <v>#VALUE!</v>
      </c>
      <c r="M8769">
        <f t="shared" si="136"/>
        <v>0</v>
      </c>
    </row>
    <row r="8770" spans="1:13" ht="12.75" customHeight="1" x14ac:dyDescent="0.25">
      <c r="A8770" s="48" t="s">
        <v>14968</v>
      </c>
      <c r="B8770" s="48" t="s">
        <v>14969</v>
      </c>
      <c r="C8770" s="49"/>
      <c r="D8770" s="49"/>
      <c r="E8770" s="49"/>
      <c r="F8770" s="49"/>
      <c r="G8770" s="49" t="s">
        <v>983</v>
      </c>
      <c r="H8770" s="49"/>
      <c r="I8770" s="49"/>
      <c r="J8770" s="49" t="s">
        <v>984</v>
      </c>
      <c r="L8770" t="e">
        <v>#VALUE!</v>
      </c>
      <c r="M8770">
        <f t="shared" si="136"/>
        <v>0</v>
      </c>
    </row>
    <row r="8771" spans="1:13" ht="12.75" customHeight="1" x14ac:dyDescent="0.25">
      <c r="A8771" s="48" t="s">
        <v>14970</v>
      </c>
      <c r="B8771" s="48" t="s">
        <v>14971</v>
      </c>
      <c r="C8771" s="49"/>
      <c r="D8771" s="49"/>
      <c r="E8771" s="49"/>
      <c r="F8771" s="49"/>
      <c r="G8771" s="49" t="s">
        <v>983</v>
      </c>
      <c r="H8771" s="49"/>
      <c r="I8771" s="49"/>
      <c r="J8771" s="49" t="s">
        <v>984</v>
      </c>
      <c r="L8771" t="e">
        <v>#VALUE!</v>
      </c>
      <c r="M8771">
        <f t="shared" si="136"/>
        <v>0</v>
      </c>
    </row>
    <row r="8772" spans="1:13" ht="12.75" customHeight="1" x14ac:dyDescent="0.25">
      <c r="A8772" s="50">
        <v>900007</v>
      </c>
      <c r="B8772" s="48" t="s">
        <v>14972</v>
      </c>
      <c r="C8772" s="49"/>
      <c r="D8772" s="49"/>
      <c r="E8772" s="49"/>
      <c r="F8772" s="49"/>
      <c r="G8772" s="49" t="s">
        <v>983</v>
      </c>
      <c r="H8772" s="49"/>
      <c r="I8772" s="49"/>
      <c r="J8772" s="49" t="s">
        <v>984</v>
      </c>
      <c r="L8772">
        <v>900007</v>
      </c>
      <c r="M8772">
        <f t="shared" si="136"/>
        <v>0</v>
      </c>
    </row>
    <row r="8773" spans="1:13" ht="12.75" customHeight="1" x14ac:dyDescent="0.25">
      <c r="A8773" s="50">
        <v>900008</v>
      </c>
      <c r="B8773" s="48" t="s">
        <v>14973</v>
      </c>
      <c r="C8773" s="49"/>
      <c r="D8773" s="49"/>
      <c r="E8773" s="49"/>
      <c r="F8773" s="49"/>
      <c r="G8773" s="49" t="s">
        <v>983</v>
      </c>
      <c r="H8773" s="49"/>
      <c r="I8773" s="49"/>
      <c r="J8773" s="49" t="s">
        <v>984</v>
      </c>
      <c r="L8773">
        <v>900008</v>
      </c>
      <c r="M8773">
        <f t="shared" ref="M8773:M8836" si="137">+E8773</f>
        <v>0</v>
      </c>
    </row>
    <row r="8774" spans="1:13" ht="12.75" customHeight="1" x14ac:dyDescent="0.25">
      <c r="A8774" s="50">
        <v>900016</v>
      </c>
      <c r="B8774" s="48" t="s">
        <v>14974</v>
      </c>
      <c r="C8774" s="49"/>
      <c r="D8774" s="49"/>
      <c r="E8774" s="49"/>
      <c r="F8774" s="49"/>
      <c r="G8774" s="49" t="s">
        <v>983</v>
      </c>
      <c r="H8774" s="49"/>
      <c r="I8774" s="49"/>
      <c r="J8774" s="49" t="s">
        <v>984</v>
      </c>
      <c r="L8774">
        <v>900016</v>
      </c>
      <c r="M8774">
        <f t="shared" si="137"/>
        <v>0</v>
      </c>
    </row>
    <row r="8775" spans="1:13" ht="12.75" customHeight="1" x14ac:dyDescent="0.25">
      <c r="A8775" s="50">
        <v>900017</v>
      </c>
      <c r="B8775" s="48" t="s">
        <v>14975</v>
      </c>
      <c r="C8775" s="49"/>
      <c r="D8775" s="49"/>
      <c r="E8775" s="49"/>
      <c r="F8775" s="49"/>
      <c r="G8775" s="49" t="s">
        <v>983</v>
      </c>
      <c r="H8775" s="49"/>
      <c r="I8775" s="49"/>
      <c r="J8775" s="49" t="s">
        <v>984</v>
      </c>
      <c r="L8775">
        <v>900017</v>
      </c>
      <c r="M8775">
        <f t="shared" si="137"/>
        <v>0</v>
      </c>
    </row>
    <row r="8776" spans="1:13" ht="12.75" customHeight="1" x14ac:dyDescent="0.25">
      <c r="A8776" s="50">
        <v>900300</v>
      </c>
      <c r="B8776" s="48" t="s">
        <v>14976</v>
      </c>
      <c r="C8776" s="49"/>
      <c r="D8776" s="49"/>
      <c r="E8776" s="49"/>
      <c r="F8776" s="49"/>
      <c r="G8776" s="49" t="s">
        <v>983</v>
      </c>
      <c r="H8776" s="49"/>
      <c r="I8776" s="49"/>
      <c r="J8776" s="49" t="s">
        <v>984</v>
      </c>
      <c r="L8776">
        <v>900300</v>
      </c>
      <c r="M8776">
        <f t="shared" si="137"/>
        <v>0</v>
      </c>
    </row>
    <row r="8777" spans="1:13" ht="12.75" customHeight="1" x14ac:dyDescent="0.25">
      <c r="A8777" s="50">
        <v>900301</v>
      </c>
      <c r="B8777" s="48" t="s">
        <v>14977</v>
      </c>
      <c r="C8777" s="49"/>
      <c r="D8777" s="49"/>
      <c r="E8777" s="49"/>
      <c r="F8777" s="49"/>
      <c r="G8777" s="49" t="s">
        <v>983</v>
      </c>
      <c r="H8777" s="49"/>
      <c r="I8777" s="49"/>
      <c r="J8777" s="49" t="s">
        <v>984</v>
      </c>
      <c r="L8777">
        <v>900301</v>
      </c>
      <c r="M8777">
        <f t="shared" si="137"/>
        <v>0</v>
      </c>
    </row>
    <row r="8778" spans="1:13" ht="12.75" customHeight="1" x14ac:dyDescent="0.25">
      <c r="A8778" s="53">
        <v>9999</v>
      </c>
      <c r="B8778" s="47" t="s">
        <v>2962</v>
      </c>
      <c r="L8778">
        <v>9999</v>
      </c>
      <c r="M8778">
        <f t="shared" si="137"/>
        <v>0</v>
      </c>
    </row>
    <row r="8779" spans="1:13" ht="12.75" customHeight="1" x14ac:dyDescent="0.25">
      <c r="A8779" s="50">
        <v>900302</v>
      </c>
      <c r="B8779" s="48" t="s">
        <v>14978</v>
      </c>
      <c r="C8779" s="49"/>
      <c r="D8779" s="49"/>
      <c r="E8779" s="49"/>
      <c r="F8779" s="49"/>
      <c r="G8779" s="49" t="s">
        <v>983</v>
      </c>
      <c r="H8779" s="49"/>
      <c r="I8779" s="49"/>
      <c r="J8779" s="49" t="s">
        <v>984</v>
      </c>
      <c r="L8779">
        <v>900302</v>
      </c>
      <c r="M8779">
        <f t="shared" si="137"/>
        <v>0</v>
      </c>
    </row>
    <row r="8780" spans="1:13" ht="12.75" customHeight="1" x14ac:dyDescent="0.25">
      <c r="A8780" s="50">
        <v>900303</v>
      </c>
      <c r="B8780" s="48" t="s">
        <v>14979</v>
      </c>
      <c r="C8780" s="49"/>
      <c r="D8780" s="49"/>
      <c r="E8780" s="49"/>
      <c r="F8780" s="49"/>
      <c r="G8780" s="49" t="s">
        <v>983</v>
      </c>
      <c r="H8780" s="49"/>
      <c r="I8780" s="49"/>
      <c r="J8780" s="49" t="s">
        <v>984</v>
      </c>
      <c r="L8780">
        <v>900303</v>
      </c>
      <c r="M8780">
        <f t="shared" si="137"/>
        <v>0</v>
      </c>
    </row>
    <row r="8781" spans="1:13" ht="12.75" customHeight="1" x14ac:dyDescent="0.25">
      <c r="A8781" s="50">
        <v>900304</v>
      </c>
      <c r="B8781" s="48" t="s">
        <v>14980</v>
      </c>
      <c r="C8781" s="49"/>
      <c r="D8781" s="49"/>
      <c r="E8781" s="49"/>
      <c r="F8781" s="49"/>
      <c r="G8781" s="49" t="s">
        <v>983</v>
      </c>
      <c r="H8781" s="49"/>
      <c r="I8781" s="49"/>
      <c r="J8781" s="49" t="s">
        <v>984</v>
      </c>
      <c r="L8781">
        <v>900304</v>
      </c>
      <c r="M8781">
        <f t="shared" si="137"/>
        <v>0</v>
      </c>
    </row>
    <row r="8782" spans="1:13" ht="12.75" customHeight="1" x14ac:dyDescent="0.25">
      <c r="A8782" s="50">
        <v>900305</v>
      </c>
      <c r="B8782" s="48" t="s">
        <v>14981</v>
      </c>
      <c r="C8782" s="49"/>
      <c r="D8782" s="49"/>
      <c r="E8782" s="49"/>
      <c r="F8782" s="49"/>
      <c r="G8782" s="49" t="s">
        <v>983</v>
      </c>
      <c r="H8782" s="49"/>
      <c r="I8782" s="49"/>
      <c r="J8782" s="49" t="s">
        <v>984</v>
      </c>
      <c r="L8782">
        <v>900305</v>
      </c>
      <c r="M8782">
        <f t="shared" si="137"/>
        <v>0</v>
      </c>
    </row>
    <row r="8783" spans="1:13" ht="12.75" customHeight="1" x14ac:dyDescent="0.25">
      <c r="A8783" s="50">
        <v>900306</v>
      </c>
      <c r="B8783" s="48" t="s">
        <v>14982</v>
      </c>
      <c r="C8783" s="49"/>
      <c r="D8783" s="49"/>
      <c r="E8783" s="49"/>
      <c r="F8783" s="49"/>
      <c r="G8783" s="49" t="s">
        <v>983</v>
      </c>
      <c r="H8783" s="49"/>
      <c r="I8783" s="49"/>
      <c r="J8783" s="49" t="s">
        <v>984</v>
      </c>
      <c r="L8783">
        <v>900306</v>
      </c>
      <c r="M8783">
        <f t="shared" si="137"/>
        <v>0</v>
      </c>
    </row>
    <row r="8784" spans="1:13" ht="12.75" customHeight="1" x14ac:dyDescent="0.25">
      <c r="A8784" s="50">
        <v>900307</v>
      </c>
      <c r="B8784" s="48" t="s">
        <v>14983</v>
      </c>
      <c r="C8784" s="49"/>
      <c r="D8784" s="49"/>
      <c r="E8784" s="49"/>
      <c r="F8784" s="49"/>
      <c r="G8784" s="49" t="s">
        <v>983</v>
      </c>
      <c r="H8784" s="49"/>
      <c r="I8784" s="49"/>
      <c r="J8784" s="49" t="s">
        <v>984</v>
      </c>
      <c r="L8784">
        <v>900307</v>
      </c>
      <c r="M8784">
        <f t="shared" si="137"/>
        <v>0</v>
      </c>
    </row>
    <row r="8785" spans="1:13" ht="12.75" customHeight="1" x14ac:dyDescent="0.25">
      <c r="A8785" s="50">
        <v>900308</v>
      </c>
      <c r="B8785" s="48" t="s">
        <v>14984</v>
      </c>
      <c r="C8785" s="49"/>
      <c r="D8785" s="49"/>
      <c r="E8785" s="49"/>
      <c r="F8785" s="49"/>
      <c r="G8785" s="49" t="s">
        <v>983</v>
      </c>
      <c r="H8785" s="49"/>
      <c r="I8785" s="49"/>
      <c r="J8785" s="49" t="s">
        <v>984</v>
      </c>
      <c r="L8785">
        <v>900308</v>
      </c>
      <c r="M8785">
        <f t="shared" si="137"/>
        <v>0</v>
      </c>
    </row>
    <row r="8786" spans="1:13" ht="12.75" customHeight="1" x14ac:dyDescent="0.25">
      <c r="A8786" s="50">
        <v>900309</v>
      </c>
      <c r="B8786" s="48" t="s">
        <v>14985</v>
      </c>
      <c r="C8786" s="49"/>
      <c r="D8786" s="49"/>
      <c r="E8786" s="49"/>
      <c r="F8786" s="49"/>
      <c r="G8786" s="49" t="s">
        <v>983</v>
      </c>
      <c r="H8786" s="49"/>
      <c r="I8786" s="49"/>
      <c r="J8786" s="49" t="s">
        <v>984</v>
      </c>
      <c r="L8786">
        <v>900309</v>
      </c>
      <c r="M8786">
        <f t="shared" si="137"/>
        <v>0</v>
      </c>
    </row>
    <row r="8787" spans="1:13" ht="12.75" customHeight="1" x14ac:dyDescent="0.25">
      <c r="A8787" s="50">
        <v>900310</v>
      </c>
      <c r="B8787" s="48" t="s">
        <v>14986</v>
      </c>
      <c r="C8787" s="49"/>
      <c r="D8787" s="49"/>
      <c r="E8787" s="49"/>
      <c r="F8787" s="49"/>
      <c r="G8787" s="49" t="s">
        <v>983</v>
      </c>
      <c r="H8787" s="49"/>
      <c r="I8787" s="49"/>
      <c r="J8787" s="49" t="s">
        <v>984</v>
      </c>
      <c r="L8787">
        <v>900310</v>
      </c>
      <c r="M8787">
        <f t="shared" si="137"/>
        <v>0</v>
      </c>
    </row>
    <row r="8788" spans="1:13" ht="12.75" customHeight="1" x14ac:dyDescent="0.25">
      <c r="A8788" s="50">
        <v>900311</v>
      </c>
      <c r="B8788" s="48" t="s">
        <v>14987</v>
      </c>
      <c r="C8788" s="49"/>
      <c r="D8788" s="49"/>
      <c r="E8788" s="49"/>
      <c r="F8788" s="49"/>
      <c r="G8788" s="49" t="s">
        <v>983</v>
      </c>
      <c r="H8788" s="49"/>
      <c r="I8788" s="49"/>
      <c r="J8788" s="49" t="s">
        <v>984</v>
      </c>
      <c r="L8788">
        <v>900311</v>
      </c>
      <c r="M8788">
        <f t="shared" si="137"/>
        <v>0</v>
      </c>
    </row>
    <row r="8789" spans="1:13" ht="12.75" customHeight="1" x14ac:dyDescent="0.25">
      <c r="A8789" s="50">
        <v>900312</v>
      </c>
      <c r="B8789" s="48" t="s">
        <v>14988</v>
      </c>
      <c r="C8789" s="49"/>
      <c r="D8789" s="49"/>
      <c r="E8789" s="49"/>
      <c r="F8789" s="49"/>
      <c r="G8789" s="49" t="s">
        <v>983</v>
      </c>
      <c r="H8789" s="49"/>
      <c r="I8789" s="49"/>
      <c r="J8789" s="49" t="s">
        <v>984</v>
      </c>
      <c r="L8789">
        <v>900312</v>
      </c>
      <c r="M8789">
        <f t="shared" si="137"/>
        <v>0</v>
      </c>
    </row>
    <row r="8790" spans="1:13" ht="12.75" customHeight="1" x14ac:dyDescent="0.25">
      <c r="A8790" s="50">
        <v>900313</v>
      </c>
      <c r="B8790" s="48" t="s">
        <v>14989</v>
      </c>
      <c r="C8790" s="49"/>
      <c r="D8790" s="49"/>
      <c r="E8790" s="49"/>
      <c r="F8790" s="49"/>
      <c r="G8790" s="49" t="s">
        <v>983</v>
      </c>
      <c r="H8790" s="49"/>
      <c r="I8790" s="49"/>
      <c r="J8790" s="49" t="s">
        <v>984</v>
      </c>
      <c r="L8790">
        <v>900313</v>
      </c>
      <c r="M8790">
        <f t="shared" si="137"/>
        <v>0</v>
      </c>
    </row>
    <row r="8791" spans="1:13" ht="12.75" customHeight="1" x14ac:dyDescent="0.25">
      <c r="A8791" s="50">
        <v>900314</v>
      </c>
      <c r="B8791" s="48" t="s">
        <v>14990</v>
      </c>
      <c r="C8791" s="49"/>
      <c r="D8791" s="49"/>
      <c r="E8791" s="49"/>
      <c r="F8791" s="49"/>
      <c r="G8791" s="49" t="s">
        <v>983</v>
      </c>
      <c r="H8791" s="49"/>
      <c r="I8791" s="49"/>
      <c r="J8791" s="49" t="s">
        <v>984</v>
      </c>
      <c r="L8791">
        <v>900314</v>
      </c>
      <c r="M8791">
        <f t="shared" si="137"/>
        <v>0</v>
      </c>
    </row>
    <row r="8792" spans="1:13" ht="12.75" customHeight="1" x14ac:dyDescent="0.25">
      <c r="A8792" s="50">
        <v>900315</v>
      </c>
      <c r="B8792" s="48" t="s">
        <v>14991</v>
      </c>
      <c r="C8792" s="49"/>
      <c r="D8792" s="49"/>
      <c r="E8792" s="49"/>
      <c r="F8792" s="49"/>
      <c r="G8792" s="49" t="s">
        <v>983</v>
      </c>
      <c r="H8792" s="49"/>
      <c r="I8792" s="49"/>
      <c r="J8792" s="49" t="s">
        <v>984</v>
      </c>
      <c r="L8792">
        <v>900315</v>
      </c>
      <c r="M8792">
        <f t="shared" si="137"/>
        <v>0</v>
      </c>
    </row>
    <row r="8793" spans="1:13" ht="12.75" customHeight="1" x14ac:dyDescent="0.25">
      <c r="A8793" s="50">
        <v>900316</v>
      </c>
      <c r="B8793" s="48" t="s">
        <v>14992</v>
      </c>
      <c r="C8793" s="49"/>
      <c r="D8793" s="49"/>
      <c r="E8793" s="49"/>
      <c r="F8793" s="49"/>
      <c r="G8793" s="49" t="s">
        <v>983</v>
      </c>
      <c r="H8793" s="49"/>
      <c r="I8793" s="49"/>
      <c r="J8793" s="49" t="s">
        <v>984</v>
      </c>
      <c r="L8793">
        <v>900316</v>
      </c>
      <c r="M8793">
        <f t="shared" si="137"/>
        <v>0</v>
      </c>
    </row>
    <row r="8794" spans="1:13" ht="12.75" customHeight="1" x14ac:dyDescent="0.25">
      <c r="A8794" s="50">
        <v>900317</v>
      </c>
      <c r="B8794" s="48" t="s">
        <v>14993</v>
      </c>
      <c r="C8794" s="49"/>
      <c r="D8794" s="49"/>
      <c r="E8794" s="49"/>
      <c r="F8794" s="49"/>
      <c r="G8794" s="49" t="s">
        <v>983</v>
      </c>
      <c r="H8794" s="49"/>
      <c r="I8794" s="49"/>
      <c r="J8794" s="49" t="s">
        <v>984</v>
      </c>
      <c r="L8794">
        <v>900317</v>
      </c>
      <c r="M8794">
        <f t="shared" si="137"/>
        <v>0</v>
      </c>
    </row>
    <row r="8795" spans="1:13" ht="12.75" customHeight="1" x14ac:dyDescent="0.25">
      <c r="A8795" s="50">
        <v>900318</v>
      </c>
      <c r="B8795" s="48" t="s">
        <v>14994</v>
      </c>
      <c r="C8795" s="49"/>
      <c r="D8795" s="49"/>
      <c r="E8795" s="49"/>
      <c r="F8795" s="49"/>
      <c r="G8795" s="49" t="s">
        <v>983</v>
      </c>
      <c r="H8795" s="49"/>
      <c r="I8795" s="49"/>
      <c r="J8795" s="49" t="s">
        <v>984</v>
      </c>
      <c r="L8795">
        <v>900318</v>
      </c>
      <c r="M8795">
        <f t="shared" si="137"/>
        <v>0</v>
      </c>
    </row>
    <row r="8796" spans="1:13" ht="12.75" customHeight="1" x14ac:dyDescent="0.25">
      <c r="A8796" s="50">
        <v>900319</v>
      </c>
      <c r="B8796" s="48" t="s">
        <v>14995</v>
      </c>
      <c r="C8796" s="49"/>
      <c r="D8796" s="49"/>
      <c r="E8796" s="49"/>
      <c r="F8796" s="49"/>
      <c r="G8796" s="49" t="s">
        <v>983</v>
      </c>
      <c r="H8796" s="49"/>
      <c r="I8796" s="49"/>
      <c r="J8796" s="49" t="s">
        <v>984</v>
      </c>
      <c r="L8796">
        <v>900319</v>
      </c>
      <c r="M8796">
        <f t="shared" si="137"/>
        <v>0</v>
      </c>
    </row>
    <row r="8797" spans="1:13" ht="12.75" customHeight="1" x14ac:dyDescent="0.25">
      <c r="A8797" s="50">
        <v>900320</v>
      </c>
      <c r="B8797" s="48" t="s">
        <v>14996</v>
      </c>
      <c r="C8797" s="49"/>
      <c r="D8797" s="49"/>
      <c r="E8797" s="49"/>
      <c r="F8797" s="49"/>
      <c r="G8797" s="49" t="s">
        <v>983</v>
      </c>
      <c r="H8797" s="49"/>
      <c r="I8797" s="49"/>
      <c r="J8797" s="49" t="s">
        <v>984</v>
      </c>
      <c r="L8797">
        <v>900320</v>
      </c>
      <c r="M8797">
        <f t="shared" si="137"/>
        <v>0</v>
      </c>
    </row>
    <row r="8798" spans="1:13" ht="12.75" customHeight="1" x14ac:dyDescent="0.25">
      <c r="A8798" s="50">
        <v>900321</v>
      </c>
      <c r="B8798" s="48" t="s">
        <v>14997</v>
      </c>
      <c r="C8798" s="49"/>
      <c r="D8798" s="49"/>
      <c r="E8798" s="49"/>
      <c r="F8798" s="49"/>
      <c r="G8798" s="49" t="s">
        <v>983</v>
      </c>
      <c r="H8798" s="49"/>
      <c r="I8798" s="49"/>
      <c r="J8798" s="49" t="s">
        <v>984</v>
      </c>
      <c r="L8798">
        <v>900321</v>
      </c>
      <c r="M8798">
        <f t="shared" si="137"/>
        <v>0</v>
      </c>
    </row>
    <row r="8799" spans="1:13" ht="12.75" customHeight="1" x14ac:dyDescent="0.25">
      <c r="A8799" s="50">
        <v>900322</v>
      </c>
      <c r="B8799" s="48" t="s">
        <v>14998</v>
      </c>
      <c r="C8799" s="49"/>
      <c r="D8799" s="49"/>
      <c r="E8799" s="49"/>
      <c r="F8799" s="49"/>
      <c r="G8799" s="49" t="s">
        <v>983</v>
      </c>
      <c r="H8799" s="49"/>
      <c r="I8799" s="49"/>
      <c r="J8799" s="49" t="s">
        <v>984</v>
      </c>
      <c r="L8799">
        <v>900322</v>
      </c>
      <c r="M8799">
        <f t="shared" si="137"/>
        <v>0</v>
      </c>
    </row>
    <row r="8800" spans="1:13" ht="12.75" customHeight="1" x14ac:dyDescent="0.25">
      <c r="A8800" s="50">
        <v>900323</v>
      </c>
      <c r="B8800" s="48" t="s">
        <v>14999</v>
      </c>
      <c r="C8800" s="49"/>
      <c r="D8800" s="49"/>
      <c r="E8800" s="49"/>
      <c r="F8800" s="49"/>
      <c r="G8800" s="49" t="s">
        <v>983</v>
      </c>
      <c r="H8800" s="49"/>
      <c r="I8800" s="49"/>
      <c r="J8800" s="49" t="s">
        <v>984</v>
      </c>
      <c r="L8800">
        <v>900323</v>
      </c>
      <c r="M8800">
        <f t="shared" si="137"/>
        <v>0</v>
      </c>
    </row>
    <row r="8801" spans="1:13" ht="12.75" customHeight="1" x14ac:dyDescent="0.25">
      <c r="A8801" s="50">
        <v>900324</v>
      </c>
      <c r="B8801" s="48" t="s">
        <v>15000</v>
      </c>
      <c r="C8801" s="49"/>
      <c r="D8801" s="49"/>
      <c r="E8801" s="49"/>
      <c r="F8801" s="49"/>
      <c r="G8801" s="49" t="s">
        <v>983</v>
      </c>
      <c r="H8801" s="49"/>
      <c r="I8801" s="49"/>
      <c r="J8801" s="49" t="s">
        <v>984</v>
      </c>
      <c r="L8801">
        <v>900324</v>
      </c>
      <c r="M8801">
        <f t="shared" si="137"/>
        <v>0</v>
      </c>
    </row>
    <row r="8802" spans="1:13" ht="12.75" customHeight="1" x14ac:dyDescent="0.25">
      <c r="A8802" s="50">
        <v>900325</v>
      </c>
      <c r="B8802" s="48" t="s">
        <v>15001</v>
      </c>
      <c r="C8802" s="49"/>
      <c r="D8802" s="49"/>
      <c r="E8802" s="49"/>
      <c r="F8802" s="49"/>
      <c r="G8802" s="49" t="s">
        <v>983</v>
      </c>
      <c r="H8802" s="49"/>
      <c r="I8802" s="49"/>
      <c r="J8802" s="49" t="s">
        <v>984</v>
      </c>
      <c r="L8802">
        <v>900325</v>
      </c>
      <c r="M8802">
        <f t="shared" si="137"/>
        <v>0</v>
      </c>
    </row>
    <row r="8803" spans="1:13" ht="12.75" customHeight="1" x14ac:dyDescent="0.25">
      <c r="A8803" s="50">
        <v>900326</v>
      </c>
      <c r="B8803" s="48" t="s">
        <v>15002</v>
      </c>
      <c r="C8803" s="49"/>
      <c r="D8803" s="49"/>
      <c r="E8803" s="49"/>
      <c r="F8803" s="49"/>
      <c r="G8803" s="49" t="s">
        <v>983</v>
      </c>
      <c r="H8803" s="49"/>
      <c r="I8803" s="49"/>
      <c r="J8803" s="49" t="s">
        <v>984</v>
      </c>
      <c r="L8803">
        <v>900326</v>
      </c>
      <c r="M8803">
        <f t="shared" si="137"/>
        <v>0</v>
      </c>
    </row>
    <row r="8804" spans="1:13" ht="12.75" customHeight="1" x14ac:dyDescent="0.25">
      <c r="A8804" s="50">
        <v>900327</v>
      </c>
      <c r="B8804" s="48" t="s">
        <v>15003</v>
      </c>
      <c r="C8804" s="49"/>
      <c r="D8804" s="49"/>
      <c r="E8804" s="49"/>
      <c r="F8804" s="49"/>
      <c r="G8804" s="49" t="s">
        <v>983</v>
      </c>
      <c r="H8804" s="49"/>
      <c r="I8804" s="49"/>
      <c r="J8804" s="49" t="s">
        <v>984</v>
      </c>
      <c r="L8804">
        <v>900327</v>
      </c>
      <c r="M8804">
        <f t="shared" si="137"/>
        <v>0</v>
      </c>
    </row>
    <row r="8805" spans="1:13" ht="12.75" customHeight="1" x14ac:dyDescent="0.25">
      <c r="A8805" s="50">
        <v>900328</v>
      </c>
      <c r="B8805" s="48" t="s">
        <v>15004</v>
      </c>
      <c r="C8805" s="49"/>
      <c r="D8805" s="49"/>
      <c r="E8805" s="49"/>
      <c r="F8805" s="49"/>
      <c r="G8805" s="49" t="s">
        <v>983</v>
      </c>
      <c r="H8805" s="49"/>
      <c r="I8805" s="49"/>
      <c r="J8805" s="49" t="s">
        <v>984</v>
      </c>
      <c r="L8805">
        <v>900328</v>
      </c>
      <c r="M8805">
        <f t="shared" si="137"/>
        <v>0</v>
      </c>
    </row>
    <row r="8806" spans="1:13" ht="12.75" customHeight="1" x14ac:dyDescent="0.25">
      <c r="A8806" s="50">
        <v>900329</v>
      </c>
      <c r="B8806" s="48" t="s">
        <v>15005</v>
      </c>
      <c r="C8806" s="49"/>
      <c r="D8806" s="49"/>
      <c r="E8806" s="49"/>
      <c r="F8806" s="49"/>
      <c r="G8806" s="49" t="s">
        <v>983</v>
      </c>
      <c r="H8806" s="49"/>
      <c r="I8806" s="49"/>
      <c r="J8806" s="49" t="s">
        <v>984</v>
      </c>
      <c r="L8806">
        <v>900329</v>
      </c>
      <c r="M8806">
        <f t="shared" si="137"/>
        <v>0</v>
      </c>
    </row>
    <row r="8807" spans="1:13" ht="12.75" customHeight="1" x14ac:dyDescent="0.25">
      <c r="A8807" s="50">
        <v>900330</v>
      </c>
      <c r="B8807" s="48" t="s">
        <v>15006</v>
      </c>
      <c r="C8807" s="49"/>
      <c r="D8807" s="49"/>
      <c r="E8807" s="49"/>
      <c r="F8807" s="49"/>
      <c r="G8807" s="49" t="s">
        <v>983</v>
      </c>
      <c r="H8807" s="49"/>
      <c r="I8807" s="49"/>
      <c r="J8807" s="49" t="s">
        <v>984</v>
      </c>
      <c r="L8807">
        <v>900330</v>
      </c>
      <c r="M8807">
        <f t="shared" si="137"/>
        <v>0</v>
      </c>
    </row>
    <row r="8808" spans="1:13" ht="12.75" customHeight="1" x14ac:dyDescent="0.25">
      <c r="A8808" s="50">
        <v>900350</v>
      </c>
      <c r="B8808" s="48" t="s">
        <v>15007</v>
      </c>
      <c r="C8808" s="49"/>
      <c r="D8808" s="49"/>
      <c r="E8808" s="49"/>
      <c r="F8808" s="49"/>
      <c r="G8808" s="49" t="s">
        <v>983</v>
      </c>
      <c r="H8808" s="49"/>
      <c r="I8808" s="49"/>
      <c r="J8808" s="49" t="s">
        <v>984</v>
      </c>
      <c r="L8808">
        <v>900350</v>
      </c>
      <c r="M8808">
        <f t="shared" si="137"/>
        <v>0</v>
      </c>
    </row>
    <row r="8809" spans="1:13" ht="12.75" customHeight="1" x14ac:dyDescent="0.25">
      <c r="A8809" s="50">
        <v>900351</v>
      </c>
      <c r="B8809" s="48" t="s">
        <v>15008</v>
      </c>
      <c r="C8809" s="49"/>
      <c r="D8809" s="49"/>
      <c r="E8809" s="49"/>
      <c r="F8809" s="49"/>
      <c r="G8809" s="49" t="s">
        <v>983</v>
      </c>
      <c r="H8809" s="49"/>
      <c r="I8809" s="49"/>
      <c r="J8809" s="49" t="s">
        <v>984</v>
      </c>
      <c r="L8809">
        <v>900351</v>
      </c>
      <c r="M8809">
        <f t="shared" si="137"/>
        <v>0</v>
      </c>
    </row>
    <row r="8810" spans="1:13" ht="12.75" customHeight="1" x14ac:dyDescent="0.25">
      <c r="A8810" s="50">
        <v>900352</v>
      </c>
      <c r="B8810" s="48" t="s">
        <v>15009</v>
      </c>
      <c r="C8810" s="49"/>
      <c r="D8810" s="49"/>
      <c r="E8810" s="49"/>
      <c r="F8810" s="49"/>
      <c r="G8810" s="49" t="s">
        <v>983</v>
      </c>
      <c r="H8810" s="49"/>
      <c r="I8810" s="49"/>
      <c r="J8810" s="49" t="s">
        <v>984</v>
      </c>
      <c r="L8810">
        <v>900352</v>
      </c>
      <c r="M8810">
        <f t="shared" si="137"/>
        <v>0</v>
      </c>
    </row>
    <row r="8811" spans="1:13" ht="12.75" customHeight="1" x14ac:dyDescent="0.25">
      <c r="A8811" s="50">
        <v>900353</v>
      </c>
      <c r="B8811" s="48" t="s">
        <v>15010</v>
      </c>
      <c r="C8811" s="49"/>
      <c r="D8811" s="49"/>
      <c r="E8811" s="49"/>
      <c r="F8811" s="49"/>
      <c r="G8811" s="49" t="s">
        <v>983</v>
      </c>
      <c r="H8811" s="49"/>
      <c r="I8811" s="49"/>
      <c r="J8811" s="49" t="s">
        <v>984</v>
      </c>
      <c r="L8811">
        <v>900353</v>
      </c>
      <c r="M8811">
        <f t="shared" si="137"/>
        <v>0</v>
      </c>
    </row>
    <row r="8812" spans="1:13" ht="12.75" customHeight="1" x14ac:dyDescent="0.25">
      <c r="A8812" s="50">
        <v>900354</v>
      </c>
      <c r="B8812" s="48" t="s">
        <v>15011</v>
      </c>
      <c r="C8812" s="49"/>
      <c r="D8812" s="49"/>
      <c r="E8812" s="49"/>
      <c r="F8812" s="49"/>
      <c r="G8812" s="49" t="s">
        <v>983</v>
      </c>
      <c r="H8812" s="49"/>
      <c r="I8812" s="49"/>
      <c r="J8812" s="49" t="s">
        <v>984</v>
      </c>
      <c r="L8812">
        <v>900354</v>
      </c>
      <c r="M8812">
        <f t="shared" si="137"/>
        <v>0</v>
      </c>
    </row>
    <row r="8813" spans="1:13" ht="12.75" customHeight="1" x14ac:dyDescent="0.25">
      <c r="A8813" s="50">
        <v>900355</v>
      </c>
      <c r="B8813" s="48" t="s">
        <v>15012</v>
      </c>
      <c r="C8813" s="49"/>
      <c r="D8813" s="49"/>
      <c r="E8813" s="49"/>
      <c r="F8813" s="49"/>
      <c r="G8813" s="49" t="s">
        <v>983</v>
      </c>
      <c r="H8813" s="49"/>
      <c r="I8813" s="49"/>
      <c r="J8813" s="49" t="s">
        <v>984</v>
      </c>
      <c r="L8813">
        <v>900355</v>
      </c>
      <c r="M8813">
        <f t="shared" si="137"/>
        <v>0</v>
      </c>
    </row>
    <row r="8814" spans="1:13" ht="12.75" customHeight="1" x14ac:dyDescent="0.25">
      <c r="A8814" s="50">
        <v>900356</v>
      </c>
      <c r="B8814" s="48" t="s">
        <v>15013</v>
      </c>
      <c r="C8814" s="49"/>
      <c r="D8814" s="49"/>
      <c r="E8814" s="49"/>
      <c r="F8814" s="49"/>
      <c r="G8814" s="49" t="s">
        <v>983</v>
      </c>
      <c r="H8814" s="49"/>
      <c r="I8814" s="49"/>
      <c r="J8814" s="49" t="s">
        <v>984</v>
      </c>
      <c r="L8814">
        <v>900356</v>
      </c>
      <c r="M8814">
        <f t="shared" si="137"/>
        <v>0</v>
      </c>
    </row>
    <row r="8815" spans="1:13" ht="12.75" customHeight="1" x14ac:dyDescent="0.25">
      <c r="A8815" s="50">
        <v>900357</v>
      </c>
      <c r="B8815" s="48" t="s">
        <v>15014</v>
      </c>
      <c r="C8815" s="49"/>
      <c r="D8815" s="49"/>
      <c r="E8815" s="49"/>
      <c r="F8815" s="49"/>
      <c r="G8815" s="49" t="s">
        <v>983</v>
      </c>
      <c r="H8815" s="49"/>
      <c r="I8815" s="49"/>
      <c r="J8815" s="49" t="s">
        <v>984</v>
      </c>
      <c r="L8815">
        <v>900357</v>
      </c>
      <c r="M8815">
        <f t="shared" si="137"/>
        <v>0</v>
      </c>
    </row>
    <row r="8816" spans="1:13" ht="12.75" customHeight="1" x14ac:dyDescent="0.25">
      <c r="A8816" s="50">
        <v>900358</v>
      </c>
      <c r="B8816" s="48" t="s">
        <v>15015</v>
      </c>
      <c r="C8816" s="49"/>
      <c r="D8816" s="49"/>
      <c r="E8816" s="49"/>
      <c r="F8816" s="49"/>
      <c r="G8816" s="49" t="s">
        <v>983</v>
      </c>
      <c r="H8816" s="49"/>
      <c r="I8816" s="49"/>
      <c r="J8816" s="49" t="s">
        <v>984</v>
      </c>
      <c r="L8816">
        <v>900358</v>
      </c>
      <c r="M8816">
        <f t="shared" si="137"/>
        <v>0</v>
      </c>
    </row>
    <row r="8817" spans="1:13" ht="12.75" customHeight="1" x14ac:dyDescent="0.25">
      <c r="A8817" s="50">
        <v>900359</v>
      </c>
      <c r="B8817" s="48" t="s">
        <v>15016</v>
      </c>
      <c r="C8817" s="49"/>
      <c r="D8817" s="49"/>
      <c r="E8817" s="49"/>
      <c r="F8817" s="49"/>
      <c r="G8817" s="49" t="s">
        <v>983</v>
      </c>
      <c r="H8817" s="49"/>
      <c r="I8817" s="49"/>
      <c r="J8817" s="49" t="s">
        <v>984</v>
      </c>
      <c r="L8817">
        <v>900359</v>
      </c>
      <c r="M8817">
        <f t="shared" si="137"/>
        <v>0</v>
      </c>
    </row>
    <row r="8818" spans="1:13" ht="12.75" customHeight="1" x14ac:dyDescent="0.25">
      <c r="A8818" s="50">
        <v>900363</v>
      </c>
      <c r="B8818" s="48" t="s">
        <v>15017</v>
      </c>
      <c r="C8818" s="49"/>
      <c r="D8818" s="49"/>
      <c r="E8818" s="49"/>
      <c r="F8818" s="49"/>
      <c r="G8818" s="49" t="s">
        <v>983</v>
      </c>
      <c r="H8818" s="49"/>
      <c r="I8818" s="49"/>
      <c r="J8818" s="49" t="s">
        <v>984</v>
      </c>
      <c r="L8818">
        <v>900363</v>
      </c>
      <c r="M8818">
        <f t="shared" si="137"/>
        <v>0</v>
      </c>
    </row>
    <row r="8819" spans="1:13" ht="12.75" customHeight="1" x14ac:dyDescent="0.25">
      <c r="A8819" s="50">
        <v>900393</v>
      </c>
      <c r="B8819" s="48" t="s">
        <v>15018</v>
      </c>
      <c r="C8819" s="49"/>
      <c r="D8819" s="49"/>
      <c r="E8819" s="49"/>
      <c r="F8819" s="49"/>
      <c r="G8819" s="49" t="s">
        <v>983</v>
      </c>
      <c r="H8819" s="49"/>
      <c r="I8819" s="49"/>
      <c r="J8819" s="49" t="s">
        <v>984</v>
      </c>
      <c r="L8819">
        <v>900393</v>
      </c>
      <c r="M8819">
        <f t="shared" si="137"/>
        <v>0</v>
      </c>
    </row>
    <row r="8820" spans="1:13" ht="12.75" customHeight="1" x14ac:dyDescent="0.25">
      <c r="A8820" s="48" t="s">
        <v>15019</v>
      </c>
      <c r="B8820" s="48" t="s">
        <v>15020</v>
      </c>
      <c r="C8820" s="49"/>
      <c r="D8820" s="49"/>
      <c r="E8820" s="49"/>
      <c r="F8820" s="49"/>
      <c r="G8820" s="49" t="s">
        <v>983</v>
      </c>
      <c r="H8820" s="49"/>
      <c r="I8820" s="49"/>
      <c r="J8820" s="49" t="s">
        <v>984</v>
      </c>
      <c r="L8820" t="e">
        <v>#VALUE!</v>
      </c>
      <c r="M8820">
        <f t="shared" si="137"/>
        <v>0</v>
      </c>
    </row>
    <row r="8821" spans="1:13" ht="12.75" customHeight="1" x14ac:dyDescent="0.25">
      <c r="A8821" s="48" t="s">
        <v>15021</v>
      </c>
      <c r="B8821" s="48" t="s">
        <v>15022</v>
      </c>
      <c r="C8821" s="49"/>
      <c r="D8821" s="49"/>
      <c r="E8821" s="49"/>
      <c r="F8821" s="49"/>
      <c r="G8821" s="49" t="s">
        <v>983</v>
      </c>
      <c r="H8821" s="49"/>
      <c r="I8821" s="49"/>
      <c r="J8821" s="49" t="s">
        <v>984</v>
      </c>
      <c r="L8821" t="e">
        <v>#VALUE!</v>
      </c>
      <c r="M8821">
        <f t="shared" si="137"/>
        <v>0</v>
      </c>
    </row>
    <row r="8822" spans="1:13" ht="12.75" customHeight="1" x14ac:dyDescent="0.25">
      <c r="A8822" s="48" t="s">
        <v>15023</v>
      </c>
      <c r="B8822" s="48" t="s">
        <v>15023</v>
      </c>
      <c r="C8822" s="49"/>
      <c r="D8822" s="49"/>
      <c r="E8822" s="49"/>
      <c r="F8822" s="49"/>
      <c r="G8822" s="49" t="s">
        <v>983</v>
      </c>
      <c r="H8822" s="49"/>
      <c r="I8822" s="49"/>
      <c r="J8822" s="49" t="s">
        <v>984</v>
      </c>
      <c r="L8822" t="e">
        <v>#VALUE!</v>
      </c>
      <c r="M8822">
        <f t="shared" si="137"/>
        <v>0</v>
      </c>
    </row>
    <row r="8823" spans="1:13" ht="12.75" customHeight="1" x14ac:dyDescent="0.25">
      <c r="A8823" s="48" t="s">
        <v>15024</v>
      </c>
      <c r="B8823" s="48" t="s">
        <v>15024</v>
      </c>
      <c r="C8823" s="49"/>
      <c r="D8823" s="49"/>
      <c r="E8823" s="49"/>
      <c r="F8823" s="49"/>
      <c r="G8823" s="49" t="s">
        <v>983</v>
      </c>
      <c r="H8823" s="49"/>
      <c r="I8823" s="49"/>
      <c r="J8823" s="49" t="s">
        <v>984</v>
      </c>
      <c r="L8823" t="e">
        <v>#VALUE!</v>
      </c>
      <c r="M8823">
        <f t="shared" si="137"/>
        <v>0</v>
      </c>
    </row>
    <row r="8824" spans="1:13" ht="12.75" customHeight="1" x14ac:dyDescent="0.25">
      <c r="C8824" s="51">
        <v>1309094</v>
      </c>
      <c r="D8824" s="51">
        <v>386831</v>
      </c>
      <c r="F8824" s="51">
        <v>1072786</v>
      </c>
      <c r="I8824" s="51">
        <v>1078788</v>
      </c>
      <c r="L8824" t="e">
        <v>#VALUE!</v>
      </c>
      <c r="M8824">
        <f t="shared" si="137"/>
        <v>0</v>
      </c>
    </row>
    <row r="8825" spans="1:13" ht="12.75" customHeight="1" x14ac:dyDescent="0.25">
      <c r="C8825" s="55">
        <v>9169339</v>
      </c>
      <c r="D8825" s="55">
        <v>1265919</v>
      </c>
      <c r="F8825" s="55">
        <v>4553482</v>
      </c>
      <c r="H8825" s="87">
        <v>4972546</v>
      </c>
      <c r="I8825" s="86"/>
      <c r="L8825" t="e">
        <v>#VALUE!</v>
      </c>
      <c r="M8825">
        <f t="shared" si="137"/>
        <v>0</v>
      </c>
    </row>
    <row r="8826" spans="1:13" x14ac:dyDescent="0.25">
      <c r="L8826" t="e">
        <v>#VALUE!</v>
      </c>
      <c r="M8826">
        <f t="shared" si="137"/>
        <v>0</v>
      </c>
    </row>
    <row r="8827" spans="1:13" x14ac:dyDescent="0.25">
      <c r="L8827" t="e">
        <v>#VALUE!</v>
      </c>
      <c r="M8827">
        <f t="shared" si="137"/>
        <v>0</v>
      </c>
    </row>
    <row r="8828" spans="1:13" x14ac:dyDescent="0.25">
      <c r="L8828" t="e">
        <v>#VALUE!</v>
      </c>
      <c r="M8828">
        <f t="shared" si="137"/>
        <v>0</v>
      </c>
    </row>
    <row r="8829" spans="1:13" x14ac:dyDescent="0.25">
      <c r="L8829" t="e">
        <v>#VALUE!</v>
      </c>
      <c r="M8829">
        <f t="shared" si="137"/>
        <v>0</v>
      </c>
    </row>
    <row r="8830" spans="1:13" x14ac:dyDescent="0.25">
      <c r="L8830" t="e">
        <v>#VALUE!</v>
      </c>
      <c r="M8830">
        <f t="shared" si="137"/>
        <v>0</v>
      </c>
    </row>
    <row r="8831" spans="1:13" x14ac:dyDescent="0.25">
      <c r="L8831" t="e">
        <v>#VALUE!</v>
      </c>
      <c r="M8831">
        <f t="shared" si="137"/>
        <v>0</v>
      </c>
    </row>
    <row r="8832" spans="1:13" x14ac:dyDescent="0.25">
      <c r="L8832" t="e">
        <v>#VALUE!</v>
      </c>
      <c r="M8832">
        <f t="shared" si="137"/>
        <v>0</v>
      </c>
    </row>
    <row r="8833" spans="12:13" x14ac:dyDescent="0.25">
      <c r="L8833" t="e">
        <v>#VALUE!</v>
      </c>
      <c r="M8833">
        <f t="shared" si="137"/>
        <v>0</v>
      </c>
    </row>
    <row r="8834" spans="12:13" x14ac:dyDescent="0.25">
      <c r="L8834" t="e">
        <v>#VALUE!</v>
      </c>
      <c r="M8834">
        <f t="shared" si="137"/>
        <v>0</v>
      </c>
    </row>
    <row r="8835" spans="12:13" x14ac:dyDescent="0.25">
      <c r="L8835" t="e">
        <v>#VALUE!</v>
      </c>
      <c r="M8835">
        <f t="shared" si="137"/>
        <v>0</v>
      </c>
    </row>
    <row r="8836" spans="12:13" x14ac:dyDescent="0.25">
      <c r="L8836" t="e">
        <v>#VALUE!</v>
      </c>
      <c r="M8836">
        <f t="shared" si="137"/>
        <v>0</v>
      </c>
    </row>
    <row r="8837" spans="12:13" x14ac:dyDescent="0.25">
      <c r="L8837" t="e">
        <v>#VALUE!</v>
      </c>
      <c r="M8837">
        <f t="shared" ref="M8837:M8900" si="138">+E8837</f>
        <v>0</v>
      </c>
    </row>
    <row r="8838" spans="12:13" x14ac:dyDescent="0.25">
      <c r="L8838" t="e">
        <v>#VALUE!</v>
      </c>
      <c r="M8838">
        <f t="shared" si="138"/>
        <v>0</v>
      </c>
    </row>
    <row r="8839" spans="12:13" x14ac:dyDescent="0.25">
      <c r="L8839" t="e">
        <v>#VALUE!</v>
      </c>
      <c r="M8839">
        <f t="shared" si="138"/>
        <v>0</v>
      </c>
    </row>
    <row r="8840" spans="12:13" x14ac:dyDescent="0.25">
      <c r="L8840" t="e">
        <v>#VALUE!</v>
      </c>
      <c r="M8840">
        <f t="shared" si="138"/>
        <v>0</v>
      </c>
    </row>
    <row r="8841" spans="12:13" x14ac:dyDescent="0.25">
      <c r="L8841" t="e">
        <v>#VALUE!</v>
      </c>
      <c r="M8841">
        <f t="shared" si="138"/>
        <v>0</v>
      </c>
    </row>
    <row r="8842" spans="12:13" x14ac:dyDescent="0.25">
      <c r="L8842" t="e">
        <v>#VALUE!</v>
      </c>
      <c r="M8842">
        <f t="shared" si="138"/>
        <v>0</v>
      </c>
    </row>
    <row r="8843" spans="12:13" x14ac:dyDescent="0.25">
      <c r="L8843" t="e">
        <v>#VALUE!</v>
      </c>
      <c r="M8843">
        <f t="shared" si="138"/>
        <v>0</v>
      </c>
    </row>
    <row r="8844" spans="12:13" x14ac:dyDescent="0.25">
      <c r="L8844" t="e">
        <v>#VALUE!</v>
      </c>
      <c r="M8844">
        <f t="shared" si="138"/>
        <v>0</v>
      </c>
    </row>
    <row r="8845" spans="12:13" x14ac:dyDescent="0.25">
      <c r="L8845" t="e">
        <v>#VALUE!</v>
      </c>
      <c r="M8845">
        <f t="shared" si="138"/>
        <v>0</v>
      </c>
    </row>
    <row r="8846" spans="12:13" x14ac:dyDescent="0.25">
      <c r="L8846" t="e">
        <v>#VALUE!</v>
      </c>
      <c r="M8846">
        <f t="shared" si="138"/>
        <v>0</v>
      </c>
    </row>
    <row r="8847" spans="12:13" x14ac:dyDescent="0.25">
      <c r="L8847" t="e">
        <v>#VALUE!</v>
      </c>
      <c r="M8847">
        <f t="shared" si="138"/>
        <v>0</v>
      </c>
    </row>
    <row r="8848" spans="12:13" x14ac:dyDescent="0.25">
      <c r="L8848" t="e">
        <v>#VALUE!</v>
      </c>
      <c r="M8848">
        <f t="shared" si="138"/>
        <v>0</v>
      </c>
    </row>
    <row r="8849" spans="12:13" x14ac:dyDescent="0.25">
      <c r="L8849" t="e">
        <v>#VALUE!</v>
      </c>
      <c r="M8849">
        <f t="shared" si="138"/>
        <v>0</v>
      </c>
    </row>
    <row r="8850" spans="12:13" x14ac:dyDescent="0.25">
      <c r="L8850" t="e">
        <v>#VALUE!</v>
      </c>
      <c r="M8850">
        <f t="shared" si="138"/>
        <v>0</v>
      </c>
    </row>
    <row r="8851" spans="12:13" x14ac:dyDescent="0.25">
      <c r="L8851" t="e">
        <v>#VALUE!</v>
      </c>
      <c r="M8851">
        <f t="shared" si="138"/>
        <v>0</v>
      </c>
    </row>
    <row r="8852" spans="12:13" x14ac:dyDescent="0.25">
      <c r="L8852" t="e">
        <v>#VALUE!</v>
      </c>
      <c r="M8852">
        <f t="shared" si="138"/>
        <v>0</v>
      </c>
    </row>
    <row r="8853" spans="12:13" x14ac:dyDescent="0.25">
      <c r="L8853" t="e">
        <v>#VALUE!</v>
      </c>
      <c r="M8853">
        <f t="shared" si="138"/>
        <v>0</v>
      </c>
    </row>
    <row r="8854" spans="12:13" x14ac:dyDescent="0.25">
      <c r="L8854" t="e">
        <v>#VALUE!</v>
      </c>
      <c r="M8854">
        <f t="shared" si="138"/>
        <v>0</v>
      </c>
    </row>
    <row r="8855" spans="12:13" x14ac:dyDescent="0.25">
      <c r="L8855" t="e">
        <v>#VALUE!</v>
      </c>
      <c r="M8855">
        <f t="shared" si="138"/>
        <v>0</v>
      </c>
    </row>
    <row r="8856" spans="12:13" x14ac:dyDescent="0.25">
      <c r="L8856" t="e">
        <v>#VALUE!</v>
      </c>
      <c r="M8856">
        <f t="shared" si="138"/>
        <v>0</v>
      </c>
    </row>
    <row r="8857" spans="12:13" x14ac:dyDescent="0.25">
      <c r="L8857" t="e">
        <v>#VALUE!</v>
      </c>
      <c r="M8857">
        <f t="shared" si="138"/>
        <v>0</v>
      </c>
    </row>
    <row r="8858" spans="12:13" x14ac:dyDescent="0.25">
      <c r="L8858" t="e">
        <v>#VALUE!</v>
      </c>
      <c r="M8858">
        <f t="shared" si="138"/>
        <v>0</v>
      </c>
    </row>
    <row r="8859" spans="12:13" x14ac:dyDescent="0.25">
      <c r="L8859" t="e">
        <v>#VALUE!</v>
      </c>
      <c r="M8859">
        <f t="shared" si="138"/>
        <v>0</v>
      </c>
    </row>
    <row r="8860" spans="12:13" x14ac:dyDescent="0.25">
      <c r="L8860" t="e">
        <v>#VALUE!</v>
      </c>
      <c r="M8860">
        <f t="shared" si="138"/>
        <v>0</v>
      </c>
    </row>
    <row r="8861" spans="12:13" x14ac:dyDescent="0.25">
      <c r="L8861" t="e">
        <v>#VALUE!</v>
      </c>
      <c r="M8861">
        <f t="shared" si="138"/>
        <v>0</v>
      </c>
    </row>
    <row r="8862" spans="12:13" x14ac:dyDescent="0.25">
      <c r="L8862" t="e">
        <v>#VALUE!</v>
      </c>
      <c r="M8862">
        <f t="shared" si="138"/>
        <v>0</v>
      </c>
    </row>
    <row r="8863" spans="12:13" x14ac:dyDescent="0.25">
      <c r="L8863" t="e">
        <v>#VALUE!</v>
      </c>
      <c r="M8863">
        <f t="shared" si="138"/>
        <v>0</v>
      </c>
    </row>
    <row r="8864" spans="12:13" x14ac:dyDescent="0.25">
      <c r="L8864" t="e">
        <v>#VALUE!</v>
      </c>
      <c r="M8864">
        <f t="shared" si="138"/>
        <v>0</v>
      </c>
    </row>
    <row r="8865" spans="12:13" x14ac:dyDescent="0.25">
      <c r="L8865" t="e">
        <v>#VALUE!</v>
      </c>
      <c r="M8865">
        <f t="shared" si="138"/>
        <v>0</v>
      </c>
    </row>
    <row r="8866" spans="12:13" x14ac:dyDescent="0.25">
      <c r="L8866" t="e">
        <v>#VALUE!</v>
      </c>
      <c r="M8866">
        <f t="shared" si="138"/>
        <v>0</v>
      </c>
    </row>
    <row r="8867" spans="12:13" x14ac:dyDescent="0.25">
      <c r="L8867" t="e">
        <v>#VALUE!</v>
      </c>
      <c r="M8867">
        <f t="shared" si="138"/>
        <v>0</v>
      </c>
    </row>
    <row r="8868" spans="12:13" x14ac:dyDescent="0.25">
      <c r="L8868" t="e">
        <v>#VALUE!</v>
      </c>
      <c r="M8868">
        <f t="shared" si="138"/>
        <v>0</v>
      </c>
    </row>
    <row r="8869" spans="12:13" x14ac:dyDescent="0.25">
      <c r="L8869" t="e">
        <v>#VALUE!</v>
      </c>
      <c r="M8869">
        <f t="shared" si="138"/>
        <v>0</v>
      </c>
    </row>
    <row r="8870" spans="12:13" x14ac:dyDescent="0.25">
      <c r="L8870" t="e">
        <v>#VALUE!</v>
      </c>
      <c r="M8870">
        <f t="shared" si="138"/>
        <v>0</v>
      </c>
    </row>
    <row r="8871" spans="12:13" x14ac:dyDescent="0.25">
      <c r="L8871" t="e">
        <v>#VALUE!</v>
      </c>
      <c r="M8871">
        <f t="shared" si="138"/>
        <v>0</v>
      </c>
    </row>
    <row r="8872" spans="12:13" x14ac:dyDescent="0.25">
      <c r="L8872" t="e">
        <v>#VALUE!</v>
      </c>
      <c r="M8872">
        <f t="shared" si="138"/>
        <v>0</v>
      </c>
    </row>
    <row r="8873" spans="12:13" x14ac:dyDescent="0.25">
      <c r="L8873" t="e">
        <v>#VALUE!</v>
      </c>
      <c r="M8873">
        <f t="shared" si="138"/>
        <v>0</v>
      </c>
    </row>
    <row r="8874" spans="12:13" x14ac:dyDescent="0.25">
      <c r="L8874" t="e">
        <v>#VALUE!</v>
      </c>
      <c r="M8874">
        <f t="shared" si="138"/>
        <v>0</v>
      </c>
    </row>
    <row r="8875" spans="12:13" x14ac:dyDescent="0.25">
      <c r="L8875" t="e">
        <v>#VALUE!</v>
      </c>
      <c r="M8875">
        <f t="shared" si="138"/>
        <v>0</v>
      </c>
    </row>
    <row r="8876" spans="12:13" x14ac:dyDescent="0.25">
      <c r="L8876" t="e">
        <v>#VALUE!</v>
      </c>
      <c r="M8876">
        <f t="shared" si="138"/>
        <v>0</v>
      </c>
    </row>
    <row r="8877" spans="12:13" x14ac:dyDescent="0.25">
      <c r="L8877" t="e">
        <v>#VALUE!</v>
      </c>
      <c r="M8877">
        <f t="shared" si="138"/>
        <v>0</v>
      </c>
    </row>
    <row r="8878" spans="12:13" x14ac:dyDescent="0.25">
      <c r="L8878" t="e">
        <v>#VALUE!</v>
      </c>
      <c r="M8878">
        <f t="shared" si="138"/>
        <v>0</v>
      </c>
    </row>
    <row r="8879" spans="12:13" x14ac:dyDescent="0.25">
      <c r="L8879" t="e">
        <v>#VALUE!</v>
      </c>
      <c r="M8879">
        <f t="shared" si="138"/>
        <v>0</v>
      </c>
    </row>
    <row r="8880" spans="12:13" x14ac:dyDescent="0.25">
      <c r="L8880" t="e">
        <v>#VALUE!</v>
      </c>
      <c r="M8880">
        <f t="shared" si="138"/>
        <v>0</v>
      </c>
    </row>
    <row r="8881" spans="12:13" x14ac:dyDescent="0.25">
      <c r="L8881" t="e">
        <v>#VALUE!</v>
      </c>
      <c r="M8881">
        <f t="shared" si="138"/>
        <v>0</v>
      </c>
    </row>
    <row r="8882" spans="12:13" x14ac:dyDescent="0.25">
      <c r="L8882" t="e">
        <v>#VALUE!</v>
      </c>
      <c r="M8882">
        <f t="shared" si="138"/>
        <v>0</v>
      </c>
    </row>
    <row r="8883" spans="12:13" x14ac:dyDescent="0.25">
      <c r="L8883" t="e">
        <v>#VALUE!</v>
      </c>
      <c r="M8883">
        <f t="shared" si="138"/>
        <v>0</v>
      </c>
    </row>
    <row r="8884" spans="12:13" x14ac:dyDescent="0.25">
      <c r="L8884" t="e">
        <v>#VALUE!</v>
      </c>
      <c r="M8884">
        <f t="shared" si="138"/>
        <v>0</v>
      </c>
    </row>
    <row r="8885" spans="12:13" x14ac:dyDescent="0.25">
      <c r="L8885" t="e">
        <v>#VALUE!</v>
      </c>
      <c r="M8885">
        <f t="shared" si="138"/>
        <v>0</v>
      </c>
    </row>
    <row r="8886" spans="12:13" x14ac:dyDescent="0.25">
      <c r="L8886" t="e">
        <v>#VALUE!</v>
      </c>
      <c r="M8886">
        <f t="shared" si="138"/>
        <v>0</v>
      </c>
    </row>
    <row r="8887" spans="12:13" x14ac:dyDescent="0.25">
      <c r="L8887" t="e">
        <v>#VALUE!</v>
      </c>
      <c r="M8887">
        <f t="shared" si="138"/>
        <v>0</v>
      </c>
    </row>
    <row r="8888" spans="12:13" x14ac:dyDescent="0.25">
      <c r="L8888" t="e">
        <v>#VALUE!</v>
      </c>
      <c r="M8888">
        <f t="shared" si="138"/>
        <v>0</v>
      </c>
    </row>
    <row r="8889" spans="12:13" x14ac:dyDescent="0.25">
      <c r="L8889" t="e">
        <v>#VALUE!</v>
      </c>
      <c r="M8889">
        <f t="shared" si="138"/>
        <v>0</v>
      </c>
    </row>
    <row r="8890" spans="12:13" x14ac:dyDescent="0.25">
      <c r="L8890" t="e">
        <v>#VALUE!</v>
      </c>
      <c r="M8890">
        <f t="shared" si="138"/>
        <v>0</v>
      </c>
    </row>
    <row r="8891" spans="12:13" x14ac:dyDescent="0.25">
      <c r="L8891" t="e">
        <v>#VALUE!</v>
      </c>
      <c r="M8891">
        <f t="shared" si="138"/>
        <v>0</v>
      </c>
    </row>
    <row r="8892" spans="12:13" x14ac:dyDescent="0.25">
      <c r="L8892" t="e">
        <v>#VALUE!</v>
      </c>
      <c r="M8892">
        <f t="shared" si="138"/>
        <v>0</v>
      </c>
    </row>
    <row r="8893" spans="12:13" x14ac:dyDescent="0.25">
      <c r="L8893" t="e">
        <v>#VALUE!</v>
      </c>
      <c r="M8893">
        <f t="shared" si="138"/>
        <v>0</v>
      </c>
    </row>
    <row r="8894" spans="12:13" x14ac:dyDescent="0.25">
      <c r="L8894" t="e">
        <v>#VALUE!</v>
      </c>
      <c r="M8894">
        <f t="shared" si="138"/>
        <v>0</v>
      </c>
    </row>
    <row r="8895" spans="12:13" x14ac:dyDescent="0.25">
      <c r="L8895" t="e">
        <v>#VALUE!</v>
      </c>
      <c r="M8895">
        <f t="shared" si="138"/>
        <v>0</v>
      </c>
    </row>
    <row r="8896" spans="12:13" x14ac:dyDescent="0.25">
      <c r="L8896" t="e">
        <v>#VALUE!</v>
      </c>
      <c r="M8896">
        <f t="shared" si="138"/>
        <v>0</v>
      </c>
    </row>
    <row r="8897" spans="12:13" x14ac:dyDescent="0.25">
      <c r="L8897" t="e">
        <v>#VALUE!</v>
      </c>
      <c r="M8897">
        <f t="shared" si="138"/>
        <v>0</v>
      </c>
    </row>
    <row r="8898" spans="12:13" x14ac:dyDescent="0.25">
      <c r="L8898" t="e">
        <v>#VALUE!</v>
      </c>
      <c r="M8898">
        <f t="shared" si="138"/>
        <v>0</v>
      </c>
    </row>
    <row r="8899" spans="12:13" x14ac:dyDescent="0.25">
      <c r="L8899" t="e">
        <v>#VALUE!</v>
      </c>
      <c r="M8899">
        <f t="shared" si="138"/>
        <v>0</v>
      </c>
    </row>
    <row r="8900" spans="12:13" x14ac:dyDescent="0.25">
      <c r="L8900" t="e">
        <v>#VALUE!</v>
      </c>
      <c r="M8900">
        <f t="shared" si="138"/>
        <v>0</v>
      </c>
    </row>
    <row r="8901" spans="12:13" x14ac:dyDescent="0.25">
      <c r="L8901" t="e">
        <v>#VALUE!</v>
      </c>
      <c r="M8901">
        <f t="shared" ref="M8901:M8964" si="139">+E8901</f>
        <v>0</v>
      </c>
    </row>
    <row r="8902" spans="12:13" x14ac:dyDescent="0.25">
      <c r="L8902" t="e">
        <v>#VALUE!</v>
      </c>
      <c r="M8902">
        <f t="shared" si="139"/>
        <v>0</v>
      </c>
    </row>
    <row r="8903" spans="12:13" x14ac:dyDescent="0.25">
      <c r="L8903" t="e">
        <v>#VALUE!</v>
      </c>
      <c r="M8903">
        <f t="shared" si="139"/>
        <v>0</v>
      </c>
    </row>
    <row r="8904" spans="12:13" x14ac:dyDescent="0.25">
      <c r="L8904" t="e">
        <v>#VALUE!</v>
      </c>
      <c r="M8904">
        <f t="shared" si="139"/>
        <v>0</v>
      </c>
    </row>
    <row r="8905" spans="12:13" x14ac:dyDescent="0.25">
      <c r="L8905" t="e">
        <v>#VALUE!</v>
      </c>
      <c r="M8905">
        <f t="shared" si="139"/>
        <v>0</v>
      </c>
    </row>
    <row r="8906" spans="12:13" x14ac:dyDescent="0.25">
      <c r="L8906" t="e">
        <v>#VALUE!</v>
      </c>
      <c r="M8906">
        <f t="shared" si="139"/>
        <v>0</v>
      </c>
    </row>
    <row r="8907" spans="12:13" x14ac:dyDescent="0.25">
      <c r="L8907" t="e">
        <v>#VALUE!</v>
      </c>
      <c r="M8907">
        <f t="shared" si="139"/>
        <v>0</v>
      </c>
    </row>
    <row r="8908" spans="12:13" x14ac:dyDescent="0.25">
      <c r="L8908" t="e">
        <v>#VALUE!</v>
      </c>
      <c r="M8908">
        <f t="shared" si="139"/>
        <v>0</v>
      </c>
    </row>
    <row r="8909" spans="12:13" x14ac:dyDescent="0.25">
      <c r="L8909" t="e">
        <v>#VALUE!</v>
      </c>
      <c r="M8909">
        <f t="shared" si="139"/>
        <v>0</v>
      </c>
    </row>
    <row r="8910" spans="12:13" x14ac:dyDescent="0.25">
      <c r="L8910" t="e">
        <v>#VALUE!</v>
      </c>
      <c r="M8910">
        <f t="shared" si="139"/>
        <v>0</v>
      </c>
    </row>
    <row r="8911" spans="12:13" x14ac:dyDescent="0.25">
      <c r="L8911" t="e">
        <v>#VALUE!</v>
      </c>
      <c r="M8911">
        <f t="shared" si="139"/>
        <v>0</v>
      </c>
    </row>
    <row r="8912" spans="12:13" x14ac:dyDescent="0.25">
      <c r="L8912" t="e">
        <v>#VALUE!</v>
      </c>
      <c r="M8912">
        <f t="shared" si="139"/>
        <v>0</v>
      </c>
    </row>
    <row r="8913" spans="12:13" x14ac:dyDescent="0.25">
      <c r="L8913" t="e">
        <v>#VALUE!</v>
      </c>
      <c r="M8913">
        <f t="shared" si="139"/>
        <v>0</v>
      </c>
    </row>
    <row r="8914" spans="12:13" x14ac:dyDescent="0.25">
      <c r="L8914" t="e">
        <v>#VALUE!</v>
      </c>
      <c r="M8914">
        <f t="shared" si="139"/>
        <v>0</v>
      </c>
    </row>
    <row r="8915" spans="12:13" x14ac:dyDescent="0.25">
      <c r="L8915" t="e">
        <v>#VALUE!</v>
      </c>
      <c r="M8915">
        <f t="shared" si="139"/>
        <v>0</v>
      </c>
    </row>
    <row r="8916" spans="12:13" x14ac:dyDescent="0.25">
      <c r="L8916" t="e">
        <v>#VALUE!</v>
      </c>
      <c r="M8916">
        <f t="shared" si="139"/>
        <v>0</v>
      </c>
    </row>
    <row r="8917" spans="12:13" x14ac:dyDescent="0.25">
      <c r="L8917" t="e">
        <v>#VALUE!</v>
      </c>
      <c r="M8917">
        <f t="shared" si="139"/>
        <v>0</v>
      </c>
    </row>
    <row r="8918" spans="12:13" x14ac:dyDescent="0.25">
      <c r="L8918" t="e">
        <v>#VALUE!</v>
      </c>
      <c r="M8918">
        <f t="shared" si="139"/>
        <v>0</v>
      </c>
    </row>
    <row r="8919" spans="12:13" x14ac:dyDescent="0.25">
      <c r="L8919" t="e">
        <v>#VALUE!</v>
      </c>
      <c r="M8919">
        <f t="shared" si="139"/>
        <v>0</v>
      </c>
    </row>
    <row r="8920" spans="12:13" x14ac:dyDescent="0.25">
      <c r="L8920" t="e">
        <v>#VALUE!</v>
      </c>
      <c r="M8920">
        <f t="shared" si="139"/>
        <v>0</v>
      </c>
    </row>
    <row r="8921" spans="12:13" x14ac:dyDescent="0.25">
      <c r="L8921" t="e">
        <v>#VALUE!</v>
      </c>
      <c r="M8921">
        <f t="shared" si="139"/>
        <v>0</v>
      </c>
    </row>
    <row r="8922" spans="12:13" x14ac:dyDescent="0.25">
      <c r="L8922" t="e">
        <v>#VALUE!</v>
      </c>
      <c r="M8922">
        <f t="shared" si="139"/>
        <v>0</v>
      </c>
    </row>
    <row r="8923" spans="12:13" x14ac:dyDescent="0.25">
      <c r="L8923" t="e">
        <v>#VALUE!</v>
      </c>
      <c r="M8923">
        <f t="shared" si="139"/>
        <v>0</v>
      </c>
    </row>
    <row r="8924" spans="12:13" x14ac:dyDescent="0.25">
      <c r="L8924" t="e">
        <v>#VALUE!</v>
      </c>
      <c r="M8924">
        <f t="shared" si="139"/>
        <v>0</v>
      </c>
    </row>
    <row r="8925" spans="12:13" x14ac:dyDescent="0.25">
      <c r="L8925" t="e">
        <v>#VALUE!</v>
      </c>
      <c r="M8925">
        <f t="shared" si="139"/>
        <v>0</v>
      </c>
    </row>
    <row r="8926" spans="12:13" x14ac:dyDescent="0.25">
      <c r="L8926" t="e">
        <v>#VALUE!</v>
      </c>
      <c r="M8926">
        <f t="shared" si="139"/>
        <v>0</v>
      </c>
    </row>
    <row r="8927" spans="12:13" x14ac:dyDescent="0.25">
      <c r="L8927" t="e">
        <v>#VALUE!</v>
      </c>
      <c r="M8927">
        <f t="shared" si="139"/>
        <v>0</v>
      </c>
    </row>
    <row r="8928" spans="12:13" x14ac:dyDescent="0.25">
      <c r="L8928" t="e">
        <v>#VALUE!</v>
      </c>
      <c r="M8928">
        <f t="shared" si="139"/>
        <v>0</v>
      </c>
    </row>
    <row r="8929" spans="12:13" x14ac:dyDescent="0.25">
      <c r="L8929" t="e">
        <v>#VALUE!</v>
      </c>
      <c r="M8929">
        <f t="shared" si="139"/>
        <v>0</v>
      </c>
    </row>
    <row r="8930" spans="12:13" x14ac:dyDescent="0.25">
      <c r="L8930" t="e">
        <v>#VALUE!</v>
      </c>
      <c r="M8930">
        <f t="shared" si="139"/>
        <v>0</v>
      </c>
    </row>
    <row r="8931" spans="12:13" x14ac:dyDescent="0.25">
      <c r="L8931" t="e">
        <v>#VALUE!</v>
      </c>
      <c r="M8931">
        <f t="shared" si="139"/>
        <v>0</v>
      </c>
    </row>
    <row r="8932" spans="12:13" x14ac:dyDescent="0.25">
      <c r="L8932" t="e">
        <v>#VALUE!</v>
      </c>
      <c r="M8932">
        <f t="shared" si="139"/>
        <v>0</v>
      </c>
    </row>
    <row r="8933" spans="12:13" x14ac:dyDescent="0.25">
      <c r="L8933" t="e">
        <v>#VALUE!</v>
      </c>
      <c r="M8933">
        <f t="shared" si="139"/>
        <v>0</v>
      </c>
    </row>
    <row r="8934" spans="12:13" x14ac:dyDescent="0.25">
      <c r="L8934" t="e">
        <v>#VALUE!</v>
      </c>
      <c r="M8934">
        <f t="shared" si="139"/>
        <v>0</v>
      </c>
    </row>
    <row r="8935" spans="12:13" x14ac:dyDescent="0.25">
      <c r="L8935" t="e">
        <v>#VALUE!</v>
      </c>
      <c r="M8935">
        <f t="shared" si="139"/>
        <v>0</v>
      </c>
    </row>
    <row r="8936" spans="12:13" x14ac:dyDescent="0.25">
      <c r="L8936" t="e">
        <v>#VALUE!</v>
      </c>
      <c r="M8936">
        <f t="shared" si="139"/>
        <v>0</v>
      </c>
    </row>
    <row r="8937" spans="12:13" x14ac:dyDescent="0.25">
      <c r="L8937" t="e">
        <v>#VALUE!</v>
      </c>
      <c r="M8937">
        <f t="shared" si="139"/>
        <v>0</v>
      </c>
    </row>
    <row r="8938" spans="12:13" x14ac:dyDescent="0.25">
      <c r="L8938" t="e">
        <v>#VALUE!</v>
      </c>
      <c r="M8938">
        <f t="shared" si="139"/>
        <v>0</v>
      </c>
    </row>
    <row r="8939" spans="12:13" x14ac:dyDescent="0.25">
      <c r="L8939" t="e">
        <v>#VALUE!</v>
      </c>
      <c r="M8939">
        <f t="shared" si="139"/>
        <v>0</v>
      </c>
    </row>
    <row r="8940" spans="12:13" x14ac:dyDescent="0.25">
      <c r="L8940" t="e">
        <v>#VALUE!</v>
      </c>
      <c r="M8940">
        <f t="shared" si="139"/>
        <v>0</v>
      </c>
    </row>
    <row r="8941" spans="12:13" x14ac:dyDescent="0.25">
      <c r="L8941" t="e">
        <v>#VALUE!</v>
      </c>
      <c r="M8941">
        <f t="shared" si="139"/>
        <v>0</v>
      </c>
    </row>
    <row r="8942" spans="12:13" x14ac:dyDescent="0.25">
      <c r="L8942" t="e">
        <v>#VALUE!</v>
      </c>
      <c r="M8942">
        <f t="shared" si="139"/>
        <v>0</v>
      </c>
    </row>
    <row r="8943" spans="12:13" x14ac:dyDescent="0.25">
      <c r="L8943" t="e">
        <v>#VALUE!</v>
      </c>
      <c r="M8943">
        <f t="shared" si="139"/>
        <v>0</v>
      </c>
    </row>
    <row r="8944" spans="12:13" x14ac:dyDescent="0.25">
      <c r="L8944" t="e">
        <v>#VALUE!</v>
      </c>
      <c r="M8944">
        <f t="shared" si="139"/>
        <v>0</v>
      </c>
    </row>
    <row r="8945" spans="12:13" x14ac:dyDescent="0.25">
      <c r="L8945" t="e">
        <v>#VALUE!</v>
      </c>
      <c r="M8945">
        <f t="shared" si="139"/>
        <v>0</v>
      </c>
    </row>
    <row r="8946" spans="12:13" x14ac:dyDescent="0.25">
      <c r="L8946" t="e">
        <v>#VALUE!</v>
      </c>
      <c r="M8946">
        <f t="shared" si="139"/>
        <v>0</v>
      </c>
    </row>
    <row r="8947" spans="12:13" x14ac:dyDescent="0.25">
      <c r="L8947" t="e">
        <v>#VALUE!</v>
      </c>
      <c r="M8947">
        <f t="shared" si="139"/>
        <v>0</v>
      </c>
    </row>
    <row r="8948" spans="12:13" x14ac:dyDescent="0.25">
      <c r="L8948" t="e">
        <v>#VALUE!</v>
      </c>
      <c r="M8948">
        <f t="shared" si="139"/>
        <v>0</v>
      </c>
    </row>
    <row r="8949" spans="12:13" x14ac:dyDescent="0.25">
      <c r="L8949" t="e">
        <v>#VALUE!</v>
      </c>
      <c r="M8949">
        <f t="shared" si="139"/>
        <v>0</v>
      </c>
    </row>
    <row r="8950" spans="12:13" x14ac:dyDescent="0.25">
      <c r="L8950" t="e">
        <v>#VALUE!</v>
      </c>
      <c r="M8950">
        <f t="shared" si="139"/>
        <v>0</v>
      </c>
    </row>
    <row r="8951" spans="12:13" x14ac:dyDescent="0.25">
      <c r="L8951" t="e">
        <v>#VALUE!</v>
      </c>
      <c r="M8951">
        <f t="shared" si="139"/>
        <v>0</v>
      </c>
    </row>
    <row r="8952" spans="12:13" x14ac:dyDescent="0.25">
      <c r="L8952" t="e">
        <v>#VALUE!</v>
      </c>
      <c r="M8952">
        <f t="shared" si="139"/>
        <v>0</v>
      </c>
    </row>
    <row r="8953" spans="12:13" x14ac:dyDescent="0.25">
      <c r="L8953" t="e">
        <v>#VALUE!</v>
      </c>
      <c r="M8953">
        <f t="shared" si="139"/>
        <v>0</v>
      </c>
    </row>
    <row r="8954" spans="12:13" x14ac:dyDescent="0.25">
      <c r="L8954" t="e">
        <v>#VALUE!</v>
      </c>
      <c r="M8954">
        <f t="shared" si="139"/>
        <v>0</v>
      </c>
    </row>
    <row r="8955" spans="12:13" x14ac:dyDescent="0.25">
      <c r="L8955" t="e">
        <v>#VALUE!</v>
      </c>
      <c r="M8955">
        <f t="shared" si="139"/>
        <v>0</v>
      </c>
    </row>
    <row r="8956" spans="12:13" x14ac:dyDescent="0.25">
      <c r="L8956" t="e">
        <v>#VALUE!</v>
      </c>
      <c r="M8956">
        <f t="shared" si="139"/>
        <v>0</v>
      </c>
    </row>
    <row r="8957" spans="12:13" x14ac:dyDescent="0.25">
      <c r="L8957" t="e">
        <v>#VALUE!</v>
      </c>
      <c r="M8957">
        <f t="shared" si="139"/>
        <v>0</v>
      </c>
    </row>
    <row r="8958" spans="12:13" x14ac:dyDescent="0.25">
      <c r="L8958" t="e">
        <v>#VALUE!</v>
      </c>
      <c r="M8958">
        <f t="shared" si="139"/>
        <v>0</v>
      </c>
    </row>
    <row r="8959" spans="12:13" x14ac:dyDescent="0.25">
      <c r="L8959" t="e">
        <v>#VALUE!</v>
      </c>
      <c r="M8959">
        <f t="shared" si="139"/>
        <v>0</v>
      </c>
    </row>
    <row r="8960" spans="12:13" x14ac:dyDescent="0.25">
      <c r="L8960" t="e">
        <v>#VALUE!</v>
      </c>
      <c r="M8960">
        <f t="shared" si="139"/>
        <v>0</v>
      </c>
    </row>
    <row r="8961" spans="12:13" x14ac:dyDescent="0.25">
      <c r="L8961" t="e">
        <v>#VALUE!</v>
      </c>
      <c r="M8961">
        <f t="shared" si="139"/>
        <v>0</v>
      </c>
    </row>
    <row r="8962" spans="12:13" x14ac:dyDescent="0.25">
      <c r="L8962" t="e">
        <v>#VALUE!</v>
      </c>
      <c r="M8962">
        <f t="shared" si="139"/>
        <v>0</v>
      </c>
    </row>
    <row r="8963" spans="12:13" x14ac:dyDescent="0.25">
      <c r="L8963" t="e">
        <v>#VALUE!</v>
      </c>
      <c r="M8963">
        <f t="shared" si="139"/>
        <v>0</v>
      </c>
    </row>
    <row r="8964" spans="12:13" x14ac:dyDescent="0.25">
      <c r="L8964" t="e">
        <v>#VALUE!</v>
      </c>
      <c r="M8964">
        <f t="shared" si="139"/>
        <v>0</v>
      </c>
    </row>
    <row r="8965" spans="12:13" x14ac:dyDescent="0.25">
      <c r="L8965" t="e">
        <v>#VALUE!</v>
      </c>
      <c r="M8965">
        <f t="shared" ref="M8965:M9028" si="140">+E8965</f>
        <v>0</v>
      </c>
    </row>
    <row r="8966" spans="12:13" x14ac:dyDescent="0.25">
      <c r="L8966" t="e">
        <v>#VALUE!</v>
      </c>
      <c r="M8966">
        <f t="shared" si="140"/>
        <v>0</v>
      </c>
    </row>
    <row r="8967" spans="12:13" x14ac:dyDescent="0.25">
      <c r="L8967" t="e">
        <v>#VALUE!</v>
      </c>
      <c r="M8967">
        <f t="shared" si="140"/>
        <v>0</v>
      </c>
    </row>
    <row r="8968" spans="12:13" x14ac:dyDescent="0.25">
      <c r="L8968" t="e">
        <v>#VALUE!</v>
      </c>
      <c r="M8968">
        <f t="shared" si="140"/>
        <v>0</v>
      </c>
    </row>
    <row r="8969" spans="12:13" x14ac:dyDescent="0.25">
      <c r="L8969" t="e">
        <v>#VALUE!</v>
      </c>
      <c r="M8969">
        <f t="shared" si="140"/>
        <v>0</v>
      </c>
    </row>
    <row r="8970" spans="12:13" x14ac:dyDescent="0.25">
      <c r="L8970" t="e">
        <v>#VALUE!</v>
      </c>
      <c r="M8970">
        <f t="shared" si="140"/>
        <v>0</v>
      </c>
    </row>
    <row r="8971" spans="12:13" x14ac:dyDescent="0.25">
      <c r="L8971" t="e">
        <v>#VALUE!</v>
      </c>
      <c r="M8971">
        <f t="shared" si="140"/>
        <v>0</v>
      </c>
    </row>
    <row r="8972" spans="12:13" x14ac:dyDescent="0.25">
      <c r="L8972" t="e">
        <v>#VALUE!</v>
      </c>
      <c r="M8972">
        <f t="shared" si="140"/>
        <v>0</v>
      </c>
    </row>
    <row r="8973" spans="12:13" x14ac:dyDescent="0.25">
      <c r="L8973" t="e">
        <v>#VALUE!</v>
      </c>
      <c r="M8973">
        <f t="shared" si="140"/>
        <v>0</v>
      </c>
    </row>
    <row r="8974" spans="12:13" x14ac:dyDescent="0.25">
      <c r="L8974" t="e">
        <v>#VALUE!</v>
      </c>
      <c r="M8974">
        <f t="shared" si="140"/>
        <v>0</v>
      </c>
    </row>
    <row r="8975" spans="12:13" x14ac:dyDescent="0.25">
      <c r="L8975" t="e">
        <v>#VALUE!</v>
      </c>
      <c r="M8975">
        <f t="shared" si="140"/>
        <v>0</v>
      </c>
    </row>
    <row r="8976" spans="12:13" x14ac:dyDescent="0.25">
      <c r="L8976" t="e">
        <v>#VALUE!</v>
      </c>
      <c r="M8976">
        <f t="shared" si="140"/>
        <v>0</v>
      </c>
    </row>
    <row r="8977" spans="12:13" x14ac:dyDescent="0.25">
      <c r="L8977" t="e">
        <v>#VALUE!</v>
      </c>
      <c r="M8977">
        <f t="shared" si="140"/>
        <v>0</v>
      </c>
    </row>
    <row r="8978" spans="12:13" x14ac:dyDescent="0.25">
      <c r="L8978" t="e">
        <v>#VALUE!</v>
      </c>
      <c r="M8978">
        <f t="shared" si="140"/>
        <v>0</v>
      </c>
    </row>
    <row r="8979" spans="12:13" x14ac:dyDescent="0.25">
      <c r="L8979" t="e">
        <v>#VALUE!</v>
      </c>
      <c r="M8979">
        <f t="shared" si="140"/>
        <v>0</v>
      </c>
    </row>
    <row r="8980" spans="12:13" x14ac:dyDescent="0.25">
      <c r="L8980" t="e">
        <v>#VALUE!</v>
      </c>
      <c r="M8980">
        <f t="shared" si="140"/>
        <v>0</v>
      </c>
    </row>
    <row r="8981" spans="12:13" x14ac:dyDescent="0.25">
      <c r="L8981" t="e">
        <v>#VALUE!</v>
      </c>
      <c r="M8981">
        <f t="shared" si="140"/>
        <v>0</v>
      </c>
    </row>
    <row r="8982" spans="12:13" x14ac:dyDescent="0.25">
      <c r="L8982" t="e">
        <v>#VALUE!</v>
      </c>
      <c r="M8982">
        <f t="shared" si="140"/>
        <v>0</v>
      </c>
    </row>
    <row r="8983" spans="12:13" x14ac:dyDescent="0.25">
      <c r="L8983" t="e">
        <v>#VALUE!</v>
      </c>
      <c r="M8983">
        <f t="shared" si="140"/>
        <v>0</v>
      </c>
    </row>
    <row r="8984" spans="12:13" x14ac:dyDescent="0.25">
      <c r="L8984" t="e">
        <v>#VALUE!</v>
      </c>
      <c r="M8984">
        <f t="shared" si="140"/>
        <v>0</v>
      </c>
    </row>
    <row r="8985" spans="12:13" x14ac:dyDescent="0.25">
      <c r="L8985" t="e">
        <v>#VALUE!</v>
      </c>
      <c r="M8985">
        <f t="shared" si="140"/>
        <v>0</v>
      </c>
    </row>
    <row r="8986" spans="12:13" x14ac:dyDescent="0.25">
      <c r="L8986" t="e">
        <v>#VALUE!</v>
      </c>
      <c r="M8986">
        <f t="shared" si="140"/>
        <v>0</v>
      </c>
    </row>
    <row r="8987" spans="12:13" x14ac:dyDescent="0.25">
      <c r="L8987" t="e">
        <v>#VALUE!</v>
      </c>
      <c r="M8987">
        <f t="shared" si="140"/>
        <v>0</v>
      </c>
    </row>
    <row r="8988" spans="12:13" x14ac:dyDescent="0.25">
      <c r="L8988" t="e">
        <v>#VALUE!</v>
      </c>
      <c r="M8988">
        <f t="shared" si="140"/>
        <v>0</v>
      </c>
    </row>
    <row r="8989" spans="12:13" x14ac:dyDescent="0.25">
      <c r="L8989" t="e">
        <v>#VALUE!</v>
      </c>
      <c r="M8989">
        <f t="shared" si="140"/>
        <v>0</v>
      </c>
    </row>
    <row r="8990" spans="12:13" x14ac:dyDescent="0.25">
      <c r="L8990" t="e">
        <v>#VALUE!</v>
      </c>
      <c r="M8990">
        <f t="shared" si="140"/>
        <v>0</v>
      </c>
    </row>
    <row r="8991" spans="12:13" x14ac:dyDescent="0.25">
      <c r="L8991" t="e">
        <v>#VALUE!</v>
      </c>
      <c r="M8991">
        <f t="shared" si="140"/>
        <v>0</v>
      </c>
    </row>
    <row r="8992" spans="12:13" x14ac:dyDescent="0.25">
      <c r="L8992" t="e">
        <v>#VALUE!</v>
      </c>
      <c r="M8992">
        <f t="shared" si="140"/>
        <v>0</v>
      </c>
    </row>
    <row r="8993" spans="12:13" x14ac:dyDescent="0.25">
      <c r="L8993" t="e">
        <v>#VALUE!</v>
      </c>
      <c r="M8993">
        <f t="shared" si="140"/>
        <v>0</v>
      </c>
    </row>
    <row r="8994" spans="12:13" x14ac:dyDescent="0.25">
      <c r="L8994" t="e">
        <v>#VALUE!</v>
      </c>
      <c r="M8994">
        <f t="shared" si="140"/>
        <v>0</v>
      </c>
    </row>
    <row r="8995" spans="12:13" x14ac:dyDescent="0.25">
      <c r="L8995" t="e">
        <v>#VALUE!</v>
      </c>
      <c r="M8995">
        <f t="shared" si="140"/>
        <v>0</v>
      </c>
    </row>
    <row r="8996" spans="12:13" x14ac:dyDescent="0.25">
      <c r="L8996" t="e">
        <v>#VALUE!</v>
      </c>
      <c r="M8996">
        <f t="shared" si="140"/>
        <v>0</v>
      </c>
    </row>
    <row r="8997" spans="12:13" x14ac:dyDescent="0.25">
      <c r="L8997" t="e">
        <v>#VALUE!</v>
      </c>
      <c r="M8997">
        <f t="shared" si="140"/>
        <v>0</v>
      </c>
    </row>
    <row r="8998" spans="12:13" x14ac:dyDescent="0.25">
      <c r="L8998" t="e">
        <v>#VALUE!</v>
      </c>
      <c r="M8998">
        <f t="shared" si="140"/>
        <v>0</v>
      </c>
    </row>
    <row r="8999" spans="12:13" x14ac:dyDescent="0.25">
      <c r="L8999" t="e">
        <v>#VALUE!</v>
      </c>
      <c r="M8999">
        <f t="shared" si="140"/>
        <v>0</v>
      </c>
    </row>
    <row r="9000" spans="12:13" x14ac:dyDescent="0.25">
      <c r="L9000" t="e">
        <v>#VALUE!</v>
      </c>
      <c r="M9000">
        <f t="shared" si="140"/>
        <v>0</v>
      </c>
    </row>
    <row r="9001" spans="12:13" x14ac:dyDescent="0.25">
      <c r="L9001" t="e">
        <v>#VALUE!</v>
      </c>
      <c r="M9001">
        <f t="shared" si="140"/>
        <v>0</v>
      </c>
    </row>
    <row r="9002" spans="12:13" x14ac:dyDescent="0.25">
      <c r="L9002" t="e">
        <v>#VALUE!</v>
      </c>
      <c r="M9002">
        <f t="shared" si="140"/>
        <v>0</v>
      </c>
    </row>
    <row r="9003" spans="12:13" x14ac:dyDescent="0.25">
      <c r="L9003" t="e">
        <v>#VALUE!</v>
      </c>
      <c r="M9003">
        <f t="shared" si="140"/>
        <v>0</v>
      </c>
    </row>
    <row r="9004" spans="12:13" x14ac:dyDescent="0.25">
      <c r="L9004" t="e">
        <v>#VALUE!</v>
      </c>
      <c r="M9004">
        <f t="shared" si="140"/>
        <v>0</v>
      </c>
    </row>
    <row r="9005" spans="12:13" x14ac:dyDescent="0.25">
      <c r="L9005" t="e">
        <v>#VALUE!</v>
      </c>
      <c r="M9005">
        <f t="shared" si="140"/>
        <v>0</v>
      </c>
    </row>
    <row r="9006" spans="12:13" x14ac:dyDescent="0.25">
      <c r="L9006" t="e">
        <v>#VALUE!</v>
      </c>
      <c r="M9006">
        <f t="shared" si="140"/>
        <v>0</v>
      </c>
    </row>
    <row r="9007" spans="12:13" x14ac:dyDescent="0.25">
      <c r="L9007" t="e">
        <v>#VALUE!</v>
      </c>
      <c r="M9007">
        <f t="shared" si="140"/>
        <v>0</v>
      </c>
    </row>
    <row r="9008" spans="12:13" x14ac:dyDescent="0.25">
      <c r="L9008" t="e">
        <v>#VALUE!</v>
      </c>
      <c r="M9008">
        <f t="shared" si="140"/>
        <v>0</v>
      </c>
    </row>
    <row r="9009" spans="12:13" x14ac:dyDescent="0.25">
      <c r="L9009" t="e">
        <v>#VALUE!</v>
      </c>
      <c r="M9009">
        <f t="shared" si="140"/>
        <v>0</v>
      </c>
    </row>
    <row r="9010" spans="12:13" x14ac:dyDescent="0.25">
      <c r="L9010" t="e">
        <v>#VALUE!</v>
      </c>
      <c r="M9010">
        <f t="shared" si="140"/>
        <v>0</v>
      </c>
    </row>
    <row r="9011" spans="12:13" x14ac:dyDescent="0.25">
      <c r="L9011" t="e">
        <v>#VALUE!</v>
      </c>
      <c r="M9011">
        <f t="shared" si="140"/>
        <v>0</v>
      </c>
    </row>
    <row r="9012" spans="12:13" x14ac:dyDescent="0.25">
      <c r="L9012" t="e">
        <v>#VALUE!</v>
      </c>
      <c r="M9012">
        <f t="shared" si="140"/>
        <v>0</v>
      </c>
    </row>
    <row r="9013" spans="12:13" x14ac:dyDescent="0.25">
      <c r="L9013" t="e">
        <v>#VALUE!</v>
      </c>
      <c r="M9013">
        <f t="shared" si="140"/>
        <v>0</v>
      </c>
    </row>
    <row r="9014" spans="12:13" x14ac:dyDescent="0.25">
      <c r="L9014" t="e">
        <v>#VALUE!</v>
      </c>
      <c r="M9014">
        <f t="shared" si="140"/>
        <v>0</v>
      </c>
    </row>
    <row r="9015" spans="12:13" x14ac:dyDescent="0.25">
      <c r="L9015" t="e">
        <v>#VALUE!</v>
      </c>
      <c r="M9015">
        <f t="shared" si="140"/>
        <v>0</v>
      </c>
    </row>
    <row r="9016" spans="12:13" x14ac:dyDescent="0.25">
      <c r="L9016" t="e">
        <v>#VALUE!</v>
      </c>
      <c r="M9016">
        <f t="shared" si="140"/>
        <v>0</v>
      </c>
    </row>
    <row r="9017" spans="12:13" x14ac:dyDescent="0.25">
      <c r="L9017" t="e">
        <v>#VALUE!</v>
      </c>
      <c r="M9017">
        <f t="shared" si="140"/>
        <v>0</v>
      </c>
    </row>
    <row r="9018" spans="12:13" x14ac:dyDescent="0.25">
      <c r="L9018" t="e">
        <v>#VALUE!</v>
      </c>
      <c r="M9018">
        <f t="shared" si="140"/>
        <v>0</v>
      </c>
    </row>
    <row r="9019" spans="12:13" x14ac:dyDescent="0.25">
      <c r="L9019" t="e">
        <v>#VALUE!</v>
      </c>
      <c r="M9019">
        <f t="shared" si="140"/>
        <v>0</v>
      </c>
    </row>
    <row r="9020" spans="12:13" x14ac:dyDescent="0.25">
      <c r="L9020" t="e">
        <v>#VALUE!</v>
      </c>
      <c r="M9020">
        <f t="shared" si="140"/>
        <v>0</v>
      </c>
    </row>
    <row r="9021" spans="12:13" x14ac:dyDescent="0.25">
      <c r="L9021" t="e">
        <v>#VALUE!</v>
      </c>
      <c r="M9021">
        <f t="shared" si="140"/>
        <v>0</v>
      </c>
    </row>
    <row r="9022" spans="12:13" x14ac:dyDescent="0.25">
      <c r="L9022" t="e">
        <v>#VALUE!</v>
      </c>
      <c r="M9022">
        <f t="shared" si="140"/>
        <v>0</v>
      </c>
    </row>
    <row r="9023" spans="12:13" x14ac:dyDescent="0.25">
      <c r="L9023" t="e">
        <v>#VALUE!</v>
      </c>
      <c r="M9023">
        <f t="shared" si="140"/>
        <v>0</v>
      </c>
    </row>
    <row r="9024" spans="12:13" x14ac:dyDescent="0.25">
      <c r="L9024" t="e">
        <v>#VALUE!</v>
      </c>
      <c r="M9024">
        <f t="shared" si="140"/>
        <v>0</v>
      </c>
    </row>
    <row r="9025" spans="12:13" x14ac:dyDescent="0.25">
      <c r="L9025" t="e">
        <v>#VALUE!</v>
      </c>
      <c r="M9025">
        <f t="shared" si="140"/>
        <v>0</v>
      </c>
    </row>
    <row r="9026" spans="12:13" x14ac:dyDescent="0.25">
      <c r="L9026" t="e">
        <v>#VALUE!</v>
      </c>
      <c r="M9026">
        <f t="shared" si="140"/>
        <v>0</v>
      </c>
    </row>
    <row r="9027" spans="12:13" x14ac:dyDescent="0.25">
      <c r="L9027" t="e">
        <v>#VALUE!</v>
      </c>
      <c r="M9027">
        <f t="shared" si="140"/>
        <v>0</v>
      </c>
    </row>
    <row r="9028" spans="12:13" x14ac:dyDescent="0.25">
      <c r="L9028" t="e">
        <v>#VALUE!</v>
      </c>
      <c r="M9028">
        <f t="shared" si="140"/>
        <v>0</v>
      </c>
    </row>
    <row r="9029" spans="12:13" x14ac:dyDescent="0.25">
      <c r="L9029" t="e">
        <v>#VALUE!</v>
      </c>
      <c r="M9029">
        <f t="shared" ref="M9029:M9092" si="141">+E9029</f>
        <v>0</v>
      </c>
    </row>
    <row r="9030" spans="12:13" x14ac:dyDescent="0.25">
      <c r="L9030" t="e">
        <v>#VALUE!</v>
      </c>
      <c r="M9030">
        <f t="shared" si="141"/>
        <v>0</v>
      </c>
    </row>
    <row r="9031" spans="12:13" x14ac:dyDescent="0.25">
      <c r="L9031" t="e">
        <v>#VALUE!</v>
      </c>
      <c r="M9031">
        <f t="shared" si="141"/>
        <v>0</v>
      </c>
    </row>
    <row r="9032" spans="12:13" x14ac:dyDescent="0.25">
      <c r="L9032" t="e">
        <v>#VALUE!</v>
      </c>
      <c r="M9032">
        <f t="shared" si="141"/>
        <v>0</v>
      </c>
    </row>
    <row r="9033" spans="12:13" x14ac:dyDescent="0.25">
      <c r="L9033" t="e">
        <v>#VALUE!</v>
      </c>
      <c r="M9033">
        <f t="shared" si="141"/>
        <v>0</v>
      </c>
    </row>
    <row r="9034" spans="12:13" x14ac:dyDescent="0.25">
      <c r="L9034" t="e">
        <v>#VALUE!</v>
      </c>
      <c r="M9034">
        <f t="shared" si="141"/>
        <v>0</v>
      </c>
    </row>
    <row r="9035" spans="12:13" x14ac:dyDescent="0.25">
      <c r="L9035" t="e">
        <v>#VALUE!</v>
      </c>
      <c r="M9035">
        <f t="shared" si="141"/>
        <v>0</v>
      </c>
    </row>
    <row r="9036" spans="12:13" x14ac:dyDescent="0.25">
      <c r="L9036" t="e">
        <v>#VALUE!</v>
      </c>
      <c r="M9036">
        <f t="shared" si="141"/>
        <v>0</v>
      </c>
    </row>
    <row r="9037" spans="12:13" x14ac:dyDescent="0.25">
      <c r="L9037" t="e">
        <v>#VALUE!</v>
      </c>
      <c r="M9037">
        <f t="shared" si="141"/>
        <v>0</v>
      </c>
    </row>
    <row r="9038" spans="12:13" x14ac:dyDescent="0.25">
      <c r="L9038" t="e">
        <v>#VALUE!</v>
      </c>
      <c r="M9038">
        <f t="shared" si="141"/>
        <v>0</v>
      </c>
    </row>
    <row r="9039" spans="12:13" x14ac:dyDescent="0.25">
      <c r="L9039" t="e">
        <v>#VALUE!</v>
      </c>
      <c r="M9039">
        <f t="shared" si="141"/>
        <v>0</v>
      </c>
    </row>
    <row r="9040" spans="12:13" x14ac:dyDescent="0.25">
      <c r="L9040" t="e">
        <v>#VALUE!</v>
      </c>
      <c r="M9040">
        <f t="shared" si="141"/>
        <v>0</v>
      </c>
    </row>
    <row r="9041" spans="12:13" x14ac:dyDescent="0.25">
      <c r="L9041" t="e">
        <v>#VALUE!</v>
      </c>
      <c r="M9041">
        <f t="shared" si="141"/>
        <v>0</v>
      </c>
    </row>
    <row r="9042" spans="12:13" x14ac:dyDescent="0.25">
      <c r="L9042" t="e">
        <v>#VALUE!</v>
      </c>
      <c r="M9042">
        <f t="shared" si="141"/>
        <v>0</v>
      </c>
    </row>
    <row r="9043" spans="12:13" x14ac:dyDescent="0.25">
      <c r="L9043" t="e">
        <v>#VALUE!</v>
      </c>
      <c r="M9043">
        <f t="shared" si="141"/>
        <v>0</v>
      </c>
    </row>
    <row r="9044" spans="12:13" x14ac:dyDescent="0.25">
      <c r="L9044" t="e">
        <v>#VALUE!</v>
      </c>
      <c r="M9044">
        <f t="shared" si="141"/>
        <v>0</v>
      </c>
    </row>
    <row r="9045" spans="12:13" x14ac:dyDescent="0.25">
      <c r="L9045" t="e">
        <v>#VALUE!</v>
      </c>
      <c r="M9045">
        <f t="shared" si="141"/>
        <v>0</v>
      </c>
    </row>
    <row r="9046" spans="12:13" x14ac:dyDescent="0.25">
      <c r="L9046" t="e">
        <v>#VALUE!</v>
      </c>
      <c r="M9046">
        <f t="shared" si="141"/>
        <v>0</v>
      </c>
    </row>
    <row r="9047" spans="12:13" x14ac:dyDescent="0.25">
      <c r="L9047" t="e">
        <v>#VALUE!</v>
      </c>
      <c r="M9047">
        <f t="shared" si="141"/>
        <v>0</v>
      </c>
    </row>
    <row r="9048" spans="12:13" x14ac:dyDescent="0.25">
      <c r="L9048" t="e">
        <v>#VALUE!</v>
      </c>
      <c r="M9048">
        <f t="shared" si="141"/>
        <v>0</v>
      </c>
    </row>
    <row r="9049" spans="12:13" x14ac:dyDescent="0.25">
      <c r="L9049" t="e">
        <v>#VALUE!</v>
      </c>
      <c r="M9049">
        <f t="shared" si="141"/>
        <v>0</v>
      </c>
    </row>
    <row r="9050" spans="12:13" x14ac:dyDescent="0.25">
      <c r="L9050" t="e">
        <v>#VALUE!</v>
      </c>
      <c r="M9050">
        <f t="shared" si="141"/>
        <v>0</v>
      </c>
    </row>
    <row r="9051" spans="12:13" x14ac:dyDescent="0.25">
      <c r="L9051" t="e">
        <v>#VALUE!</v>
      </c>
      <c r="M9051">
        <f t="shared" si="141"/>
        <v>0</v>
      </c>
    </row>
    <row r="9052" spans="12:13" x14ac:dyDescent="0.25">
      <c r="L9052" t="e">
        <v>#VALUE!</v>
      </c>
      <c r="M9052">
        <f t="shared" si="141"/>
        <v>0</v>
      </c>
    </row>
    <row r="9053" spans="12:13" x14ac:dyDescent="0.25">
      <c r="L9053" t="e">
        <v>#VALUE!</v>
      </c>
      <c r="M9053">
        <f t="shared" si="141"/>
        <v>0</v>
      </c>
    </row>
    <row r="9054" spans="12:13" x14ac:dyDescent="0.25">
      <c r="L9054" t="e">
        <v>#VALUE!</v>
      </c>
      <c r="M9054">
        <f t="shared" si="141"/>
        <v>0</v>
      </c>
    </row>
    <row r="9055" spans="12:13" x14ac:dyDescent="0.25">
      <c r="L9055" t="e">
        <v>#VALUE!</v>
      </c>
      <c r="M9055">
        <f t="shared" si="141"/>
        <v>0</v>
      </c>
    </row>
    <row r="9056" spans="12:13" x14ac:dyDescent="0.25">
      <c r="L9056" t="e">
        <v>#VALUE!</v>
      </c>
      <c r="M9056">
        <f t="shared" si="141"/>
        <v>0</v>
      </c>
    </row>
    <row r="9057" spans="12:13" x14ac:dyDescent="0.25">
      <c r="L9057" t="e">
        <v>#VALUE!</v>
      </c>
      <c r="M9057">
        <f t="shared" si="141"/>
        <v>0</v>
      </c>
    </row>
    <row r="9058" spans="12:13" x14ac:dyDescent="0.25">
      <c r="L9058" t="e">
        <v>#VALUE!</v>
      </c>
      <c r="M9058">
        <f t="shared" si="141"/>
        <v>0</v>
      </c>
    </row>
    <row r="9059" spans="12:13" x14ac:dyDescent="0.25">
      <c r="L9059" t="e">
        <v>#VALUE!</v>
      </c>
      <c r="M9059">
        <f t="shared" si="141"/>
        <v>0</v>
      </c>
    </row>
    <row r="9060" spans="12:13" x14ac:dyDescent="0.25">
      <c r="L9060" t="e">
        <v>#VALUE!</v>
      </c>
      <c r="M9060">
        <f t="shared" si="141"/>
        <v>0</v>
      </c>
    </row>
    <row r="9061" spans="12:13" x14ac:dyDescent="0.25">
      <c r="L9061" t="e">
        <v>#VALUE!</v>
      </c>
      <c r="M9061">
        <f t="shared" si="141"/>
        <v>0</v>
      </c>
    </row>
    <row r="9062" spans="12:13" x14ac:dyDescent="0.25">
      <c r="L9062" t="e">
        <v>#VALUE!</v>
      </c>
      <c r="M9062">
        <f t="shared" si="141"/>
        <v>0</v>
      </c>
    </row>
    <row r="9063" spans="12:13" x14ac:dyDescent="0.25">
      <c r="L9063" t="e">
        <v>#VALUE!</v>
      </c>
      <c r="M9063">
        <f t="shared" si="141"/>
        <v>0</v>
      </c>
    </row>
    <row r="9064" spans="12:13" x14ac:dyDescent="0.25">
      <c r="L9064" t="e">
        <v>#VALUE!</v>
      </c>
      <c r="M9064">
        <f t="shared" si="141"/>
        <v>0</v>
      </c>
    </row>
    <row r="9065" spans="12:13" x14ac:dyDescent="0.25">
      <c r="L9065" t="e">
        <v>#VALUE!</v>
      </c>
      <c r="M9065">
        <f t="shared" si="141"/>
        <v>0</v>
      </c>
    </row>
    <row r="9066" spans="12:13" x14ac:dyDescent="0.25">
      <c r="L9066" t="e">
        <v>#VALUE!</v>
      </c>
      <c r="M9066">
        <f t="shared" si="141"/>
        <v>0</v>
      </c>
    </row>
    <row r="9067" spans="12:13" x14ac:dyDescent="0.25">
      <c r="L9067" t="e">
        <v>#VALUE!</v>
      </c>
      <c r="M9067">
        <f t="shared" si="141"/>
        <v>0</v>
      </c>
    </row>
    <row r="9068" spans="12:13" x14ac:dyDescent="0.25">
      <c r="L9068" t="e">
        <v>#VALUE!</v>
      </c>
      <c r="M9068">
        <f t="shared" si="141"/>
        <v>0</v>
      </c>
    </row>
    <row r="9069" spans="12:13" x14ac:dyDescent="0.25">
      <c r="L9069" t="e">
        <v>#VALUE!</v>
      </c>
      <c r="M9069">
        <f t="shared" si="141"/>
        <v>0</v>
      </c>
    </row>
    <row r="9070" spans="12:13" x14ac:dyDescent="0.25">
      <c r="L9070" t="e">
        <v>#VALUE!</v>
      </c>
      <c r="M9070">
        <f t="shared" si="141"/>
        <v>0</v>
      </c>
    </row>
    <row r="9071" spans="12:13" x14ac:dyDescent="0.25">
      <c r="L9071" t="e">
        <v>#VALUE!</v>
      </c>
      <c r="M9071">
        <f t="shared" si="141"/>
        <v>0</v>
      </c>
    </row>
    <row r="9072" spans="12:13" x14ac:dyDescent="0.25">
      <c r="L9072" t="e">
        <v>#VALUE!</v>
      </c>
      <c r="M9072">
        <f t="shared" si="141"/>
        <v>0</v>
      </c>
    </row>
    <row r="9073" spans="12:13" x14ac:dyDescent="0.25">
      <c r="L9073" t="e">
        <v>#VALUE!</v>
      </c>
      <c r="M9073">
        <f t="shared" si="141"/>
        <v>0</v>
      </c>
    </row>
    <row r="9074" spans="12:13" x14ac:dyDescent="0.25">
      <c r="L9074" t="e">
        <v>#VALUE!</v>
      </c>
      <c r="M9074">
        <f t="shared" si="141"/>
        <v>0</v>
      </c>
    </row>
    <row r="9075" spans="12:13" x14ac:dyDescent="0.25">
      <c r="L9075" t="e">
        <v>#VALUE!</v>
      </c>
      <c r="M9075">
        <f t="shared" si="141"/>
        <v>0</v>
      </c>
    </row>
    <row r="9076" spans="12:13" x14ac:dyDescent="0.25">
      <c r="L9076" t="e">
        <v>#VALUE!</v>
      </c>
      <c r="M9076">
        <f t="shared" si="141"/>
        <v>0</v>
      </c>
    </row>
    <row r="9077" spans="12:13" x14ac:dyDescent="0.25">
      <c r="L9077" t="e">
        <v>#VALUE!</v>
      </c>
      <c r="M9077">
        <f t="shared" si="141"/>
        <v>0</v>
      </c>
    </row>
    <row r="9078" spans="12:13" x14ac:dyDescent="0.25">
      <c r="L9078" t="e">
        <v>#VALUE!</v>
      </c>
      <c r="M9078">
        <f t="shared" si="141"/>
        <v>0</v>
      </c>
    </row>
    <row r="9079" spans="12:13" x14ac:dyDescent="0.25">
      <c r="L9079" t="e">
        <v>#VALUE!</v>
      </c>
      <c r="M9079">
        <f t="shared" si="141"/>
        <v>0</v>
      </c>
    </row>
    <row r="9080" spans="12:13" x14ac:dyDescent="0.25">
      <c r="L9080" t="e">
        <v>#VALUE!</v>
      </c>
      <c r="M9080">
        <f t="shared" si="141"/>
        <v>0</v>
      </c>
    </row>
    <row r="9081" spans="12:13" x14ac:dyDescent="0.25">
      <c r="L9081" t="e">
        <v>#VALUE!</v>
      </c>
      <c r="M9081">
        <f t="shared" si="141"/>
        <v>0</v>
      </c>
    </row>
    <row r="9082" spans="12:13" x14ac:dyDescent="0.25">
      <c r="L9082" t="e">
        <v>#VALUE!</v>
      </c>
      <c r="M9082">
        <f t="shared" si="141"/>
        <v>0</v>
      </c>
    </row>
    <row r="9083" spans="12:13" x14ac:dyDescent="0.25">
      <c r="L9083" t="e">
        <v>#VALUE!</v>
      </c>
      <c r="M9083">
        <f t="shared" si="141"/>
        <v>0</v>
      </c>
    </row>
    <row r="9084" spans="12:13" x14ac:dyDescent="0.25">
      <c r="L9084" t="e">
        <v>#VALUE!</v>
      </c>
      <c r="M9084">
        <f t="shared" si="141"/>
        <v>0</v>
      </c>
    </row>
    <row r="9085" spans="12:13" x14ac:dyDescent="0.25">
      <c r="L9085" t="e">
        <v>#VALUE!</v>
      </c>
      <c r="M9085">
        <f t="shared" si="141"/>
        <v>0</v>
      </c>
    </row>
    <row r="9086" spans="12:13" x14ac:dyDescent="0.25">
      <c r="L9086" t="e">
        <v>#VALUE!</v>
      </c>
      <c r="M9086">
        <f t="shared" si="141"/>
        <v>0</v>
      </c>
    </row>
    <row r="9087" spans="12:13" x14ac:dyDescent="0.25">
      <c r="L9087" t="e">
        <v>#VALUE!</v>
      </c>
      <c r="M9087">
        <f t="shared" si="141"/>
        <v>0</v>
      </c>
    </row>
    <row r="9088" spans="12:13" x14ac:dyDescent="0.25">
      <c r="L9088" t="e">
        <v>#VALUE!</v>
      </c>
      <c r="M9088">
        <f t="shared" si="141"/>
        <v>0</v>
      </c>
    </row>
    <row r="9089" spans="12:13" x14ac:dyDescent="0.25">
      <c r="L9089" t="e">
        <v>#VALUE!</v>
      </c>
      <c r="M9089">
        <f t="shared" si="141"/>
        <v>0</v>
      </c>
    </row>
    <row r="9090" spans="12:13" x14ac:dyDescent="0.25">
      <c r="L9090" t="e">
        <v>#VALUE!</v>
      </c>
      <c r="M9090">
        <f t="shared" si="141"/>
        <v>0</v>
      </c>
    </row>
    <row r="9091" spans="12:13" x14ac:dyDescent="0.25">
      <c r="L9091" t="e">
        <v>#VALUE!</v>
      </c>
      <c r="M9091">
        <f t="shared" si="141"/>
        <v>0</v>
      </c>
    </row>
    <row r="9092" spans="12:13" x14ac:dyDescent="0.25">
      <c r="L9092" t="e">
        <v>#VALUE!</v>
      </c>
      <c r="M9092">
        <f t="shared" si="141"/>
        <v>0</v>
      </c>
    </row>
    <row r="9093" spans="12:13" x14ac:dyDescent="0.25">
      <c r="L9093" t="e">
        <v>#VALUE!</v>
      </c>
      <c r="M9093">
        <f t="shared" ref="M9093:M9156" si="142">+E9093</f>
        <v>0</v>
      </c>
    </row>
    <row r="9094" spans="12:13" x14ac:dyDescent="0.25">
      <c r="L9094" t="e">
        <v>#VALUE!</v>
      </c>
      <c r="M9094">
        <f t="shared" si="142"/>
        <v>0</v>
      </c>
    </row>
    <row r="9095" spans="12:13" x14ac:dyDescent="0.25">
      <c r="L9095" t="e">
        <v>#VALUE!</v>
      </c>
      <c r="M9095">
        <f t="shared" si="142"/>
        <v>0</v>
      </c>
    </row>
    <row r="9096" spans="12:13" x14ac:dyDescent="0.25">
      <c r="L9096" t="e">
        <v>#VALUE!</v>
      </c>
      <c r="M9096">
        <f t="shared" si="142"/>
        <v>0</v>
      </c>
    </row>
    <row r="9097" spans="12:13" x14ac:dyDescent="0.25">
      <c r="L9097" t="e">
        <v>#VALUE!</v>
      </c>
      <c r="M9097">
        <f t="shared" si="142"/>
        <v>0</v>
      </c>
    </row>
    <row r="9098" spans="12:13" x14ac:dyDescent="0.25">
      <c r="L9098" t="e">
        <v>#VALUE!</v>
      </c>
      <c r="M9098">
        <f t="shared" si="142"/>
        <v>0</v>
      </c>
    </row>
    <row r="9099" spans="12:13" x14ac:dyDescent="0.25">
      <c r="L9099" t="e">
        <v>#VALUE!</v>
      </c>
      <c r="M9099">
        <f t="shared" si="142"/>
        <v>0</v>
      </c>
    </row>
    <row r="9100" spans="12:13" x14ac:dyDescent="0.25">
      <c r="L9100" t="e">
        <v>#VALUE!</v>
      </c>
      <c r="M9100">
        <f t="shared" si="142"/>
        <v>0</v>
      </c>
    </row>
    <row r="9101" spans="12:13" x14ac:dyDescent="0.25">
      <c r="L9101" t="e">
        <v>#VALUE!</v>
      </c>
      <c r="M9101">
        <f t="shared" si="142"/>
        <v>0</v>
      </c>
    </row>
    <row r="9102" spans="12:13" x14ac:dyDescent="0.25">
      <c r="L9102" t="e">
        <v>#VALUE!</v>
      </c>
      <c r="M9102">
        <f t="shared" si="142"/>
        <v>0</v>
      </c>
    </row>
    <row r="9103" spans="12:13" x14ac:dyDescent="0.25">
      <c r="L9103" t="e">
        <v>#VALUE!</v>
      </c>
      <c r="M9103">
        <f t="shared" si="142"/>
        <v>0</v>
      </c>
    </row>
    <row r="9104" spans="12:13" x14ac:dyDescent="0.25">
      <c r="L9104" t="e">
        <v>#VALUE!</v>
      </c>
      <c r="M9104">
        <f t="shared" si="142"/>
        <v>0</v>
      </c>
    </row>
    <row r="9105" spans="12:13" x14ac:dyDescent="0.25">
      <c r="L9105" t="e">
        <v>#VALUE!</v>
      </c>
      <c r="M9105">
        <f t="shared" si="142"/>
        <v>0</v>
      </c>
    </row>
    <row r="9106" spans="12:13" x14ac:dyDescent="0.25">
      <c r="L9106" t="e">
        <v>#VALUE!</v>
      </c>
      <c r="M9106">
        <f t="shared" si="142"/>
        <v>0</v>
      </c>
    </row>
    <row r="9107" spans="12:13" x14ac:dyDescent="0.25">
      <c r="L9107" t="e">
        <v>#VALUE!</v>
      </c>
      <c r="M9107">
        <f t="shared" si="142"/>
        <v>0</v>
      </c>
    </row>
    <row r="9108" spans="12:13" x14ac:dyDescent="0.25">
      <c r="L9108" t="e">
        <v>#VALUE!</v>
      </c>
      <c r="M9108">
        <f t="shared" si="142"/>
        <v>0</v>
      </c>
    </row>
    <row r="9109" spans="12:13" x14ac:dyDescent="0.25">
      <c r="L9109" t="e">
        <v>#VALUE!</v>
      </c>
      <c r="M9109">
        <f t="shared" si="142"/>
        <v>0</v>
      </c>
    </row>
    <row r="9110" spans="12:13" x14ac:dyDescent="0.25">
      <c r="L9110" t="e">
        <v>#VALUE!</v>
      </c>
      <c r="M9110">
        <f t="shared" si="142"/>
        <v>0</v>
      </c>
    </row>
    <row r="9111" spans="12:13" x14ac:dyDescent="0.25">
      <c r="L9111" t="e">
        <v>#VALUE!</v>
      </c>
      <c r="M9111">
        <f t="shared" si="142"/>
        <v>0</v>
      </c>
    </row>
    <row r="9112" spans="12:13" x14ac:dyDescent="0.25">
      <c r="L9112" t="e">
        <v>#VALUE!</v>
      </c>
      <c r="M9112">
        <f t="shared" si="142"/>
        <v>0</v>
      </c>
    </row>
    <row r="9113" spans="12:13" x14ac:dyDescent="0.25">
      <c r="L9113" t="e">
        <v>#VALUE!</v>
      </c>
      <c r="M9113">
        <f t="shared" si="142"/>
        <v>0</v>
      </c>
    </row>
    <row r="9114" spans="12:13" x14ac:dyDescent="0.25">
      <c r="L9114" t="e">
        <v>#VALUE!</v>
      </c>
      <c r="M9114">
        <f t="shared" si="142"/>
        <v>0</v>
      </c>
    </row>
    <row r="9115" spans="12:13" x14ac:dyDescent="0.25">
      <c r="L9115" t="e">
        <v>#VALUE!</v>
      </c>
      <c r="M9115">
        <f t="shared" si="142"/>
        <v>0</v>
      </c>
    </row>
    <row r="9116" spans="12:13" x14ac:dyDescent="0.25">
      <c r="L9116" t="e">
        <v>#VALUE!</v>
      </c>
      <c r="M9116">
        <f t="shared" si="142"/>
        <v>0</v>
      </c>
    </row>
    <row r="9117" spans="12:13" x14ac:dyDescent="0.25">
      <c r="L9117" t="e">
        <v>#VALUE!</v>
      </c>
      <c r="M9117">
        <f t="shared" si="142"/>
        <v>0</v>
      </c>
    </row>
    <row r="9118" spans="12:13" x14ac:dyDescent="0.25">
      <c r="L9118" t="e">
        <v>#VALUE!</v>
      </c>
      <c r="M9118">
        <f t="shared" si="142"/>
        <v>0</v>
      </c>
    </row>
    <row r="9119" spans="12:13" x14ac:dyDescent="0.25">
      <c r="L9119" t="e">
        <v>#VALUE!</v>
      </c>
      <c r="M9119">
        <f t="shared" si="142"/>
        <v>0</v>
      </c>
    </row>
    <row r="9120" spans="12:13" x14ac:dyDescent="0.25">
      <c r="L9120" t="e">
        <v>#VALUE!</v>
      </c>
      <c r="M9120">
        <f t="shared" si="142"/>
        <v>0</v>
      </c>
    </row>
    <row r="9121" spans="12:13" x14ac:dyDescent="0.25">
      <c r="L9121" t="e">
        <v>#VALUE!</v>
      </c>
      <c r="M9121">
        <f t="shared" si="142"/>
        <v>0</v>
      </c>
    </row>
    <row r="9122" spans="12:13" x14ac:dyDescent="0.25">
      <c r="L9122" t="e">
        <v>#VALUE!</v>
      </c>
      <c r="M9122">
        <f t="shared" si="142"/>
        <v>0</v>
      </c>
    </row>
    <row r="9123" spans="12:13" x14ac:dyDescent="0.25">
      <c r="L9123" t="e">
        <v>#VALUE!</v>
      </c>
      <c r="M9123">
        <f t="shared" si="142"/>
        <v>0</v>
      </c>
    </row>
    <row r="9124" spans="12:13" x14ac:dyDescent="0.25">
      <c r="L9124" t="e">
        <v>#VALUE!</v>
      </c>
      <c r="M9124">
        <f t="shared" si="142"/>
        <v>0</v>
      </c>
    </row>
    <row r="9125" spans="12:13" x14ac:dyDescent="0.25">
      <c r="L9125" t="e">
        <v>#VALUE!</v>
      </c>
      <c r="M9125">
        <f t="shared" si="142"/>
        <v>0</v>
      </c>
    </row>
    <row r="9126" spans="12:13" x14ac:dyDescent="0.25">
      <c r="L9126" t="e">
        <v>#VALUE!</v>
      </c>
      <c r="M9126">
        <f t="shared" si="142"/>
        <v>0</v>
      </c>
    </row>
    <row r="9127" spans="12:13" x14ac:dyDescent="0.25">
      <c r="L9127" t="e">
        <v>#VALUE!</v>
      </c>
      <c r="M9127">
        <f t="shared" si="142"/>
        <v>0</v>
      </c>
    </row>
    <row r="9128" spans="12:13" x14ac:dyDescent="0.25">
      <c r="L9128" t="e">
        <v>#VALUE!</v>
      </c>
      <c r="M9128">
        <f t="shared" si="142"/>
        <v>0</v>
      </c>
    </row>
    <row r="9129" spans="12:13" x14ac:dyDescent="0.25">
      <c r="L9129" t="e">
        <v>#VALUE!</v>
      </c>
      <c r="M9129">
        <f t="shared" si="142"/>
        <v>0</v>
      </c>
    </row>
    <row r="9130" spans="12:13" x14ac:dyDescent="0.25">
      <c r="L9130" t="e">
        <v>#VALUE!</v>
      </c>
      <c r="M9130">
        <f t="shared" si="142"/>
        <v>0</v>
      </c>
    </row>
    <row r="9131" spans="12:13" x14ac:dyDescent="0.25">
      <c r="L9131" t="e">
        <v>#VALUE!</v>
      </c>
      <c r="M9131">
        <f t="shared" si="142"/>
        <v>0</v>
      </c>
    </row>
    <row r="9132" spans="12:13" x14ac:dyDescent="0.25">
      <c r="L9132" t="e">
        <v>#VALUE!</v>
      </c>
      <c r="M9132">
        <f t="shared" si="142"/>
        <v>0</v>
      </c>
    </row>
    <row r="9133" spans="12:13" x14ac:dyDescent="0.25">
      <c r="L9133" t="e">
        <v>#VALUE!</v>
      </c>
      <c r="M9133">
        <f t="shared" si="142"/>
        <v>0</v>
      </c>
    </row>
    <row r="9134" spans="12:13" x14ac:dyDescent="0.25">
      <c r="L9134" t="e">
        <v>#VALUE!</v>
      </c>
      <c r="M9134">
        <f t="shared" si="142"/>
        <v>0</v>
      </c>
    </row>
    <row r="9135" spans="12:13" x14ac:dyDescent="0.25">
      <c r="L9135" t="e">
        <v>#VALUE!</v>
      </c>
      <c r="M9135">
        <f t="shared" si="142"/>
        <v>0</v>
      </c>
    </row>
    <row r="9136" spans="12:13" x14ac:dyDescent="0.25">
      <c r="L9136" t="e">
        <v>#VALUE!</v>
      </c>
      <c r="M9136">
        <f t="shared" si="142"/>
        <v>0</v>
      </c>
    </row>
    <row r="9137" spans="12:13" x14ac:dyDescent="0.25">
      <c r="L9137" t="e">
        <v>#VALUE!</v>
      </c>
      <c r="M9137">
        <f t="shared" si="142"/>
        <v>0</v>
      </c>
    </row>
    <row r="9138" spans="12:13" x14ac:dyDescent="0.25">
      <c r="L9138" t="e">
        <v>#VALUE!</v>
      </c>
      <c r="M9138">
        <f t="shared" si="142"/>
        <v>0</v>
      </c>
    </row>
    <row r="9139" spans="12:13" x14ac:dyDescent="0.25">
      <c r="L9139" t="e">
        <v>#VALUE!</v>
      </c>
      <c r="M9139">
        <f t="shared" si="142"/>
        <v>0</v>
      </c>
    </row>
    <row r="9140" spans="12:13" x14ac:dyDescent="0.25">
      <c r="L9140" t="e">
        <v>#VALUE!</v>
      </c>
      <c r="M9140">
        <f t="shared" si="142"/>
        <v>0</v>
      </c>
    </row>
    <row r="9141" spans="12:13" x14ac:dyDescent="0.25">
      <c r="L9141" t="e">
        <v>#VALUE!</v>
      </c>
      <c r="M9141">
        <f t="shared" si="142"/>
        <v>0</v>
      </c>
    </row>
    <row r="9142" spans="12:13" x14ac:dyDescent="0.25">
      <c r="L9142" t="e">
        <v>#VALUE!</v>
      </c>
      <c r="M9142">
        <f t="shared" si="142"/>
        <v>0</v>
      </c>
    </row>
    <row r="9143" spans="12:13" x14ac:dyDescent="0.25">
      <c r="L9143" t="e">
        <v>#VALUE!</v>
      </c>
      <c r="M9143">
        <f t="shared" si="142"/>
        <v>0</v>
      </c>
    </row>
    <row r="9144" spans="12:13" x14ac:dyDescent="0.25">
      <c r="L9144" t="e">
        <v>#VALUE!</v>
      </c>
      <c r="M9144">
        <f t="shared" si="142"/>
        <v>0</v>
      </c>
    </row>
    <row r="9145" spans="12:13" x14ac:dyDescent="0.25">
      <c r="L9145" t="e">
        <v>#VALUE!</v>
      </c>
      <c r="M9145">
        <f t="shared" si="142"/>
        <v>0</v>
      </c>
    </row>
    <row r="9146" spans="12:13" x14ac:dyDescent="0.25">
      <c r="L9146" t="e">
        <v>#VALUE!</v>
      </c>
      <c r="M9146">
        <f t="shared" si="142"/>
        <v>0</v>
      </c>
    </row>
    <row r="9147" spans="12:13" x14ac:dyDescent="0.25">
      <c r="L9147" t="e">
        <v>#VALUE!</v>
      </c>
      <c r="M9147">
        <f t="shared" si="142"/>
        <v>0</v>
      </c>
    </row>
    <row r="9148" spans="12:13" x14ac:dyDescent="0.25">
      <c r="L9148" t="e">
        <v>#VALUE!</v>
      </c>
      <c r="M9148">
        <f t="shared" si="142"/>
        <v>0</v>
      </c>
    </row>
    <row r="9149" spans="12:13" x14ac:dyDescent="0.25">
      <c r="L9149" t="e">
        <v>#VALUE!</v>
      </c>
      <c r="M9149">
        <f t="shared" si="142"/>
        <v>0</v>
      </c>
    </row>
    <row r="9150" spans="12:13" x14ac:dyDescent="0.25">
      <c r="L9150" t="e">
        <v>#VALUE!</v>
      </c>
      <c r="M9150">
        <f t="shared" si="142"/>
        <v>0</v>
      </c>
    </row>
    <row r="9151" spans="12:13" x14ac:dyDescent="0.25">
      <c r="L9151" t="e">
        <v>#VALUE!</v>
      </c>
      <c r="M9151">
        <f t="shared" si="142"/>
        <v>0</v>
      </c>
    </row>
    <row r="9152" spans="12:13" x14ac:dyDescent="0.25">
      <c r="L9152" t="e">
        <v>#VALUE!</v>
      </c>
      <c r="M9152">
        <f t="shared" si="142"/>
        <v>0</v>
      </c>
    </row>
    <row r="9153" spans="12:13" x14ac:dyDescent="0.25">
      <c r="L9153" t="e">
        <v>#VALUE!</v>
      </c>
      <c r="M9153">
        <f t="shared" si="142"/>
        <v>0</v>
      </c>
    </row>
    <row r="9154" spans="12:13" x14ac:dyDescent="0.25">
      <c r="L9154" t="e">
        <v>#VALUE!</v>
      </c>
      <c r="M9154">
        <f t="shared" si="142"/>
        <v>0</v>
      </c>
    </row>
    <row r="9155" spans="12:13" x14ac:dyDescent="0.25">
      <c r="L9155" t="e">
        <v>#VALUE!</v>
      </c>
      <c r="M9155">
        <f t="shared" si="142"/>
        <v>0</v>
      </c>
    </row>
    <row r="9156" spans="12:13" x14ac:dyDescent="0.25">
      <c r="L9156" t="e">
        <v>#VALUE!</v>
      </c>
      <c r="M9156">
        <f t="shared" si="142"/>
        <v>0</v>
      </c>
    </row>
    <row r="9157" spans="12:13" x14ac:dyDescent="0.25">
      <c r="L9157" t="e">
        <v>#VALUE!</v>
      </c>
      <c r="M9157">
        <f t="shared" ref="M9157:M9220" si="143">+E9157</f>
        <v>0</v>
      </c>
    </row>
    <row r="9158" spans="12:13" x14ac:dyDescent="0.25">
      <c r="L9158" t="e">
        <v>#VALUE!</v>
      </c>
      <c r="M9158">
        <f t="shared" si="143"/>
        <v>0</v>
      </c>
    </row>
    <row r="9159" spans="12:13" x14ac:dyDescent="0.25">
      <c r="L9159" t="e">
        <v>#VALUE!</v>
      </c>
      <c r="M9159">
        <f t="shared" si="143"/>
        <v>0</v>
      </c>
    </row>
    <row r="9160" spans="12:13" x14ac:dyDescent="0.25">
      <c r="L9160" t="e">
        <v>#VALUE!</v>
      </c>
      <c r="M9160">
        <f t="shared" si="143"/>
        <v>0</v>
      </c>
    </row>
    <row r="9161" spans="12:13" x14ac:dyDescent="0.25">
      <c r="L9161" t="e">
        <v>#VALUE!</v>
      </c>
      <c r="M9161">
        <f t="shared" si="143"/>
        <v>0</v>
      </c>
    </row>
    <row r="9162" spans="12:13" x14ac:dyDescent="0.25">
      <c r="L9162" t="e">
        <v>#VALUE!</v>
      </c>
      <c r="M9162">
        <f t="shared" si="143"/>
        <v>0</v>
      </c>
    </row>
    <row r="9163" spans="12:13" x14ac:dyDescent="0.25">
      <c r="L9163" t="e">
        <v>#VALUE!</v>
      </c>
      <c r="M9163">
        <f t="shared" si="143"/>
        <v>0</v>
      </c>
    </row>
    <row r="9164" spans="12:13" x14ac:dyDescent="0.25">
      <c r="L9164" t="e">
        <v>#VALUE!</v>
      </c>
      <c r="M9164">
        <f t="shared" si="143"/>
        <v>0</v>
      </c>
    </row>
    <row r="9165" spans="12:13" x14ac:dyDescent="0.25">
      <c r="L9165" t="e">
        <v>#VALUE!</v>
      </c>
      <c r="M9165">
        <f t="shared" si="143"/>
        <v>0</v>
      </c>
    </row>
    <row r="9166" spans="12:13" x14ac:dyDescent="0.25">
      <c r="L9166" t="e">
        <v>#VALUE!</v>
      </c>
      <c r="M9166">
        <f t="shared" si="143"/>
        <v>0</v>
      </c>
    </row>
    <row r="9167" spans="12:13" x14ac:dyDescent="0.25">
      <c r="L9167" t="e">
        <v>#VALUE!</v>
      </c>
      <c r="M9167">
        <f t="shared" si="143"/>
        <v>0</v>
      </c>
    </row>
    <row r="9168" spans="12:13" x14ac:dyDescent="0.25">
      <c r="L9168" t="e">
        <v>#VALUE!</v>
      </c>
      <c r="M9168">
        <f t="shared" si="143"/>
        <v>0</v>
      </c>
    </row>
    <row r="9169" spans="12:13" x14ac:dyDescent="0.25">
      <c r="L9169" t="e">
        <v>#VALUE!</v>
      </c>
      <c r="M9169">
        <f t="shared" si="143"/>
        <v>0</v>
      </c>
    </row>
    <row r="9170" spans="12:13" x14ac:dyDescent="0.25">
      <c r="L9170" t="e">
        <v>#VALUE!</v>
      </c>
      <c r="M9170">
        <f t="shared" si="143"/>
        <v>0</v>
      </c>
    </row>
    <row r="9171" spans="12:13" x14ac:dyDescent="0.25">
      <c r="L9171" t="e">
        <v>#VALUE!</v>
      </c>
      <c r="M9171">
        <f t="shared" si="143"/>
        <v>0</v>
      </c>
    </row>
    <row r="9172" spans="12:13" x14ac:dyDescent="0.25">
      <c r="L9172" t="e">
        <v>#VALUE!</v>
      </c>
      <c r="M9172">
        <f t="shared" si="143"/>
        <v>0</v>
      </c>
    </row>
    <row r="9173" spans="12:13" x14ac:dyDescent="0.25">
      <c r="L9173" t="e">
        <v>#VALUE!</v>
      </c>
      <c r="M9173">
        <f t="shared" si="143"/>
        <v>0</v>
      </c>
    </row>
    <row r="9174" spans="12:13" x14ac:dyDescent="0.25">
      <c r="L9174" t="e">
        <v>#VALUE!</v>
      </c>
      <c r="M9174">
        <f t="shared" si="143"/>
        <v>0</v>
      </c>
    </row>
    <row r="9175" spans="12:13" x14ac:dyDescent="0.25">
      <c r="L9175" t="e">
        <v>#VALUE!</v>
      </c>
      <c r="M9175">
        <f t="shared" si="143"/>
        <v>0</v>
      </c>
    </row>
    <row r="9176" spans="12:13" x14ac:dyDescent="0.25">
      <c r="L9176" t="e">
        <v>#VALUE!</v>
      </c>
      <c r="M9176">
        <f t="shared" si="143"/>
        <v>0</v>
      </c>
    </row>
    <row r="9177" spans="12:13" x14ac:dyDescent="0.25">
      <c r="L9177" t="e">
        <v>#VALUE!</v>
      </c>
      <c r="M9177">
        <f t="shared" si="143"/>
        <v>0</v>
      </c>
    </row>
    <row r="9178" spans="12:13" x14ac:dyDescent="0.25">
      <c r="L9178" t="e">
        <v>#VALUE!</v>
      </c>
      <c r="M9178">
        <f t="shared" si="143"/>
        <v>0</v>
      </c>
    </row>
    <row r="9179" spans="12:13" x14ac:dyDescent="0.25">
      <c r="L9179" t="e">
        <v>#VALUE!</v>
      </c>
      <c r="M9179">
        <f t="shared" si="143"/>
        <v>0</v>
      </c>
    </row>
    <row r="9180" spans="12:13" x14ac:dyDescent="0.25">
      <c r="L9180" t="e">
        <v>#VALUE!</v>
      </c>
      <c r="M9180">
        <f t="shared" si="143"/>
        <v>0</v>
      </c>
    </row>
    <row r="9181" spans="12:13" x14ac:dyDescent="0.25">
      <c r="L9181" t="e">
        <v>#VALUE!</v>
      </c>
      <c r="M9181">
        <f t="shared" si="143"/>
        <v>0</v>
      </c>
    </row>
    <row r="9182" spans="12:13" x14ac:dyDescent="0.25">
      <c r="L9182" t="e">
        <v>#VALUE!</v>
      </c>
      <c r="M9182">
        <f t="shared" si="143"/>
        <v>0</v>
      </c>
    </row>
    <row r="9183" spans="12:13" x14ac:dyDescent="0.25">
      <c r="L9183" t="e">
        <v>#VALUE!</v>
      </c>
      <c r="M9183">
        <f t="shared" si="143"/>
        <v>0</v>
      </c>
    </row>
    <row r="9184" spans="12:13" x14ac:dyDescent="0.25">
      <c r="L9184" t="e">
        <v>#VALUE!</v>
      </c>
      <c r="M9184">
        <f t="shared" si="143"/>
        <v>0</v>
      </c>
    </row>
    <row r="9185" spans="12:13" x14ac:dyDescent="0.25">
      <c r="L9185" t="e">
        <v>#VALUE!</v>
      </c>
      <c r="M9185">
        <f t="shared" si="143"/>
        <v>0</v>
      </c>
    </row>
    <row r="9186" spans="12:13" x14ac:dyDescent="0.25">
      <c r="L9186" t="e">
        <v>#VALUE!</v>
      </c>
      <c r="M9186">
        <f t="shared" si="143"/>
        <v>0</v>
      </c>
    </row>
    <row r="9187" spans="12:13" x14ac:dyDescent="0.25">
      <c r="L9187" t="e">
        <v>#VALUE!</v>
      </c>
      <c r="M9187">
        <f t="shared" si="143"/>
        <v>0</v>
      </c>
    </row>
    <row r="9188" spans="12:13" x14ac:dyDescent="0.25">
      <c r="L9188" t="e">
        <v>#VALUE!</v>
      </c>
      <c r="M9188">
        <f t="shared" si="143"/>
        <v>0</v>
      </c>
    </row>
    <row r="9189" spans="12:13" x14ac:dyDescent="0.25">
      <c r="L9189" t="e">
        <v>#VALUE!</v>
      </c>
      <c r="M9189">
        <f t="shared" si="143"/>
        <v>0</v>
      </c>
    </row>
    <row r="9190" spans="12:13" x14ac:dyDescent="0.25">
      <c r="L9190" t="e">
        <v>#VALUE!</v>
      </c>
      <c r="M9190">
        <f t="shared" si="143"/>
        <v>0</v>
      </c>
    </row>
    <row r="9191" spans="12:13" x14ac:dyDescent="0.25">
      <c r="L9191" t="e">
        <v>#VALUE!</v>
      </c>
      <c r="M9191">
        <f t="shared" si="143"/>
        <v>0</v>
      </c>
    </row>
    <row r="9192" spans="12:13" x14ac:dyDescent="0.25">
      <c r="L9192" t="e">
        <v>#VALUE!</v>
      </c>
      <c r="M9192">
        <f t="shared" si="143"/>
        <v>0</v>
      </c>
    </row>
    <row r="9193" spans="12:13" x14ac:dyDescent="0.25">
      <c r="L9193" t="e">
        <v>#VALUE!</v>
      </c>
      <c r="M9193">
        <f t="shared" si="143"/>
        <v>0</v>
      </c>
    </row>
    <row r="9194" spans="12:13" x14ac:dyDescent="0.25">
      <c r="L9194" t="e">
        <v>#VALUE!</v>
      </c>
      <c r="M9194">
        <f t="shared" si="143"/>
        <v>0</v>
      </c>
    </row>
    <row r="9195" spans="12:13" x14ac:dyDescent="0.25">
      <c r="L9195" t="e">
        <v>#VALUE!</v>
      </c>
      <c r="M9195">
        <f t="shared" si="143"/>
        <v>0</v>
      </c>
    </row>
    <row r="9196" spans="12:13" x14ac:dyDescent="0.25">
      <c r="L9196" t="e">
        <v>#VALUE!</v>
      </c>
      <c r="M9196">
        <f t="shared" si="143"/>
        <v>0</v>
      </c>
    </row>
    <row r="9197" spans="12:13" x14ac:dyDescent="0.25">
      <c r="L9197" t="e">
        <v>#VALUE!</v>
      </c>
      <c r="M9197">
        <f t="shared" si="143"/>
        <v>0</v>
      </c>
    </row>
    <row r="9198" spans="12:13" x14ac:dyDescent="0.25">
      <c r="L9198" t="e">
        <v>#VALUE!</v>
      </c>
      <c r="M9198">
        <f t="shared" si="143"/>
        <v>0</v>
      </c>
    </row>
    <row r="9199" spans="12:13" x14ac:dyDescent="0.25">
      <c r="L9199" t="e">
        <v>#VALUE!</v>
      </c>
      <c r="M9199">
        <f t="shared" si="143"/>
        <v>0</v>
      </c>
    </row>
    <row r="9200" spans="12:13" x14ac:dyDescent="0.25">
      <c r="L9200" t="e">
        <v>#VALUE!</v>
      </c>
      <c r="M9200">
        <f t="shared" si="143"/>
        <v>0</v>
      </c>
    </row>
    <row r="9201" spans="12:13" x14ac:dyDescent="0.25">
      <c r="L9201" t="e">
        <v>#VALUE!</v>
      </c>
      <c r="M9201">
        <f t="shared" si="143"/>
        <v>0</v>
      </c>
    </row>
    <row r="9202" spans="12:13" x14ac:dyDescent="0.25">
      <c r="L9202" t="e">
        <v>#VALUE!</v>
      </c>
      <c r="M9202">
        <f t="shared" si="143"/>
        <v>0</v>
      </c>
    </row>
    <row r="9203" spans="12:13" x14ac:dyDescent="0.25">
      <c r="L9203" t="e">
        <v>#VALUE!</v>
      </c>
      <c r="M9203">
        <f t="shared" si="143"/>
        <v>0</v>
      </c>
    </row>
    <row r="9204" spans="12:13" x14ac:dyDescent="0.25">
      <c r="L9204" t="e">
        <v>#VALUE!</v>
      </c>
      <c r="M9204">
        <f t="shared" si="143"/>
        <v>0</v>
      </c>
    </row>
    <row r="9205" spans="12:13" x14ac:dyDescent="0.25">
      <c r="L9205" t="e">
        <v>#VALUE!</v>
      </c>
      <c r="M9205">
        <f t="shared" si="143"/>
        <v>0</v>
      </c>
    </row>
    <row r="9206" spans="12:13" x14ac:dyDescent="0.25">
      <c r="L9206" t="e">
        <v>#VALUE!</v>
      </c>
      <c r="M9206">
        <f t="shared" si="143"/>
        <v>0</v>
      </c>
    </row>
    <row r="9207" spans="12:13" x14ac:dyDescent="0.25">
      <c r="L9207" t="e">
        <v>#VALUE!</v>
      </c>
      <c r="M9207">
        <f t="shared" si="143"/>
        <v>0</v>
      </c>
    </row>
    <row r="9208" spans="12:13" x14ac:dyDescent="0.25">
      <c r="L9208" t="e">
        <v>#VALUE!</v>
      </c>
      <c r="M9208">
        <f t="shared" si="143"/>
        <v>0</v>
      </c>
    </row>
    <row r="9209" spans="12:13" x14ac:dyDescent="0.25">
      <c r="L9209" t="e">
        <v>#VALUE!</v>
      </c>
      <c r="M9209">
        <f t="shared" si="143"/>
        <v>0</v>
      </c>
    </row>
    <row r="9210" spans="12:13" x14ac:dyDescent="0.25">
      <c r="L9210" t="e">
        <v>#VALUE!</v>
      </c>
      <c r="M9210">
        <f t="shared" si="143"/>
        <v>0</v>
      </c>
    </row>
    <row r="9211" spans="12:13" x14ac:dyDescent="0.25">
      <c r="L9211" t="e">
        <v>#VALUE!</v>
      </c>
      <c r="M9211">
        <f t="shared" si="143"/>
        <v>0</v>
      </c>
    </row>
    <row r="9212" spans="12:13" x14ac:dyDescent="0.25">
      <c r="L9212" t="e">
        <v>#VALUE!</v>
      </c>
      <c r="M9212">
        <f t="shared" si="143"/>
        <v>0</v>
      </c>
    </row>
    <row r="9213" spans="12:13" x14ac:dyDescent="0.25">
      <c r="L9213" t="e">
        <v>#VALUE!</v>
      </c>
      <c r="M9213">
        <f t="shared" si="143"/>
        <v>0</v>
      </c>
    </row>
    <row r="9214" spans="12:13" x14ac:dyDescent="0.25">
      <c r="L9214" t="e">
        <v>#VALUE!</v>
      </c>
      <c r="M9214">
        <f t="shared" si="143"/>
        <v>0</v>
      </c>
    </row>
    <row r="9215" spans="12:13" x14ac:dyDescent="0.25">
      <c r="L9215" t="e">
        <v>#VALUE!</v>
      </c>
      <c r="M9215">
        <f t="shared" si="143"/>
        <v>0</v>
      </c>
    </row>
    <row r="9216" spans="12:13" x14ac:dyDescent="0.25">
      <c r="L9216" t="e">
        <v>#VALUE!</v>
      </c>
      <c r="M9216">
        <f t="shared" si="143"/>
        <v>0</v>
      </c>
    </row>
    <row r="9217" spans="12:13" x14ac:dyDescent="0.25">
      <c r="L9217" t="e">
        <v>#VALUE!</v>
      </c>
      <c r="M9217">
        <f t="shared" si="143"/>
        <v>0</v>
      </c>
    </row>
    <row r="9218" spans="12:13" x14ac:dyDescent="0.25">
      <c r="L9218" t="e">
        <v>#VALUE!</v>
      </c>
      <c r="M9218">
        <f t="shared" si="143"/>
        <v>0</v>
      </c>
    </row>
    <row r="9219" spans="12:13" x14ac:dyDescent="0.25">
      <c r="L9219" t="e">
        <v>#VALUE!</v>
      </c>
      <c r="M9219">
        <f t="shared" si="143"/>
        <v>0</v>
      </c>
    </row>
    <row r="9220" spans="12:13" x14ac:dyDescent="0.25">
      <c r="L9220" t="e">
        <v>#VALUE!</v>
      </c>
      <c r="M9220">
        <f t="shared" si="143"/>
        <v>0</v>
      </c>
    </row>
    <row r="9221" spans="12:13" x14ac:dyDescent="0.25">
      <c r="L9221" t="e">
        <v>#VALUE!</v>
      </c>
      <c r="M9221">
        <f t="shared" ref="M9221:M9243" si="144">+E9221</f>
        <v>0</v>
      </c>
    </row>
    <row r="9222" spans="12:13" x14ac:dyDescent="0.25">
      <c r="L9222" t="e">
        <v>#VALUE!</v>
      </c>
      <c r="M9222">
        <f t="shared" si="144"/>
        <v>0</v>
      </c>
    </row>
    <row r="9223" spans="12:13" x14ac:dyDescent="0.25">
      <c r="L9223" t="e">
        <v>#VALUE!</v>
      </c>
      <c r="M9223">
        <f t="shared" si="144"/>
        <v>0</v>
      </c>
    </row>
    <row r="9224" spans="12:13" x14ac:dyDescent="0.25">
      <c r="L9224" t="e">
        <v>#VALUE!</v>
      </c>
      <c r="M9224">
        <f t="shared" si="144"/>
        <v>0</v>
      </c>
    </row>
    <row r="9225" spans="12:13" x14ac:dyDescent="0.25">
      <c r="L9225" t="e">
        <v>#VALUE!</v>
      </c>
      <c r="M9225">
        <f t="shared" si="144"/>
        <v>0</v>
      </c>
    </row>
    <row r="9226" spans="12:13" x14ac:dyDescent="0.25">
      <c r="L9226" t="e">
        <v>#VALUE!</v>
      </c>
      <c r="M9226">
        <f t="shared" si="144"/>
        <v>0</v>
      </c>
    </row>
    <row r="9227" spans="12:13" x14ac:dyDescent="0.25">
      <c r="L9227" t="e">
        <v>#VALUE!</v>
      </c>
      <c r="M9227">
        <f t="shared" si="144"/>
        <v>0</v>
      </c>
    </row>
    <row r="9228" spans="12:13" x14ac:dyDescent="0.25">
      <c r="L9228" t="e">
        <v>#VALUE!</v>
      </c>
      <c r="M9228">
        <f t="shared" si="144"/>
        <v>0</v>
      </c>
    </row>
    <row r="9229" spans="12:13" x14ac:dyDescent="0.25">
      <c r="L9229" t="e">
        <v>#VALUE!</v>
      </c>
      <c r="M9229">
        <f t="shared" si="144"/>
        <v>0</v>
      </c>
    </row>
    <row r="9230" spans="12:13" x14ac:dyDescent="0.25">
      <c r="L9230" t="e">
        <v>#VALUE!</v>
      </c>
      <c r="M9230">
        <f t="shared" si="144"/>
        <v>0</v>
      </c>
    </row>
    <row r="9231" spans="12:13" x14ac:dyDescent="0.25">
      <c r="L9231" t="e">
        <v>#VALUE!</v>
      </c>
      <c r="M9231">
        <f t="shared" si="144"/>
        <v>0</v>
      </c>
    </row>
    <row r="9232" spans="12:13" x14ac:dyDescent="0.25">
      <c r="L9232" t="e">
        <v>#VALUE!</v>
      </c>
      <c r="M9232">
        <f t="shared" si="144"/>
        <v>0</v>
      </c>
    </row>
    <row r="9233" spans="12:13" x14ac:dyDescent="0.25">
      <c r="L9233" t="e">
        <v>#VALUE!</v>
      </c>
      <c r="M9233">
        <f t="shared" si="144"/>
        <v>0</v>
      </c>
    </row>
    <row r="9234" spans="12:13" x14ac:dyDescent="0.25">
      <c r="L9234" t="e">
        <v>#VALUE!</v>
      </c>
      <c r="M9234">
        <f t="shared" si="144"/>
        <v>0</v>
      </c>
    </row>
    <row r="9235" spans="12:13" x14ac:dyDescent="0.25">
      <c r="L9235" t="e">
        <v>#VALUE!</v>
      </c>
      <c r="M9235">
        <f t="shared" si="144"/>
        <v>0</v>
      </c>
    </row>
    <row r="9236" spans="12:13" x14ac:dyDescent="0.25">
      <c r="L9236" t="e">
        <v>#VALUE!</v>
      </c>
      <c r="M9236">
        <f t="shared" si="144"/>
        <v>0</v>
      </c>
    </row>
    <row r="9237" spans="12:13" x14ac:dyDescent="0.25">
      <c r="L9237" t="e">
        <v>#VALUE!</v>
      </c>
      <c r="M9237">
        <f t="shared" si="144"/>
        <v>0</v>
      </c>
    </row>
    <row r="9238" spans="12:13" x14ac:dyDescent="0.25">
      <c r="L9238" t="e">
        <v>#VALUE!</v>
      </c>
      <c r="M9238">
        <f t="shared" si="144"/>
        <v>0</v>
      </c>
    </row>
    <row r="9239" spans="12:13" x14ac:dyDescent="0.25">
      <c r="L9239" t="e">
        <v>#VALUE!</v>
      </c>
      <c r="M9239">
        <f t="shared" si="144"/>
        <v>0</v>
      </c>
    </row>
    <row r="9240" spans="12:13" x14ac:dyDescent="0.25">
      <c r="L9240" t="e">
        <v>#VALUE!</v>
      </c>
      <c r="M9240">
        <f t="shared" si="144"/>
        <v>0</v>
      </c>
    </row>
    <row r="9241" spans="12:13" x14ac:dyDescent="0.25">
      <c r="L9241" t="e">
        <v>#VALUE!</v>
      </c>
      <c r="M9241">
        <f t="shared" si="144"/>
        <v>0</v>
      </c>
    </row>
    <row r="9242" spans="12:13" x14ac:dyDescent="0.25">
      <c r="L9242" t="e">
        <v>#VALUE!</v>
      </c>
      <c r="M9242">
        <f t="shared" si="144"/>
        <v>0</v>
      </c>
    </row>
    <row r="9243" spans="12:13" x14ac:dyDescent="0.25">
      <c r="L9243" t="e">
        <v>#VALUE!</v>
      </c>
      <c r="M9243">
        <f t="shared" si="144"/>
        <v>0</v>
      </c>
    </row>
  </sheetData>
  <mergeCells count="170">
    <mergeCell ref="B1404:D1404"/>
    <mergeCell ref="B1419:D1419"/>
    <mergeCell ref="B1478:D1478"/>
    <mergeCell ref="G1:I1"/>
    <mergeCell ref="I3:J3"/>
    <mergeCell ref="B1654:D1654"/>
    <mergeCell ref="B1672:E1672"/>
    <mergeCell ref="B1689:C1689"/>
    <mergeCell ref="B1701:D1701"/>
    <mergeCell ref="B1711:D1711"/>
    <mergeCell ref="B1770:D1770"/>
    <mergeCell ref="B1537:D1537"/>
    <mergeCell ref="B1566:D1566"/>
    <mergeCell ref="B1595:D1595"/>
    <mergeCell ref="B2084:C2084"/>
    <mergeCell ref="B2123:C2123"/>
    <mergeCell ref="B2182:C2182"/>
    <mergeCell ref="B2285:D2285"/>
    <mergeCell ref="B2298:D2298"/>
    <mergeCell ref="B2357:D2357"/>
    <mergeCell ref="B1828:C1828"/>
    <mergeCell ref="B1829:C1829"/>
    <mergeCell ref="B1888:C1888"/>
    <mergeCell ref="B1947:C1947"/>
    <mergeCell ref="B2006:C2006"/>
    <mergeCell ref="B2065:C2065"/>
    <mergeCell ref="B2750:D2750"/>
    <mergeCell ref="B2753:D2753"/>
    <mergeCell ref="B2769:D2769"/>
    <mergeCell ref="C2849:D2849"/>
    <mergeCell ref="C2885:D2885"/>
    <mergeCell ref="B2893:E2893"/>
    <mergeCell ref="B2416:D2416"/>
    <mergeCell ref="B2475:D2475"/>
    <mergeCell ref="B2534:D2534"/>
    <mergeCell ref="B2593:D2593"/>
    <mergeCell ref="B2652:D2652"/>
    <mergeCell ref="B2711:D2711"/>
    <mergeCell ref="B3058:D3058"/>
    <mergeCell ref="B3124:C3124"/>
    <mergeCell ref="B3169:D3169"/>
    <mergeCell ref="B3174:D3174"/>
    <mergeCell ref="B3233:D3233"/>
    <mergeCell ref="B3270:C3270"/>
    <mergeCell ref="B2943:E2943"/>
    <mergeCell ref="B2975:C2975"/>
    <mergeCell ref="B3001:C3001"/>
    <mergeCell ref="C3004:D3004"/>
    <mergeCell ref="B3022:D3022"/>
    <mergeCell ref="B3035:D3035"/>
    <mergeCell ref="B3440:D3440"/>
    <mergeCell ref="B3451:D3451"/>
    <mergeCell ref="B3463:D3463"/>
    <mergeCell ref="B3467:D3467"/>
    <mergeCell ref="B3470:D3470"/>
    <mergeCell ref="B3486:D3486"/>
    <mergeCell ref="B3291:C3291"/>
    <mergeCell ref="B3297:D3297"/>
    <mergeCell ref="B3326:D3326"/>
    <mergeCell ref="B3349:D3349"/>
    <mergeCell ref="B3366:D3366"/>
    <mergeCell ref="B3374:C3374"/>
    <mergeCell ref="B3634:D3634"/>
    <mergeCell ref="B3693:D3693"/>
    <mergeCell ref="B3752:D3752"/>
    <mergeCell ref="B3794:D3794"/>
    <mergeCell ref="B3810:D3810"/>
    <mergeCell ref="B3869:D3869"/>
    <mergeCell ref="B3501:E3501"/>
    <mergeCell ref="B3516:C3516"/>
    <mergeCell ref="B3518:C3518"/>
    <mergeCell ref="B3536:D3536"/>
    <mergeCell ref="B3573:D3573"/>
    <mergeCell ref="B3575:D3575"/>
    <mergeCell ref="B4102:E4102"/>
    <mergeCell ref="B4144:D4144"/>
    <mergeCell ref="B4152:D4152"/>
    <mergeCell ref="B4160:D4160"/>
    <mergeCell ref="B4219:D4219"/>
    <mergeCell ref="B4278:D4278"/>
    <mergeCell ref="B3928:D3928"/>
    <mergeCell ref="B3987:D3987"/>
    <mergeCell ref="B4042:C4042"/>
    <mergeCell ref="B4045:C4045"/>
    <mergeCell ref="B4059:D4059"/>
    <mergeCell ref="B4079:E4079"/>
    <mergeCell ref="B4691:D4691"/>
    <mergeCell ref="B4750:D4750"/>
    <mergeCell ref="B4809:D4809"/>
    <mergeCell ref="B4868:D4868"/>
    <mergeCell ref="B4900:E4900"/>
    <mergeCell ref="B4920:C4920"/>
    <mergeCell ref="B4337:D4337"/>
    <mergeCell ref="B4396:D4396"/>
    <mergeCell ref="B4455:D4455"/>
    <mergeCell ref="B4514:D4514"/>
    <mergeCell ref="B4573:D4573"/>
    <mergeCell ref="B4632:D4632"/>
    <mergeCell ref="B5092:D5092"/>
    <mergeCell ref="B5099:D5099"/>
    <mergeCell ref="B5158:D5158"/>
    <mergeCell ref="B5206:C5206"/>
    <mergeCell ref="B5210:D5210"/>
    <mergeCell ref="B5216:D5216"/>
    <mergeCell ref="B4926:C4926"/>
    <mergeCell ref="B4954:C4954"/>
    <mergeCell ref="B5002:D5002"/>
    <mergeCell ref="B5042:D5042"/>
    <mergeCell ref="B5068:D5068"/>
    <mergeCell ref="B5087:D5087"/>
    <mergeCell ref="B5331:C5331"/>
    <mergeCell ref="B5718:C5718"/>
    <mergeCell ref="B5741:C5741"/>
    <mergeCell ref="B5800:C5800"/>
    <mergeCell ref="C5832:D5832"/>
    <mergeCell ref="C5858:D5858"/>
    <mergeCell ref="B5218:C5218"/>
    <mergeCell ref="B5249:D5249"/>
    <mergeCell ref="B5274:D5274"/>
    <mergeCell ref="B5280:C5280"/>
    <mergeCell ref="B5291:C5291"/>
    <mergeCell ref="B5297:C5297"/>
    <mergeCell ref="B6151:E6151"/>
    <mergeCell ref="B6210:E6210"/>
    <mergeCell ref="B6269:E6269"/>
    <mergeCell ref="B6328:E6328"/>
    <mergeCell ref="B6352:C6352"/>
    <mergeCell ref="B6386:C6386"/>
    <mergeCell ref="C5917:D5917"/>
    <mergeCell ref="C5976:D5976"/>
    <mergeCell ref="B6026:D6026"/>
    <mergeCell ref="B6034:D6034"/>
    <mergeCell ref="B6052:E6052"/>
    <mergeCell ref="B6092:E6092"/>
    <mergeCell ref="B6949:C6949"/>
    <mergeCell ref="B6972:C6972"/>
    <mergeCell ref="B6977:C6977"/>
    <mergeCell ref="B7030:C7030"/>
    <mergeCell ref="B7089:C7089"/>
    <mergeCell ref="B7098:C7098"/>
    <mergeCell ref="B6604:D6604"/>
    <mergeCell ref="B6620:D6620"/>
    <mergeCell ref="B6679:D6679"/>
    <mergeCell ref="B6738:D6738"/>
    <mergeCell ref="B6797:D6797"/>
    <mergeCell ref="B6856:D6856"/>
    <mergeCell ref="B7376:C7376"/>
    <mergeCell ref="B7380:D7380"/>
    <mergeCell ref="B7385:D7385"/>
    <mergeCell ref="B7391:C7391"/>
    <mergeCell ref="B7394:C7394"/>
    <mergeCell ref="B7398:C7398"/>
    <mergeCell ref="B7147:C7147"/>
    <mergeCell ref="B7206:C7206"/>
    <mergeCell ref="B7214:E7214"/>
    <mergeCell ref="B7264:E7264"/>
    <mergeCell ref="B7323:E7323"/>
    <mergeCell ref="B7362:C7362"/>
    <mergeCell ref="B7782:C7782"/>
    <mergeCell ref="B7835:C7835"/>
    <mergeCell ref="B7894:C7894"/>
    <mergeCell ref="B7953:C7953"/>
    <mergeCell ref="B8012:C8012"/>
    <mergeCell ref="H8825:I8825"/>
    <mergeCell ref="B7412:D7412"/>
    <mergeCell ref="B7416:D7416"/>
    <mergeCell ref="B7736:C7736"/>
    <mergeCell ref="B7747:C7747"/>
    <mergeCell ref="B7775:C7775"/>
    <mergeCell ref="B7777:C7777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58"/>
  <sheetViews>
    <sheetView workbookViewId="0">
      <selection sqref="A1:D1"/>
    </sheetView>
  </sheetViews>
  <sheetFormatPr baseColWidth="10" defaultColWidth="11.42578125" defaultRowHeight="15" x14ac:dyDescent="0.25"/>
  <cols>
    <col min="1" max="1" width="11.42578125" style="58"/>
    <col min="2" max="2" width="44.85546875" style="58" customWidth="1"/>
    <col min="3" max="3" width="8" style="58" bestFit="1" customWidth="1"/>
    <col min="4" max="4" width="10.7109375" style="79" customWidth="1"/>
    <col min="5" max="16384" width="11.42578125" style="58"/>
  </cols>
  <sheetData>
    <row r="1" spans="1:6" ht="15.75" x14ac:dyDescent="0.25">
      <c r="A1" s="90" t="s">
        <v>353</v>
      </c>
      <c r="B1" s="90"/>
      <c r="C1" s="90"/>
      <c r="D1" s="90"/>
    </row>
    <row r="2" spans="1:6" s="68" customFormat="1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6" s="68" customFormat="1" ht="12.75" x14ac:dyDescent="0.25">
      <c r="A3" s="61">
        <v>314445</v>
      </c>
      <c r="B3" s="61" t="s">
        <v>40</v>
      </c>
      <c r="C3" s="63">
        <v>1</v>
      </c>
      <c r="D3" s="76">
        <v>17.260000000000002</v>
      </c>
    </row>
    <row r="4" spans="1:6" s="68" customFormat="1" ht="12.75" x14ac:dyDescent="0.25">
      <c r="A4" s="61">
        <v>314446</v>
      </c>
      <c r="B4" s="61" t="s">
        <v>41</v>
      </c>
      <c r="C4" s="63">
        <v>1</v>
      </c>
      <c r="D4" s="76">
        <v>18.7</v>
      </c>
    </row>
    <row r="5" spans="1:6" s="68" customFormat="1" ht="12.75" x14ac:dyDescent="0.25">
      <c r="A5" s="61">
        <v>314447</v>
      </c>
      <c r="B5" s="61" t="s">
        <v>42</v>
      </c>
      <c r="C5" s="63">
        <v>1</v>
      </c>
      <c r="D5" s="76">
        <v>26.61</v>
      </c>
    </row>
    <row r="6" spans="1:6" s="68" customFormat="1" ht="12.75" x14ac:dyDescent="0.25">
      <c r="A6" s="61"/>
      <c r="B6" s="61"/>
      <c r="C6" s="63"/>
      <c r="D6" s="77"/>
    </row>
    <row r="7" spans="1:6" s="68" customFormat="1" ht="12.75" x14ac:dyDescent="0.25">
      <c r="A7" s="61">
        <v>334144</v>
      </c>
      <c r="B7" s="61" t="s">
        <v>43</v>
      </c>
      <c r="C7" s="63">
        <v>1</v>
      </c>
      <c r="D7" s="76">
        <v>24.54</v>
      </c>
    </row>
    <row r="8" spans="1:6" s="68" customFormat="1" ht="12.75" x14ac:dyDescent="0.25">
      <c r="A8" s="61">
        <v>334145</v>
      </c>
      <c r="B8" s="61" t="s">
        <v>44</v>
      </c>
      <c r="C8" s="63">
        <v>1</v>
      </c>
      <c r="D8" s="76">
        <v>32.79</v>
      </c>
    </row>
    <row r="9" spans="1:6" s="68" customFormat="1" ht="12.75" x14ac:dyDescent="0.25">
      <c r="A9" s="61">
        <v>334146</v>
      </c>
      <c r="B9" s="61" t="s">
        <v>45</v>
      </c>
      <c r="C9" s="63">
        <v>1</v>
      </c>
      <c r="D9" s="76">
        <v>41.81</v>
      </c>
    </row>
    <row r="10" spans="1:6" s="68" customFormat="1" ht="12.75" x14ac:dyDescent="0.25">
      <c r="A10" s="61"/>
      <c r="B10" s="61"/>
      <c r="C10" s="63"/>
      <c r="D10" s="77"/>
    </row>
    <row r="11" spans="1:6" s="68" customFormat="1" ht="12.75" x14ac:dyDescent="0.25">
      <c r="A11" s="61">
        <v>314444</v>
      </c>
      <c r="B11" s="62" t="s">
        <v>46</v>
      </c>
      <c r="C11" s="63">
        <v>1</v>
      </c>
      <c r="D11" s="76">
        <v>53.15</v>
      </c>
    </row>
    <row r="12" spans="1:6" s="68" customFormat="1" ht="12.75" x14ac:dyDescent="0.25">
      <c r="A12" s="61">
        <v>314443</v>
      </c>
      <c r="B12" s="62" t="s">
        <v>47</v>
      </c>
      <c r="C12" s="63">
        <v>1</v>
      </c>
      <c r="D12" s="76">
        <v>96.49</v>
      </c>
    </row>
    <row r="13" spans="1:6" s="68" customFormat="1" ht="12.75" x14ac:dyDescent="0.25">
      <c r="D13" s="78"/>
    </row>
    <row r="14" spans="1:6" ht="15" customHeight="1" x14ac:dyDescent="0.25">
      <c r="A14" s="90" t="s">
        <v>729</v>
      </c>
      <c r="B14" s="90"/>
      <c r="C14" s="90"/>
      <c r="D14" s="90"/>
      <c r="E14" s="90"/>
      <c r="F14" s="90"/>
    </row>
    <row r="15" spans="1:6" s="68" customFormat="1" ht="25.5" x14ac:dyDescent="0.25">
      <c r="A15" s="60" t="s">
        <v>321</v>
      </c>
      <c r="B15" s="60" t="s">
        <v>322</v>
      </c>
      <c r="C15" s="60" t="s">
        <v>354</v>
      </c>
      <c r="D15" s="75" t="s">
        <v>15034</v>
      </c>
    </row>
    <row r="16" spans="1:6" s="68" customFormat="1" ht="15" customHeight="1" x14ac:dyDescent="0.25">
      <c r="A16" s="61">
        <v>334140</v>
      </c>
      <c r="B16" s="62" t="s">
        <v>36</v>
      </c>
      <c r="C16" s="63">
        <v>1</v>
      </c>
      <c r="D16" s="76">
        <v>83.07</v>
      </c>
    </row>
    <row r="17" spans="1:4" s="68" customFormat="1" ht="15" customHeight="1" x14ac:dyDescent="0.25">
      <c r="A17" s="61">
        <v>334141</v>
      </c>
      <c r="B17" s="62" t="s">
        <v>37</v>
      </c>
      <c r="C17" s="63">
        <v>1</v>
      </c>
      <c r="D17" s="76">
        <v>95.47</v>
      </c>
    </row>
    <row r="18" spans="1:4" s="68" customFormat="1" ht="15" customHeight="1" x14ac:dyDescent="0.25">
      <c r="A18" s="61">
        <v>334142</v>
      </c>
      <c r="B18" s="62" t="s">
        <v>38</v>
      </c>
      <c r="C18" s="63">
        <v>1</v>
      </c>
      <c r="D18" s="76">
        <v>105.18</v>
      </c>
    </row>
    <row r="19" spans="1:4" s="68" customFormat="1" ht="15" customHeight="1" x14ac:dyDescent="0.25">
      <c r="A19" s="61">
        <v>334143</v>
      </c>
      <c r="B19" s="62" t="s">
        <v>39</v>
      </c>
      <c r="C19" s="63">
        <v>1</v>
      </c>
      <c r="D19" s="76">
        <v>112.74</v>
      </c>
    </row>
    <row r="20" spans="1:4" s="68" customFormat="1" ht="15" customHeight="1" x14ac:dyDescent="0.25">
      <c r="A20" s="61">
        <v>314852</v>
      </c>
      <c r="B20" s="62" t="s">
        <v>15031</v>
      </c>
      <c r="C20" s="63">
        <v>1</v>
      </c>
      <c r="D20" s="76">
        <v>140.09</v>
      </c>
    </row>
    <row r="21" spans="1:4" s="68" customFormat="1" ht="15" customHeight="1" x14ac:dyDescent="0.25">
      <c r="A21" s="61">
        <v>314895</v>
      </c>
      <c r="B21" s="62" t="s">
        <v>15032</v>
      </c>
      <c r="C21" s="63">
        <v>1</v>
      </c>
      <c r="D21" s="76">
        <v>186.38</v>
      </c>
    </row>
    <row r="22" spans="1:4" s="68" customFormat="1" ht="15" customHeight="1" x14ac:dyDescent="0.25">
      <c r="A22" s="61"/>
      <c r="B22" s="62"/>
      <c r="C22" s="63"/>
      <c r="D22" s="77"/>
    </row>
    <row r="23" spans="1:4" s="68" customFormat="1" ht="15" customHeight="1" x14ac:dyDescent="0.25">
      <c r="A23" s="61">
        <v>334177</v>
      </c>
      <c r="B23" s="62" t="s">
        <v>48</v>
      </c>
      <c r="C23" s="63">
        <v>1</v>
      </c>
      <c r="D23" s="76">
        <v>3506.07</v>
      </c>
    </row>
    <row r="24" spans="1:4" s="68" customFormat="1" ht="15" customHeight="1" x14ac:dyDescent="0.25">
      <c r="A24" s="61"/>
      <c r="B24" s="62"/>
      <c r="C24" s="63"/>
      <c r="D24" s="77"/>
    </row>
    <row r="25" spans="1:4" s="68" customFormat="1" ht="15" customHeight="1" x14ac:dyDescent="0.25">
      <c r="A25" s="61">
        <v>334216</v>
      </c>
      <c r="B25" s="62" t="s">
        <v>49</v>
      </c>
      <c r="C25" s="63">
        <v>1</v>
      </c>
      <c r="D25" s="76">
        <v>321.24</v>
      </c>
    </row>
    <row r="26" spans="1:4" s="68" customFormat="1" ht="15" customHeight="1" x14ac:dyDescent="0.25">
      <c r="A26" s="61">
        <v>334217</v>
      </c>
      <c r="B26" s="62" t="s">
        <v>50</v>
      </c>
      <c r="C26" s="63">
        <v>1</v>
      </c>
      <c r="D26" s="76">
        <v>321.24</v>
      </c>
    </row>
    <row r="27" spans="1:4" s="68" customFormat="1" ht="15" customHeight="1" x14ac:dyDescent="0.25">
      <c r="A27" s="61">
        <v>334218</v>
      </c>
      <c r="B27" s="62" t="s">
        <v>51</v>
      </c>
      <c r="C27" s="63">
        <v>1</v>
      </c>
      <c r="D27" s="76">
        <v>321.24</v>
      </c>
    </row>
    <row r="28" spans="1:4" s="68" customFormat="1" ht="15" customHeight="1" x14ac:dyDescent="0.25">
      <c r="A28" s="61">
        <v>334219</v>
      </c>
      <c r="B28" s="62" t="s">
        <v>52</v>
      </c>
      <c r="C28" s="63">
        <v>1</v>
      </c>
      <c r="D28" s="76">
        <v>321.24</v>
      </c>
    </row>
    <row r="29" spans="1:4" s="68" customFormat="1" ht="15" customHeight="1" x14ac:dyDescent="0.25">
      <c r="A29" s="61">
        <v>334178</v>
      </c>
      <c r="B29" s="62" t="s">
        <v>53</v>
      </c>
      <c r="C29" s="63">
        <v>1</v>
      </c>
      <c r="D29" s="76">
        <v>358.39</v>
      </c>
    </row>
    <row r="30" spans="1:4" s="68" customFormat="1" ht="15" customHeight="1" x14ac:dyDescent="0.25">
      <c r="A30" s="61"/>
      <c r="B30" s="62"/>
      <c r="C30" s="63"/>
      <c r="D30" s="77"/>
    </row>
    <row r="31" spans="1:4" s="68" customFormat="1" ht="15" customHeight="1" x14ac:dyDescent="0.25">
      <c r="A31" s="61">
        <v>332119</v>
      </c>
      <c r="B31" s="62" t="s">
        <v>54</v>
      </c>
      <c r="C31" s="63">
        <v>1</v>
      </c>
      <c r="D31" s="76">
        <v>440.77</v>
      </c>
    </row>
    <row r="33" spans="1:4" ht="15" customHeight="1" x14ac:dyDescent="0.25">
      <c r="A33" s="90" t="s">
        <v>730</v>
      </c>
      <c r="B33" s="90"/>
      <c r="C33" s="90"/>
      <c r="D33" s="90"/>
    </row>
    <row r="34" spans="1:4" s="68" customFormat="1" ht="25.5" x14ac:dyDescent="0.25">
      <c r="A34" s="60" t="s">
        <v>321</v>
      </c>
      <c r="B34" s="60" t="s">
        <v>322</v>
      </c>
      <c r="C34" s="60" t="s">
        <v>354</v>
      </c>
      <c r="D34" s="75" t="s">
        <v>15034</v>
      </c>
    </row>
    <row r="35" spans="1:4" s="68" customFormat="1" ht="15" customHeight="1" x14ac:dyDescent="0.25">
      <c r="A35" s="61">
        <v>332170</v>
      </c>
      <c r="B35" s="62" t="s">
        <v>126</v>
      </c>
      <c r="C35" s="63">
        <v>1</v>
      </c>
      <c r="D35" s="76">
        <v>3506.07</v>
      </c>
    </row>
    <row r="36" spans="1:4" s="68" customFormat="1" ht="15" customHeight="1" x14ac:dyDescent="0.25">
      <c r="A36" s="61"/>
      <c r="B36" s="62"/>
      <c r="C36" s="63"/>
      <c r="D36" s="77"/>
    </row>
    <row r="37" spans="1:4" s="68" customFormat="1" ht="15" customHeight="1" x14ac:dyDescent="0.25">
      <c r="A37" s="61">
        <v>332172</v>
      </c>
      <c r="B37" s="62" t="s">
        <v>127</v>
      </c>
      <c r="C37" s="63">
        <v>1</v>
      </c>
      <c r="D37" s="76">
        <v>321.24</v>
      </c>
    </row>
    <row r="38" spans="1:4" s="68" customFormat="1" ht="15" customHeight="1" x14ac:dyDescent="0.25">
      <c r="A38" s="61">
        <v>332173</v>
      </c>
      <c r="B38" s="62" t="s">
        <v>128</v>
      </c>
      <c r="C38" s="63">
        <v>1</v>
      </c>
      <c r="D38" s="76">
        <v>321.24</v>
      </c>
    </row>
    <row r="39" spans="1:4" s="68" customFormat="1" ht="15" customHeight="1" x14ac:dyDescent="0.25">
      <c r="A39" s="61">
        <v>332174</v>
      </c>
      <c r="B39" s="62" t="s">
        <v>129</v>
      </c>
      <c r="C39" s="63">
        <v>1</v>
      </c>
      <c r="D39" s="76">
        <v>321.24</v>
      </c>
    </row>
    <row r="40" spans="1:4" s="68" customFormat="1" ht="15" customHeight="1" x14ac:dyDescent="0.25">
      <c r="A40" s="61">
        <v>332171</v>
      </c>
      <c r="B40" s="62" t="s">
        <v>130</v>
      </c>
      <c r="C40" s="63">
        <v>1</v>
      </c>
      <c r="D40" s="76">
        <v>321.24</v>
      </c>
    </row>
    <row r="41" spans="1:4" s="68" customFormat="1" ht="15" customHeight="1" x14ac:dyDescent="0.25">
      <c r="A41" s="61"/>
      <c r="B41" s="62"/>
      <c r="C41" s="63"/>
      <c r="D41" s="77"/>
    </row>
    <row r="42" spans="1:4" s="68" customFormat="1" ht="15" customHeight="1" x14ac:dyDescent="0.25">
      <c r="A42" s="61">
        <v>332119</v>
      </c>
      <c r="B42" s="62" t="s">
        <v>54</v>
      </c>
      <c r="C42" s="63">
        <v>1</v>
      </c>
      <c r="D42" s="76">
        <v>440.77</v>
      </c>
    </row>
    <row r="43" spans="1:4" s="68" customFormat="1" ht="15" customHeight="1" x14ac:dyDescent="0.25">
      <c r="D43" s="78"/>
    </row>
    <row r="44" spans="1:4" ht="15" customHeight="1" x14ac:dyDescent="0.25">
      <c r="A44" s="90" t="s">
        <v>731</v>
      </c>
      <c r="B44" s="90"/>
      <c r="C44" s="90"/>
      <c r="D44" s="90"/>
    </row>
    <row r="45" spans="1:4" s="68" customFormat="1" ht="25.5" x14ac:dyDescent="0.25">
      <c r="A45" s="60" t="s">
        <v>321</v>
      </c>
      <c r="B45" s="60" t="s">
        <v>322</v>
      </c>
      <c r="C45" s="60" t="s">
        <v>354</v>
      </c>
      <c r="D45" s="75" t="s">
        <v>15034</v>
      </c>
    </row>
    <row r="46" spans="1:4" s="68" customFormat="1" ht="15" customHeight="1" x14ac:dyDescent="0.25">
      <c r="A46" s="61">
        <v>314440</v>
      </c>
      <c r="B46" s="62" t="s">
        <v>134</v>
      </c>
      <c r="C46" s="70">
        <v>1</v>
      </c>
      <c r="D46" s="76">
        <v>903.17</v>
      </c>
    </row>
    <row r="47" spans="1:4" s="68" customFormat="1" ht="15" customHeight="1" x14ac:dyDescent="0.25">
      <c r="A47" s="61"/>
      <c r="B47" s="62"/>
      <c r="C47" s="70"/>
      <c r="D47" s="77"/>
    </row>
    <row r="48" spans="1:4" s="68" customFormat="1" ht="15" customHeight="1" x14ac:dyDescent="0.25">
      <c r="A48" s="61">
        <v>314350</v>
      </c>
      <c r="B48" s="62" t="s">
        <v>133</v>
      </c>
      <c r="C48" s="70">
        <v>1</v>
      </c>
      <c r="D48" s="76">
        <v>592.26</v>
      </c>
    </row>
    <row r="50" spans="1:4" s="68" customFormat="1" ht="15" customHeight="1" x14ac:dyDescent="0.25">
      <c r="A50" s="61">
        <v>314647</v>
      </c>
      <c r="B50" s="62" t="s">
        <v>2</v>
      </c>
      <c r="C50" s="70">
        <v>1</v>
      </c>
      <c r="D50" s="76">
        <v>27.21</v>
      </c>
    </row>
    <row r="51" spans="1:4" s="68" customFormat="1" ht="15" customHeight="1" x14ac:dyDescent="0.25">
      <c r="A51" s="61">
        <v>314648</v>
      </c>
      <c r="B51" s="62" t="s">
        <v>3</v>
      </c>
      <c r="C51" s="70">
        <v>1</v>
      </c>
      <c r="D51" s="76">
        <v>27.21</v>
      </c>
    </row>
    <row r="52" spans="1:4" s="68" customFormat="1" ht="15" customHeight="1" x14ac:dyDescent="0.25">
      <c r="A52" s="61">
        <v>314649</v>
      </c>
      <c r="B52" s="62" t="s">
        <v>4</v>
      </c>
      <c r="C52" s="70">
        <v>1</v>
      </c>
      <c r="D52" s="76">
        <v>27.21</v>
      </c>
    </row>
    <row r="53" spans="1:4" s="68" customFormat="1" ht="15" customHeight="1" x14ac:dyDescent="0.25">
      <c r="A53" s="61">
        <v>314650</v>
      </c>
      <c r="B53" s="62" t="s">
        <v>5</v>
      </c>
      <c r="C53" s="70">
        <v>1</v>
      </c>
      <c r="D53" s="76">
        <v>66.53</v>
      </c>
    </row>
    <row r="54" spans="1:4" s="68" customFormat="1" ht="15" customHeight="1" x14ac:dyDescent="0.25">
      <c r="A54" s="61">
        <v>314651</v>
      </c>
      <c r="B54" s="62" t="s">
        <v>6</v>
      </c>
      <c r="C54" s="70">
        <v>1</v>
      </c>
      <c r="D54" s="76">
        <v>18.37</v>
      </c>
    </row>
    <row r="55" spans="1:4" s="68" customFormat="1" ht="15" customHeight="1" x14ac:dyDescent="0.25">
      <c r="A55" s="61">
        <v>314652</v>
      </c>
      <c r="B55" s="62" t="s">
        <v>7</v>
      </c>
      <c r="C55" s="70">
        <v>1</v>
      </c>
      <c r="D55" s="76">
        <v>43.18</v>
      </c>
    </row>
    <row r="56" spans="1:4" s="68" customFormat="1" ht="15" customHeight="1" x14ac:dyDescent="0.25">
      <c r="A56" s="61">
        <v>314671</v>
      </c>
      <c r="B56" s="62" t="s">
        <v>8</v>
      </c>
      <c r="C56" s="70">
        <v>1</v>
      </c>
      <c r="D56" s="76">
        <v>117.92</v>
      </c>
    </row>
    <row r="57" spans="1:4" s="68" customFormat="1" ht="15" customHeight="1" x14ac:dyDescent="0.25">
      <c r="A57" s="61">
        <v>314672</v>
      </c>
      <c r="B57" s="62" t="s">
        <v>9</v>
      </c>
      <c r="C57" s="70">
        <v>1</v>
      </c>
      <c r="D57" s="76">
        <v>126.4</v>
      </c>
    </row>
    <row r="58" spans="1:4" s="68" customFormat="1" ht="15" customHeight="1" x14ac:dyDescent="0.25">
      <c r="A58" s="61">
        <v>314673</v>
      </c>
      <c r="B58" s="62" t="s">
        <v>10</v>
      </c>
      <c r="C58" s="70">
        <v>1</v>
      </c>
      <c r="D58" s="76">
        <v>146.69999999999999</v>
      </c>
    </row>
  </sheetData>
  <mergeCells count="4">
    <mergeCell ref="A44:D44"/>
    <mergeCell ref="A33:D33"/>
    <mergeCell ref="A14:F14"/>
    <mergeCell ref="A1:D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D159"/>
  <sheetViews>
    <sheetView topLeftCell="A97" workbookViewId="0">
      <selection activeCell="A113" sqref="A113"/>
    </sheetView>
  </sheetViews>
  <sheetFormatPr baseColWidth="10" defaultColWidth="11.42578125" defaultRowHeight="15" x14ac:dyDescent="0.25"/>
  <cols>
    <col min="1" max="1" width="12.7109375" style="58" customWidth="1"/>
    <col min="2" max="2" width="87.5703125" style="58" bestFit="1" customWidth="1"/>
    <col min="3" max="3" width="8" style="58" bestFit="1" customWidth="1"/>
    <col min="4" max="4" width="10.7109375" style="79" customWidth="1"/>
    <col min="5" max="16384" width="11.42578125" style="58"/>
  </cols>
  <sheetData>
    <row r="1" spans="1:4" ht="15.75" x14ac:dyDescent="0.25">
      <c r="A1" s="90" t="s">
        <v>819</v>
      </c>
      <c r="B1" s="90"/>
      <c r="C1" s="90"/>
      <c r="D1" s="90"/>
    </row>
    <row r="2" spans="1:4" s="68" customFormat="1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4" s="68" customFormat="1" ht="12.75" x14ac:dyDescent="0.25">
      <c r="A3" s="74">
        <v>351001</v>
      </c>
      <c r="B3" s="62" t="s">
        <v>135</v>
      </c>
      <c r="C3" s="67">
        <v>10</v>
      </c>
      <c r="D3" s="75">
        <v>8.99</v>
      </c>
    </row>
    <row r="4" spans="1:4" s="68" customFormat="1" ht="15" customHeight="1" x14ac:dyDescent="0.25">
      <c r="A4" s="74">
        <v>351002</v>
      </c>
      <c r="B4" s="62" t="s">
        <v>136</v>
      </c>
      <c r="C4" s="67">
        <v>10</v>
      </c>
      <c r="D4" s="75">
        <v>9.1</v>
      </c>
    </row>
    <row r="5" spans="1:4" s="68" customFormat="1" ht="15" customHeight="1" x14ac:dyDescent="0.25">
      <c r="A5" s="74">
        <v>351003</v>
      </c>
      <c r="B5" s="62" t="s">
        <v>138</v>
      </c>
      <c r="C5" s="67">
        <v>10</v>
      </c>
      <c r="D5" s="75">
        <v>8.99</v>
      </c>
    </row>
    <row r="6" spans="1:4" s="68" customFormat="1" ht="15" customHeight="1" x14ac:dyDescent="0.25">
      <c r="A6" s="74">
        <v>351004</v>
      </c>
      <c r="B6" s="62" t="s">
        <v>137</v>
      </c>
      <c r="C6" s="67">
        <v>10</v>
      </c>
      <c r="D6" s="75">
        <v>9.1</v>
      </c>
    </row>
    <row r="7" spans="1:4" s="68" customFormat="1" ht="15" customHeight="1" x14ac:dyDescent="0.25">
      <c r="A7" s="74"/>
      <c r="B7" s="62"/>
      <c r="C7" s="67"/>
      <c r="D7" s="75"/>
    </row>
    <row r="8" spans="1:4" s="68" customFormat="1" ht="15" customHeight="1" x14ac:dyDescent="0.25">
      <c r="A8" s="74">
        <v>351005</v>
      </c>
      <c r="B8" s="62" t="s">
        <v>139</v>
      </c>
      <c r="C8" s="67">
        <v>10</v>
      </c>
      <c r="D8" s="75">
        <v>9.2100000000000009</v>
      </c>
    </row>
    <row r="9" spans="1:4" s="68" customFormat="1" ht="15" customHeight="1" x14ac:dyDescent="0.25">
      <c r="A9" s="74">
        <v>351006</v>
      </c>
      <c r="B9" s="62" t="s">
        <v>140</v>
      </c>
      <c r="C9" s="67">
        <v>10</v>
      </c>
      <c r="D9" s="75">
        <v>9.39</v>
      </c>
    </row>
    <row r="10" spans="1:4" s="68" customFormat="1" ht="15" customHeight="1" x14ac:dyDescent="0.25">
      <c r="A10" s="74">
        <v>351007</v>
      </c>
      <c r="B10" s="62" t="s">
        <v>141</v>
      </c>
      <c r="C10" s="67">
        <v>10</v>
      </c>
      <c r="D10" s="75">
        <v>9.2100000000000009</v>
      </c>
    </row>
    <row r="11" spans="1:4" s="68" customFormat="1" ht="15" customHeight="1" x14ac:dyDescent="0.25">
      <c r="A11" s="74">
        <v>351008</v>
      </c>
      <c r="B11" s="62" t="s">
        <v>142</v>
      </c>
      <c r="C11" s="67">
        <v>10</v>
      </c>
      <c r="D11" s="75">
        <v>9.39</v>
      </c>
    </row>
    <row r="12" spans="1:4" s="68" customFormat="1" ht="15" customHeight="1" x14ac:dyDescent="0.25">
      <c r="A12" s="74"/>
      <c r="B12" s="62"/>
      <c r="C12" s="67"/>
      <c r="D12" s="81"/>
    </row>
    <row r="13" spans="1:4" s="68" customFormat="1" ht="15" customHeight="1" x14ac:dyDescent="0.25">
      <c r="A13" s="74">
        <v>351009</v>
      </c>
      <c r="B13" s="62" t="s">
        <v>143</v>
      </c>
      <c r="C13" s="67">
        <v>10</v>
      </c>
      <c r="D13" s="75">
        <v>9.24</v>
      </c>
    </row>
    <row r="14" spans="1:4" s="68" customFormat="1" ht="15" customHeight="1" x14ac:dyDescent="0.25">
      <c r="A14" s="74">
        <v>351010</v>
      </c>
      <c r="B14" s="62" t="s">
        <v>144</v>
      </c>
      <c r="C14" s="67">
        <v>10</v>
      </c>
      <c r="D14" s="75">
        <v>8.0500000000000007</v>
      </c>
    </row>
    <row r="15" spans="1:4" s="68" customFormat="1" ht="15" customHeight="1" x14ac:dyDescent="0.25">
      <c r="A15" s="74"/>
      <c r="B15" s="62"/>
      <c r="C15" s="67"/>
      <c r="D15" s="81"/>
    </row>
    <row r="16" spans="1:4" s="68" customFormat="1" ht="15" customHeight="1" x14ac:dyDescent="0.25">
      <c r="A16" s="74">
        <v>351011</v>
      </c>
      <c r="B16" s="62" t="s">
        <v>145</v>
      </c>
      <c r="C16" s="67">
        <v>10</v>
      </c>
      <c r="D16" s="75">
        <v>9.8800000000000008</v>
      </c>
    </row>
    <row r="17" spans="1:4" s="68" customFormat="1" ht="15" customHeight="1" x14ac:dyDescent="0.25">
      <c r="A17" s="74">
        <v>351012</v>
      </c>
      <c r="B17" s="62" t="s">
        <v>146</v>
      </c>
      <c r="C17" s="67">
        <v>10</v>
      </c>
      <c r="D17" s="75">
        <v>8.91</v>
      </c>
    </row>
    <row r="18" spans="1:4" s="68" customFormat="1" ht="15" customHeight="1" x14ac:dyDescent="0.25">
      <c r="A18" s="74"/>
      <c r="B18" s="62"/>
      <c r="C18" s="67"/>
      <c r="D18" s="81"/>
    </row>
    <row r="19" spans="1:4" s="68" customFormat="1" ht="15" customHeight="1" x14ac:dyDescent="0.25">
      <c r="A19" s="74">
        <v>351013</v>
      </c>
      <c r="B19" s="62" t="s">
        <v>147</v>
      </c>
      <c r="C19" s="67">
        <v>10</v>
      </c>
      <c r="D19" s="75">
        <v>9.39</v>
      </c>
    </row>
    <row r="20" spans="1:4" s="68" customFormat="1" ht="15" customHeight="1" x14ac:dyDescent="0.25">
      <c r="A20" s="74">
        <v>351014</v>
      </c>
      <c r="B20" s="62" t="s">
        <v>149</v>
      </c>
      <c r="C20" s="67">
        <v>10</v>
      </c>
      <c r="D20" s="75">
        <v>9.5</v>
      </c>
    </row>
    <row r="21" spans="1:4" s="68" customFormat="1" ht="15" customHeight="1" x14ac:dyDescent="0.25">
      <c r="A21" s="74">
        <v>351015</v>
      </c>
      <c r="B21" s="62" t="s">
        <v>148</v>
      </c>
      <c r="C21" s="67">
        <v>10</v>
      </c>
      <c r="D21" s="75">
        <v>9.1</v>
      </c>
    </row>
    <row r="22" spans="1:4" s="68" customFormat="1" ht="15" customHeight="1" x14ac:dyDescent="0.25">
      <c r="A22" s="74">
        <v>351016</v>
      </c>
      <c r="B22" s="62" t="s">
        <v>150</v>
      </c>
      <c r="C22" s="67">
        <v>10</v>
      </c>
      <c r="D22" s="75">
        <v>9.2799999999999994</v>
      </c>
    </row>
    <row r="23" spans="1:4" s="68" customFormat="1" ht="15" customHeight="1" x14ac:dyDescent="0.25">
      <c r="A23" s="74"/>
      <c r="B23" s="62"/>
      <c r="C23" s="67"/>
      <c r="D23" s="81"/>
    </row>
    <row r="24" spans="1:4" s="68" customFormat="1" ht="15" customHeight="1" x14ac:dyDescent="0.25">
      <c r="A24" s="74">
        <v>351017</v>
      </c>
      <c r="B24" s="62" t="s">
        <v>151</v>
      </c>
      <c r="C24" s="67">
        <v>10</v>
      </c>
      <c r="D24" s="75">
        <v>10.88</v>
      </c>
    </row>
    <row r="25" spans="1:4" s="68" customFormat="1" ht="15" customHeight="1" x14ac:dyDescent="0.25">
      <c r="A25" s="74">
        <v>351018</v>
      </c>
      <c r="B25" s="62" t="s">
        <v>152</v>
      </c>
      <c r="C25" s="67">
        <v>10</v>
      </c>
      <c r="D25" s="75">
        <v>10.99</v>
      </c>
    </row>
    <row r="26" spans="1:4" s="68" customFormat="1" ht="15" customHeight="1" x14ac:dyDescent="0.25">
      <c r="A26" s="74">
        <v>351019</v>
      </c>
      <c r="B26" s="62" t="s">
        <v>153</v>
      </c>
      <c r="C26" s="67">
        <v>10</v>
      </c>
      <c r="D26" s="75">
        <v>10.88</v>
      </c>
    </row>
    <row r="27" spans="1:4" s="68" customFormat="1" ht="15" customHeight="1" x14ac:dyDescent="0.25">
      <c r="A27" s="74">
        <v>351020</v>
      </c>
      <c r="B27" s="62" t="s">
        <v>154</v>
      </c>
      <c r="C27" s="67">
        <v>10</v>
      </c>
      <c r="D27" s="75">
        <v>10.99</v>
      </c>
    </row>
    <row r="28" spans="1:4" s="68" customFormat="1" ht="15" customHeight="1" x14ac:dyDescent="0.25">
      <c r="A28" s="74"/>
      <c r="B28" s="62"/>
      <c r="C28" s="67"/>
      <c r="D28" s="81"/>
    </row>
    <row r="29" spans="1:4" s="68" customFormat="1" ht="15" customHeight="1" x14ac:dyDescent="0.25">
      <c r="A29" s="74">
        <v>351021</v>
      </c>
      <c r="B29" s="62" t="s">
        <v>157</v>
      </c>
      <c r="C29" s="67">
        <v>10</v>
      </c>
      <c r="D29" s="75">
        <v>9.69</v>
      </c>
    </row>
    <row r="30" spans="1:4" s="68" customFormat="1" ht="15" customHeight="1" x14ac:dyDescent="0.25">
      <c r="A30" s="74">
        <v>351022</v>
      </c>
      <c r="B30" s="62" t="s">
        <v>158</v>
      </c>
      <c r="C30" s="67">
        <v>10</v>
      </c>
      <c r="D30" s="75">
        <v>9.8000000000000007</v>
      </c>
    </row>
    <row r="31" spans="1:4" s="68" customFormat="1" ht="15" customHeight="1" x14ac:dyDescent="0.25">
      <c r="A31" s="74"/>
      <c r="B31" s="62"/>
      <c r="C31" s="67"/>
      <c r="D31" s="81"/>
    </row>
    <row r="32" spans="1:4" s="68" customFormat="1" ht="15" customHeight="1" x14ac:dyDescent="0.25">
      <c r="A32" s="74">
        <v>351023</v>
      </c>
      <c r="B32" s="62" t="s">
        <v>155</v>
      </c>
      <c r="C32" s="67">
        <v>10</v>
      </c>
      <c r="D32" s="75">
        <v>11.18</v>
      </c>
    </row>
    <row r="33" spans="1:4" s="68" customFormat="1" ht="15" customHeight="1" x14ac:dyDescent="0.25">
      <c r="A33" s="74">
        <v>351024</v>
      </c>
      <c r="B33" s="62" t="s">
        <v>156</v>
      </c>
      <c r="C33" s="67">
        <v>10</v>
      </c>
      <c r="D33" s="75">
        <v>10.130000000000001</v>
      </c>
    </row>
    <row r="34" spans="1:4" s="68" customFormat="1" ht="15" customHeight="1" x14ac:dyDescent="0.25">
      <c r="A34" s="74"/>
      <c r="B34" s="62"/>
      <c r="C34" s="67"/>
      <c r="D34" s="81"/>
    </row>
    <row r="35" spans="1:4" s="68" customFormat="1" ht="15" customHeight="1" x14ac:dyDescent="0.25">
      <c r="A35" s="74">
        <v>351025</v>
      </c>
      <c r="B35" s="62" t="s">
        <v>159</v>
      </c>
      <c r="C35" s="67">
        <v>10</v>
      </c>
      <c r="D35" s="75">
        <v>17.82</v>
      </c>
    </row>
    <row r="36" spans="1:4" s="68" customFormat="1" ht="15" customHeight="1" x14ac:dyDescent="0.25">
      <c r="A36" s="74">
        <v>351026</v>
      </c>
      <c r="B36" s="62" t="s">
        <v>161</v>
      </c>
      <c r="C36" s="67">
        <v>10</v>
      </c>
      <c r="D36" s="75">
        <v>17.82</v>
      </c>
    </row>
    <row r="37" spans="1:4" s="68" customFormat="1" ht="15" customHeight="1" x14ac:dyDescent="0.25">
      <c r="A37" s="74">
        <v>351027</v>
      </c>
      <c r="B37" s="62" t="s">
        <v>160</v>
      </c>
      <c r="C37" s="67">
        <v>10</v>
      </c>
      <c r="D37" s="75">
        <v>17.899999999999999</v>
      </c>
    </row>
    <row r="38" spans="1:4" s="68" customFormat="1" ht="15" customHeight="1" x14ac:dyDescent="0.25">
      <c r="A38" s="74">
        <v>351028</v>
      </c>
      <c r="B38" s="62" t="s">
        <v>162</v>
      </c>
      <c r="C38" s="67">
        <v>10</v>
      </c>
      <c r="D38" s="75">
        <v>17.899999999999999</v>
      </c>
    </row>
    <row r="39" spans="1:4" s="68" customFormat="1" ht="15" customHeight="1" x14ac:dyDescent="0.25">
      <c r="A39" s="74"/>
      <c r="B39" s="62"/>
      <c r="C39" s="67"/>
      <c r="D39" s="81"/>
    </row>
    <row r="40" spans="1:4" s="68" customFormat="1" ht="15" customHeight="1" x14ac:dyDescent="0.25">
      <c r="A40" s="74">
        <v>351029</v>
      </c>
      <c r="B40" s="62" t="s">
        <v>163</v>
      </c>
      <c r="C40" s="67">
        <v>10</v>
      </c>
      <c r="D40" s="75">
        <v>10.1</v>
      </c>
    </row>
    <row r="41" spans="1:4" s="68" customFormat="1" ht="15" customHeight="1" x14ac:dyDescent="0.25">
      <c r="A41" s="74">
        <v>351030</v>
      </c>
      <c r="B41" s="62" t="s">
        <v>164</v>
      </c>
      <c r="C41" s="67">
        <v>10</v>
      </c>
      <c r="D41" s="75">
        <v>10.29</v>
      </c>
    </row>
    <row r="42" spans="1:4" s="68" customFormat="1" ht="15" customHeight="1" x14ac:dyDescent="0.25">
      <c r="A42" s="74"/>
      <c r="B42" s="62"/>
      <c r="C42" s="67"/>
      <c r="D42" s="81"/>
    </row>
    <row r="43" spans="1:4" s="68" customFormat="1" ht="15" customHeight="1" x14ac:dyDescent="0.25">
      <c r="A43" s="74">
        <v>351031</v>
      </c>
      <c r="B43" s="62" t="s">
        <v>165</v>
      </c>
      <c r="C43" s="67">
        <v>10</v>
      </c>
      <c r="D43" s="75">
        <v>11.29</v>
      </c>
    </row>
    <row r="44" spans="1:4" s="68" customFormat="1" ht="15" customHeight="1" x14ac:dyDescent="0.25">
      <c r="A44" s="74">
        <v>351032</v>
      </c>
      <c r="B44" s="62" t="s">
        <v>166</v>
      </c>
      <c r="C44" s="67">
        <v>10</v>
      </c>
      <c r="D44" s="75">
        <v>11.55</v>
      </c>
    </row>
    <row r="45" spans="1:4" s="68" customFormat="1" ht="15" customHeight="1" x14ac:dyDescent="0.25">
      <c r="A45" s="74"/>
      <c r="B45" s="62"/>
      <c r="C45" s="67"/>
      <c r="D45" s="81"/>
    </row>
    <row r="46" spans="1:4" s="68" customFormat="1" ht="15" customHeight="1" x14ac:dyDescent="0.25">
      <c r="A46" s="74">
        <v>351033</v>
      </c>
      <c r="B46" s="62" t="s">
        <v>167</v>
      </c>
      <c r="C46" s="67">
        <v>10</v>
      </c>
      <c r="D46" s="75">
        <v>10.96</v>
      </c>
    </row>
    <row r="47" spans="1:4" s="68" customFormat="1" ht="15" customHeight="1" x14ac:dyDescent="0.25">
      <c r="A47" s="74">
        <v>351034</v>
      </c>
      <c r="B47" s="62" t="s">
        <v>168</v>
      </c>
      <c r="C47" s="67">
        <v>10</v>
      </c>
      <c r="D47" s="75">
        <v>10.85</v>
      </c>
    </row>
    <row r="49" spans="1:4" s="68" customFormat="1" ht="15" customHeight="1" x14ac:dyDescent="0.25">
      <c r="A49" s="74">
        <v>351035</v>
      </c>
      <c r="B49" s="62" t="s">
        <v>169</v>
      </c>
      <c r="C49" s="67">
        <v>10</v>
      </c>
      <c r="D49" s="75">
        <v>11.77</v>
      </c>
    </row>
    <row r="50" spans="1:4" s="68" customFormat="1" ht="15" customHeight="1" x14ac:dyDescent="0.25">
      <c r="A50" s="74">
        <v>351036</v>
      </c>
      <c r="B50" s="62" t="s">
        <v>170</v>
      </c>
      <c r="C50" s="67">
        <v>10</v>
      </c>
      <c r="D50" s="75">
        <v>11.96</v>
      </c>
    </row>
    <row r="51" spans="1:4" s="68" customFormat="1" ht="15" customHeight="1" x14ac:dyDescent="0.25">
      <c r="A51" s="74"/>
      <c r="B51" s="62"/>
      <c r="C51" s="67"/>
      <c r="D51" s="81"/>
    </row>
    <row r="52" spans="1:4" s="68" customFormat="1" ht="15" customHeight="1" x14ac:dyDescent="0.25">
      <c r="A52" s="74">
        <v>351037</v>
      </c>
      <c r="B52" s="62" t="s">
        <v>172</v>
      </c>
      <c r="C52" s="67">
        <v>50</v>
      </c>
      <c r="D52" s="75">
        <v>5.46</v>
      </c>
    </row>
    <row r="53" spans="1:4" s="68" customFormat="1" ht="15" customHeight="1" x14ac:dyDescent="0.25">
      <c r="A53" s="74">
        <v>351038</v>
      </c>
      <c r="B53" s="62" t="s">
        <v>173</v>
      </c>
      <c r="C53" s="67">
        <v>50</v>
      </c>
      <c r="D53" s="75">
        <v>6.13</v>
      </c>
    </row>
    <row r="54" spans="1:4" s="68" customFormat="1" ht="15" customHeight="1" x14ac:dyDescent="0.25">
      <c r="A54" s="74">
        <v>351039</v>
      </c>
      <c r="B54" s="62" t="s">
        <v>174</v>
      </c>
      <c r="C54" s="67">
        <v>50</v>
      </c>
      <c r="D54" s="75">
        <v>6.24</v>
      </c>
    </row>
    <row r="55" spans="1:4" s="68" customFormat="1" ht="15" customHeight="1" x14ac:dyDescent="0.25">
      <c r="A55" s="74"/>
      <c r="B55" s="62"/>
      <c r="C55" s="67"/>
      <c r="D55" s="81"/>
    </row>
    <row r="56" spans="1:4" s="68" customFormat="1" ht="15" customHeight="1" x14ac:dyDescent="0.25">
      <c r="A56" s="74">
        <v>351040</v>
      </c>
      <c r="B56" s="62" t="s">
        <v>171</v>
      </c>
      <c r="C56" s="67">
        <v>50</v>
      </c>
      <c r="D56" s="75">
        <v>5.86</v>
      </c>
    </row>
    <row r="57" spans="1:4" s="68" customFormat="1" ht="15" customHeight="1" x14ac:dyDescent="0.25">
      <c r="A57" s="74">
        <v>351041</v>
      </c>
      <c r="B57" s="62" t="s">
        <v>175</v>
      </c>
      <c r="C57" s="67">
        <v>50</v>
      </c>
      <c r="D57" s="75">
        <v>6.5</v>
      </c>
    </row>
    <row r="58" spans="1:4" s="68" customFormat="1" ht="15" customHeight="1" x14ac:dyDescent="0.25">
      <c r="A58" s="74"/>
      <c r="B58" s="62"/>
      <c r="C58" s="67"/>
      <c r="D58" s="81"/>
    </row>
    <row r="59" spans="1:4" s="68" customFormat="1" ht="15" customHeight="1" x14ac:dyDescent="0.25">
      <c r="A59" s="74">
        <v>351042</v>
      </c>
      <c r="B59" s="62" t="s">
        <v>176</v>
      </c>
      <c r="C59" s="67">
        <v>20</v>
      </c>
      <c r="D59" s="75">
        <v>7.02</v>
      </c>
    </row>
    <row r="60" spans="1:4" s="68" customFormat="1" ht="15" customHeight="1" x14ac:dyDescent="0.25">
      <c r="A60" s="74">
        <v>351043</v>
      </c>
      <c r="B60" s="62" t="s">
        <v>177</v>
      </c>
      <c r="C60" s="67">
        <v>20</v>
      </c>
      <c r="D60" s="75">
        <v>7.76</v>
      </c>
    </row>
    <row r="61" spans="1:4" s="68" customFormat="1" ht="15" customHeight="1" x14ac:dyDescent="0.25">
      <c r="A61" s="74">
        <v>351044</v>
      </c>
      <c r="B61" s="62" t="s">
        <v>178</v>
      </c>
      <c r="C61" s="67">
        <v>20</v>
      </c>
      <c r="D61" s="75">
        <v>7.76</v>
      </c>
    </row>
    <row r="62" spans="1:4" s="68" customFormat="1" ht="15" customHeight="1" x14ac:dyDescent="0.25">
      <c r="A62" s="74">
        <v>351045</v>
      </c>
      <c r="B62" s="62" t="s">
        <v>179</v>
      </c>
      <c r="C62" s="67">
        <v>20</v>
      </c>
      <c r="D62" s="75">
        <v>7.91</v>
      </c>
    </row>
    <row r="63" spans="1:4" s="68" customFormat="1" ht="15" customHeight="1" x14ac:dyDescent="0.25">
      <c r="A63" s="74"/>
      <c r="B63" s="62"/>
      <c r="C63" s="67"/>
      <c r="D63" s="81"/>
    </row>
    <row r="64" spans="1:4" s="68" customFormat="1" ht="15" customHeight="1" x14ac:dyDescent="0.25">
      <c r="A64" s="74">
        <v>351046</v>
      </c>
      <c r="B64" s="62" t="s">
        <v>180</v>
      </c>
      <c r="C64" s="67">
        <v>20</v>
      </c>
      <c r="D64" s="75">
        <v>8.02</v>
      </c>
    </row>
    <row r="65" spans="1:4" s="68" customFormat="1" ht="15" customHeight="1" x14ac:dyDescent="0.25">
      <c r="A65" s="74">
        <v>351047</v>
      </c>
      <c r="B65" s="62" t="s">
        <v>181</v>
      </c>
      <c r="C65" s="67">
        <v>20</v>
      </c>
      <c r="D65" s="75">
        <v>8.61</v>
      </c>
    </row>
    <row r="66" spans="1:4" s="68" customFormat="1" ht="15" customHeight="1" x14ac:dyDescent="0.25">
      <c r="A66" s="74">
        <v>351048</v>
      </c>
      <c r="B66" s="62" t="s">
        <v>182</v>
      </c>
      <c r="C66" s="67">
        <v>20</v>
      </c>
      <c r="D66" s="75">
        <v>8.24</v>
      </c>
    </row>
    <row r="67" spans="1:4" s="68" customFormat="1" ht="15" customHeight="1" x14ac:dyDescent="0.25">
      <c r="A67" s="74">
        <v>351049</v>
      </c>
      <c r="B67" s="62" t="s">
        <v>183</v>
      </c>
      <c r="C67" s="67">
        <v>20</v>
      </c>
      <c r="D67" s="75">
        <v>8.83</v>
      </c>
    </row>
    <row r="68" spans="1:4" s="68" customFormat="1" ht="15" customHeight="1" x14ac:dyDescent="0.25">
      <c r="A68" s="74"/>
      <c r="B68" s="62"/>
      <c r="C68" s="67"/>
      <c r="D68" s="81"/>
    </row>
    <row r="69" spans="1:4" s="68" customFormat="1" ht="15" customHeight="1" x14ac:dyDescent="0.25">
      <c r="A69" s="74">
        <v>351050</v>
      </c>
      <c r="B69" s="62" t="s">
        <v>184</v>
      </c>
      <c r="C69" s="67">
        <v>50</v>
      </c>
      <c r="D69" s="75">
        <v>5.8</v>
      </c>
    </row>
    <row r="70" spans="1:4" s="68" customFormat="1" ht="15" customHeight="1" x14ac:dyDescent="0.25">
      <c r="A70" s="74">
        <v>351051</v>
      </c>
      <c r="B70" s="62" t="s">
        <v>185</v>
      </c>
      <c r="C70" s="67">
        <v>50</v>
      </c>
      <c r="D70" s="75">
        <v>6.5</v>
      </c>
    </row>
    <row r="71" spans="1:4" s="68" customFormat="1" ht="15" customHeight="1" x14ac:dyDescent="0.25">
      <c r="A71" s="74"/>
      <c r="B71" s="62"/>
      <c r="C71" s="67"/>
      <c r="D71" s="81"/>
    </row>
    <row r="72" spans="1:4" s="68" customFormat="1" ht="15" customHeight="1" x14ac:dyDescent="0.25">
      <c r="A72" s="74">
        <v>351052</v>
      </c>
      <c r="B72" s="62" t="s">
        <v>186</v>
      </c>
      <c r="C72" s="67">
        <v>50</v>
      </c>
      <c r="D72" s="75">
        <v>5.94</v>
      </c>
    </row>
    <row r="73" spans="1:4" s="68" customFormat="1" ht="15" customHeight="1" x14ac:dyDescent="0.25">
      <c r="A73" s="74">
        <v>351053</v>
      </c>
      <c r="B73" s="62" t="s">
        <v>187</v>
      </c>
      <c r="C73" s="67">
        <v>50</v>
      </c>
      <c r="D73" s="75">
        <v>6.91</v>
      </c>
    </row>
    <row r="74" spans="1:4" s="68" customFormat="1" ht="15" customHeight="1" x14ac:dyDescent="0.25">
      <c r="A74" s="74"/>
      <c r="B74" s="62"/>
      <c r="C74" s="67"/>
      <c r="D74" s="81"/>
    </row>
    <row r="75" spans="1:4" s="68" customFormat="1" ht="15" customHeight="1" x14ac:dyDescent="0.25">
      <c r="A75" s="74">
        <v>351054</v>
      </c>
      <c r="B75" s="62" t="s">
        <v>188</v>
      </c>
      <c r="C75" s="67">
        <v>20</v>
      </c>
      <c r="D75" s="75">
        <v>5.75</v>
      </c>
    </row>
    <row r="76" spans="1:4" s="68" customFormat="1" ht="15" customHeight="1" x14ac:dyDescent="0.25">
      <c r="A76" s="74">
        <v>351055</v>
      </c>
      <c r="B76" s="62" t="s">
        <v>189</v>
      </c>
      <c r="C76" s="67">
        <v>20</v>
      </c>
      <c r="D76" s="75">
        <v>5.94</v>
      </c>
    </row>
    <row r="77" spans="1:4" s="68" customFormat="1" ht="15" customHeight="1" x14ac:dyDescent="0.25">
      <c r="A77" s="74"/>
      <c r="B77" s="62"/>
      <c r="C77" s="67"/>
      <c r="D77" s="81"/>
    </row>
    <row r="78" spans="1:4" s="68" customFormat="1" ht="15" customHeight="1" x14ac:dyDescent="0.25">
      <c r="A78" s="74">
        <v>351056</v>
      </c>
      <c r="B78" s="62" t="s">
        <v>190</v>
      </c>
      <c r="C78" s="67">
        <v>20</v>
      </c>
      <c r="D78" s="75">
        <v>6.31</v>
      </c>
    </row>
    <row r="79" spans="1:4" s="68" customFormat="1" ht="15" customHeight="1" x14ac:dyDescent="0.25">
      <c r="A79" s="74">
        <v>351057</v>
      </c>
      <c r="B79" s="62" t="s">
        <v>191</v>
      </c>
      <c r="C79" s="67">
        <v>20</v>
      </c>
      <c r="D79" s="75">
        <v>6.53</v>
      </c>
    </row>
    <row r="81" spans="1:4" s="68" customFormat="1" ht="15" customHeight="1" x14ac:dyDescent="0.25">
      <c r="A81" s="74">
        <v>351058</v>
      </c>
      <c r="B81" s="62" t="s">
        <v>192</v>
      </c>
      <c r="C81" s="67">
        <v>20</v>
      </c>
      <c r="D81" s="75">
        <v>5.97</v>
      </c>
    </row>
    <row r="82" spans="1:4" s="68" customFormat="1" ht="15" customHeight="1" x14ac:dyDescent="0.25">
      <c r="A82" s="74">
        <v>351059</v>
      </c>
      <c r="B82" s="62" t="s">
        <v>193</v>
      </c>
      <c r="C82" s="67">
        <v>20</v>
      </c>
      <c r="D82" s="75">
        <v>6.75</v>
      </c>
    </row>
    <row r="83" spans="1:4" s="68" customFormat="1" ht="15" customHeight="1" x14ac:dyDescent="0.25">
      <c r="A83" s="74">
        <v>351060</v>
      </c>
      <c r="B83" s="62" t="s">
        <v>194</v>
      </c>
      <c r="C83" s="67">
        <v>20</v>
      </c>
      <c r="D83" s="75">
        <v>6.94</v>
      </c>
    </row>
    <row r="84" spans="1:4" s="68" customFormat="1" ht="15" customHeight="1" x14ac:dyDescent="0.25">
      <c r="A84" s="74">
        <v>351061</v>
      </c>
      <c r="B84" s="62" t="s">
        <v>195</v>
      </c>
      <c r="C84" s="67">
        <v>20</v>
      </c>
      <c r="D84" s="75">
        <v>7.05</v>
      </c>
    </row>
    <row r="85" spans="1:4" s="68" customFormat="1" ht="15" customHeight="1" x14ac:dyDescent="0.25">
      <c r="A85" s="74"/>
      <c r="B85" s="62"/>
      <c r="C85" s="67"/>
      <c r="D85" s="81"/>
    </row>
    <row r="86" spans="1:4" s="68" customFormat="1" ht="15" customHeight="1" x14ac:dyDescent="0.25">
      <c r="A86" s="74">
        <v>351062</v>
      </c>
      <c r="B86" s="62" t="s">
        <v>196</v>
      </c>
      <c r="C86" s="67">
        <v>20</v>
      </c>
      <c r="D86" s="75">
        <v>7.21</v>
      </c>
    </row>
    <row r="87" spans="1:4" s="68" customFormat="1" ht="15" customHeight="1" x14ac:dyDescent="0.25">
      <c r="A87" s="74">
        <v>351063</v>
      </c>
      <c r="B87" s="62" t="s">
        <v>197</v>
      </c>
      <c r="C87" s="67">
        <v>20</v>
      </c>
      <c r="D87" s="75">
        <v>7.32</v>
      </c>
    </row>
    <row r="88" spans="1:4" s="68" customFormat="1" ht="15" customHeight="1" x14ac:dyDescent="0.25">
      <c r="A88" s="74">
        <v>351064</v>
      </c>
      <c r="B88" s="62" t="s">
        <v>198</v>
      </c>
      <c r="C88" s="67">
        <v>20</v>
      </c>
      <c r="D88" s="75">
        <v>7.21</v>
      </c>
    </row>
    <row r="89" spans="1:4" s="68" customFormat="1" ht="15" customHeight="1" x14ac:dyDescent="0.25">
      <c r="A89" s="74">
        <v>351065</v>
      </c>
      <c r="B89" s="62" t="s">
        <v>199</v>
      </c>
      <c r="C89" s="67">
        <v>20</v>
      </c>
      <c r="D89" s="75">
        <v>7.32</v>
      </c>
    </row>
    <row r="90" spans="1:4" s="68" customFormat="1" ht="15" customHeight="1" x14ac:dyDescent="0.25">
      <c r="A90" s="74"/>
      <c r="B90" s="62"/>
      <c r="C90" s="67"/>
      <c r="D90" s="81"/>
    </row>
    <row r="91" spans="1:4" s="68" customFormat="1" ht="15" customHeight="1" x14ac:dyDescent="0.25">
      <c r="A91" s="74">
        <v>351066</v>
      </c>
      <c r="B91" s="62" t="s">
        <v>200</v>
      </c>
      <c r="C91" s="67">
        <v>20</v>
      </c>
      <c r="D91" s="75">
        <v>5.46</v>
      </c>
    </row>
    <row r="92" spans="1:4" s="68" customFormat="1" ht="15" customHeight="1" x14ac:dyDescent="0.25">
      <c r="A92" s="74">
        <v>351067</v>
      </c>
      <c r="B92" s="62" t="s">
        <v>201</v>
      </c>
      <c r="C92" s="67">
        <v>20</v>
      </c>
      <c r="D92" s="75">
        <v>6.2</v>
      </c>
    </row>
    <row r="93" spans="1:4" s="68" customFormat="1" ht="15" customHeight="1" x14ac:dyDescent="0.25">
      <c r="A93" s="74"/>
      <c r="B93" s="62"/>
      <c r="C93" s="67"/>
      <c r="D93" s="81"/>
    </row>
    <row r="94" spans="1:4" s="68" customFormat="1" ht="15" customHeight="1" x14ac:dyDescent="0.25">
      <c r="A94" s="74">
        <v>351068</v>
      </c>
      <c r="B94" s="62" t="s">
        <v>202</v>
      </c>
      <c r="C94" s="67">
        <v>20</v>
      </c>
      <c r="D94" s="75">
        <v>5.64</v>
      </c>
    </row>
    <row r="95" spans="1:4" s="68" customFormat="1" ht="15" customHeight="1" x14ac:dyDescent="0.25">
      <c r="A95" s="74">
        <v>351069</v>
      </c>
      <c r="B95" s="62" t="s">
        <v>203</v>
      </c>
      <c r="C95" s="67">
        <v>20</v>
      </c>
      <c r="D95" s="75">
        <v>6.61</v>
      </c>
    </row>
    <row r="97" spans="1:4" s="68" customFormat="1" ht="15" customHeight="1" x14ac:dyDescent="0.25">
      <c r="A97" s="74">
        <v>351070</v>
      </c>
      <c r="B97" s="62" t="s">
        <v>204</v>
      </c>
      <c r="C97" s="67">
        <v>20</v>
      </c>
      <c r="D97" s="75">
        <v>16.41</v>
      </c>
    </row>
    <row r="98" spans="1:4" s="68" customFormat="1" ht="15" customHeight="1" x14ac:dyDescent="0.25">
      <c r="A98" s="74">
        <v>351071</v>
      </c>
      <c r="B98" s="62" t="s">
        <v>205</v>
      </c>
      <c r="C98" s="67">
        <v>20</v>
      </c>
      <c r="D98" s="75">
        <v>16.41</v>
      </c>
    </row>
    <row r="99" spans="1:4" s="68" customFormat="1" ht="15" customHeight="1" x14ac:dyDescent="0.25">
      <c r="A99" s="74">
        <v>351072</v>
      </c>
      <c r="B99" s="62" t="s">
        <v>206</v>
      </c>
      <c r="C99" s="67">
        <v>20</v>
      </c>
      <c r="D99" s="75">
        <v>16.52</v>
      </c>
    </row>
    <row r="100" spans="1:4" s="68" customFormat="1" ht="15" customHeight="1" x14ac:dyDescent="0.25">
      <c r="A100" s="74">
        <v>351073</v>
      </c>
      <c r="B100" s="62" t="s">
        <v>207</v>
      </c>
      <c r="C100" s="67">
        <v>20</v>
      </c>
      <c r="D100" s="75">
        <v>16.52</v>
      </c>
    </row>
    <row r="101" spans="1:4" s="68" customFormat="1" ht="15" customHeight="1" x14ac:dyDescent="0.25">
      <c r="A101" s="74"/>
      <c r="B101" s="62"/>
      <c r="C101" s="67"/>
      <c r="D101" s="81"/>
    </row>
    <row r="102" spans="1:4" s="68" customFormat="1" ht="15" customHeight="1" x14ac:dyDescent="0.25">
      <c r="A102" s="74">
        <v>351074</v>
      </c>
      <c r="B102" s="62" t="s">
        <v>208</v>
      </c>
      <c r="C102" s="67">
        <v>10</v>
      </c>
      <c r="D102" s="75">
        <v>18.010000000000002</v>
      </c>
    </row>
    <row r="103" spans="1:4" s="68" customFormat="1" ht="15" customHeight="1" x14ac:dyDescent="0.25">
      <c r="A103" s="74"/>
      <c r="B103" s="62"/>
      <c r="C103" s="67"/>
      <c r="D103" s="81"/>
    </row>
    <row r="104" spans="1:4" s="68" customFormat="1" ht="15" customHeight="1" x14ac:dyDescent="0.25">
      <c r="A104" s="74">
        <v>351075</v>
      </c>
      <c r="B104" s="62" t="s">
        <v>209</v>
      </c>
      <c r="C104" s="67">
        <v>10</v>
      </c>
      <c r="D104" s="75">
        <v>20.98</v>
      </c>
    </row>
    <row r="105" spans="1:4" s="68" customFormat="1" ht="15" customHeight="1" x14ac:dyDescent="0.25">
      <c r="A105" s="74"/>
      <c r="B105" s="62"/>
      <c r="C105" s="67"/>
      <c r="D105" s="81"/>
    </row>
    <row r="106" spans="1:4" s="68" customFormat="1" ht="15" customHeight="1" x14ac:dyDescent="0.25">
      <c r="A106" s="74">
        <v>351076</v>
      </c>
      <c r="B106" s="62" t="s">
        <v>210</v>
      </c>
      <c r="C106" s="67">
        <v>10</v>
      </c>
      <c r="D106" s="75">
        <v>20.98</v>
      </c>
    </row>
    <row r="107" spans="1:4" s="68" customFormat="1" ht="15" customHeight="1" x14ac:dyDescent="0.25">
      <c r="A107" s="74">
        <v>351077</v>
      </c>
      <c r="B107" s="62" t="s">
        <v>211</v>
      </c>
      <c r="C107" s="67">
        <v>10</v>
      </c>
      <c r="D107" s="75">
        <v>21.12</v>
      </c>
    </row>
    <row r="108" spans="1:4" s="68" customFormat="1" ht="15" customHeight="1" x14ac:dyDescent="0.25">
      <c r="A108" s="74"/>
      <c r="B108" s="62"/>
      <c r="C108" s="67"/>
      <c r="D108" s="81"/>
    </row>
    <row r="109" spans="1:4" s="68" customFormat="1" ht="15" customHeight="1" x14ac:dyDescent="0.25">
      <c r="A109" s="74">
        <v>351078</v>
      </c>
      <c r="B109" s="62" t="s">
        <v>212</v>
      </c>
      <c r="C109" s="67">
        <v>10</v>
      </c>
      <c r="D109" s="75">
        <v>25.4</v>
      </c>
    </row>
    <row r="110" spans="1:4" s="68" customFormat="1" ht="15" customHeight="1" x14ac:dyDescent="0.25">
      <c r="A110" s="74"/>
      <c r="B110" s="62"/>
      <c r="C110" s="67"/>
      <c r="D110" s="81"/>
    </row>
    <row r="111" spans="1:4" s="68" customFormat="1" ht="15" customHeight="1" x14ac:dyDescent="0.25">
      <c r="A111" s="74">
        <v>351110</v>
      </c>
      <c r="B111" s="62" t="s">
        <v>320</v>
      </c>
      <c r="C111" s="67">
        <v>10</v>
      </c>
      <c r="D111" s="75">
        <v>28.4</v>
      </c>
    </row>
    <row r="113" spans="1:4" s="68" customFormat="1" ht="15" customHeight="1" x14ac:dyDescent="0.25">
      <c r="A113" s="69">
        <v>351129</v>
      </c>
      <c r="B113" s="69" t="s">
        <v>15025</v>
      </c>
      <c r="C113" s="67"/>
      <c r="D113" s="75">
        <v>26.07</v>
      </c>
    </row>
    <row r="114" spans="1:4" s="68" customFormat="1" ht="15" customHeight="1" x14ac:dyDescent="0.25">
      <c r="A114" s="69">
        <v>351123</v>
      </c>
      <c r="B114" s="69" t="s">
        <v>15026</v>
      </c>
      <c r="C114" s="67"/>
      <c r="D114" s="75">
        <v>27.7</v>
      </c>
    </row>
    <row r="115" spans="1:4" s="68" customFormat="1" ht="15" customHeight="1" x14ac:dyDescent="0.25">
      <c r="A115" s="69">
        <v>351131</v>
      </c>
      <c r="B115" s="62" t="s">
        <v>15027</v>
      </c>
      <c r="C115" s="67"/>
      <c r="D115" s="75">
        <v>17.29</v>
      </c>
    </row>
    <row r="116" spans="1:4" s="68" customFormat="1" ht="15" customHeight="1" x14ac:dyDescent="0.25">
      <c r="A116" s="69">
        <v>351145</v>
      </c>
      <c r="B116" s="62" t="s">
        <v>15028</v>
      </c>
      <c r="C116" s="67"/>
      <c r="D116" s="75">
        <v>17.29</v>
      </c>
    </row>
    <row r="117" spans="1:4" s="68" customFormat="1" ht="15" customHeight="1" x14ac:dyDescent="0.25">
      <c r="A117" s="69">
        <v>351146</v>
      </c>
      <c r="B117" s="62" t="s">
        <v>15029</v>
      </c>
      <c r="C117" s="67"/>
      <c r="D117" s="75">
        <v>20.65</v>
      </c>
    </row>
    <row r="118" spans="1:4" s="68" customFormat="1" ht="15" customHeight="1" x14ac:dyDescent="0.25">
      <c r="A118" s="69">
        <v>351147</v>
      </c>
      <c r="B118" s="62" t="s">
        <v>15030</v>
      </c>
      <c r="C118" s="67"/>
      <c r="D118" s="75">
        <v>18.57</v>
      </c>
    </row>
    <row r="119" spans="1:4" s="68" customFormat="1" ht="15" customHeight="1" x14ac:dyDescent="0.25">
      <c r="A119" s="69"/>
      <c r="B119" s="69"/>
      <c r="C119" s="67"/>
      <c r="D119" s="83"/>
    </row>
    <row r="120" spans="1:4" s="68" customFormat="1" ht="15" customHeight="1" x14ac:dyDescent="0.25">
      <c r="A120" s="74">
        <v>351081</v>
      </c>
      <c r="B120" s="62" t="s">
        <v>213</v>
      </c>
      <c r="C120" s="67">
        <v>1</v>
      </c>
      <c r="D120" s="75">
        <v>11.06</v>
      </c>
    </row>
    <row r="121" spans="1:4" s="68" customFormat="1" ht="15" customHeight="1" x14ac:dyDescent="0.25">
      <c r="A121" s="74">
        <v>351082</v>
      </c>
      <c r="B121" s="62" t="s">
        <v>214</v>
      </c>
      <c r="C121" s="67">
        <v>1</v>
      </c>
      <c r="D121" s="75">
        <v>11.66</v>
      </c>
    </row>
    <row r="122" spans="1:4" s="68" customFormat="1" ht="15" customHeight="1" x14ac:dyDescent="0.25">
      <c r="A122" s="74"/>
      <c r="B122" s="62"/>
      <c r="C122" s="67"/>
      <c r="D122" s="81"/>
    </row>
    <row r="123" spans="1:4" s="68" customFormat="1" ht="15" customHeight="1" x14ac:dyDescent="0.25">
      <c r="A123" s="74">
        <v>351083</v>
      </c>
      <c r="B123" s="69" t="s">
        <v>215</v>
      </c>
      <c r="C123" s="67">
        <v>1</v>
      </c>
      <c r="D123" s="84">
        <v>1.22</v>
      </c>
    </row>
    <row r="124" spans="1:4" s="68" customFormat="1" ht="15" customHeight="1" x14ac:dyDescent="0.25">
      <c r="A124" s="74"/>
      <c r="B124" s="69"/>
      <c r="C124" s="67"/>
      <c r="D124" s="83"/>
    </row>
    <row r="125" spans="1:4" s="68" customFormat="1" ht="15" customHeight="1" x14ac:dyDescent="0.25">
      <c r="A125" s="74">
        <v>351084</v>
      </c>
      <c r="B125" s="62" t="s">
        <v>216</v>
      </c>
      <c r="C125" s="67">
        <v>1</v>
      </c>
      <c r="D125" s="75">
        <v>39.83</v>
      </c>
    </row>
    <row r="126" spans="1:4" s="68" customFormat="1" ht="15" customHeight="1" x14ac:dyDescent="0.25">
      <c r="A126" s="74"/>
      <c r="B126" s="62"/>
      <c r="C126" s="67"/>
      <c r="D126" s="81"/>
    </row>
    <row r="127" spans="1:4" s="68" customFormat="1" ht="15" customHeight="1" x14ac:dyDescent="0.25">
      <c r="A127" s="74">
        <v>351085</v>
      </c>
      <c r="B127" s="62" t="s">
        <v>217</v>
      </c>
      <c r="C127" s="67">
        <v>5</v>
      </c>
      <c r="D127" s="75">
        <v>1.56</v>
      </c>
    </row>
    <row r="128" spans="1:4" s="68" customFormat="1" ht="15" customHeight="1" x14ac:dyDescent="0.25">
      <c r="A128" s="74">
        <v>351086</v>
      </c>
      <c r="B128" s="62" t="s">
        <v>218</v>
      </c>
      <c r="C128" s="67">
        <v>5</v>
      </c>
      <c r="D128" s="75">
        <v>1.56</v>
      </c>
    </row>
    <row r="129" spans="1:4" s="68" customFormat="1" ht="15" customHeight="1" x14ac:dyDescent="0.25">
      <c r="A129" s="74">
        <v>351087</v>
      </c>
      <c r="B129" s="62" t="s">
        <v>219</v>
      </c>
      <c r="C129" s="67">
        <v>5</v>
      </c>
      <c r="D129" s="75">
        <v>1.86</v>
      </c>
    </row>
    <row r="130" spans="1:4" s="68" customFormat="1" ht="15" customHeight="1" x14ac:dyDescent="0.25">
      <c r="A130" s="74">
        <v>351088</v>
      </c>
      <c r="B130" s="62" t="s">
        <v>220</v>
      </c>
      <c r="C130" s="67">
        <v>5</v>
      </c>
      <c r="D130" s="75">
        <v>1.71</v>
      </c>
    </row>
    <row r="131" spans="1:4" s="68" customFormat="1" ht="15" customHeight="1" x14ac:dyDescent="0.25">
      <c r="A131" s="74">
        <v>351089</v>
      </c>
      <c r="B131" s="62" t="s">
        <v>221</v>
      </c>
      <c r="C131" s="67">
        <v>5</v>
      </c>
      <c r="D131" s="75">
        <v>2</v>
      </c>
    </row>
    <row r="132" spans="1:4" s="68" customFormat="1" ht="15" customHeight="1" x14ac:dyDescent="0.25">
      <c r="A132" s="74">
        <v>351090</v>
      </c>
      <c r="B132" s="62" t="s">
        <v>222</v>
      </c>
      <c r="C132" s="67">
        <v>5</v>
      </c>
      <c r="D132" s="75">
        <v>1.97</v>
      </c>
    </row>
    <row r="133" spans="1:4" s="68" customFormat="1" ht="15" customHeight="1" x14ac:dyDescent="0.25">
      <c r="A133" s="74">
        <v>351091</v>
      </c>
      <c r="B133" s="62" t="s">
        <v>223</v>
      </c>
      <c r="C133" s="67">
        <v>5</v>
      </c>
      <c r="D133" s="75">
        <v>1.89</v>
      </c>
    </row>
    <row r="134" spans="1:4" s="68" customFormat="1" ht="15" customHeight="1" x14ac:dyDescent="0.25">
      <c r="A134" s="74">
        <v>351092</v>
      </c>
      <c r="B134" s="62" t="s">
        <v>224</v>
      </c>
      <c r="C134" s="67">
        <v>5</v>
      </c>
      <c r="D134" s="75">
        <v>1.86</v>
      </c>
    </row>
    <row r="135" spans="1:4" s="68" customFormat="1" ht="15" customHeight="1" x14ac:dyDescent="0.25">
      <c r="A135" s="74">
        <v>351093</v>
      </c>
      <c r="B135" s="62" t="s">
        <v>225</v>
      </c>
      <c r="C135" s="67">
        <v>5</v>
      </c>
      <c r="D135" s="75">
        <v>2.11</v>
      </c>
    </row>
    <row r="136" spans="1:4" s="68" customFormat="1" ht="15" customHeight="1" x14ac:dyDescent="0.25">
      <c r="A136" s="74"/>
      <c r="B136" s="62"/>
      <c r="C136" s="67"/>
      <c r="D136" s="81"/>
    </row>
    <row r="137" spans="1:4" s="68" customFormat="1" ht="15" customHeight="1" x14ac:dyDescent="0.25">
      <c r="A137" s="74">
        <v>351094</v>
      </c>
      <c r="B137" s="62" t="s">
        <v>227</v>
      </c>
      <c r="C137" s="67">
        <v>5</v>
      </c>
      <c r="D137" s="75">
        <v>1.94</v>
      </c>
    </row>
    <row r="138" spans="1:4" s="68" customFormat="1" ht="15" customHeight="1" x14ac:dyDescent="0.25">
      <c r="A138" s="74">
        <v>351095</v>
      </c>
      <c r="B138" s="62" t="s">
        <v>226</v>
      </c>
      <c r="C138" s="67">
        <v>5</v>
      </c>
      <c r="D138" s="75">
        <v>1.94</v>
      </c>
    </row>
    <row r="139" spans="1:4" s="68" customFormat="1" ht="15" customHeight="1" x14ac:dyDescent="0.25">
      <c r="A139" s="74"/>
      <c r="B139" s="62"/>
      <c r="C139" s="67"/>
      <c r="D139" s="81"/>
    </row>
    <row r="140" spans="1:4" s="68" customFormat="1" ht="15" customHeight="1" x14ac:dyDescent="0.25">
      <c r="A140" s="74">
        <v>351119</v>
      </c>
      <c r="B140" s="62" t="s">
        <v>349</v>
      </c>
      <c r="C140" s="67">
        <v>5</v>
      </c>
      <c r="D140" s="75">
        <v>3.23</v>
      </c>
    </row>
    <row r="141" spans="1:4" s="68" customFormat="1" ht="15" customHeight="1" x14ac:dyDescent="0.25">
      <c r="A141" s="74">
        <v>351120</v>
      </c>
      <c r="B141" s="62" t="s">
        <v>348</v>
      </c>
      <c r="C141" s="67">
        <v>5</v>
      </c>
      <c r="D141" s="75">
        <v>3.23</v>
      </c>
    </row>
    <row r="142" spans="1:4" s="68" customFormat="1" ht="15" customHeight="1" x14ac:dyDescent="0.25">
      <c r="A142" s="74">
        <v>351096</v>
      </c>
      <c r="B142" s="62" t="s">
        <v>228</v>
      </c>
      <c r="C142" s="67">
        <v>5</v>
      </c>
      <c r="D142" s="75">
        <v>3.23</v>
      </c>
    </row>
    <row r="143" spans="1:4" s="68" customFormat="1" ht="15" customHeight="1" x14ac:dyDescent="0.25">
      <c r="A143" s="74">
        <v>351097</v>
      </c>
      <c r="B143" s="62" t="s">
        <v>229</v>
      </c>
      <c r="C143" s="67">
        <v>5</v>
      </c>
      <c r="D143" s="75">
        <v>3.23</v>
      </c>
    </row>
    <row r="144" spans="1:4" s="68" customFormat="1" ht="15" customHeight="1" x14ac:dyDescent="0.25">
      <c r="A144" s="74">
        <v>351098</v>
      </c>
      <c r="B144" s="62" t="s">
        <v>230</v>
      </c>
      <c r="C144" s="67">
        <v>5</v>
      </c>
      <c r="D144" s="75">
        <v>3.86</v>
      </c>
    </row>
    <row r="145" spans="1:4" s="68" customFormat="1" ht="15" customHeight="1" x14ac:dyDescent="0.25">
      <c r="A145" s="74">
        <v>351100</v>
      </c>
      <c r="B145" s="62" t="s">
        <v>231</v>
      </c>
      <c r="C145" s="67">
        <v>5</v>
      </c>
      <c r="D145" s="75">
        <v>3.78</v>
      </c>
    </row>
    <row r="146" spans="1:4" s="68" customFormat="1" ht="15" customHeight="1" x14ac:dyDescent="0.25">
      <c r="A146" s="74">
        <v>351099</v>
      </c>
      <c r="B146" s="62" t="s">
        <v>232</v>
      </c>
      <c r="C146" s="67">
        <v>5</v>
      </c>
      <c r="D146" s="75">
        <v>3.19</v>
      </c>
    </row>
    <row r="147" spans="1:4" s="68" customFormat="1" ht="15" customHeight="1" x14ac:dyDescent="0.25">
      <c r="A147" s="74"/>
      <c r="B147" s="62"/>
      <c r="C147" s="67"/>
      <c r="D147" s="81"/>
    </row>
    <row r="148" spans="1:4" s="68" customFormat="1" ht="15" customHeight="1" x14ac:dyDescent="0.25">
      <c r="A148" s="74">
        <v>351101</v>
      </c>
      <c r="B148" s="62" t="s">
        <v>233</v>
      </c>
      <c r="C148" s="67">
        <v>10</v>
      </c>
      <c r="D148" s="75">
        <v>2.23</v>
      </c>
    </row>
    <row r="149" spans="1:4" s="68" customFormat="1" ht="15" customHeight="1" x14ac:dyDescent="0.25">
      <c r="A149" s="74">
        <v>351102</v>
      </c>
      <c r="B149" s="62" t="s">
        <v>234</v>
      </c>
      <c r="C149" s="67">
        <v>10</v>
      </c>
      <c r="D149" s="75">
        <v>2.38</v>
      </c>
    </row>
    <row r="150" spans="1:4" s="68" customFormat="1" ht="15" customHeight="1" x14ac:dyDescent="0.25">
      <c r="A150" s="74"/>
      <c r="B150" s="62"/>
      <c r="C150" s="67"/>
      <c r="D150" s="81"/>
    </row>
    <row r="151" spans="1:4" s="68" customFormat="1" ht="15" customHeight="1" x14ac:dyDescent="0.25">
      <c r="A151" s="74">
        <v>351103</v>
      </c>
      <c r="B151" s="69" t="s">
        <v>235</v>
      </c>
      <c r="C151" s="67">
        <v>10</v>
      </c>
      <c r="D151" s="75">
        <v>3.72</v>
      </c>
    </row>
    <row r="152" spans="1:4" s="68" customFormat="1" ht="15" customHeight="1" x14ac:dyDescent="0.25">
      <c r="A152" s="74"/>
      <c r="B152" s="69"/>
      <c r="C152" s="67"/>
      <c r="D152" s="81"/>
    </row>
    <row r="153" spans="1:4" s="68" customFormat="1" ht="15" customHeight="1" x14ac:dyDescent="0.25">
      <c r="A153" s="74">
        <v>351104</v>
      </c>
      <c r="B153" s="62" t="s">
        <v>236</v>
      </c>
      <c r="C153" s="67">
        <v>1</v>
      </c>
      <c r="D153" s="75">
        <v>5.75</v>
      </c>
    </row>
    <row r="154" spans="1:4" s="68" customFormat="1" ht="15" customHeight="1" x14ac:dyDescent="0.25">
      <c r="A154" s="74">
        <v>351105</v>
      </c>
      <c r="B154" s="62" t="s">
        <v>237</v>
      </c>
      <c r="C154" s="67">
        <v>1</v>
      </c>
      <c r="D154" s="75">
        <v>7.05</v>
      </c>
    </row>
    <row r="155" spans="1:4" s="68" customFormat="1" ht="15" customHeight="1" x14ac:dyDescent="0.25">
      <c r="A155" s="74">
        <v>351106</v>
      </c>
      <c r="B155" s="62" t="s">
        <v>238</v>
      </c>
      <c r="C155" s="67">
        <v>1</v>
      </c>
      <c r="D155" s="75">
        <v>7.61</v>
      </c>
    </row>
    <row r="156" spans="1:4" s="68" customFormat="1" ht="15" customHeight="1" x14ac:dyDescent="0.25">
      <c r="A156" s="74"/>
      <c r="B156" s="62"/>
      <c r="C156" s="67"/>
      <c r="D156" s="81"/>
    </row>
    <row r="157" spans="1:4" s="68" customFormat="1" ht="15" customHeight="1" x14ac:dyDescent="0.25">
      <c r="A157" s="74">
        <v>351107</v>
      </c>
      <c r="B157" s="62" t="s">
        <v>239</v>
      </c>
      <c r="C157" s="67">
        <v>20</v>
      </c>
      <c r="D157" s="75">
        <v>0.19</v>
      </c>
    </row>
    <row r="158" spans="1:4" s="68" customFormat="1" ht="15" customHeight="1" x14ac:dyDescent="0.25">
      <c r="A158" s="74"/>
      <c r="B158" s="62"/>
      <c r="C158" s="67"/>
      <c r="D158" s="75"/>
    </row>
    <row r="159" spans="1:4" s="68" customFormat="1" ht="15" customHeight="1" x14ac:dyDescent="0.25">
      <c r="A159" s="74">
        <v>351108</v>
      </c>
      <c r="B159" s="62" t="s">
        <v>240</v>
      </c>
      <c r="C159" s="67">
        <v>20</v>
      </c>
      <c r="D159" s="75">
        <v>0.7</v>
      </c>
    </row>
  </sheetData>
  <mergeCells count="1">
    <mergeCell ref="A1:D1"/>
  </mergeCells>
  <pageMargins left="0.7" right="0.7" top="0.75" bottom="0.75" header="0.3" footer="0.3"/>
  <pageSetup paperSize="9" scale="78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D86"/>
  <sheetViews>
    <sheetView zoomScaleNormal="100" workbookViewId="0">
      <selection sqref="A1:D1"/>
    </sheetView>
  </sheetViews>
  <sheetFormatPr baseColWidth="10" defaultColWidth="11.42578125" defaultRowHeight="15" x14ac:dyDescent="0.25"/>
  <cols>
    <col min="1" max="1" width="12.7109375" style="58" customWidth="1"/>
    <col min="2" max="2" width="50.85546875" style="58" bestFit="1" customWidth="1"/>
    <col min="3" max="3" width="8" style="58" bestFit="1" customWidth="1"/>
    <col min="4" max="4" width="10.7109375" style="79" customWidth="1"/>
    <col min="5" max="16384" width="11.42578125" style="58"/>
  </cols>
  <sheetData>
    <row r="1" spans="1:4" ht="15.75" x14ac:dyDescent="0.25">
      <c r="A1" s="90" t="s">
        <v>820</v>
      </c>
      <c r="B1" s="90"/>
      <c r="C1" s="90"/>
      <c r="D1" s="90"/>
    </row>
    <row r="2" spans="1:4" s="68" customFormat="1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4" s="68" customFormat="1" ht="15" customHeight="1" x14ac:dyDescent="0.25">
      <c r="A3" s="61">
        <v>314415</v>
      </c>
      <c r="B3" s="65" t="s">
        <v>241</v>
      </c>
      <c r="C3" s="67">
        <v>1</v>
      </c>
      <c r="D3" s="76">
        <v>8.58</v>
      </c>
    </row>
    <row r="4" spans="1:4" s="68" customFormat="1" ht="15" customHeight="1" x14ac:dyDescent="0.25">
      <c r="A4" s="61">
        <v>314416</v>
      </c>
      <c r="B4" s="65" t="s">
        <v>242</v>
      </c>
      <c r="C4" s="67">
        <v>1</v>
      </c>
      <c r="D4" s="76">
        <v>12.29</v>
      </c>
    </row>
    <row r="5" spans="1:4" s="68" customFormat="1" ht="15" customHeight="1" x14ac:dyDescent="0.25">
      <c r="A5" s="61">
        <v>314417</v>
      </c>
      <c r="B5" s="65" t="s">
        <v>243</v>
      </c>
      <c r="C5" s="67">
        <v>1</v>
      </c>
      <c r="D5" s="76">
        <v>16.45</v>
      </c>
    </row>
    <row r="6" spans="1:4" s="68" customFormat="1" ht="15" customHeight="1" x14ac:dyDescent="0.25">
      <c r="A6" s="61">
        <v>314418</v>
      </c>
      <c r="B6" s="65" t="s">
        <v>244</v>
      </c>
      <c r="C6" s="67">
        <v>1</v>
      </c>
      <c r="D6" s="76">
        <v>22.68</v>
      </c>
    </row>
    <row r="7" spans="1:4" s="68" customFormat="1" ht="15" customHeight="1" x14ac:dyDescent="0.25">
      <c r="A7" s="61">
        <v>314419</v>
      </c>
      <c r="B7" s="65" t="s">
        <v>245</v>
      </c>
      <c r="C7" s="67">
        <v>1</v>
      </c>
      <c r="D7" s="76">
        <v>12.22</v>
      </c>
    </row>
    <row r="8" spans="1:4" s="68" customFormat="1" ht="15" customHeight="1" x14ac:dyDescent="0.25">
      <c r="A8" s="61">
        <v>314420</v>
      </c>
      <c r="B8" s="65" t="s">
        <v>246</v>
      </c>
      <c r="C8" s="67">
        <v>1</v>
      </c>
      <c r="D8" s="76">
        <v>15.53</v>
      </c>
    </row>
    <row r="9" spans="1:4" s="68" customFormat="1" ht="15" customHeight="1" x14ac:dyDescent="0.25">
      <c r="A9" s="61">
        <v>314421</v>
      </c>
      <c r="B9" s="65" t="s">
        <v>247</v>
      </c>
      <c r="C9" s="67">
        <v>1</v>
      </c>
      <c r="D9" s="76">
        <v>19.54</v>
      </c>
    </row>
    <row r="10" spans="1:4" s="68" customFormat="1" ht="15" customHeight="1" x14ac:dyDescent="0.25">
      <c r="A10" s="61">
        <v>314422</v>
      </c>
      <c r="B10" s="65" t="s">
        <v>248</v>
      </c>
      <c r="C10" s="67">
        <v>1</v>
      </c>
      <c r="D10" s="76">
        <v>25.56</v>
      </c>
    </row>
    <row r="11" spans="1:4" s="68" customFormat="1" ht="15" customHeight="1" x14ac:dyDescent="0.25">
      <c r="A11" s="61"/>
      <c r="B11" s="65"/>
      <c r="C11" s="67"/>
      <c r="D11" s="77"/>
    </row>
    <row r="12" spans="1:4" s="68" customFormat="1" ht="15" customHeight="1" x14ac:dyDescent="0.25">
      <c r="A12" s="61">
        <v>314022</v>
      </c>
      <c r="B12" s="65" t="s">
        <v>253</v>
      </c>
      <c r="C12" s="67">
        <v>1</v>
      </c>
      <c r="D12" s="76">
        <v>12.32</v>
      </c>
    </row>
    <row r="13" spans="1:4" s="68" customFormat="1" ht="15" customHeight="1" x14ac:dyDescent="0.25">
      <c r="A13" s="61">
        <v>314023</v>
      </c>
      <c r="B13" s="65" t="s">
        <v>254</v>
      </c>
      <c r="C13" s="67">
        <v>1</v>
      </c>
      <c r="D13" s="76">
        <v>16.43</v>
      </c>
    </row>
    <row r="14" spans="1:4" s="68" customFormat="1" ht="15" customHeight="1" x14ac:dyDescent="0.25">
      <c r="A14" s="61">
        <v>314024</v>
      </c>
      <c r="B14" s="65" t="s">
        <v>255</v>
      </c>
      <c r="C14" s="67">
        <v>1</v>
      </c>
      <c r="D14" s="76">
        <v>20.010000000000002</v>
      </c>
    </row>
    <row r="15" spans="1:4" s="68" customFormat="1" ht="15" customHeight="1" x14ac:dyDescent="0.25">
      <c r="A15" s="61">
        <v>314013</v>
      </c>
      <c r="B15" s="65" t="s">
        <v>256</v>
      </c>
      <c r="C15" s="67">
        <v>1</v>
      </c>
      <c r="D15" s="76">
        <v>15.18</v>
      </c>
    </row>
    <row r="16" spans="1:4" s="68" customFormat="1" ht="15" customHeight="1" x14ac:dyDescent="0.25">
      <c r="A16" s="61">
        <v>314014</v>
      </c>
      <c r="B16" s="65" t="s">
        <v>257</v>
      </c>
      <c r="C16" s="67">
        <v>1</v>
      </c>
      <c r="D16" s="76">
        <v>20.88</v>
      </c>
    </row>
    <row r="17" spans="1:4" s="68" customFormat="1" ht="15" customHeight="1" x14ac:dyDescent="0.25">
      <c r="A17" s="61">
        <v>314015</v>
      </c>
      <c r="B17" s="65" t="s">
        <v>258</v>
      </c>
      <c r="C17" s="67">
        <v>1</v>
      </c>
      <c r="D17" s="76">
        <v>27.3</v>
      </c>
    </row>
    <row r="18" spans="1:4" s="68" customFormat="1" ht="15" customHeight="1" x14ac:dyDescent="0.25">
      <c r="A18" s="61">
        <v>314016</v>
      </c>
      <c r="B18" s="65" t="s">
        <v>259</v>
      </c>
      <c r="C18" s="67">
        <v>1</v>
      </c>
      <c r="D18" s="76">
        <v>34.119999999999997</v>
      </c>
    </row>
    <row r="19" spans="1:4" s="68" customFormat="1" ht="15" customHeight="1" x14ac:dyDescent="0.25">
      <c r="A19" s="61">
        <v>314017</v>
      </c>
      <c r="B19" s="65" t="s">
        <v>260</v>
      </c>
      <c r="C19" s="67">
        <v>1</v>
      </c>
      <c r="D19" s="76">
        <v>38.85</v>
      </c>
    </row>
    <row r="20" spans="1:4" s="68" customFormat="1" ht="15" customHeight="1" x14ac:dyDescent="0.25">
      <c r="A20" s="61">
        <v>314018</v>
      </c>
      <c r="B20" s="65" t="s">
        <v>261</v>
      </c>
      <c r="C20" s="67">
        <v>1</v>
      </c>
      <c r="D20" s="76">
        <v>45.47</v>
      </c>
    </row>
    <row r="21" spans="1:4" s="68" customFormat="1" ht="15" customHeight="1" x14ac:dyDescent="0.25">
      <c r="A21" s="61">
        <v>314019</v>
      </c>
      <c r="B21" s="65" t="s">
        <v>262</v>
      </c>
      <c r="C21" s="67">
        <v>1</v>
      </c>
      <c r="D21" s="76">
        <v>51.52</v>
      </c>
    </row>
    <row r="22" spans="1:4" s="68" customFormat="1" ht="15" customHeight="1" x14ac:dyDescent="0.25">
      <c r="A22" s="61">
        <v>314020</v>
      </c>
      <c r="B22" s="65" t="s">
        <v>263</v>
      </c>
      <c r="C22" s="67">
        <v>1</v>
      </c>
      <c r="D22" s="76">
        <v>56.46</v>
      </c>
    </row>
    <row r="23" spans="1:4" s="68" customFormat="1" ht="15" customHeight="1" x14ac:dyDescent="0.25">
      <c r="A23" s="61">
        <v>314021</v>
      </c>
      <c r="B23" s="65" t="s">
        <v>264</v>
      </c>
      <c r="C23" s="67">
        <v>1</v>
      </c>
      <c r="D23" s="76">
        <v>62.47</v>
      </c>
    </row>
    <row r="24" spans="1:4" s="68" customFormat="1" ht="15" customHeight="1" x14ac:dyDescent="0.25">
      <c r="A24" s="61"/>
      <c r="B24" s="65"/>
      <c r="C24" s="67"/>
      <c r="D24" s="77"/>
    </row>
    <row r="25" spans="1:4" s="68" customFormat="1" ht="15" customHeight="1" x14ac:dyDescent="0.25">
      <c r="A25" s="61">
        <v>340079</v>
      </c>
      <c r="B25" s="65" t="s">
        <v>872</v>
      </c>
      <c r="C25" s="67">
        <v>1</v>
      </c>
      <c r="D25" s="75">
        <v>9.14</v>
      </c>
    </row>
    <row r="26" spans="1:4" s="68" customFormat="1" ht="15" customHeight="1" x14ac:dyDescent="0.25">
      <c r="A26" s="61">
        <v>340080</v>
      </c>
      <c r="B26" s="65" t="s">
        <v>873</v>
      </c>
      <c r="C26" s="67">
        <v>1</v>
      </c>
      <c r="D26" s="75">
        <v>12.61</v>
      </c>
    </row>
    <row r="27" spans="1:4" s="68" customFormat="1" ht="15" customHeight="1" x14ac:dyDescent="0.25">
      <c r="A27" s="61">
        <v>340098</v>
      </c>
      <c r="B27" s="65" t="s">
        <v>874</v>
      </c>
      <c r="C27" s="67">
        <v>1</v>
      </c>
      <c r="D27" s="75">
        <v>6.04</v>
      </c>
    </row>
    <row r="28" spans="1:4" s="68" customFormat="1" ht="15" customHeight="1" x14ac:dyDescent="0.25">
      <c r="A28" s="61"/>
      <c r="B28" s="65"/>
      <c r="C28" s="67"/>
      <c r="D28" s="81"/>
    </row>
    <row r="29" spans="1:4" s="68" customFormat="1" ht="15" customHeight="1" x14ac:dyDescent="0.25">
      <c r="A29" s="61">
        <v>340081</v>
      </c>
      <c r="B29" s="65" t="s">
        <v>355</v>
      </c>
      <c r="C29" s="67">
        <v>5</v>
      </c>
      <c r="D29" s="75">
        <v>3.49</v>
      </c>
    </row>
    <row r="30" spans="1:4" s="68" customFormat="1" ht="15" customHeight="1" x14ac:dyDescent="0.25">
      <c r="A30" s="61">
        <v>340082</v>
      </c>
      <c r="B30" s="65" t="s">
        <v>356</v>
      </c>
      <c r="C30" s="67">
        <v>5</v>
      </c>
      <c r="D30" s="75">
        <v>5.31</v>
      </c>
    </row>
    <row r="31" spans="1:4" s="68" customFormat="1" ht="15" customHeight="1" x14ac:dyDescent="0.25">
      <c r="A31" s="61">
        <v>340083</v>
      </c>
      <c r="B31" s="65" t="s">
        <v>357</v>
      </c>
      <c r="C31" s="67">
        <v>5</v>
      </c>
      <c r="D31" s="75">
        <v>9.1199999999999992</v>
      </c>
    </row>
    <row r="32" spans="1:4" s="68" customFormat="1" ht="15" customHeight="1" x14ac:dyDescent="0.25">
      <c r="A32" s="61">
        <v>340084</v>
      </c>
      <c r="B32" s="65" t="s">
        <v>358</v>
      </c>
      <c r="C32" s="67">
        <v>5</v>
      </c>
      <c r="D32" s="75">
        <v>10.96</v>
      </c>
    </row>
    <row r="33" spans="1:4" s="68" customFormat="1" ht="15" customHeight="1" x14ac:dyDescent="0.25">
      <c r="A33" s="61">
        <v>340085</v>
      </c>
      <c r="B33" s="65" t="s">
        <v>359</v>
      </c>
      <c r="C33" s="67">
        <v>2</v>
      </c>
      <c r="D33" s="75">
        <v>12.79</v>
      </c>
    </row>
    <row r="34" spans="1:4" s="68" customFormat="1" ht="15" customHeight="1" x14ac:dyDescent="0.25">
      <c r="A34" s="61"/>
      <c r="B34" s="65"/>
      <c r="C34" s="67"/>
      <c r="D34" s="81"/>
    </row>
    <row r="35" spans="1:4" s="68" customFormat="1" ht="15" customHeight="1" x14ac:dyDescent="0.25">
      <c r="A35" s="61">
        <v>340101</v>
      </c>
      <c r="B35" s="65" t="s">
        <v>855</v>
      </c>
      <c r="C35" s="67">
        <v>5</v>
      </c>
      <c r="D35" s="75">
        <v>13.11</v>
      </c>
    </row>
    <row r="36" spans="1:4" s="68" customFormat="1" ht="15" customHeight="1" x14ac:dyDescent="0.25">
      <c r="A36" s="61">
        <v>340102</v>
      </c>
      <c r="B36" s="65" t="s">
        <v>856</v>
      </c>
      <c r="C36" s="67">
        <v>5</v>
      </c>
      <c r="D36" s="75">
        <v>13.46</v>
      </c>
    </row>
    <row r="37" spans="1:4" s="68" customFormat="1" ht="15" customHeight="1" x14ac:dyDescent="0.25">
      <c r="A37" s="61"/>
      <c r="B37" s="65"/>
      <c r="C37" s="67"/>
      <c r="D37" s="81"/>
    </row>
    <row r="38" spans="1:4" s="68" customFormat="1" ht="15" customHeight="1" x14ac:dyDescent="0.25">
      <c r="A38" s="61">
        <v>340100</v>
      </c>
      <c r="B38" s="65" t="s">
        <v>849</v>
      </c>
      <c r="C38" s="67">
        <v>1</v>
      </c>
      <c r="D38" s="75">
        <v>18.13</v>
      </c>
    </row>
    <row r="39" spans="1:4" s="68" customFormat="1" ht="15" customHeight="1" x14ac:dyDescent="0.25">
      <c r="A39" s="61"/>
      <c r="B39" s="65"/>
      <c r="C39" s="67"/>
      <c r="D39" s="81"/>
    </row>
    <row r="40" spans="1:4" s="68" customFormat="1" ht="15" customHeight="1" x14ac:dyDescent="0.25">
      <c r="A40" s="61">
        <v>314457</v>
      </c>
      <c r="B40" s="65" t="s">
        <v>249</v>
      </c>
      <c r="C40" s="67">
        <v>1</v>
      </c>
      <c r="D40" s="75">
        <v>9.81</v>
      </c>
    </row>
    <row r="41" spans="1:4" s="68" customFormat="1" ht="15" customHeight="1" x14ac:dyDescent="0.25">
      <c r="A41" s="61">
        <v>314458</v>
      </c>
      <c r="B41" s="65" t="s">
        <v>250</v>
      </c>
      <c r="C41" s="67">
        <v>1</v>
      </c>
      <c r="D41" s="75">
        <v>13.85</v>
      </c>
    </row>
    <row r="42" spans="1:4" s="68" customFormat="1" ht="15" customHeight="1" x14ac:dyDescent="0.25">
      <c r="A42" s="61">
        <v>314459</v>
      </c>
      <c r="B42" s="65" t="s">
        <v>251</v>
      </c>
      <c r="C42" s="67">
        <v>1</v>
      </c>
      <c r="D42" s="75">
        <v>13.02</v>
      </c>
    </row>
    <row r="43" spans="1:4" s="68" customFormat="1" ht="15" customHeight="1" x14ac:dyDescent="0.25">
      <c r="A43" s="61">
        <v>314460</v>
      </c>
      <c r="B43" s="65" t="s">
        <v>252</v>
      </c>
      <c r="C43" s="67">
        <v>1</v>
      </c>
      <c r="D43" s="75">
        <v>18.559999999999999</v>
      </c>
    </row>
    <row r="44" spans="1:4" s="68" customFormat="1" ht="15" customHeight="1" x14ac:dyDescent="0.25">
      <c r="A44" s="61"/>
      <c r="B44" s="65"/>
      <c r="C44" s="67"/>
      <c r="D44" s="81"/>
    </row>
    <row r="45" spans="1:4" s="68" customFormat="1" ht="15" customHeight="1" x14ac:dyDescent="0.25">
      <c r="A45" s="61">
        <v>314737</v>
      </c>
      <c r="B45" s="65" t="s">
        <v>866</v>
      </c>
      <c r="C45" s="67">
        <v>1</v>
      </c>
      <c r="D45" s="76">
        <v>25.3</v>
      </c>
    </row>
    <row r="46" spans="1:4" s="68" customFormat="1" ht="15" customHeight="1" x14ac:dyDescent="0.25">
      <c r="A46" s="61">
        <v>314738</v>
      </c>
      <c r="B46" s="65" t="s">
        <v>867</v>
      </c>
      <c r="C46" s="67">
        <v>1</v>
      </c>
      <c r="D46" s="76">
        <v>36.15</v>
      </c>
    </row>
    <row r="47" spans="1:4" s="68" customFormat="1" ht="15" customHeight="1" x14ac:dyDescent="0.25">
      <c r="A47" s="61">
        <v>314739</v>
      </c>
      <c r="B47" s="65" t="s">
        <v>868</v>
      </c>
      <c r="C47" s="67">
        <v>1</v>
      </c>
      <c r="D47" s="76">
        <v>45.96</v>
      </c>
    </row>
    <row r="48" spans="1:4" s="68" customFormat="1" ht="12.75" x14ac:dyDescent="0.25">
      <c r="A48" s="61">
        <v>314740</v>
      </c>
      <c r="B48" s="65" t="s">
        <v>869</v>
      </c>
      <c r="C48" s="67">
        <v>1</v>
      </c>
      <c r="D48" s="76">
        <v>25.3</v>
      </c>
    </row>
    <row r="49" spans="1:4" s="68" customFormat="1" ht="12.75" x14ac:dyDescent="0.25">
      <c r="A49" s="61">
        <v>314741</v>
      </c>
      <c r="B49" s="65" t="s">
        <v>870</v>
      </c>
      <c r="C49" s="67">
        <v>1</v>
      </c>
      <c r="D49" s="76">
        <v>36.15</v>
      </c>
    </row>
    <row r="50" spans="1:4" s="68" customFormat="1" ht="12.75" x14ac:dyDescent="0.25">
      <c r="A50" s="61">
        <v>314742</v>
      </c>
      <c r="B50" s="65" t="s">
        <v>871</v>
      </c>
      <c r="C50" s="67">
        <v>1</v>
      </c>
      <c r="D50" s="76">
        <v>45.96</v>
      </c>
    </row>
    <row r="51" spans="1:4" s="68" customFormat="1" ht="12.75" x14ac:dyDescent="0.25">
      <c r="A51" s="61"/>
      <c r="B51" s="65"/>
      <c r="C51" s="67"/>
      <c r="D51" s="77"/>
    </row>
    <row r="52" spans="1:4" s="68" customFormat="1" ht="12.75" x14ac:dyDescent="0.25">
      <c r="A52" s="61">
        <v>314486</v>
      </c>
      <c r="B52" s="65" t="s">
        <v>360</v>
      </c>
      <c r="C52" s="67">
        <v>1</v>
      </c>
      <c r="D52" s="76">
        <v>5.76</v>
      </c>
    </row>
    <row r="53" spans="1:4" s="68" customFormat="1" ht="15" customHeight="1" x14ac:dyDescent="0.25">
      <c r="A53" s="61">
        <v>314487</v>
      </c>
      <c r="B53" s="65" t="s">
        <v>361</v>
      </c>
      <c r="C53" s="67">
        <v>1</v>
      </c>
      <c r="D53" s="76">
        <v>5.76</v>
      </c>
    </row>
    <row r="54" spans="1:4" s="68" customFormat="1" ht="15" customHeight="1" x14ac:dyDescent="0.25">
      <c r="A54" s="61"/>
      <c r="B54" s="65"/>
      <c r="C54" s="67"/>
      <c r="D54" s="77"/>
    </row>
    <row r="55" spans="1:4" s="68" customFormat="1" ht="12.75" x14ac:dyDescent="0.25">
      <c r="A55" s="61">
        <v>334175</v>
      </c>
      <c r="B55" s="65" t="s">
        <v>265</v>
      </c>
      <c r="C55" s="67">
        <v>1</v>
      </c>
      <c r="D55" s="76">
        <v>5.78</v>
      </c>
    </row>
    <row r="56" spans="1:4" s="68" customFormat="1" ht="12.75" x14ac:dyDescent="0.25">
      <c r="A56" s="61">
        <v>334158</v>
      </c>
      <c r="B56" s="65" t="s">
        <v>266</v>
      </c>
      <c r="C56" s="67">
        <v>1</v>
      </c>
      <c r="D56" s="76">
        <v>5.78</v>
      </c>
    </row>
    <row r="57" spans="1:4" s="68" customFormat="1" ht="12.75" x14ac:dyDescent="0.25">
      <c r="A57" s="61">
        <v>334176</v>
      </c>
      <c r="B57" s="65" t="s">
        <v>267</v>
      </c>
      <c r="C57" s="67">
        <v>1</v>
      </c>
      <c r="D57" s="76">
        <v>5.78</v>
      </c>
    </row>
    <row r="58" spans="1:4" s="68" customFormat="1" ht="12.75" x14ac:dyDescent="0.25">
      <c r="A58" s="61"/>
      <c r="B58" s="65"/>
      <c r="C58" s="67"/>
      <c r="D58" s="77"/>
    </row>
    <row r="59" spans="1:4" s="68" customFormat="1" ht="12.75" x14ac:dyDescent="0.25">
      <c r="A59" s="61">
        <v>314645</v>
      </c>
      <c r="B59" s="65" t="s">
        <v>268</v>
      </c>
      <c r="C59" s="67">
        <v>1</v>
      </c>
      <c r="D59" s="76">
        <v>1.87</v>
      </c>
    </row>
    <row r="60" spans="1:4" s="68" customFormat="1" ht="12.75" x14ac:dyDescent="0.25">
      <c r="A60" s="61">
        <v>314035</v>
      </c>
      <c r="B60" s="65" t="s">
        <v>269</v>
      </c>
      <c r="C60" s="67">
        <v>1</v>
      </c>
      <c r="D60" s="76">
        <v>1.97</v>
      </c>
    </row>
    <row r="61" spans="1:4" s="68" customFormat="1" ht="12.75" x14ac:dyDescent="0.25">
      <c r="A61" s="61">
        <v>314036</v>
      </c>
      <c r="B61" s="65" t="s">
        <v>270</v>
      </c>
      <c r="C61" s="67">
        <v>1</v>
      </c>
      <c r="D61" s="76">
        <v>3.25</v>
      </c>
    </row>
    <row r="62" spans="1:4" s="68" customFormat="1" ht="12.75" x14ac:dyDescent="0.25">
      <c r="A62" s="61"/>
      <c r="B62" s="65"/>
      <c r="C62" s="67"/>
      <c r="D62" s="77"/>
    </row>
    <row r="63" spans="1:4" s="68" customFormat="1" ht="12.75" x14ac:dyDescent="0.25">
      <c r="A63" s="61">
        <v>314646</v>
      </c>
      <c r="B63" s="65" t="s">
        <v>271</v>
      </c>
      <c r="C63" s="67">
        <v>1</v>
      </c>
      <c r="D63" s="76">
        <v>1.49</v>
      </c>
    </row>
    <row r="64" spans="1:4" s="68" customFormat="1" ht="12.75" x14ac:dyDescent="0.25">
      <c r="A64" s="61">
        <v>314354</v>
      </c>
      <c r="B64" s="65" t="s">
        <v>272</v>
      </c>
      <c r="C64" s="67">
        <v>1</v>
      </c>
      <c r="D64" s="76">
        <v>1.97</v>
      </c>
    </row>
    <row r="65" spans="1:4" s="68" customFormat="1" ht="12.75" x14ac:dyDescent="0.25">
      <c r="A65" s="61">
        <v>314355</v>
      </c>
      <c r="B65" s="65" t="s">
        <v>273</v>
      </c>
      <c r="C65" s="67">
        <v>1</v>
      </c>
      <c r="D65" s="76">
        <v>3.25</v>
      </c>
    </row>
    <row r="66" spans="1:4" s="68" customFormat="1" ht="12.75" x14ac:dyDescent="0.25">
      <c r="A66" s="61"/>
      <c r="B66" s="65"/>
      <c r="C66" s="67"/>
      <c r="D66" s="77"/>
    </row>
    <row r="67" spans="1:4" s="68" customFormat="1" ht="12.75" x14ac:dyDescent="0.25">
      <c r="A67" s="61">
        <v>314199</v>
      </c>
      <c r="B67" s="65" t="s">
        <v>274</v>
      </c>
      <c r="C67" s="67">
        <v>1</v>
      </c>
      <c r="D67" s="76">
        <v>6.22</v>
      </c>
    </row>
    <row r="68" spans="1:4" s="68" customFormat="1" ht="15" customHeight="1" x14ac:dyDescent="0.25">
      <c r="A68" s="61">
        <v>314520</v>
      </c>
      <c r="B68" s="65" t="s">
        <v>275</v>
      </c>
      <c r="C68" s="67">
        <v>1</v>
      </c>
      <c r="D68" s="76">
        <v>7.6</v>
      </c>
    </row>
    <row r="69" spans="1:4" s="68" customFormat="1" ht="15" customHeight="1" x14ac:dyDescent="0.25">
      <c r="A69" s="61"/>
      <c r="B69" s="65"/>
      <c r="C69" s="67"/>
      <c r="D69" s="77"/>
    </row>
    <row r="70" spans="1:4" s="68" customFormat="1" ht="15" customHeight="1" x14ac:dyDescent="0.25">
      <c r="A70" s="61">
        <v>314075</v>
      </c>
      <c r="B70" s="65" t="s">
        <v>276</v>
      </c>
      <c r="C70" s="67">
        <v>1</v>
      </c>
      <c r="D70" s="76">
        <v>8.64</v>
      </c>
    </row>
    <row r="71" spans="1:4" s="68" customFormat="1" ht="15" customHeight="1" x14ac:dyDescent="0.25">
      <c r="A71" s="61"/>
      <c r="B71" s="65"/>
      <c r="C71" s="67"/>
      <c r="D71" s="76"/>
    </row>
    <row r="72" spans="1:4" s="68" customFormat="1" ht="15" customHeight="1" x14ac:dyDescent="0.25">
      <c r="A72" s="61">
        <v>314519</v>
      </c>
      <c r="B72" s="65" t="s">
        <v>277</v>
      </c>
      <c r="C72" s="67">
        <v>1</v>
      </c>
      <c r="D72" s="76">
        <v>8.91</v>
      </c>
    </row>
    <row r="73" spans="1:4" s="68" customFormat="1" ht="15" customHeight="1" x14ac:dyDescent="0.25">
      <c r="A73" s="61"/>
      <c r="B73" s="65"/>
      <c r="C73" s="67"/>
      <c r="D73" s="77"/>
    </row>
    <row r="74" spans="1:4" s="68" customFormat="1" ht="12.75" x14ac:dyDescent="0.25">
      <c r="A74" s="61">
        <v>314071</v>
      </c>
      <c r="B74" s="65" t="s">
        <v>278</v>
      </c>
      <c r="C74" s="67">
        <v>1</v>
      </c>
      <c r="D74" s="76">
        <v>18.8</v>
      </c>
    </row>
    <row r="75" spans="1:4" s="68" customFormat="1" ht="12.75" x14ac:dyDescent="0.25">
      <c r="A75" s="61">
        <v>314088</v>
      </c>
      <c r="B75" s="65" t="s">
        <v>279</v>
      </c>
      <c r="C75" s="67">
        <v>1</v>
      </c>
      <c r="D75" s="76">
        <v>31.5</v>
      </c>
    </row>
    <row r="76" spans="1:4" s="68" customFormat="1" ht="12.75" x14ac:dyDescent="0.25">
      <c r="A76" s="61">
        <v>314070</v>
      </c>
      <c r="B76" s="65" t="s">
        <v>280</v>
      </c>
      <c r="C76" s="67">
        <v>1</v>
      </c>
      <c r="D76" s="76">
        <v>18.8</v>
      </c>
    </row>
    <row r="77" spans="1:4" s="68" customFormat="1" ht="12.75" x14ac:dyDescent="0.25">
      <c r="A77" s="61">
        <v>314087</v>
      </c>
      <c r="B77" s="65" t="s">
        <v>281</v>
      </c>
      <c r="C77" s="67">
        <v>1</v>
      </c>
      <c r="D77" s="76">
        <v>31.5</v>
      </c>
    </row>
    <row r="78" spans="1:4" s="68" customFormat="1" ht="12.75" x14ac:dyDescent="0.25">
      <c r="A78" s="61"/>
      <c r="B78" s="65"/>
      <c r="C78" s="67"/>
      <c r="D78" s="77"/>
    </row>
    <row r="79" spans="1:4" s="68" customFormat="1" ht="12.75" x14ac:dyDescent="0.25">
      <c r="A79" s="61">
        <v>314438</v>
      </c>
      <c r="B79" s="65" t="s">
        <v>282</v>
      </c>
      <c r="C79" s="67">
        <v>1</v>
      </c>
      <c r="D79" s="76">
        <v>8.8000000000000007</v>
      </c>
    </row>
    <row r="81" spans="1:4" s="68" customFormat="1" ht="12.75" x14ac:dyDescent="0.25">
      <c r="A81" s="61">
        <v>314065</v>
      </c>
      <c r="B81" s="65" t="s">
        <v>283</v>
      </c>
      <c r="C81" s="67">
        <v>1</v>
      </c>
      <c r="D81" s="76">
        <v>36.29</v>
      </c>
    </row>
    <row r="82" spans="1:4" s="68" customFormat="1" ht="12.75" x14ac:dyDescent="0.25">
      <c r="A82" s="61">
        <v>314081</v>
      </c>
      <c r="B82" s="65" t="s">
        <v>284</v>
      </c>
      <c r="C82" s="67">
        <v>1</v>
      </c>
      <c r="D82" s="76">
        <v>44.68</v>
      </c>
    </row>
    <row r="83" spans="1:4" s="68" customFormat="1" ht="12.75" x14ac:dyDescent="0.25">
      <c r="A83" s="61">
        <v>314644</v>
      </c>
      <c r="B83" s="65" t="s">
        <v>285</v>
      </c>
      <c r="C83" s="67">
        <v>1</v>
      </c>
      <c r="D83" s="76">
        <v>55.73</v>
      </c>
    </row>
    <row r="84" spans="1:4" s="68" customFormat="1" ht="12.75" x14ac:dyDescent="0.25">
      <c r="A84" s="61"/>
      <c r="B84" s="65"/>
      <c r="C84" s="67"/>
      <c r="D84" s="77"/>
    </row>
    <row r="85" spans="1:4" s="68" customFormat="1" ht="12.75" x14ac:dyDescent="0.25">
      <c r="A85" s="61">
        <v>314674</v>
      </c>
      <c r="B85" s="65" t="s">
        <v>286</v>
      </c>
      <c r="C85" s="67">
        <v>1</v>
      </c>
      <c r="D85" s="76">
        <v>10.34</v>
      </c>
    </row>
    <row r="86" spans="1:4" s="68" customFormat="1" ht="12.75" x14ac:dyDescent="0.25">
      <c r="A86" s="61">
        <v>314032</v>
      </c>
      <c r="B86" s="65" t="s">
        <v>287</v>
      </c>
      <c r="C86" s="67">
        <v>1</v>
      </c>
      <c r="D86" s="76">
        <v>10.34</v>
      </c>
    </row>
  </sheetData>
  <mergeCells count="1">
    <mergeCell ref="A1:D1"/>
  </mergeCells>
  <pageMargins left="0.7" right="0.7" top="0.75" bottom="0.75" header="0.3" footer="0.3"/>
  <pageSetup paperSize="9" scale="78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84"/>
  <sheetViews>
    <sheetView workbookViewId="0">
      <selection activeCell="D2" sqref="D1:D1048576"/>
    </sheetView>
  </sheetViews>
  <sheetFormatPr baseColWidth="10" defaultColWidth="11.42578125" defaultRowHeight="15" x14ac:dyDescent="0.25"/>
  <cols>
    <col min="1" max="1" width="11.42578125" style="58"/>
    <col min="2" max="2" width="70.5703125" style="58" bestFit="1" customWidth="1"/>
    <col min="3" max="3" width="8" style="58" bestFit="1" customWidth="1"/>
    <col min="4" max="4" width="10.7109375" style="79" customWidth="1"/>
    <col min="5" max="16384" width="11.42578125" style="58"/>
  </cols>
  <sheetData>
    <row r="1" spans="1:4" ht="15" customHeight="1" x14ac:dyDescent="0.25">
      <c r="A1" s="90" t="s">
        <v>821</v>
      </c>
      <c r="B1" s="90"/>
      <c r="C1" s="90"/>
      <c r="D1" s="90"/>
    </row>
    <row r="2" spans="1:4" s="68" customFormat="1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4" s="68" customFormat="1" ht="15" customHeight="1" x14ac:dyDescent="0.25">
      <c r="A3" s="61">
        <v>335001</v>
      </c>
      <c r="B3" s="65" t="s">
        <v>288</v>
      </c>
      <c r="C3" s="67">
        <v>1</v>
      </c>
      <c r="D3" s="76">
        <v>294.82</v>
      </c>
    </row>
    <row r="4" spans="1:4" s="68" customFormat="1" ht="15" customHeight="1" x14ac:dyDescent="0.25">
      <c r="A4" s="61">
        <v>335002</v>
      </c>
      <c r="B4" s="65" t="s">
        <v>289</v>
      </c>
      <c r="C4" s="67">
        <v>1</v>
      </c>
      <c r="D4" s="76">
        <v>375.22</v>
      </c>
    </row>
    <row r="5" spans="1:4" s="68" customFormat="1" ht="15" customHeight="1" x14ac:dyDescent="0.25">
      <c r="A5" s="61">
        <v>335003</v>
      </c>
      <c r="B5" s="65" t="s">
        <v>290</v>
      </c>
      <c r="C5" s="67">
        <v>1</v>
      </c>
      <c r="D5" s="76">
        <v>362.08</v>
      </c>
    </row>
    <row r="6" spans="1:4" s="68" customFormat="1" ht="15" customHeight="1" x14ac:dyDescent="0.25">
      <c r="A6" s="61">
        <v>335004</v>
      </c>
      <c r="B6" s="65" t="s">
        <v>291</v>
      </c>
      <c r="C6" s="67">
        <v>1</v>
      </c>
      <c r="D6" s="76">
        <v>392.87</v>
      </c>
    </row>
    <row r="7" spans="1:4" s="68" customFormat="1" ht="15" customHeight="1" x14ac:dyDescent="0.25">
      <c r="A7" s="61">
        <v>335005</v>
      </c>
      <c r="B7" s="65" t="s">
        <v>292</v>
      </c>
      <c r="C7" s="67">
        <v>1</v>
      </c>
      <c r="D7" s="76">
        <v>467.02</v>
      </c>
    </row>
    <row r="8" spans="1:4" s="68" customFormat="1" ht="15" customHeight="1" x14ac:dyDescent="0.25">
      <c r="A8" s="61">
        <v>335006</v>
      </c>
      <c r="B8" s="65" t="s">
        <v>293</v>
      </c>
      <c r="C8" s="67">
        <v>1</v>
      </c>
      <c r="D8" s="76">
        <v>502.58</v>
      </c>
    </row>
    <row r="9" spans="1:4" s="68" customFormat="1" ht="15" customHeight="1" x14ac:dyDescent="0.25">
      <c r="A9" s="61">
        <v>335007</v>
      </c>
      <c r="B9" s="65" t="s">
        <v>294</v>
      </c>
      <c r="C9" s="67">
        <v>1</v>
      </c>
      <c r="D9" s="76">
        <v>523.13</v>
      </c>
    </row>
    <row r="10" spans="1:4" s="68" customFormat="1" ht="15" customHeight="1" x14ac:dyDescent="0.25">
      <c r="A10" s="61">
        <v>335008</v>
      </c>
      <c r="B10" s="65" t="s">
        <v>295</v>
      </c>
      <c r="C10" s="67">
        <v>1</v>
      </c>
      <c r="D10" s="76">
        <v>571.77</v>
      </c>
    </row>
    <row r="11" spans="1:4" s="68" customFormat="1" ht="15" customHeight="1" x14ac:dyDescent="0.25">
      <c r="A11" s="61">
        <v>335009</v>
      </c>
      <c r="B11" s="65" t="s">
        <v>296</v>
      </c>
      <c r="C11" s="67">
        <v>1</v>
      </c>
      <c r="D11" s="76">
        <v>600.46</v>
      </c>
    </row>
    <row r="12" spans="1:4" s="68" customFormat="1" ht="15" customHeight="1" x14ac:dyDescent="0.25">
      <c r="A12" s="61"/>
      <c r="B12" s="65"/>
      <c r="C12" s="67"/>
      <c r="D12" s="77"/>
    </row>
    <row r="13" spans="1:4" s="68" customFormat="1" ht="15" customHeight="1" x14ac:dyDescent="0.25">
      <c r="A13" s="61">
        <v>314486</v>
      </c>
      <c r="B13" s="65" t="s">
        <v>297</v>
      </c>
      <c r="C13" s="67">
        <v>1</v>
      </c>
      <c r="D13" s="76">
        <v>5.76</v>
      </c>
    </row>
    <row r="14" spans="1:4" s="68" customFormat="1" ht="15" customHeight="1" x14ac:dyDescent="0.25">
      <c r="A14" s="61">
        <v>314487</v>
      </c>
      <c r="B14" s="65" t="s">
        <v>298</v>
      </c>
      <c r="C14" s="67">
        <v>1</v>
      </c>
      <c r="D14" s="76">
        <v>5.76</v>
      </c>
    </row>
    <row r="15" spans="1:4" s="68" customFormat="1" ht="15" customHeight="1" x14ac:dyDescent="0.25">
      <c r="A15" s="61"/>
      <c r="B15" s="65"/>
      <c r="C15" s="67"/>
      <c r="D15" s="77"/>
    </row>
    <row r="16" spans="1:4" s="68" customFormat="1" ht="15" customHeight="1" x14ac:dyDescent="0.25">
      <c r="A16" s="61">
        <v>334175</v>
      </c>
      <c r="B16" s="65" t="s">
        <v>299</v>
      </c>
      <c r="C16" s="67">
        <v>1</v>
      </c>
      <c r="D16" s="76">
        <v>5.78</v>
      </c>
    </row>
    <row r="17" spans="1:4" s="68" customFormat="1" ht="15" customHeight="1" x14ac:dyDescent="0.25">
      <c r="A17" s="61">
        <v>334158</v>
      </c>
      <c r="B17" s="65" t="s">
        <v>300</v>
      </c>
      <c r="C17" s="67">
        <v>1</v>
      </c>
      <c r="D17" s="76">
        <v>5.78</v>
      </c>
    </row>
    <row r="18" spans="1:4" s="68" customFormat="1" ht="15" customHeight="1" x14ac:dyDescent="0.25">
      <c r="A18" s="61">
        <v>334176</v>
      </c>
      <c r="B18" s="65" t="s">
        <v>301</v>
      </c>
      <c r="C18" s="67">
        <v>1</v>
      </c>
      <c r="D18" s="76">
        <v>5.78</v>
      </c>
    </row>
    <row r="19" spans="1:4" s="68" customFormat="1" ht="15" customHeight="1" x14ac:dyDescent="0.25">
      <c r="A19" s="61"/>
      <c r="B19" s="65"/>
      <c r="C19" s="67"/>
      <c r="D19" s="77"/>
    </row>
    <row r="20" spans="1:4" s="68" customFormat="1" ht="15" customHeight="1" x14ac:dyDescent="0.25">
      <c r="A20" s="61">
        <v>335010</v>
      </c>
      <c r="B20" s="65" t="s">
        <v>302</v>
      </c>
      <c r="C20" s="67">
        <v>1</v>
      </c>
      <c r="D20" s="75">
        <v>164.79</v>
      </c>
    </row>
    <row r="21" spans="1:4" s="68" customFormat="1" ht="15" customHeight="1" x14ac:dyDescent="0.25">
      <c r="A21" s="61">
        <v>335011</v>
      </c>
      <c r="B21" s="65" t="s">
        <v>303</v>
      </c>
      <c r="C21" s="67">
        <v>1</v>
      </c>
      <c r="D21" s="75">
        <v>179.65</v>
      </c>
    </row>
    <row r="22" spans="1:4" s="68" customFormat="1" ht="15" customHeight="1" x14ac:dyDescent="0.25">
      <c r="A22" s="61">
        <v>335012</v>
      </c>
      <c r="B22" s="65" t="s">
        <v>304</v>
      </c>
      <c r="C22" s="67">
        <v>1</v>
      </c>
      <c r="D22" s="75">
        <v>211.21</v>
      </c>
    </row>
    <row r="23" spans="1:4" s="68" customFormat="1" ht="15" customHeight="1" x14ac:dyDescent="0.25">
      <c r="A23" s="61"/>
      <c r="B23" s="65"/>
      <c r="C23" s="67"/>
      <c r="D23" s="81"/>
    </row>
    <row r="24" spans="1:4" s="68" customFormat="1" ht="15" customHeight="1" x14ac:dyDescent="0.25">
      <c r="A24" s="61">
        <v>335064</v>
      </c>
      <c r="B24" s="63" t="s">
        <v>850</v>
      </c>
      <c r="C24" s="67">
        <v>1</v>
      </c>
      <c r="D24" s="76">
        <v>15.47</v>
      </c>
    </row>
    <row r="25" spans="1:4" s="68" customFormat="1" ht="15" customHeight="1" x14ac:dyDescent="0.25">
      <c r="A25" s="61">
        <v>335070</v>
      </c>
      <c r="B25" s="63" t="s">
        <v>851</v>
      </c>
      <c r="C25" s="67">
        <v>1</v>
      </c>
      <c r="D25" s="76">
        <v>20.58</v>
      </c>
    </row>
    <row r="26" spans="1:4" s="68" customFormat="1" ht="15" customHeight="1" x14ac:dyDescent="0.25">
      <c r="A26" s="61"/>
      <c r="B26" s="63"/>
      <c r="C26" s="67"/>
      <c r="D26" s="77"/>
    </row>
    <row r="27" spans="1:4" s="68" customFormat="1" ht="15" customHeight="1" x14ac:dyDescent="0.25">
      <c r="A27" s="61">
        <v>335071</v>
      </c>
      <c r="B27" s="63" t="s">
        <v>853</v>
      </c>
      <c r="C27" s="67">
        <v>1</v>
      </c>
      <c r="D27" s="76">
        <v>21.33</v>
      </c>
    </row>
    <row r="28" spans="1:4" s="68" customFormat="1" ht="15" customHeight="1" x14ac:dyDescent="0.25">
      <c r="A28" s="61">
        <v>335072</v>
      </c>
      <c r="B28" s="63" t="s">
        <v>854</v>
      </c>
      <c r="C28" s="67">
        <v>1</v>
      </c>
      <c r="D28" s="76">
        <v>27.72</v>
      </c>
    </row>
    <row r="29" spans="1:4" s="68" customFormat="1" ht="15" customHeight="1" x14ac:dyDescent="0.25">
      <c r="A29" s="61"/>
      <c r="B29" s="63"/>
      <c r="C29" s="67"/>
      <c r="D29" s="77"/>
    </row>
    <row r="30" spans="1:4" s="68" customFormat="1" ht="15" customHeight="1" x14ac:dyDescent="0.25">
      <c r="A30" s="61">
        <v>335065</v>
      </c>
      <c r="B30" s="63" t="s">
        <v>852</v>
      </c>
      <c r="C30" s="67">
        <v>1</v>
      </c>
      <c r="D30" s="76">
        <v>26.28</v>
      </c>
    </row>
    <row r="31" spans="1:4" s="68" customFormat="1" ht="15" customHeight="1" x14ac:dyDescent="0.25">
      <c r="A31" s="61"/>
      <c r="B31" s="63"/>
      <c r="C31" s="67"/>
      <c r="D31" s="77"/>
    </row>
    <row r="32" spans="1:4" s="68" customFormat="1" ht="15" customHeight="1" x14ac:dyDescent="0.25">
      <c r="A32" s="61">
        <v>335015</v>
      </c>
      <c r="B32" s="63" t="s">
        <v>305</v>
      </c>
      <c r="C32" s="67">
        <v>1</v>
      </c>
      <c r="D32" s="76">
        <v>57.73</v>
      </c>
    </row>
    <row r="34" spans="1:4" s="68" customFormat="1" ht="15" customHeight="1" x14ac:dyDescent="0.25">
      <c r="A34" s="61">
        <v>335016</v>
      </c>
      <c r="B34" s="63" t="s">
        <v>306</v>
      </c>
      <c r="C34" s="67">
        <v>1</v>
      </c>
      <c r="D34" s="76">
        <v>145.34</v>
      </c>
    </row>
    <row r="35" spans="1:4" s="68" customFormat="1" ht="15" customHeight="1" x14ac:dyDescent="0.25">
      <c r="A35" s="61"/>
      <c r="B35" s="63"/>
      <c r="C35" s="67"/>
      <c r="D35" s="77"/>
    </row>
    <row r="36" spans="1:4" s="68" customFormat="1" ht="15" customHeight="1" x14ac:dyDescent="0.25">
      <c r="A36" s="61">
        <v>335017</v>
      </c>
      <c r="B36" s="63" t="s">
        <v>307</v>
      </c>
      <c r="C36" s="67">
        <v>1</v>
      </c>
      <c r="D36" s="76">
        <v>184.97</v>
      </c>
    </row>
    <row r="37" spans="1:4" s="68" customFormat="1" ht="15" customHeight="1" x14ac:dyDescent="0.25">
      <c r="A37" s="61"/>
      <c r="B37" s="63"/>
      <c r="C37" s="67"/>
      <c r="D37" s="77"/>
    </row>
    <row r="38" spans="1:4" s="68" customFormat="1" ht="15" customHeight="1" x14ac:dyDescent="0.25">
      <c r="A38" s="61">
        <v>335018</v>
      </c>
      <c r="B38" s="61" t="s">
        <v>308</v>
      </c>
      <c r="C38" s="67">
        <v>1</v>
      </c>
      <c r="D38" s="76">
        <v>1.95</v>
      </c>
    </row>
    <row r="39" spans="1:4" s="68" customFormat="1" ht="15" customHeight="1" x14ac:dyDescent="0.25">
      <c r="A39" s="61">
        <v>335019</v>
      </c>
      <c r="B39" s="61" t="s">
        <v>309</v>
      </c>
      <c r="C39" s="67">
        <v>1</v>
      </c>
      <c r="D39" s="76">
        <v>2.4300000000000002</v>
      </c>
    </row>
    <row r="40" spans="1:4" s="68" customFormat="1" ht="15" customHeight="1" x14ac:dyDescent="0.25">
      <c r="A40" s="61"/>
      <c r="B40" s="61"/>
      <c r="C40" s="67"/>
      <c r="D40" s="77"/>
    </row>
    <row r="41" spans="1:4" s="68" customFormat="1" ht="15" customHeight="1" x14ac:dyDescent="0.25">
      <c r="A41" s="61">
        <v>335067</v>
      </c>
      <c r="B41" s="61" t="s">
        <v>310</v>
      </c>
      <c r="C41" s="67">
        <v>1</v>
      </c>
      <c r="D41" s="75">
        <v>3.82</v>
      </c>
    </row>
    <row r="42" spans="1:4" s="68" customFormat="1" ht="15" customHeight="1" x14ac:dyDescent="0.25">
      <c r="A42" s="61">
        <v>335068</v>
      </c>
      <c r="B42" s="61" t="s">
        <v>311</v>
      </c>
      <c r="C42" s="67">
        <v>1</v>
      </c>
      <c r="D42" s="75">
        <v>4.1500000000000004</v>
      </c>
    </row>
    <row r="43" spans="1:4" s="68" customFormat="1" ht="15" customHeight="1" x14ac:dyDescent="0.25">
      <c r="A43" s="61">
        <v>335069</v>
      </c>
      <c r="B43" s="61" t="s">
        <v>312</v>
      </c>
      <c r="C43" s="67">
        <v>1</v>
      </c>
      <c r="D43" s="75">
        <v>4.5</v>
      </c>
    </row>
    <row r="44" spans="1:4" s="68" customFormat="1" ht="15" customHeight="1" x14ac:dyDescent="0.25">
      <c r="A44" s="61"/>
      <c r="B44" s="61"/>
      <c r="C44" s="67"/>
      <c r="D44" s="81"/>
    </row>
    <row r="45" spans="1:4" s="68" customFormat="1" ht="15" customHeight="1" x14ac:dyDescent="0.25">
      <c r="A45" s="61">
        <v>335066</v>
      </c>
      <c r="B45" s="63" t="s">
        <v>313</v>
      </c>
      <c r="C45" s="67">
        <v>1</v>
      </c>
      <c r="D45" s="76">
        <v>0.25</v>
      </c>
    </row>
    <row r="46" spans="1:4" s="68" customFormat="1" ht="15" customHeight="1" x14ac:dyDescent="0.25">
      <c r="A46" s="61"/>
      <c r="B46" s="63"/>
      <c r="C46" s="67"/>
      <c r="D46" s="77"/>
    </row>
    <row r="47" spans="1:4" s="68" customFormat="1" ht="15" customHeight="1" x14ac:dyDescent="0.25">
      <c r="A47" s="61">
        <v>335023</v>
      </c>
      <c r="B47" s="65" t="s">
        <v>11</v>
      </c>
      <c r="C47" s="67">
        <v>1</v>
      </c>
      <c r="D47" s="76">
        <v>251.79</v>
      </c>
    </row>
    <row r="49" spans="1:4" s="68" customFormat="1" ht="15" customHeight="1" x14ac:dyDescent="0.25">
      <c r="A49" s="61">
        <v>335026</v>
      </c>
      <c r="B49" s="65" t="s">
        <v>314</v>
      </c>
      <c r="C49" s="67">
        <v>1</v>
      </c>
      <c r="D49" s="76">
        <v>122.93</v>
      </c>
    </row>
    <row r="50" spans="1:4" s="68" customFormat="1" ht="15" customHeight="1" x14ac:dyDescent="0.25">
      <c r="A50" s="61"/>
      <c r="B50" s="65"/>
      <c r="C50" s="67"/>
      <c r="D50" s="77"/>
    </row>
    <row r="51" spans="1:4" s="68" customFormat="1" ht="15" customHeight="1" x14ac:dyDescent="0.25">
      <c r="A51" s="61">
        <v>335027</v>
      </c>
      <c r="B51" s="63" t="s">
        <v>1</v>
      </c>
      <c r="C51" s="67">
        <v>1</v>
      </c>
      <c r="D51" s="76">
        <v>98.95</v>
      </c>
    </row>
    <row r="52" spans="1:4" s="68" customFormat="1" ht="15" customHeight="1" x14ac:dyDescent="0.25">
      <c r="A52" s="61"/>
      <c r="B52" s="63"/>
      <c r="C52" s="67"/>
      <c r="D52" s="77"/>
    </row>
    <row r="53" spans="1:4" s="68" customFormat="1" ht="15" customHeight="1" x14ac:dyDescent="0.25">
      <c r="A53" s="61">
        <v>335057</v>
      </c>
      <c r="B53" s="65" t="s">
        <v>315</v>
      </c>
      <c r="C53" s="67">
        <v>1</v>
      </c>
      <c r="D53" s="76">
        <v>97.09</v>
      </c>
    </row>
    <row r="54" spans="1:4" s="68" customFormat="1" ht="15" customHeight="1" x14ac:dyDescent="0.25">
      <c r="A54" s="61">
        <v>335058</v>
      </c>
      <c r="B54" s="65" t="s">
        <v>316</v>
      </c>
      <c r="C54" s="67">
        <v>1</v>
      </c>
      <c r="D54" s="76">
        <v>143.44999999999999</v>
      </c>
    </row>
    <row r="55" spans="1:4" s="68" customFormat="1" ht="15" customHeight="1" x14ac:dyDescent="0.25">
      <c r="A55" s="61"/>
      <c r="B55" s="65"/>
      <c r="C55" s="67"/>
      <c r="D55" s="77"/>
    </row>
    <row r="56" spans="1:4" s="68" customFormat="1" ht="15" customHeight="1" x14ac:dyDescent="0.25">
      <c r="A56" s="69">
        <v>335073</v>
      </c>
      <c r="B56" s="68" t="s">
        <v>857</v>
      </c>
      <c r="C56" s="67">
        <v>1</v>
      </c>
      <c r="D56" s="80">
        <v>405.85</v>
      </c>
    </row>
    <row r="57" spans="1:4" s="68" customFormat="1" ht="15" customHeight="1" x14ac:dyDescent="0.25">
      <c r="A57" s="69">
        <v>335074</v>
      </c>
      <c r="B57" s="68" t="s">
        <v>858</v>
      </c>
      <c r="C57" s="67">
        <v>1</v>
      </c>
      <c r="D57" s="80">
        <v>596.29999999999995</v>
      </c>
    </row>
    <row r="58" spans="1:4" s="68" customFormat="1" ht="15" customHeight="1" x14ac:dyDescent="0.25">
      <c r="A58" s="69"/>
      <c r="C58" s="67"/>
      <c r="D58" s="78"/>
    </row>
    <row r="59" spans="1:4" s="68" customFormat="1" ht="15" customHeight="1" x14ac:dyDescent="0.25">
      <c r="A59" s="69">
        <v>335075</v>
      </c>
      <c r="B59" s="68" t="s">
        <v>859</v>
      </c>
      <c r="C59" s="67">
        <v>1</v>
      </c>
      <c r="D59" s="80">
        <v>372.23</v>
      </c>
    </row>
    <row r="60" spans="1:4" s="68" customFormat="1" ht="15" customHeight="1" x14ac:dyDescent="0.25">
      <c r="A60" s="69">
        <v>335076</v>
      </c>
      <c r="B60" s="68" t="s">
        <v>860</v>
      </c>
      <c r="C60" s="67">
        <v>1</v>
      </c>
      <c r="D60" s="80">
        <v>535.32000000000005</v>
      </c>
    </row>
    <row r="61" spans="1:4" s="68" customFormat="1" ht="15" customHeight="1" x14ac:dyDescent="0.25">
      <c r="A61" s="69"/>
      <c r="C61" s="67"/>
      <c r="D61" s="78"/>
    </row>
    <row r="62" spans="1:4" s="68" customFormat="1" ht="15" customHeight="1" x14ac:dyDescent="0.25">
      <c r="A62" s="69">
        <v>335077</v>
      </c>
      <c r="B62" s="68" t="s">
        <v>861</v>
      </c>
      <c r="C62" s="67">
        <v>1</v>
      </c>
      <c r="D62" s="80">
        <v>165.26</v>
      </c>
    </row>
    <row r="63" spans="1:4" s="68" customFormat="1" ht="15" customHeight="1" x14ac:dyDescent="0.25">
      <c r="A63" s="69">
        <v>335078</v>
      </c>
      <c r="B63" s="68" t="s">
        <v>862</v>
      </c>
      <c r="C63" s="67">
        <v>1</v>
      </c>
      <c r="D63" s="80">
        <v>17.3</v>
      </c>
    </row>
    <row r="65" spans="1:4" s="68" customFormat="1" ht="15" customHeight="1" x14ac:dyDescent="0.25">
      <c r="A65" s="69">
        <v>335079</v>
      </c>
      <c r="B65" s="68" t="s">
        <v>863</v>
      </c>
      <c r="C65" s="67">
        <v>1</v>
      </c>
      <c r="D65" s="80">
        <v>4.3499999999999996</v>
      </c>
    </row>
    <row r="66" spans="1:4" s="68" customFormat="1" ht="15" customHeight="1" x14ac:dyDescent="0.25">
      <c r="A66" s="69"/>
      <c r="C66" s="67"/>
      <c r="D66" s="78"/>
    </row>
    <row r="67" spans="1:4" s="68" customFormat="1" ht="15" customHeight="1" x14ac:dyDescent="0.25">
      <c r="A67" s="69">
        <v>335020</v>
      </c>
      <c r="B67" s="68" t="s">
        <v>864</v>
      </c>
      <c r="C67" s="67">
        <v>1</v>
      </c>
      <c r="D67" s="80">
        <v>51.04</v>
      </c>
    </row>
    <row r="68" spans="1:4" s="68" customFormat="1" ht="15" customHeight="1" x14ac:dyDescent="0.25">
      <c r="A68" s="69"/>
      <c r="C68" s="67"/>
      <c r="D68" s="78"/>
    </row>
    <row r="69" spans="1:4" s="68" customFormat="1" ht="15" customHeight="1" x14ac:dyDescent="0.25">
      <c r="A69" s="69">
        <v>335084</v>
      </c>
      <c r="B69" s="68" t="s">
        <v>884</v>
      </c>
      <c r="C69" s="67">
        <v>1</v>
      </c>
      <c r="D69" s="80">
        <v>126.75</v>
      </c>
    </row>
    <row r="70" spans="1:4" s="68" customFormat="1" ht="15" customHeight="1" x14ac:dyDescent="0.25">
      <c r="A70" s="69"/>
      <c r="C70" s="67"/>
      <c r="D70" s="78"/>
    </row>
    <row r="71" spans="1:4" s="68" customFormat="1" ht="15" customHeight="1" x14ac:dyDescent="0.25">
      <c r="A71" s="69">
        <v>335081</v>
      </c>
      <c r="B71" s="69" t="s">
        <v>881</v>
      </c>
      <c r="C71" s="67">
        <v>1</v>
      </c>
      <c r="D71" s="80">
        <v>315.02999999999997</v>
      </c>
    </row>
    <row r="72" spans="1:4" s="68" customFormat="1" ht="15" customHeight="1" x14ac:dyDescent="0.25">
      <c r="A72" s="69">
        <v>335087</v>
      </c>
      <c r="B72" s="69" t="s">
        <v>882</v>
      </c>
      <c r="C72" s="67">
        <v>1</v>
      </c>
      <c r="D72" s="80">
        <v>212.43</v>
      </c>
    </row>
    <row r="73" spans="1:4" s="68" customFormat="1" ht="15" customHeight="1" x14ac:dyDescent="0.25">
      <c r="A73" s="69"/>
      <c r="B73" s="69"/>
      <c r="C73" s="67"/>
      <c r="D73" s="78"/>
    </row>
    <row r="74" spans="1:4" s="68" customFormat="1" ht="15" customHeight="1" x14ac:dyDescent="0.25">
      <c r="A74" s="69">
        <v>335082</v>
      </c>
      <c r="B74" s="68" t="s">
        <v>883</v>
      </c>
      <c r="C74" s="67">
        <v>1</v>
      </c>
      <c r="D74" s="80">
        <v>920.99</v>
      </c>
    </row>
    <row r="75" spans="1:4" s="68" customFormat="1" ht="15" customHeight="1" x14ac:dyDescent="0.25">
      <c r="A75" s="69"/>
      <c r="C75" s="67"/>
      <c r="D75" s="78"/>
    </row>
    <row r="76" spans="1:4" s="68" customFormat="1" ht="15" customHeight="1" x14ac:dyDescent="0.25">
      <c r="A76" s="69">
        <v>335088</v>
      </c>
      <c r="B76" s="68" t="s">
        <v>885</v>
      </c>
      <c r="C76" s="67">
        <v>1</v>
      </c>
      <c r="D76" s="80">
        <v>233.07</v>
      </c>
    </row>
    <row r="77" spans="1:4" s="68" customFormat="1" ht="15" customHeight="1" x14ac:dyDescent="0.25">
      <c r="A77" s="69">
        <v>335089</v>
      </c>
      <c r="B77" s="68" t="s">
        <v>886</v>
      </c>
      <c r="C77" s="67">
        <v>1</v>
      </c>
      <c r="D77" s="80">
        <v>387.75</v>
      </c>
    </row>
    <row r="78" spans="1:4" s="68" customFormat="1" ht="15" customHeight="1" x14ac:dyDescent="0.25">
      <c r="A78" s="69">
        <v>335090</v>
      </c>
      <c r="B78" s="68" t="s">
        <v>887</v>
      </c>
      <c r="C78" s="67">
        <v>1</v>
      </c>
      <c r="D78" s="80">
        <v>416.05</v>
      </c>
    </row>
    <row r="79" spans="1:4" s="68" customFormat="1" ht="15" customHeight="1" x14ac:dyDescent="0.25">
      <c r="A79" s="69"/>
      <c r="C79" s="67"/>
      <c r="D79" s="78"/>
    </row>
    <row r="80" spans="1:4" s="68" customFormat="1" ht="15" customHeight="1" x14ac:dyDescent="0.25">
      <c r="A80" s="69">
        <v>335086</v>
      </c>
      <c r="B80" s="68" t="s">
        <v>865</v>
      </c>
      <c r="C80" s="67">
        <v>1</v>
      </c>
      <c r="D80" s="80">
        <v>341.88</v>
      </c>
    </row>
    <row r="82" spans="1:4" s="68" customFormat="1" ht="15" customHeight="1" x14ac:dyDescent="0.25">
      <c r="A82" s="69">
        <v>335044</v>
      </c>
      <c r="B82" s="68" t="s">
        <v>888</v>
      </c>
      <c r="C82" s="67">
        <v>1</v>
      </c>
      <c r="D82" s="80">
        <v>102.74</v>
      </c>
    </row>
    <row r="83" spans="1:4" s="68" customFormat="1" ht="15" customHeight="1" x14ac:dyDescent="0.25">
      <c r="A83" s="69"/>
      <c r="C83" s="67"/>
      <c r="D83" s="78"/>
    </row>
    <row r="84" spans="1:4" s="68" customFormat="1" ht="15" customHeight="1" x14ac:dyDescent="0.25">
      <c r="A84" s="69">
        <v>335037</v>
      </c>
      <c r="B84" s="68" t="s">
        <v>889</v>
      </c>
      <c r="C84" s="67">
        <v>1</v>
      </c>
      <c r="D84" s="80">
        <v>157.53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51"/>
  <sheetViews>
    <sheetView zoomScale="115" zoomScaleNormal="115" workbookViewId="0">
      <pane ySplit="2" topLeftCell="A153" activePane="bottomLeft" state="frozen"/>
      <selection activeCell="B32" sqref="B32"/>
      <selection pane="bottomLeft" activeCell="B32" sqref="B32"/>
    </sheetView>
  </sheetViews>
  <sheetFormatPr baseColWidth="10" defaultColWidth="11.42578125" defaultRowHeight="12.75" x14ac:dyDescent="0.2"/>
  <cols>
    <col min="1" max="1" width="13.140625" style="35" customWidth="1"/>
    <col min="2" max="2" width="45.7109375" style="33" bestFit="1" customWidth="1"/>
    <col min="3" max="3" width="11.42578125" style="37"/>
    <col min="4" max="16384" width="11.42578125" style="30"/>
  </cols>
  <sheetData>
    <row r="1" spans="1:5" x14ac:dyDescent="0.2">
      <c r="A1" s="35">
        <f>[1]IMP!A1</f>
        <v>0</v>
      </c>
      <c r="B1" s="36"/>
    </row>
    <row r="2" spans="1:5" x14ac:dyDescent="0.2">
      <c r="A2" s="38" t="s">
        <v>890</v>
      </c>
      <c r="B2" s="39" t="s">
        <v>891</v>
      </c>
      <c r="C2" s="40" t="s">
        <v>892</v>
      </c>
    </row>
    <row r="3" spans="1:5" x14ac:dyDescent="0.2">
      <c r="A3" s="35" t="str">
        <f>[1]IMP!A5</f>
        <v>216001B</v>
      </c>
      <c r="B3" s="36" t="str">
        <f>[1]IMP!B5</f>
        <v>MTS. PE-Xb S.3.2 12X1,7 R.100M</v>
      </c>
      <c r="C3" s="37">
        <f>[1]IMP!E5</f>
        <v>0.21415371997673194</v>
      </c>
      <c r="D3" s="30">
        <v>216001</v>
      </c>
      <c r="E3" s="37">
        <f>+C3</f>
        <v>0.21415371997673194</v>
      </c>
    </row>
    <row r="4" spans="1:5" x14ac:dyDescent="0.2">
      <c r="A4" s="35" t="str">
        <f>[1]IMP!A6</f>
        <v>216001F</v>
      </c>
      <c r="B4" s="36" t="str">
        <f>[1]IMP!B6</f>
        <v>MTS. PE-Xb S.3.2 12X1,7 R.100M FERRO</v>
      </c>
      <c r="C4" s="37">
        <f>[1]IMP!E6</f>
        <v>0.21415371997673194</v>
      </c>
      <c r="D4" s="30">
        <v>216001</v>
      </c>
      <c r="E4" s="37">
        <f t="shared" ref="E4:E67" si="0">+C4</f>
        <v>0.21415371997673194</v>
      </c>
    </row>
    <row r="5" spans="1:5" x14ac:dyDescent="0.2">
      <c r="A5" s="35" t="str">
        <f>[1]IMP!A7</f>
        <v>216002B</v>
      </c>
      <c r="B5" s="36" t="str">
        <f>[1]IMP!B7</f>
        <v>MTS. PE-Xb S.4.0 16 x 1,8 R.100M</v>
      </c>
      <c r="C5" s="37">
        <f>[1]IMP!E7</f>
        <v>0.27304673545384767</v>
      </c>
      <c r="D5" s="30">
        <v>216002</v>
      </c>
      <c r="E5" s="37">
        <f t="shared" si="0"/>
        <v>0.27304673545384767</v>
      </c>
    </row>
    <row r="6" spans="1:5" x14ac:dyDescent="0.2">
      <c r="A6" s="35" t="str">
        <f>[1]IMP!A8</f>
        <v>216002F</v>
      </c>
      <c r="B6" s="36" t="str">
        <f>[1]IMP!B8</f>
        <v>MTS PE-Xb S.4.0 16 x 1,8 R.100M FERO</v>
      </c>
      <c r="C6" s="37">
        <f>[1]IMP!E8</f>
        <v>0.27304673545384767</v>
      </c>
      <c r="D6" s="30">
        <v>216002</v>
      </c>
      <c r="E6" s="37">
        <f t="shared" si="0"/>
        <v>0.27304673545384767</v>
      </c>
    </row>
    <row r="7" spans="1:5" x14ac:dyDescent="0.2">
      <c r="A7" s="35" t="str">
        <f>[1]IMP!A9</f>
        <v>216003B</v>
      </c>
      <c r="B7" s="36" t="str">
        <f>[1]IMP!B9</f>
        <v>MTS. PE-Xb S.5.0 20 x 1,9 R.100M</v>
      </c>
      <c r="C7" s="37">
        <f>[1]IMP!E9</f>
        <v>0.36138625866952123</v>
      </c>
      <c r="D7" s="30">
        <v>216003</v>
      </c>
      <c r="E7" s="37">
        <f t="shared" si="0"/>
        <v>0.36138625866952123</v>
      </c>
    </row>
    <row r="8" spans="1:5" x14ac:dyDescent="0.2">
      <c r="A8" s="35" t="str">
        <f>[1]IMP!A10</f>
        <v>216003F</v>
      </c>
      <c r="B8" s="36" t="str">
        <f>[1]IMP!B10</f>
        <v>MTS PE-Xb S.5.0 20 x 1,9 R.100M FERRO</v>
      </c>
      <c r="C8" s="37">
        <f>[1]IMP!E10</f>
        <v>0.36138625866952123</v>
      </c>
      <c r="D8" s="30">
        <v>216003</v>
      </c>
      <c r="E8" s="37">
        <f t="shared" si="0"/>
        <v>0.36138625866952123</v>
      </c>
    </row>
    <row r="9" spans="1:5" x14ac:dyDescent="0.2">
      <c r="A9" s="35" t="str">
        <f>[1]IMP!A11</f>
        <v>216004B</v>
      </c>
      <c r="B9" s="36" t="str">
        <f>[1]IMP!B11</f>
        <v>MTS. PE-Xb S.3.2 16X2,2 R.100M</v>
      </c>
      <c r="C9" s="37">
        <f>[1]IMP!E11</f>
        <v>0.31885241415827104</v>
      </c>
      <c r="D9" s="30">
        <v>216004</v>
      </c>
      <c r="E9" s="37">
        <f t="shared" si="0"/>
        <v>0.31885241415827104</v>
      </c>
    </row>
    <row r="10" spans="1:5" x14ac:dyDescent="0.2">
      <c r="A10" s="35" t="str">
        <f>[1]IMP!A12</f>
        <v>216004F</v>
      </c>
      <c r="B10" s="36" t="str">
        <f>[1]IMP!B12</f>
        <v>MTS PE-Xb S.3.2 16X2,2 R.100M FERRO</v>
      </c>
      <c r="C10" s="37">
        <f>[1]IMP!E12</f>
        <v>0.31885241415827104</v>
      </c>
      <c r="D10" s="30">
        <v>216004</v>
      </c>
      <c r="E10" s="37">
        <f t="shared" si="0"/>
        <v>0.31885241415827104</v>
      </c>
    </row>
    <row r="11" spans="1:5" x14ac:dyDescent="0.2">
      <c r="A11" s="35" t="str">
        <f>[1]IMP!A13</f>
        <v>216005F</v>
      </c>
      <c r="B11" s="36" t="str">
        <f>[1]IMP!B13</f>
        <v>MTS PE-Xb S.3.2 20X2,8 R.100M FERRO</v>
      </c>
      <c r="C11" s="37">
        <f>[1]IMP!E13</f>
        <v>0.49553146058961817</v>
      </c>
      <c r="D11" s="30">
        <v>216005</v>
      </c>
      <c r="E11" s="37">
        <f t="shared" si="0"/>
        <v>0.49553146058961817</v>
      </c>
    </row>
    <row r="12" spans="1:5" x14ac:dyDescent="0.2">
      <c r="A12" s="35" t="str">
        <f>[1]IMP!A14</f>
        <v>216006B</v>
      </c>
      <c r="B12" s="36" t="str">
        <f>[1]IMP!B14</f>
        <v>MTS. PE-Xb S.3.2 25X3,5 R.50M</v>
      </c>
      <c r="C12" s="37">
        <f>[1]IMP!E14</f>
        <v>0.80916103539567741</v>
      </c>
      <c r="D12" s="30">
        <v>216006</v>
      </c>
      <c r="E12" s="37">
        <f t="shared" si="0"/>
        <v>0.80916103539567741</v>
      </c>
    </row>
    <row r="13" spans="1:5" x14ac:dyDescent="0.2">
      <c r="A13" s="35" t="str">
        <f>[1]IMP!A15</f>
        <v>216006F</v>
      </c>
      <c r="B13" s="36" t="str">
        <f>[1]IMP!B15</f>
        <v>MTS PE-Xb S.3.2 25X3,5 R.50M FERRO</v>
      </c>
      <c r="C13" s="37">
        <f>[1]IMP!E15</f>
        <v>0.80916103539567741</v>
      </c>
      <c r="D13" s="30">
        <v>216006</v>
      </c>
      <c r="E13" s="37">
        <f t="shared" si="0"/>
        <v>0.80916103539567741</v>
      </c>
    </row>
    <row r="14" spans="1:5" x14ac:dyDescent="0.2">
      <c r="A14" s="35" t="str">
        <f>[1]IMP!A16</f>
        <v>216007B</v>
      </c>
      <c r="B14" s="36" t="str">
        <f>[1]IMP!B16</f>
        <v>MTS. PE-Xb S.3.2 32X4,4 R.50M</v>
      </c>
      <c r="C14" s="37">
        <f>[1]IMP!E16</f>
        <v>1.2749378224399108</v>
      </c>
      <c r="D14" s="30">
        <v>216007</v>
      </c>
      <c r="E14" s="37">
        <f t="shared" si="0"/>
        <v>1.2749378224399108</v>
      </c>
    </row>
    <row r="15" spans="1:5" x14ac:dyDescent="0.2">
      <c r="A15" s="35" t="str">
        <f>[1]IMP!A17</f>
        <v>216008B</v>
      </c>
      <c r="B15" s="36" t="str">
        <f>[1]IMP!B17</f>
        <v>MTS. PE-Xb S.5.0 32X2,9 R.50M</v>
      </c>
      <c r="C15" s="37">
        <f>[1]IMP!E17</f>
        <v>0.88886138764548561</v>
      </c>
      <c r="D15" s="30">
        <v>216008</v>
      </c>
      <c r="E15" s="37">
        <f t="shared" si="0"/>
        <v>0.88886138764548561</v>
      </c>
    </row>
    <row r="16" spans="1:5" x14ac:dyDescent="0.2">
      <c r="A16" s="35" t="str">
        <f>[1]IMP!A18</f>
        <v>216008F</v>
      </c>
      <c r="B16" s="36" t="str">
        <f>[1]IMP!B18</f>
        <v>MTS PE-Xb S.5.0 32X2,9 R.50M FERRO</v>
      </c>
      <c r="C16" s="37">
        <f>[1]IMP!E18</f>
        <v>0.88886138764548561</v>
      </c>
      <c r="D16" s="30">
        <v>216008</v>
      </c>
      <c r="E16" s="37">
        <f t="shared" si="0"/>
        <v>0.88886138764548561</v>
      </c>
    </row>
    <row r="17" spans="1:5" x14ac:dyDescent="0.2">
      <c r="A17" s="35" t="str">
        <f>[1]IMP!A19</f>
        <v>216009B</v>
      </c>
      <c r="B17" s="36" t="str">
        <f>[1]IMP!B19</f>
        <v>MTS. PE-Xb S.5.0 40X3,7 R.50M</v>
      </c>
      <c r="C17" s="37">
        <f>[1]IMP!E19</f>
        <v>1.3894520192009692</v>
      </c>
      <c r="D17" s="30">
        <v>216009</v>
      </c>
      <c r="E17" s="37">
        <f t="shared" si="0"/>
        <v>1.3894520192009692</v>
      </c>
    </row>
    <row r="18" spans="1:5" x14ac:dyDescent="0.2">
      <c r="A18" s="35" t="str">
        <f>[1]IMP!A20</f>
        <v>216009F</v>
      </c>
      <c r="B18" s="36" t="str">
        <f>[1]IMP!B20</f>
        <v>MTS PE-Xb S.5.0 40X3,7 R.50M FERRO</v>
      </c>
      <c r="C18" s="37">
        <f>[1]IMP!E20</f>
        <v>1.3894520192009692</v>
      </c>
      <c r="D18" s="30">
        <v>216009</v>
      </c>
      <c r="E18" s="37">
        <f t="shared" si="0"/>
        <v>1.3894520192009692</v>
      </c>
    </row>
    <row r="19" spans="1:5" x14ac:dyDescent="0.2">
      <c r="A19" s="35" t="str">
        <f>[1]IMP!A21</f>
        <v>216010F</v>
      </c>
      <c r="B19" s="36" t="str">
        <f>[1]IMP!B21</f>
        <v>MTS. PE-Xb S.5.0 50X4,6 R.50M</v>
      </c>
      <c r="C19" s="37">
        <f>[1]IMP!E21</f>
        <v>2.1191670069182145</v>
      </c>
      <c r="D19" s="30">
        <v>216010</v>
      </c>
      <c r="E19" s="37">
        <f t="shared" si="0"/>
        <v>2.1191670069182145</v>
      </c>
    </row>
    <row r="20" spans="1:5" x14ac:dyDescent="0.2">
      <c r="A20" s="35" t="str">
        <f>[1]IMP!A22</f>
        <v>216015B</v>
      </c>
      <c r="B20" s="36" t="str">
        <f>[1]IMP!B22</f>
        <v>MTS. PE-Xb S.5.0 25X2,3 R.50M</v>
      </c>
      <c r="C20" s="37">
        <f>[1]IMP!E22</f>
        <v>0.56704530510086837</v>
      </c>
      <c r="D20" s="30">
        <v>216015</v>
      </c>
      <c r="E20" s="37">
        <f t="shared" si="0"/>
        <v>0.56704530510086837</v>
      </c>
    </row>
    <row r="21" spans="1:5" x14ac:dyDescent="0.2">
      <c r="A21" s="35" t="str">
        <f>[1]IMP!A23</f>
        <v>216015F</v>
      </c>
      <c r="B21" s="36" t="str">
        <f>[1]IMP!B23</f>
        <v>MTS PE-Xb S.5.0 25X2,3 R.50M FERRO</v>
      </c>
      <c r="C21" s="37">
        <f>[1]IMP!E23</f>
        <v>0.56704530510086837</v>
      </c>
      <c r="D21" s="30">
        <v>216015</v>
      </c>
      <c r="E21" s="37">
        <f t="shared" si="0"/>
        <v>0.56704530510086837</v>
      </c>
    </row>
    <row r="22" spans="1:5" x14ac:dyDescent="0.2">
      <c r="A22" s="35" t="str">
        <f>[1]IMP!A24</f>
        <v>216020B</v>
      </c>
      <c r="B22" s="36" t="str">
        <f>[1]IMP!B24</f>
        <v>MTS. PE-Xb S.4.0 16X1,8 R.200M</v>
      </c>
      <c r="C22" s="37">
        <f>[1]IMP!E24</f>
        <v>0.268648918873165</v>
      </c>
      <c r="D22" s="30">
        <v>216020</v>
      </c>
      <c r="E22" s="37">
        <f t="shared" si="0"/>
        <v>0.268648918873165</v>
      </c>
    </row>
    <row r="23" spans="1:5" x14ac:dyDescent="0.2">
      <c r="A23" s="35" t="str">
        <f>[1]IMP!A25</f>
        <v>216021B</v>
      </c>
      <c r="B23" s="36" t="str">
        <f>[1]IMP!B25</f>
        <v>MTS. PE-Xb S.4.0 16X1,8 B.4M</v>
      </c>
      <c r="C23" s="37">
        <f>[1]IMP!E25</f>
        <v>0.26380473545384764</v>
      </c>
      <c r="D23" s="30">
        <v>216021</v>
      </c>
      <c r="E23" s="37">
        <f t="shared" si="0"/>
        <v>0.26380473545384764</v>
      </c>
    </row>
    <row r="24" spans="1:5" x14ac:dyDescent="0.2">
      <c r="A24" s="35" t="str">
        <f>[1]IMP!A26</f>
        <v>216021F</v>
      </c>
      <c r="B24" s="36" t="str">
        <f>[1]IMP!B26</f>
        <v>MTS PE-Xb S.4.0 16X1,8 B.5M FERRO</v>
      </c>
      <c r="C24" s="37">
        <f>[1]IMP!E26</f>
        <v>0.26380473545384764</v>
      </c>
      <c r="D24" s="30">
        <v>216021</v>
      </c>
      <c r="E24" s="37">
        <f t="shared" si="0"/>
        <v>0.26380473545384764</v>
      </c>
    </row>
    <row r="25" spans="1:5" x14ac:dyDescent="0.2">
      <c r="A25" s="35" t="str">
        <f>[1]IMP!A27</f>
        <v>216022B</v>
      </c>
      <c r="B25" s="36" t="str">
        <f>[1]IMP!B27</f>
        <v>MTS. PE-Xb S.5.0 20X1,9 R.120M</v>
      </c>
      <c r="C25" s="37">
        <f>[1]IMP!E27</f>
        <v>0.36104459200285455</v>
      </c>
      <c r="D25" s="30">
        <v>216022</v>
      </c>
      <c r="E25" s="37">
        <f t="shared" si="0"/>
        <v>0.36104459200285455</v>
      </c>
    </row>
    <row r="26" spans="1:5" x14ac:dyDescent="0.2">
      <c r="A26" s="35" t="str">
        <f>[1]IMP!A28</f>
        <v>216022F</v>
      </c>
      <c r="B26" s="36" t="str">
        <f>[1]IMP!B28</f>
        <v>MTS PE-Xb S.5.0 20X1,9 R.120M FERRO</v>
      </c>
      <c r="C26" s="37">
        <f>[1]IMP!E28</f>
        <v>0.36104459200285455</v>
      </c>
      <c r="D26" s="30">
        <v>216022</v>
      </c>
      <c r="E26" s="37">
        <f t="shared" si="0"/>
        <v>0.36104459200285455</v>
      </c>
    </row>
    <row r="27" spans="1:5" x14ac:dyDescent="0.2">
      <c r="A27" s="35" t="str">
        <f>[1]IMP!A29</f>
        <v>216023B</v>
      </c>
      <c r="B27" s="36" t="str">
        <f>[1]IMP!B29</f>
        <v>MTS. PE-Xb S.5.0 20X1,9 R.200M</v>
      </c>
      <c r="C27" s="37">
        <f>[1]IMP!E29</f>
        <v>0.35800125866952126</v>
      </c>
      <c r="D27" s="30">
        <v>216023</v>
      </c>
      <c r="E27" s="37">
        <f t="shared" si="0"/>
        <v>0.35800125866952126</v>
      </c>
    </row>
    <row r="28" spans="1:5" x14ac:dyDescent="0.2">
      <c r="A28" s="35" t="str">
        <f>[1]IMP!A30</f>
        <v>216023F</v>
      </c>
      <c r="B28" s="36" t="str">
        <f>[1]IMP!B30</f>
        <v>MTS. PE-Xb S.5.0 20X1,9 R.200M</v>
      </c>
      <c r="C28" s="37">
        <f>[1]IMP!E30</f>
        <v>0.3606187260240597</v>
      </c>
      <c r="D28" s="30">
        <v>216023</v>
      </c>
      <c r="E28" s="37">
        <f t="shared" si="0"/>
        <v>0.3606187260240597</v>
      </c>
    </row>
    <row r="29" spans="1:5" x14ac:dyDescent="0.2">
      <c r="A29" s="35" t="str">
        <f>[1]IMP!A31</f>
        <v>216024B</v>
      </c>
      <c r="B29" s="36" t="str">
        <f>[1]IMP!B31</f>
        <v>MTS. PE-Xb S.5.0 20X1,9 B.4M</v>
      </c>
      <c r="C29" s="37">
        <f>[1]IMP!E31</f>
        <v>0.35420225866952126</v>
      </c>
      <c r="D29" s="30">
        <v>216024</v>
      </c>
      <c r="E29" s="37">
        <f t="shared" si="0"/>
        <v>0.35420225866952126</v>
      </c>
    </row>
    <row r="30" spans="1:5" x14ac:dyDescent="0.2">
      <c r="A30" s="35" t="str">
        <f>[1]IMP!A32</f>
        <v>216024F</v>
      </c>
      <c r="B30" s="36" t="str">
        <f>[1]IMP!B32</f>
        <v>MTS PE-Xb S.5.0 20X1,9 B.5M FERRO</v>
      </c>
      <c r="C30" s="37">
        <f>[1]IMP!E32</f>
        <v>0.35420225866952126</v>
      </c>
      <c r="D30" s="30">
        <v>216024</v>
      </c>
      <c r="E30" s="37">
        <f t="shared" si="0"/>
        <v>0.35420225866952126</v>
      </c>
    </row>
    <row r="31" spans="1:5" x14ac:dyDescent="0.2">
      <c r="A31" s="35" t="str">
        <f>[1]IMP!A33</f>
        <v>216025B</v>
      </c>
      <c r="B31" s="36" t="str">
        <f>[1]IMP!B33</f>
        <v>MTS. PE-Xb S.5.0 25X2,3 R.120M</v>
      </c>
      <c r="C31" s="37">
        <f>[1]IMP!E33</f>
        <v>0.5467653051008684</v>
      </c>
      <c r="D31" s="30">
        <v>216025</v>
      </c>
      <c r="E31" s="37">
        <f t="shared" si="0"/>
        <v>0.5467653051008684</v>
      </c>
    </row>
    <row r="32" spans="1:5" x14ac:dyDescent="0.2">
      <c r="A32" s="35" t="str">
        <f>[1]IMP!A34</f>
        <v>216025F</v>
      </c>
      <c r="B32" s="36" t="str">
        <f>[1]IMP!B34</f>
        <v>MTS PE-Xb S.5.0 25X2,3 R.120M FERRO</v>
      </c>
      <c r="C32" s="37">
        <f>[1]IMP!E34</f>
        <v>0.5467653051008684</v>
      </c>
      <c r="D32" s="30">
        <v>216025</v>
      </c>
      <c r="E32" s="37">
        <f t="shared" si="0"/>
        <v>0.5467653051008684</v>
      </c>
    </row>
    <row r="33" spans="1:5" x14ac:dyDescent="0.2">
      <c r="A33" s="35" t="str">
        <f>[1]IMP!A35</f>
        <v>216026B</v>
      </c>
      <c r="B33" s="36" t="str">
        <f>[1]IMP!B35</f>
        <v>MTS. PE-Xb S.5.0 25X2,3 B.4M</v>
      </c>
      <c r="C33" s="37">
        <f>[1]IMP!E35</f>
        <v>0.53191030510086845</v>
      </c>
      <c r="D33" s="30">
        <v>216026</v>
      </c>
      <c r="E33" s="37">
        <f t="shared" si="0"/>
        <v>0.53191030510086845</v>
      </c>
    </row>
    <row r="34" spans="1:5" x14ac:dyDescent="0.2">
      <c r="A34" s="35" t="str">
        <f>[1]IMP!A36</f>
        <v>216026F</v>
      </c>
      <c r="B34" s="36" t="str">
        <f>[1]IMP!B36</f>
        <v>MTS PE-Xb S.5.0 25X2,3 B.5M FERRO</v>
      </c>
      <c r="C34" s="37">
        <f>[1]IMP!E36</f>
        <v>0.53191030510086845</v>
      </c>
      <c r="D34" s="30">
        <v>216026</v>
      </c>
      <c r="E34" s="37">
        <f t="shared" si="0"/>
        <v>0.53191030510086845</v>
      </c>
    </row>
    <row r="35" spans="1:5" x14ac:dyDescent="0.2">
      <c r="A35" s="35" t="str">
        <f>[1]IMP!A37</f>
        <v>216027B</v>
      </c>
      <c r="B35" s="36" t="str">
        <f>[1]IMP!B37</f>
        <v>MTS. PE-Xb S.5.0 32X2,9 B.4M</v>
      </c>
      <c r="C35" s="37">
        <f>[1]IMP!E37</f>
        <v>0.84772138764548566</v>
      </c>
      <c r="D35" s="30">
        <v>216027</v>
      </c>
      <c r="E35" s="37">
        <f t="shared" si="0"/>
        <v>0.84772138764548566</v>
      </c>
    </row>
    <row r="36" spans="1:5" x14ac:dyDescent="0.2">
      <c r="A36" s="35" t="str">
        <f>[1]IMP!A38</f>
        <v>216027F</v>
      </c>
      <c r="B36" s="36" t="str">
        <f>[1]IMP!B38</f>
        <v>MTS PE-Xb S.5.0 32X2,9 B.5M FERRO</v>
      </c>
      <c r="C36" s="37">
        <f>[1]IMP!E38</f>
        <v>0.84772138764548566</v>
      </c>
      <c r="D36" s="30">
        <v>216027</v>
      </c>
      <c r="E36" s="37">
        <f t="shared" si="0"/>
        <v>0.84772138764548566</v>
      </c>
    </row>
    <row r="37" spans="1:5" x14ac:dyDescent="0.2">
      <c r="A37" s="35" t="str">
        <f>[1]IMP!A39</f>
        <v>216028B</v>
      </c>
      <c r="B37" s="36" t="str">
        <f>[1]IMP!B39</f>
        <v>MTS. PE-Xb S.5.0 40X3,7 B.4M</v>
      </c>
      <c r="C37" s="37">
        <f>[1]IMP!E39</f>
        <v>1.351742019200969</v>
      </c>
      <c r="D37" s="30">
        <v>216028</v>
      </c>
      <c r="E37" s="37">
        <f t="shared" si="0"/>
        <v>1.351742019200969</v>
      </c>
    </row>
    <row r="38" spans="1:5" x14ac:dyDescent="0.2">
      <c r="A38" s="35" t="str">
        <f>[1]IMP!A40</f>
        <v>216028F</v>
      </c>
      <c r="B38" s="36" t="str">
        <f>[1]IMP!B40</f>
        <v>MTS. PE-Xb S.5.0 40X3,7 B.4M FERRO</v>
      </c>
      <c r="C38" s="37">
        <f>[1]IMP!E40</f>
        <v>1.351742019200969</v>
      </c>
      <c r="D38" s="30">
        <v>216028</v>
      </c>
      <c r="E38" s="37">
        <f t="shared" si="0"/>
        <v>1.351742019200969</v>
      </c>
    </row>
    <row r="39" spans="1:5" x14ac:dyDescent="0.2">
      <c r="A39" s="35" t="str">
        <f>[1]IMP!A41</f>
        <v>216029B</v>
      </c>
      <c r="B39" s="36" t="str">
        <f>[1]IMP!B41</f>
        <v>MTS. PE-Xb S.5.0 50X4,6 B.4M</v>
      </c>
      <c r="C39" s="37">
        <f>[1]IMP!E41</f>
        <v>2.1014665468580889</v>
      </c>
      <c r="D39" s="30">
        <v>216029</v>
      </c>
      <c r="E39" s="37">
        <f t="shared" si="0"/>
        <v>2.1014665468580889</v>
      </c>
    </row>
    <row r="40" spans="1:5" x14ac:dyDescent="0.2">
      <c r="A40" s="35" t="str">
        <f>[1]IMP!A42</f>
        <v>216029F</v>
      </c>
      <c r="B40" s="36" t="str">
        <f>[1]IMP!B42</f>
        <v>MTS. PE-Xb S.5.0 50X4,6 B.4M F</v>
      </c>
      <c r="C40" s="37">
        <f>[1]IMP!E42</f>
        <v>2.1014665468580889</v>
      </c>
      <c r="D40" s="30">
        <v>216029</v>
      </c>
      <c r="E40" s="37">
        <f t="shared" si="0"/>
        <v>2.1014665468580889</v>
      </c>
    </row>
    <row r="41" spans="1:5" x14ac:dyDescent="0.2">
      <c r="A41" s="35" t="str">
        <f>[1]IMP!A43</f>
        <v>216030B</v>
      </c>
      <c r="B41" s="36" t="str">
        <f>[1]IMP!B43</f>
        <v>MTS. PE-Xb S.3.2 16X2,2 B.4M</v>
      </c>
      <c r="C41" s="37">
        <f>[1]IMP!E43</f>
        <v>0.30961041415827101</v>
      </c>
      <c r="D41" s="30">
        <v>216030</v>
      </c>
      <c r="E41" s="37">
        <f t="shared" si="0"/>
        <v>0.30961041415827101</v>
      </c>
    </row>
    <row r="42" spans="1:5" x14ac:dyDescent="0.2">
      <c r="A42" s="35" t="str">
        <f>[1]IMP!A44</f>
        <v>216031B</v>
      </c>
      <c r="B42" s="36" t="str">
        <f>[1]IMP!B44</f>
        <v>MTS. PE-Xb S.3.2 20X2,8 B.4M</v>
      </c>
      <c r="C42" s="37">
        <f>[1]IMP!E44</f>
        <v>0.4883474605896182</v>
      </c>
      <c r="D42" s="30">
        <v>216031</v>
      </c>
      <c r="E42" s="37">
        <f t="shared" si="0"/>
        <v>0.4883474605896182</v>
      </c>
    </row>
    <row r="43" spans="1:5" x14ac:dyDescent="0.2">
      <c r="A43" s="35" t="str">
        <f>[1]IMP!A45</f>
        <v>216032B</v>
      </c>
      <c r="B43" s="36" t="str">
        <f>[1]IMP!B45</f>
        <v>MTS. PE-Xb S.3.2 25X3,5 B.4M</v>
      </c>
      <c r="C43" s="37">
        <f>[1]IMP!E45</f>
        <v>0.77402603539567738</v>
      </c>
      <c r="D43" s="30">
        <v>216032</v>
      </c>
      <c r="E43" s="37">
        <f t="shared" si="0"/>
        <v>0.77402603539567738</v>
      </c>
    </row>
    <row r="44" spans="1:5" x14ac:dyDescent="0.2">
      <c r="A44" s="35" t="str">
        <f>[1]IMP!A46</f>
        <v>216033B</v>
      </c>
      <c r="B44" s="36" t="str">
        <f>[1]IMP!B46</f>
        <v>MTS. PE-Xb S.3.2 32X4,4 B.4M</v>
      </c>
      <c r="C44" s="37">
        <f>[1]IMP!E46</f>
        <v>1.2337978224399109</v>
      </c>
      <c r="D44" s="30">
        <v>216033</v>
      </c>
      <c r="E44" s="37">
        <f t="shared" si="0"/>
        <v>1.2337978224399109</v>
      </c>
    </row>
    <row r="45" spans="1:5" x14ac:dyDescent="0.2">
      <c r="A45" s="35" t="str">
        <f>[1]IMP!A47</f>
        <v>216035F</v>
      </c>
      <c r="B45" s="36" t="str">
        <f>[1]IMP!B47</f>
        <v>MTS. PE-R 16X1,5 (ROLLO 120M) ROJO ferro</v>
      </c>
      <c r="C45" s="37">
        <f>[1]IMP!E47</f>
        <v>0.23821200844295962</v>
      </c>
      <c r="D45" s="30">
        <v>216035</v>
      </c>
      <c r="E45" s="37">
        <f t="shared" si="0"/>
        <v>0.23821200844295962</v>
      </c>
    </row>
    <row r="46" spans="1:5" x14ac:dyDescent="0.2">
      <c r="A46" s="35" t="str">
        <f>[1]IMP!A48</f>
        <v>216036F</v>
      </c>
      <c r="B46" s="36" t="str">
        <f>[1]IMP!B48</f>
        <v>MTS. PE-R 16X1,5 (ROLLO 200M) ROJO FERRO</v>
      </c>
      <c r="C46" s="37">
        <f>[1]IMP!E48</f>
        <v>0.23567867510962628</v>
      </c>
      <c r="D46" s="30">
        <v>216036</v>
      </c>
      <c r="E46" s="37">
        <f t="shared" si="0"/>
        <v>0.23567867510962628</v>
      </c>
    </row>
    <row r="47" spans="1:5" x14ac:dyDescent="0.2">
      <c r="A47" s="35" t="str">
        <f>[1]IMP!A49</f>
        <v>216036M</v>
      </c>
      <c r="B47" s="36" t="str">
        <f>[1]IMP!B49</f>
        <v>MTS. PE-R 16X1,5 (ROLLO 200M) ROJO MAROC</v>
      </c>
      <c r="C47" s="37">
        <f>[1]IMP!E49</f>
        <v>0.23567867510962628</v>
      </c>
      <c r="D47" s="30">
        <v>216036</v>
      </c>
      <c r="E47" s="37">
        <f t="shared" si="0"/>
        <v>0.23567867510962628</v>
      </c>
    </row>
    <row r="48" spans="1:5" x14ac:dyDescent="0.2">
      <c r="A48" s="35" t="str">
        <f>[1]IMP!A50</f>
        <v>216037F</v>
      </c>
      <c r="B48" s="36" t="str">
        <f>[1]IMP!B50</f>
        <v>MTS. PE-R 16X1,5 (ROLLO 240M) ROJO FERRO</v>
      </c>
      <c r="C48" s="37">
        <f>[1]IMP!E50</f>
        <v>0.23567867510962628</v>
      </c>
      <c r="D48" s="30">
        <v>216037</v>
      </c>
      <c r="E48" s="37">
        <f t="shared" si="0"/>
        <v>0.23567867510962628</v>
      </c>
    </row>
    <row r="49" spans="1:5" x14ac:dyDescent="0.2">
      <c r="A49" s="35" t="str">
        <f>[1]IMP!A51</f>
        <v>216038B</v>
      </c>
      <c r="B49" s="36" t="str">
        <f>[1]IMP!B51</f>
        <v>MTS. PE-Xb S.5.0 20X1,9 R.120M ROJO</v>
      </c>
      <c r="C49" s="37">
        <f>[1]IMP!E51</f>
        <v>0.36941081775739304</v>
      </c>
      <c r="D49" s="30">
        <v>216038</v>
      </c>
      <c r="E49" s="37">
        <f t="shared" si="0"/>
        <v>0.36941081775739304</v>
      </c>
    </row>
    <row r="50" spans="1:5" x14ac:dyDescent="0.2">
      <c r="A50" s="35" t="str">
        <f>[1]IMP!A52</f>
        <v>216038F</v>
      </c>
      <c r="B50" s="36" t="str">
        <f>[1]IMP!B52</f>
        <v>MTS. PE-Xb S.5.0 20X1,9 R.120M ROJO FERRO</v>
      </c>
      <c r="C50" s="37">
        <f>[1]IMP!E52</f>
        <v>0.36941081775739304</v>
      </c>
      <c r="D50" s="30">
        <v>216038</v>
      </c>
      <c r="E50" s="37">
        <f t="shared" si="0"/>
        <v>0.36941081775739304</v>
      </c>
    </row>
    <row r="51" spans="1:5" x14ac:dyDescent="0.2">
      <c r="A51" s="35" t="str">
        <f>[1]IMP!A53</f>
        <v>216038M</v>
      </c>
      <c r="B51" s="36" t="str">
        <f>[1]IMP!B53</f>
        <v>MTS. PE-Xb S.5.0 20X1,9 R.120M ROJO MAROC</v>
      </c>
      <c r="C51" s="37">
        <f>[1]IMP!E53</f>
        <v>0.36941081775739304</v>
      </c>
      <c r="D51" s="30">
        <v>216038</v>
      </c>
      <c r="E51" s="37">
        <f t="shared" si="0"/>
        <v>0.36941081775739304</v>
      </c>
    </row>
    <row r="52" spans="1:5" x14ac:dyDescent="0.2">
      <c r="A52" s="35" t="str">
        <f>[1]IMP!A54</f>
        <v>216038TR</v>
      </c>
      <c r="B52" s="36" t="str">
        <f>[1]IMP!B54</f>
        <v>MTS. PE-Xb S.5.0 20X1,9 R.120M ROJO TRA</v>
      </c>
      <c r="C52" s="37">
        <f>[1]IMP!E54</f>
        <v>0.36941081775739304</v>
      </c>
      <c r="D52" s="30">
        <v>216038</v>
      </c>
      <c r="E52" s="37">
        <f t="shared" si="0"/>
        <v>0.36941081775739304</v>
      </c>
    </row>
    <row r="53" spans="1:5" x14ac:dyDescent="0.2">
      <c r="A53" s="35" t="str">
        <f>[1]IMP!A55</f>
        <v>216039B</v>
      </c>
      <c r="B53" s="36" t="str">
        <f>[1]IMP!B55</f>
        <v>MTS. PE-Xb S.5.0 20X1,9 R.200M ROJO</v>
      </c>
      <c r="C53" s="37">
        <f>[1]IMP!E55</f>
        <v>0.36510085466952125</v>
      </c>
      <c r="D53" s="30">
        <v>216039</v>
      </c>
      <c r="E53" s="37">
        <f t="shared" si="0"/>
        <v>0.36510085466952125</v>
      </c>
    </row>
    <row r="54" spans="1:5" x14ac:dyDescent="0.2">
      <c r="A54" s="35" t="str">
        <f>[1]IMP!A56</f>
        <v>216039F</v>
      </c>
      <c r="B54" s="36" t="str">
        <f>[1]IMP!B56</f>
        <v>MTS. PE-Xb S.5.0 20X1,9 R.200M ROJO FERRO</v>
      </c>
      <c r="C54" s="37">
        <f>[1]IMP!E56</f>
        <v>0.36510085466952125</v>
      </c>
      <c r="D54" s="30">
        <v>216039</v>
      </c>
      <c r="E54" s="37">
        <f t="shared" si="0"/>
        <v>0.36510085466952125</v>
      </c>
    </row>
    <row r="55" spans="1:5" x14ac:dyDescent="0.2">
      <c r="A55" s="35" t="str">
        <f>[1]IMP!A57</f>
        <v>216040B</v>
      </c>
      <c r="B55" s="36" t="str">
        <f>[1]IMP!B57</f>
        <v>MTS. PE-Xb S.5.0 25X2,3 R.50M ROJO</v>
      </c>
      <c r="C55" s="37">
        <f>[1]IMP!E57</f>
        <v>0.57928879151335877</v>
      </c>
      <c r="D55" s="30">
        <v>216040</v>
      </c>
      <c r="E55" s="37">
        <f t="shared" si="0"/>
        <v>0.57928879151335877</v>
      </c>
    </row>
    <row r="56" spans="1:5" x14ac:dyDescent="0.2">
      <c r="A56" s="35" t="str">
        <f>[1]IMP!A58</f>
        <v>216040F</v>
      </c>
      <c r="B56" s="36" t="str">
        <f>[1]IMP!B58</f>
        <v>MTS PE-Xb S.5.0 25X2,3 R.50M ROJO FERRO</v>
      </c>
      <c r="C56" s="37">
        <f>[1]IMP!E58</f>
        <v>0.57928879151335877</v>
      </c>
      <c r="D56" s="30">
        <v>216040</v>
      </c>
      <c r="E56" s="37">
        <f t="shared" si="0"/>
        <v>0.57928879151335877</v>
      </c>
    </row>
    <row r="57" spans="1:5" x14ac:dyDescent="0.2">
      <c r="A57" s="35" t="str">
        <f>[1]IMP!A59</f>
        <v>216041B</v>
      </c>
      <c r="B57" s="36" t="str">
        <f>[1]IMP!B59</f>
        <v>MTS. PE-Xb S.5.0 25X2,3 R.120M ROJO</v>
      </c>
      <c r="C57" s="37">
        <f>[1]IMP!E59</f>
        <v>0.5545229581800255</v>
      </c>
      <c r="D57" s="30">
        <v>216041</v>
      </c>
      <c r="E57" s="37">
        <f t="shared" si="0"/>
        <v>0.5545229581800255</v>
      </c>
    </row>
    <row r="58" spans="1:5" x14ac:dyDescent="0.2">
      <c r="A58" s="35" t="str">
        <f>[1]IMP!A60</f>
        <v>216041F</v>
      </c>
      <c r="B58" s="36" t="str">
        <f>[1]IMP!B60</f>
        <v>MTS. PE-Xb S.5.0 25X2,3 R.120M ROJO FERRO</v>
      </c>
      <c r="C58" s="37">
        <f>[1]IMP!E60</f>
        <v>0.5545229581800255</v>
      </c>
      <c r="D58" s="30">
        <v>216041</v>
      </c>
      <c r="E58" s="37">
        <f t="shared" si="0"/>
        <v>0.5545229581800255</v>
      </c>
    </row>
    <row r="59" spans="1:5" x14ac:dyDescent="0.2">
      <c r="A59" s="35" t="str">
        <f>[1]IMP!A61</f>
        <v>216041TR</v>
      </c>
      <c r="B59" s="36" t="str">
        <f>[1]IMP!B61</f>
        <v>MTS. PE-Xb S.5.0 25X2,3 R.120M ROJO TRA</v>
      </c>
      <c r="C59" s="37">
        <f>[1]IMP!E61</f>
        <v>0.5545229581800255</v>
      </c>
      <c r="D59" s="30">
        <v>216041</v>
      </c>
      <c r="E59" s="37">
        <f t="shared" si="0"/>
        <v>0.5545229581800255</v>
      </c>
    </row>
    <row r="60" spans="1:5" x14ac:dyDescent="0.2">
      <c r="A60" s="35" t="str">
        <f>[1]IMP!A62</f>
        <v>216042F</v>
      </c>
      <c r="B60" s="36" t="str">
        <f>[1]IMP!B62</f>
        <v>MTS. PE-R 12X1,1 (ROLLO 200M) ROJO FERRO</v>
      </c>
      <c r="C60" s="37">
        <f>[1]IMP!E62</f>
        <v>0.12916103358603914</v>
      </c>
      <c r="D60" s="30">
        <v>216042</v>
      </c>
      <c r="E60" s="37">
        <f t="shared" si="0"/>
        <v>0.12916103358603914</v>
      </c>
    </row>
    <row r="61" spans="1:5" x14ac:dyDescent="0.2">
      <c r="A61" s="35" t="str">
        <f>[1]IMP!A63</f>
        <v>216043F</v>
      </c>
      <c r="B61" s="36" t="str">
        <f>[1]IMP!B63</f>
        <v>MTS PE-Xb 12X2,0 R.100M FERRO</v>
      </c>
      <c r="C61" s="37">
        <f>[1]IMP!E63</f>
        <v>0.21546245365400116</v>
      </c>
      <c r="D61" s="30">
        <v>216043</v>
      </c>
      <c r="E61" s="37">
        <f t="shared" si="0"/>
        <v>0.21546245365400116</v>
      </c>
    </row>
    <row r="62" spans="1:5" x14ac:dyDescent="0.2">
      <c r="A62" s="35" t="str">
        <f>[1]IMP!A64</f>
        <v>216044B</v>
      </c>
      <c r="B62" s="36" t="str">
        <f>[1]IMP!B64</f>
        <v>MTS. PE-Xb 16X2,0 R.100M</v>
      </c>
      <c r="C62" s="37">
        <f>[1]IMP!E64</f>
        <v>0.30118450951513626</v>
      </c>
      <c r="D62" s="30">
        <v>216044</v>
      </c>
      <c r="E62" s="37">
        <f t="shared" si="0"/>
        <v>0.30118450951513626</v>
      </c>
    </row>
    <row r="63" spans="1:5" x14ac:dyDescent="0.2">
      <c r="A63" s="35" t="str">
        <f>[1]IMP!A65</f>
        <v>216044F</v>
      </c>
      <c r="B63" s="36" t="str">
        <f>[1]IMP!B65</f>
        <v>MTS PE-Xb 16X2,0 R.100M FERRO</v>
      </c>
      <c r="C63" s="37">
        <f>[1]IMP!E65</f>
        <v>0.30118450951513626</v>
      </c>
      <c r="D63" s="30">
        <v>216044</v>
      </c>
      <c r="E63" s="37">
        <f t="shared" si="0"/>
        <v>0.30118450951513626</v>
      </c>
    </row>
    <row r="64" spans="1:5" x14ac:dyDescent="0.2">
      <c r="A64" s="35" t="str">
        <f>[1]IMP!A66</f>
        <v>216044TE</v>
      </c>
      <c r="B64" s="36" t="str">
        <f>[1]IMP!B66</f>
        <v>MTS PE-Xb 16X2,0 R.100M TECE</v>
      </c>
      <c r="C64" s="37">
        <f>[1]IMP!E66</f>
        <v>0.30118450951513626</v>
      </c>
      <c r="D64" s="30">
        <v>216044</v>
      </c>
      <c r="E64" s="37">
        <f t="shared" si="0"/>
        <v>0.30118450951513626</v>
      </c>
    </row>
    <row r="65" spans="1:5" x14ac:dyDescent="0.2">
      <c r="A65" s="35" t="str">
        <f>[1]IMP!A67</f>
        <v>216045B</v>
      </c>
      <c r="B65" s="36" t="str">
        <f>[1]IMP!B67</f>
        <v>MTS. PE-Xb 20X2,0 R.100M</v>
      </c>
      <c r="C65" s="37">
        <f>[1]IMP!E67</f>
        <v>0.38363473118309827</v>
      </c>
      <c r="D65" s="30">
        <v>216045</v>
      </c>
      <c r="E65" s="37">
        <f t="shared" si="0"/>
        <v>0.38363473118309827</v>
      </c>
    </row>
    <row r="66" spans="1:5" x14ac:dyDescent="0.2">
      <c r="A66" s="35" t="str">
        <f>[1]IMP!A68</f>
        <v>216045F</v>
      </c>
      <c r="B66" s="36" t="str">
        <f>[1]IMP!B68</f>
        <v>MTS PE-Xb 20X2,0 R.100M FERRO</v>
      </c>
      <c r="C66" s="37">
        <f>[1]IMP!E68</f>
        <v>0.38363473118309827</v>
      </c>
      <c r="D66" s="30">
        <v>216045</v>
      </c>
      <c r="E66" s="37">
        <f t="shared" si="0"/>
        <v>0.38363473118309827</v>
      </c>
    </row>
    <row r="67" spans="1:5" x14ac:dyDescent="0.2">
      <c r="A67" s="35" t="str">
        <f>[1]IMP!A69</f>
        <v>216046F</v>
      </c>
      <c r="B67" s="36" t="str">
        <f>[1]IMP!B69</f>
        <v>MTS. PE-R 12X1,1 (ROLLO 120M) ROJO FERRO</v>
      </c>
      <c r="C67" s="37">
        <f>[1]IMP!E69</f>
        <v>0.13693295976178277</v>
      </c>
      <c r="D67" s="30">
        <v>216046</v>
      </c>
      <c r="E67" s="37">
        <f t="shared" si="0"/>
        <v>0.13693295976178277</v>
      </c>
    </row>
    <row r="68" spans="1:5" x14ac:dyDescent="0.2">
      <c r="A68" s="35" t="str">
        <f>[1]IMP!A70</f>
        <v>216046TR</v>
      </c>
      <c r="B68" s="36" t="str">
        <f>[1]IMP!B70</f>
        <v>MTS. PE-R 12X1,1 (R.120M) ROJO TRA</v>
      </c>
      <c r="C68" s="37">
        <f>[1]IMP!E70</f>
        <v>0.13693295976178277</v>
      </c>
      <c r="D68" s="30">
        <v>216046</v>
      </c>
      <c r="E68" s="37">
        <f t="shared" ref="E68:E131" si="1">+C68</f>
        <v>0.13693295976178277</v>
      </c>
    </row>
    <row r="69" spans="1:5" x14ac:dyDescent="0.2">
      <c r="A69" s="35" t="str">
        <f>[1]IMP!A71</f>
        <v>216052B</v>
      </c>
      <c r="B69" s="36" t="str">
        <f>[1]IMP!B71</f>
        <v>MTS. PE-Xb S.4.0 16X1,8 R.100M ROJO</v>
      </c>
      <c r="C69" s="37">
        <f>[1]IMP!E71</f>
        <v>0.27694297545384766</v>
      </c>
      <c r="D69" s="30">
        <v>216052</v>
      </c>
      <c r="E69" s="37">
        <f t="shared" si="1"/>
        <v>0.27694297545384766</v>
      </c>
    </row>
    <row r="70" spans="1:5" x14ac:dyDescent="0.2">
      <c r="A70" s="35" t="str">
        <f>[1]IMP!A72</f>
        <v>216052F</v>
      </c>
      <c r="B70" s="36" t="str">
        <f>[1]IMP!B72</f>
        <v>MTS. PE-R 16X1,8 (ROLLO 100M) ROJO</v>
      </c>
      <c r="C70" s="37">
        <f>[1]IMP!E72</f>
        <v>0.27694297545384766</v>
      </c>
      <c r="D70" s="30">
        <v>216052</v>
      </c>
      <c r="E70" s="37">
        <f t="shared" si="1"/>
        <v>0.27694297545384766</v>
      </c>
    </row>
    <row r="71" spans="1:5" x14ac:dyDescent="0.2">
      <c r="A71" s="35" t="str">
        <f>[1]IMP!A73</f>
        <v>216054B</v>
      </c>
      <c r="B71" s="36" t="str">
        <f>[1]IMP!B73</f>
        <v>MTS. PE-Xb S.5.0 63X5,8 B.4M</v>
      </c>
      <c r="C71" s="37">
        <f>[1]IMP!E73</f>
        <v>3.2924141931730952</v>
      </c>
      <c r="D71" s="30">
        <v>216054</v>
      </c>
      <c r="E71" s="37">
        <f t="shared" si="1"/>
        <v>3.2924141931730952</v>
      </c>
    </row>
    <row r="72" spans="1:5" x14ac:dyDescent="0.2">
      <c r="A72" s="35" t="str">
        <f>[1]IMP!A74</f>
        <v>216054F</v>
      </c>
      <c r="B72" s="36" t="str">
        <f>[1]IMP!B74</f>
        <v>MTS PE-Xb S.5.0 63X5,8 B.5M FERRO</v>
      </c>
      <c r="C72" s="37">
        <f>[1]IMP!E74</f>
        <v>3.2924141931730952</v>
      </c>
      <c r="D72" s="30">
        <v>216054</v>
      </c>
      <c r="E72" s="37">
        <f t="shared" si="1"/>
        <v>3.2924141931730952</v>
      </c>
    </row>
    <row r="73" spans="1:5" x14ac:dyDescent="0.2">
      <c r="A73" s="35" t="str">
        <f>[1]IMP!A75</f>
        <v>216055B</v>
      </c>
      <c r="B73" s="36" t="str">
        <f>[1]IMP!B75</f>
        <v>MTS. PE-Xb S.5.0 75X6,8 B.4M</v>
      </c>
      <c r="C73" s="37">
        <f>[1]IMP!E75</f>
        <v>4.8907051965381525</v>
      </c>
      <c r="D73" s="30">
        <v>216055</v>
      </c>
      <c r="E73" s="37">
        <f t="shared" si="1"/>
        <v>4.8907051965381525</v>
      </c>
    </row>
    <row r="74" spans="1:5" x14ac:dyDescent="0.2">
      <c r="A74" s="35" t="str">
        <f>[1]IMP!A76</f>
        <v>216056B</v>
      </c>
      <c r="B74" s="36" t="str">
        <f>[1]IMP!B76</f>
        <v>MTS. PE-Xb S.5.0 92X8,2 B.4M</v>
      </c>
      <c r="C74" s="37">
        <f>[1]IMP!E76</f>
        <v>6.8914318056635011</v>
      </c>
      <c r="D74" s="30">
        <v>216056</v>
      </c>
      <c r="E74" s="37">
        <f t="shared" si="1"/>
        <v>6.8914318056635011</v>
      </c>
    </row>
    <row r="75" spans="1:5" x14ac:dyDescent="0.2">
      <c r="A75" s="35" t="str">
        <f>[1]IMP!A77</f>
        <v>216057F</v>
      </c>
      <c r="B75" s="36" t="str">
        <f>[1]IMP!B77</f>
        <v>MTS. PE-R 12X1,1 (ROLLO 200M) AZUL FERRO</v>
      </c>
      <c r="C75" s="37">
        <f>[1]IMP!E77</f>
        <v>0.12947351358603915</v>
      </c>
      <c r="D75" s="30">
        <v>216057</v>
      </c>
      <c r="E75" s="37">
        <f t="shared" si="1"/>
        <v>0.12947351358603915</v>
      </c>
    </row>
    <row r="76" spans="1:5" x14ac:dyDescent="0.2">
      <c r="A76" s="35" t="str">
        <f>[1]IMP!A78</f>
        <v>216058B</v>
      </c>
      <c r="B76" s="36" t="str">
        <f>[1]IMP!B78</f>
        <v>MTS. PE-Xb S.5.0 20X1,9 R.120M AZUL</v>
      </c>
      <c r="C76" s="37">
        <f>[1]IMP!E78</f>
        <v>0.37031633775739303</v>
      </c>
      <c r="D76" s="30">
        <v>216058</v>
      </c>
      <c r="E76" s="37">
        <f t="shared" si="1"/>
        <v>0.37031633775739303</v>
      </c>
    </row>
    <row r="77" spans="1:5" x14ac:dyDescent="0.2">
      <c r="A77" s="35" t="str">
        <f>[1]IMP!A79</f>
        <v>216058F</v>
      </c>
      <c r="B77" s="36" t="str">
        <f>[1]IMP!B79</f>
        <v>MTS. PE-Xb S.5.0 20X1,9 R.120M AZUL FERRO</v>
      </c>
      <c r="C77" s="37">
        <f>[1]IMP!E79</f>
        <v>0.37031633775739303</v>
      </c>
      <c r="D77" s="30">
        <v>216058</v>
      </c>
      <c r="E77" s="37">
        <f t="shared" si="1"/>
        <v>0.37031633775739303</v>
      </c>
    </row>
    <row r="78" spans="1:5" x14ac:dyDescent="0.2">
      <c r="A78" s="35" t="str">
        <f>[1]IMP!A80</f>
        <v>216058TR</v>
      </c>
      <c r="B78" s="36" t="str">
        <f>[1]IMP!B80</f>
        <v>MTS. PE-R 20X1,9 (R.120M) AZUL TRA</v>
      </c>
      <c r="C78" s="37">
        <f>[1]IMP!E80</f>
        <v>0.37031633775739303</v>
      </c>
      <c r="D78" s="30">
        <v>216058</v>
      </c>
      <c r="E78" s="37">
        <f t="shared" si="1"/>
        <v>0.37031633775739303</v>
      </c>
    </row>
    <row r="79" spans="1:5" x14ac:dyDescent="0.2">
      <c r="A79" s="35" t="str">
        <f>[1]IMP!A81</f>
        <v>216061B</v>
      </c>
      <c r="B79" s="36" t="str">
        <f>[1]IMP!B81</f>
        <v>MTS. PE-Xb S.4.0 16X1,8 B.4M ROJO</v>
      </c>
      <c r="C79" s="37">
        <f>[1]IMP!E81</f>
        <v>0.26807097545384767</v>
      </c>
      <c r="D79" s="30">
        <v>216061</v>
      </c>
      <c r="E79" s="37">
        <f t="shared" si="1"/>
        <v>0.26807097545384767</v>
      </c>
    </row>
    <row r="80" spans="1:5" x14ac:dyDescent="0.2">
      <c r="A80" s="35" t="str">
        <f>[1]IMP!A82</f>
        <v>216061F</v>
      </c>
      <c r="B80" s="36" t="str">
        <f>[1]IMP!B82</f>
        <v>MTS PE-Xb S.4.0 16X1,8 B.5M ROJO FERRO</v>
      </c>
      <c r="C80" s="37">
        <f>[1]IMP!E82</f>
        <v>0.26807097545384767</v>
      </c>
      <c r="D80" s="30">
        <v>216061</v>
      </c>
      <c r="E80" s="37">
        <f t="shared" si="1"/>
        <v>0.26807097545384767</v>
      </c>
    </row>
    <row r="81" spans="1:5" x14ac:dyDescent="0.2">
      <c r="A81" s="35" t="str">
        <f>[1]IMP!A83</f>
        <v>216062B</v>
      </c>
      <c r="B81" s="36" t="str">
        <f>[1]IMP!B83</f>
        <v>MTS. PE-Xb S.5.0 20X1,9 B.4M ROJO</v>
      </c>
      <c r="C81" s="37">
        <f>[1]IMP!E83</f>
        <v>0.3625684844240597</v>
      </c>
      <c r="D81" s="30">
        <v>216062</v>
      </c>
      <c r="E81" s="37">
        <f t="shared" si="1"/>
        <v>0.3625684844240597</v>
      </c>
    </row>
    <row r="82" spans="1:5" x14ac:dyDescent="0.2">
      <c r="A82" s="35" t="str">
        <f>[1]IMP!A84</f>
        <v>216063B</v>
      </c>
      <c r="B82" s="36" t="str">
        <f>[1]IMP!B84</f>
        <v>MTS. PE-Xb S.5.0 25X2,3 B.4M ROJO</v>
      </c>
      <c r="C82" s="37">
        <f>[1]IMP!E84</f>
        <v>0.54049611310086842</v>
      </c>
      <c r="D82" s="30">
        <v>216063</v>
      </c>
      <c r="E82" s="37">
        <f t="shared" si="1"/>
        <v>0.54049611310086842</v>
      </c>
    </row>
    <row r="83" spans="1:5" x14ac:dyDescent="0.2">
      <c r="A83" s="35" t="str">
        <f>[1]IMP!A85</f>
        <v>216064B</v>
      </c>
      <c r="B83" s="36" t="str">
        <f>[1]IMP!B85</f>
        <v>MTS. PE-Xb S.5.0 32X2,9 B.4M ROJO</v>
      </c>
      <c r="C83" s="37">
        <f>[1]IMP!E85</f>
        <v>0.86142668364548558</v>
      </c>
      <c r="D83" s="30">
        <v>216064</v>
      </c>
      <c r="E83" s="37">
        <f t="shared" si="1"/>
        <v>0.86142668364548558</v>
      </c>
    </row>
    <row r="84" spans="1:5" x14ac:dyDescent="0.2">
      <c r="A84" s="35" t="str">
        <f>[1]IMP!A86</f>
        <v>216065B</v>
      </c>
      <c r="B84" s="36" t="str">
        <f>[1]IMP!B86</f>
        <v>MTS. PE-Xb S.5.0 20X1,9 R.100M ROJO</v>
      </c>
      <c r="C84" s="37">
        <f>[1]IMP!E86</f>
        <v>0.36938248442405974</v>
      </c>
      <c r="D84" s="30">
        <v>216065</v>
      </c>
      <c r="E84" s="37">
        <f t="shared" si="1"/>
        <v>0.36938248442405974</v>
      </c>
    </row>
    <row r="85" spans="1:5" x14ac:dyDescent="0.2">
      <c r="A85" s="35" t="str">
        <f>[1]IMP!A87</f>
        <v>216065F</v>
      </c>
      <c r="B85" s="36" t="str">
        <f>[1]IMP!B87</f>
        <v>MTS. PE-Xb S.5.0 20X1,9 R.100M ROJO</v>
      </c>
      <c r="C85" s="37">
        <f>[1]IMP!E87</f>
        <v>0.36938248442405974</v>
      </c>
      <c r="D85" s="30">
        <v>216065</v>
      </c>
      <c r="E85" s="37">
        <f t="shared" si="1"/>
        <v>0.36938248442405974</v>
      </c>
    </row>
    <row r="86" spans="1:5" x14ac:dyDescent="0.2">
      <c r="A86" s="35" t="str">
        <f>[1]IMP!A88</f>
        <v>216066F</v>
      </c>
      <c r="B86" s="36" t="str">
        <f>[1]IMP!B88</f>
        <v>MTS. PE-R 16X1,5 (ROLLO 200M) AZUL FERRO</v>
      </c>
      <c r="C86" s="37">
        <f>[1]IMP!E88</f>
        <v>0.2362574351096263</v>
      </c>
      <c r="D86" s="30">
        <v>216066</v>
      </c>
      <c r="E86" s="37">
        <f t="shared" si="1"/>
        <v>0.2362574351096263</v>
      </c>
    </row>
    <row r="87" spans="1:5" x14ac:dyDescent="0.2">
      <c r="A87" s="35" t="str">
        <f>[1]IMP!A89</f>
        <v>216067B</v>
      </c>
      <c r="B87" s="36" t="str">
        <f>[1]IMP!B89</f>
        <v>MTS. PE-Xb S.5.0 25X2,3 R.120M AZUL</v>
      </c>
      <c r="C87" s="37">
        <f>[1]IMP!E89</f>
        <v>0.55221767976753511</v>
      </c>
      <c r="D87" s="30">
        <v>216067</v>
      </c>
      <c r="E87" s="37">
        <f t="shared" si="1"/>
        <v>0.55221767976753511</v>
      </c>
    </row>
    <row r="88" spans="1:5" x14ac:dyDescent="0.2">
      <c r="A88" s="35" t="str">
        <f>[1]IMP!A90</f>
        <v>216067F</v>
      </c>
      <c r="B88" s="36" t="str">
        <f>[1]IMP!B90</f>
        <v>MTS. PE-Xb S.5.0 25X2,3 R.120M AZUL FERRO</v>
      </c>
      <c r="C88" s="37">
        <f>[1]IMP!E90</f>
        <v>0.55221767976753511</v>
      </c>
      <c r="D88" s="30">
        <v>216067</v>
      </c>
      <c r="E88" s="37">
        <f t="shared" si="1"/>
        <v>0.55221767976753511</v>
      </c>
    </row>
    <row r="89" spans="1:5" x14ac:dyDescent="0.2">
      <c r="A89" s="35" t="str">
        <f>[1]IMP!A91</f>
        <v>216067TR</v>
      </c>
      <c r="B89" s="36" t="str">
        <f>[1]IMP!B91</f>
        <v>MTS. PE-Xb S.5.0 25X2,3 R.120M AZUL TR</v>
      </c>
      <c r="C89" s="37">
        <f>[1]IMP!E91</f>
        <v>0.55221767976753511</v>
      </c>
      <c r="D89" s="30">
        <v>216067</v>
      </c>
      <c r="E89" s="37">
        <f t="shared" si="1"/>
        <v>0.55221767976753511</v>
      </c>
    </row>
    <row r="90" spans="1:5" x14ac:dyDescent="0.2">
      <c r="A90" s="35" t="str">
        <f>[1]IMP!A92</f>
        <v>216068F</v>
      </c>
      <c r="B90" s="36" t="str">
        <f>[1]IMP!B92</f>
        <v>MTS. PE-R 16X1,5 (ROLLO 240M) AZUL FERRO</v>
      </c>
      <c r="C90" s="37">
        <f>[1]IMP!E92</f>
        <v>0.23516160177629297</v>
      </c>
      <c r="D90" s="30">
        <v>216068</v>
      </c>
      <c r="E90" s="37">
        <f t="shared" si="1"/>
        <v>0.23516160177629297</v>
      </c>
    </row>
    <row r="91" spans="1:5" x14ac:dyDescent="0.2">
      <c r="A91" s="35" t="str">
        <f>[1]IMP!A93</f>
        <v>216069F</v>
      </c>
      <c r="B91" s="36" t="str">
        <f>[1]IMP!B93</f>
        <v>MTS. PE-R 20X1,9 (ROLLO 240M) ROJO FERRO</v>
      </c>
      <c r="C91" s="37">
        <f>[1]IMP!E93</f>
        <v>0.36620956775739305</v>
      </c>
      <c r="D91" s="30">
        <v>216069</v>
      </c>
      <c r="E91" s="37">
        <f t="shared" si="1"/>
        <v>0.36620956775739305</v>
      </c>
    </row>
    <row r="92" spans="1:5" x14ac:dyDescent="0.2">
      <c r="A92" s="35" t="str">
        <f>[1]IMP!A94</f>
        <v>216069TR</v>
      </c>
      <c r="B92" s="36" t="str">
        <f>[1]IMP!B94</f>
        <v>MTS. PE-R 20X1,9 (R.240M) ROJO TRA</v>
      </c>
      <c r="C92" s="37">
        <f>[1]IMP!E94</f>
        <v>0.36620956775739305</v>
      </c>
      <c r="D92" s="30">
        <v>216069</v>
      </c>
      <c r="E92" s="37">
        <f t="shared" si="1"/>
        <v>0.36620956775739305</v>
      </c>
    </row>
    <row r="93" spans="1:5" x14ac:dyDescent="0.2">
      <c r="A93" s="35" t="str">
        <f>[1]IMP!A95</f>
        <v>216070B</v>
      </c>
      <c r="B93" s="36" t="str">
        <f>[1]IMP!B95</f>
        <v>MTS. PE-Xb S.5.0 20X1,9 R.200M AZUL</v>
      </c>
      <c r="C93" s="37">
        <f>[1]IMP!E95</f>
        <v>0.36599965466952122</v>
      </c>
      <c r="D93" s="30">
        <v>216070</v>
      </c>
      <c r="E93" s="37">
        <f t="shared" si="1"/>
        <v>0.36599965466952122</v>
      </c>
    </row>
    <row r="94" spans="1:5" x14ac:dyDescent="0.2">
      <c r="A94" s="35" t="str">
        <f>[1]IMP!A96</f>
        <v>216070F</v>
      </c>
      <c r="B94" s="36" t="str">
        <f>[1]IMP!B96</f>
        <v>MTS. PE-Xb S.5.0 20X1,9 R.200M AZUL FERRO</v>
      </c>
      <c r="C94" s="37">
        <f>[1]IMP!E96</f>
        <v>0.36599965466952122</v>
      </c>
      <c r="D94" s="30">
        <v>216070</v>
      </c>
      <c r="E94" s="37">
        <f t="shared" si="1"/>
        <v>0.36599965466952122</v>
      </c>
    </row>
    <row r="95" spans="1:5" x14ac:dyDescent="0.2">
      <c r="A95" s="35" t="str">
        <f>[1]IMP!A97</f>
        <v>216072F</v>
      </c>
      <c r="B95" s="36" t="str">
        <f>[1]IMP!B97</f>
        <v>MTS. PE-R 16X1,5 (ROLLO 80M) ROJO FERRO</v>
      </c>
      <c r="C95" s="37">
        <f>[1]IMP!E97</f>
        <v>0.24276617510962628</v>
      </c>
      <c r="D95" s="30">
        <v>216072</v>
      </c>
      <c r="E95" s="37">
        <f t="shared" si="1"/>
        <v>0.24276617510962628</v>
      </c>
    </row>
    <row r="96" spans="1:5" x14ac:dyDescent="0.2">
      <c r="A96" s="35" t="str">
        <f>[1]IMP!A98</f>
        <v>216073F</v>
      </c>
      <c r="B96" s="36" t="str">
        <f>[1]IMP!B98</f>
        <v>MTS. PE-R 16X1,5 (ROLLO 100M) ROJO FERRO</v>
      </c>
      <c r="C96" s="37">
        <f>[1]IMP!E98</f>
        <v>0.2386036751096263</v>
      </c>
      <c r="D96" s="30">
        <v>216073</v>
      </c>
      <c r="E96" s="37">
        <f t="shared" si="1"/>
        <v>0.2386036751096263</v>
      </c>
    </row>
    <row r="97" spans="1:5" x14ac:dyDescent="0.2">
      <c r="A97" s="35" t="str">
        <f>[1]IMP!A99</f>
        <v>216074F</v>
      </c>
      <c r="B97" s="36" t="str">
        <f>[1]IMP!B99</f>
        <v>MTS. PE-R 16X1,5 (ROLLO 120M) AZUL FERRO</v>
      </c>
      <c r="C97" s="37">
        <f>[1]IMP!E99</f>
        <v>0.23879076844295963</v>
      </c>
      <c r="D97" s="30">
        <v>216074</v>
      </c>
      <c r="E97" s="37">
        <f t="shared" si="1"/>
        <v>0.23879076844295963</v>
      </c>
    </row>
    <row r="98" spans="1:5" x14ac:dyDescent="0.2">
      <c r="A98" s="35" t="str">
        <f>[1]IMP!A100</f>
        <v>216075B</v>
      </c>
      <c r="B98" s="36" t="str">
        <f>[1]IMP!B100</f>
        <v>MTS. PE-Xb S.5.0 32X2,9 R.50M ROJO</v>
      </c>
      <c r="C98" s="37">
        <f>[1]IMP!E100</f>
        <v>0.8918006836454857</v>
      </c>
      <c r="D98" s="30">
        <v>216075</v>
      </c>
      <c r="E98" s="37">
        <f t="shared" si="1"/>
        <v>0.8918006836454857</v>
      </c>
    </row>
    <row r="99" spans="1:5" x14ac:dyDescent="0.2">
      <c r="A99" s="35" t="str">
        <f>[1]IMP!A101</f>
        <v>216076F</v>
      </c>
      <c r="B99" s="36" t="str">
        <f>[1]IMP!B101</f>
        <v>MTS. P.E.R. 20X1,9 (R-240 M) AZUL FERRO</v>
      </c>
      <c r="C99" s="37">
        <f>[1]IMP!E101</f>
        <v>0.36711508775739304</v>
      </c>
      <c r="D99" s="30">
        <v>216076</v>
      </c>
      <c r="E99" s="37">
        <f t="shared" si="1"/>
        <v>0.36711508775739304</v>
      </c>
    </row>
    <row r="100" spans="1:5" x14ac:dyDescent="0.2">
      <c r="A100" s="35" t="str">
        <f>[1]IMP!A102</f>
        <v>216076TR</v>
      </c>
      <c r="B100" s="36" t="str">
        <f>[1]IMP!B102</f>
        <v>MTS. PE-R 20X1,9 (R.240M) AZUL TRA</v>
      </c>
      <c r="C100" s="37">
        <f>[1]IMP!E102</f>
        <v>0.36711508775739304</v>
      </c>
      <c r="D100" s="30">
        <v>216076</v>
      </c>
      <c r="E100" s="37">
        <f t="shared" si="1"/>
        <v>0.36711508775739304</v>
      </c>
    </row>
    <row r="101" spans="1:5" x14ac:dyDescent="0.2">
      <c r="A101" s="35" t="str">
        <f>[1]IMP!A103</f>
        <v>216077B</v>
      </c>
      <c r="B101" s="36" t="str">
        <f>[1]IMP!B103</f>
        <v>MTS. PE-Xb S.5.0 25X2,3 R.50M AZUL</v>
      </c>
      <c r="C101" s="37">
        <f>[1]IMP!E103</f>
        <v>0.57393751310086838</v>
      </c>
      <c r="D101" s="30">
        <v>216077</v>
      </c>
      <c r="E101" s="37">
        <f t="shared" si="1"/>
        <v>0.57393751310086838</v>
      </c>
    </row>
    <row r="102" spans="1:5" x14ac:dyDescent="0.2">
      <c r="A102" s="35" t="str">
        <f>[1]IMP!A104</f>
        <v>216077F</v>
      </c>
      <c r="B102" s="36" t="str">
        <f>[1]IMP!B104</f>
        <v>MTS. PE-Xb S.5.0 25X2,3 R.50M AZUL FERRO</v>
      </c>
      <c r="C102" s="37">
        <f>[1]IMP!E104</f>
        <v>0.57393751310086838</v>
      </c>
      <c r="D102" s="30">
        <v>216077</v>
      </c>
      <c r="E102" s="37">
        <f t="shared" si="1"/>
        <v>0.57393751310086838</v>
      </c>
    </row>
    <row r="103" spans="1:5" x14ac:dyDescent="0.2">
      <c r="A103" s="35" t="str">
        <f>[1]IMP!A105</f>
        <v>216080F</v>
      </c>
      <c r="B103" s="36" t="str">
        <f>[1]IMP!B105</f>
        <v>MTS. PE-R 12X1,1 (ROLLO 120M) AZUL FERRO</v>
      </c>
      <c r="C103" s="37">
        <f>[1]IMP!E105</f>
        <v>0.1372588797617828</v>
      </c>
      <c r="D103" s="30">
        <v>216080</v>
      </c>
      <c r="E103" s="37">
        <f t="shared" si="1"/>
        <v>0.1372588797617828</v>
      </c>
    </row>
    <row r="104" spans="1:5" x14ac:dyDescent="0.2">
      <c r="A104" s="35" t="str">
        <f>[1]IMP!A106</f>
        <v>216080TR</v>
      </c>
      <c r="B104" s="36" t="str">
        <f>[1]IMP!B106</f>
        <v>MTS. PE-R 12X1,1 (R.120M) AZUL TRA</v>
      </c>
      <c r="C104" s="37">
        <f>[1]IMP!E106</f>
        <v>0.1372588797617828</v>
      </c>
      <c r="D104" s="30">
        <v>216080</v>
      </c>
      <c r="E104" s="37">
        <f t="shared" si="1"/>
        <v>0.1372588797617828</v>
      </c>
    </row>
    <row r="105" spans="1:5" x14ac:dyDescent="0.2">
      <c r="A105" s="35" t="str">
        <f>[1]IMP!A107</f>
        <v>216090F</v>
      </c>
      <c r="B105" s="36" t="str">
        <f>[1]IMP!B107</f>
        <v>MTS. PE-R 16X1,5 (ROLLO 600M) ROJO FERRO</v>
      </c>
      <c r="C105" s="37">
        <f>[1]IMP!E107</f>
        <v>0.22910367510962629</v>
      </c>
      <c r="D105" s="30">
        <v>216090</v>
      </c>
      <c r="E105" s="37">
        <f t="shared" si="1"/>
        <v>0.22910367510962629</v>
      </c>
    </row>
    <row r="106" spans="1:5" x14ac:dyDescent="0.2">
      <c r="A106" s="35" t="str">
        <f>[1]IMP!A108</f>
        <v>216090TR</v>
      </c>
      <c r="B106" s="36" t="str">
        <f>[1]IMP!B108</f>
        <v>MTS. PE-R 16X1,5 (R.600M) ROJO TRA</v>
      </c>
      <c r="C106" s="37">
        <f>[1]IMP!E108</f>
        <v>0.22910367510962629</v>
      </c>
      <c r="D106" s="30">
        <v>216090</v>
      </c>
      <c r="E106" s="37">
        <f t="shared" si="1"/>
        <v>0.22910367510962629</v>
      </c>
    </row>
    <row r="107" spans="1:5" x14ac:dyDescent="0.2">
      <c r="A107" s="35" t="str">
        <f>[1]IMP!A109</f>
        <v>216093F</v>
      </c>
      <c r="B107" s="36" t="str">
        <f>[1]IMP!B109</f>
        <v>MTS. PE-R 16X1,5 (ROLLO 400M) ROJO FERRO</v>
      </c>
      <c r="C107" s="37">
        <f>[1]IMP!E109</f>
        <v>0.23375792510962629</v>
      </c>
      <c r="D107" s="30">
        <v>216093</v>
      </c>
      <c r="E107" s="37">
        <f t="shared" si="1"/>
        <v>0.23375792510962629</v>
      </c>
    </row>
    <row r="108" spans="1:5" x14ac:dyDescent="0.2">
      <c r="A108" s="35" t="str">
        <f>[1]IMP!A110</f>
        <v>216100B</v>
      </c>
      <c r="B108" s="36" t="str">
        <f>[1]IMP!B110</f>
        <v>MTS. PE-Xb S.4.0 16X1,8 B.4M AZUL</v>
      </c>
      <c r="C108" s="37">
        <f>[1]IMP!E110</f>
        <v>0.26874297545384762</v>
      </c>
      <c r="D108" s="30">
        <v>216100</v>
      </c>
      <c r="E108" s="37">
        <f t="shared" si="1"/>
        <v>0.26874297545384762</v>
      </c>
    </row>
    <row r="109" spans="1:5" x14ac:dyDescent="0.2">
      <c r="A109" s="35" t="str">
        <f>[1]IMP!A111</f>
        <v>216101B</v>
      </c>
      <c r="B109" s="36" t="str">
        <f>[1]IMP!B111</f>
        <v>MTS. PE-Xb S.5.0 20X1,9 B.4M AZUL</v>
      </c>
      <c r="C109" s="37">
        <f>[1]IMP!E111</f>
        <v>0.36080715466952124</v>
      </c>
      <c r="D109" s="30">
        <v>216101</v>
      </c>
      <c r="E109" s="37">
        <f t="shared" si="1"/>
        <v>0.36080715466952124</v>
      </c>
    </row>
    <row r="110" spans="1:5" x14ac:dyDescent="0.2">
      <c r="A110" s="35" t="str">
        <f>[1]IMP!A112</f>
        <v>216102B</v>
      </c>
      <c r="B110" s="36" t="str">
        <f>[1]IMP!B112</f>
        <v>MTS. PE-Xb S.5.0 25X2,3 B.4M AZUL</v>
      </c>
      <c r="C110" s="37">
        <f>[1]IMP!E112</f>
        <v>0.54184851310086846</v>
      </c>
      <c r="D110" s="30">
        <v>216102</v>
      </c>
      <c r="E110" s="37">
        <f t="shared" si="1"/>
        <v>0.54184851310086846</v>
      </c>
    </row>
    <row r="111" spans="1:5" x14ac:dyDescent="0.2">
      <c r="A111" s="35" t="str">
        <f>[1]IMP!A113</f>
        <v>216105B</v>
      </c>
      <c r="B111" s="36" t="str">
        <f>[1]IMP!B113</f>
        <v>MTS. PE-Xb S.4.0 16X1,8 R.200M ROJO</v>
      </c>
      <c r="C111" s="37">
        <f>[1]IMP!E113</f>
        <v>0.27258797545384766</v>
      </c>
      <c r="D111" s="30">
        <v>216105</v>
      </c>
      <c r="E111" s="37">
        <f t="shared" si="1"/>
        <v>0.27258797545384766</v>
      </c>
    </row>
    <row r="112" spans="1:5" x14ac:dyDescent="0.2">
      <c r="A112" s="35" t="str">
        <f>[1]IMP!A114</f>
        <v>216106B</v>
      </c>
      <c r="B112" s="36" t="str">
        <f>[1]IMP!B114</f>
        <v>MTS. PE-Xb S.4.0 16X1,8 R.100M AZUL</v>
      </c>
      <c r="C112" s="37">
        <f>[1]IMP!E114</f>
        <v>0.27761497545384761</v>
      </c>
      <c r="D112" s="30">
        <v>216106</v>
      </c>
      <c r="E112" s="37">
        <f t="shared" si="1"/>
        <v>0.27761497545384761</v>
      </c>
    </row>
    <row r="113" spans="1:5" x14ac:dyDescent="0.2">
      <c r="A113" s="35" t="str">
        <f>[1]IMP!A115</f>
        <v>216107B</v>
      </c>
      <c r="B113" s="36" t="str">
        <f>[1]IMP!B115</f>
        <v>MTS. PE-Xb S.4.0 16X1,8 R.100M AZUL</v>
      </c>
      <c r="C113" s="37">
        <f>[1]IMP!E115</f>
        <v>0.27761497545384761</v>
      </c>
      <c r="D113" s="30">
        <v>216107</v>
      </c>
      <c r="E113" s="37">
        <f t="shared" si="1"/>
        <v>0.27761497545384761</v>
      </c>
    </row>
    <row r="114" spans="1:5" x14ac:dyDescent="0.2">
      <c r="A114" s="35" t="str">
        <f>[1]IMP!A116</f>
        <v>216108B</v>
      </c>
      <c r="B114" s="36" t="str">
        <f>[1]IMP!B116</f>
        <v>MTS. PE-Xb S.5.0 20X1,9 R.100M AZUL</v>
      </c>
      <c r="C114" s="37">
        <f>[1]IMP!E116</f>
        <v>0.36762115466952122</v>
      </c>
      <c r="D114" s="30">
        <v>216108</v>
      </c>
      <c r="E114" s="37">
        <f t="shared" si="1"/>
        <v>0.36762115466952122</v>
      </c>
    </row>
    <row r="115" spans="1:5" x14ac:dyDescent="0.2">
      <c r="A115" s="35" t="str">
        <f>[1]IMP!A117</f>
        <v>216109B</v>
      </c>
      <c r="B115" s="36" t="str">
        <f>[1]IMP!B117</f>
        <v>MTS. PE-Xb S.5.0 32X2,9 R.50M AZUL</v>
      </c>
      <c r="C115" s="37">
        <f>[1]IMP!E117</f>
        <v>0.89395948364548561</v>
      </c>
      <c r="D115" s="30">
        <v>216109</v>
      </c>
      <c r="E115" s="37">
        <f t="shared" si="1"/>
        <v>0.89395948364548561</v>
      </c>
    </row>
    <row r="116" spans="1:5" x14ac:dyDescent="0.2">
      <c r="A116" s="35" t="str">
        <f>[1]IMP!A118</f>
        <v>216110B</v>
      </c>
      <c r="B116" s="36" t="str">
        <f>[1]IMP!B118</f>
        <v>MTS. PE-Xb S.5.0 32X2,9 B.4M AZUL</v>
      </c>
      <c r="C116" s="37">
        <f>[1]IMP!E118</f>
        <v>0.86358548364548549</v>
      </c>
      <c r="D116" s="30">
        <v>216110</v>
      </c>
      <c r="E116" s="37">
        <f t="shared" si="1"/>
        <v>0.86358548364548549</v>
      </c>
    </row>
    <row r="117" spans="1:5" x14ac:dyDescent="0.2">
      <c r="A117" s="35" t="str">
        <f>[1]IMP!A119</f>
        <v>216111F</v>
      </c>
      <c r="B117" s="36" t="str">
        <f>[1]IMP!B119</f>
        <v>MTS. PE-R 20X2,8 (ROLLO 100M) ROJO FERRO</v>
      </c>
      <c r="C117" s="37">
        <f>[1]IMP!E119</f>
        <v>0.49577613154532002</v>
      </c>
      <c r="D117" s="30">
        <v>216111</v>
      </c>
      <c r="E117" s="37">
        <f t="shared" si="1"/>
        <v>0.49577613154532002</v>
      </c>
    </row>
    <row r="118" spans="1:5" x14ac:dyDescent="0.2">
      <c r="A118" s="35" t="str">
        <f>[1]IMP!A120</f>
        <v>216112F</v>
      </c>
      <c r="B118" s="36" t="str">
        <f>[1]IMP!B120</f>
        <v>MTS. PE-R 12X2 (ROLLO 100M) ROJO FERRO</v>
      </c>
      <c r="C118" s="37">
        <f>[1]IMP!E120</f>
        <v>0.21380237756424153</v>
      </c>
      <c r="D118" s="30">
        <v>216112</v>
      </c>
      <c r="E118" s="37">
        <f t="shared" si="1"/>
        <v>0.21380237756424153</v>
      </c>
    </row>
    <row r="119" spans="1:5" x14ac:dyDescent="0.2">
      <c r="A119" s="35" t="str">
        <f>[1]IMP!A121</f>
        <v>216113F</v>
      </c>
      <c r="B119" s="36" t="str">
        <f>[1]IMP!B121</f>
        <v>MTS. PE-R 16X2,2 (ROLLO 100M) ROJO FERRO</v>
      </c>
      <c r="C119" s="37">
        <f>[1]IMP!E121</f>
        <v>0.31787995421055948</v>
      </c>
      <c r="D119" s="30">
        <v>216113</v>
      </c>
      <c r="E119" s="37">
        <f t="shared" si="1"/>
        <v>0.31787995421055948</v>
      </c>
    </row>
    <row r="120" spans="1:5" x14ac:dyDescent="0.2">
      <c r="A120" s="35" t="str">
        <f>[1]IMP!A122</f>
        <v>216118F</v>
      </c>
      <c r="B120" s="36" t="str">
        <f>[1]IMP!B122</f>
        <v>MTS. PE-R 16X1,5 (ROLLO 802M) ROJO FERRO</v>
      </c>
      <c r="C120" s="37">
        <f>[1]IMP!E122</f>
        <v>0.22910367510962629</v>
      </c>
      <c r="D120" s="30">
        <v>216118</v>
      </c>
      <c r="E120" s="37">
        <f t="shared" si="1"/>
        <v>0.22910367510962629</v>
      </c>
    </row>
    <row r="121" spans="1:5" x14ac:dyDescent="0.2">
      <c r="A121" s="35" t="str">
        <f>[1]IMP!A123</f>
        <v>216120F</v>
      </c>
      <c r="B121" s="36" t="str">
        <f>[1]IMP!B123</f>
        <v>MTS. P.E.R. 16X1,5 (ROLLO 80M) AZUL FERRO</v>
      </c>
      <c r="C121" s="37">
        <f>[1]IMP!E123</f>
        <v>0.24701185352211669</v>
      </c>
      <c r="D121" s="30">
        <v>216120</v>
      </c>
      <c r="E121" s="37">
        <f t="shared" si="1"/>
        <v>0.24701185352211669</v>
      </c>
    </row>
    <row r="122" spans="1:5" x14ac:dyDescent="0.2">
      <c r="A122" s="35" t="str">
        <f>[1]IMP!A124</f>
        <v>216123F</v>
      </c>
      <c r="B122" s="36" t="str">
        <f>[1]IMP!B124</f>
        <v>MTS. PE-R 16X1,5 (ROLLO 802M) AZUL FERRO</v>
      </c>
      <c r="C122" s="37">
        <f>[1]IMP!E124</f>
        <v>0.24334493510962629</v>
      </c>
      <c r="D122" s="30">
        <v>216123</v>
      </c>
      <c r="E122" s="37">
        <f t="shared" si="1"/>
        <v>0.24334493510962629</v>
      </c>
    </row>
    <row r="123" spans="1:5" x14ac:dyDescent="0.2">
      <c r="A123" s="35" t="str">
        <f>[1]IMP!A125</f>
        <v>216124TE</v>
      </c>
      <c r="B123" s="36" t="str">
        <f>[1]IMP!B125</f>
        <v>TUBO PE-Xb 20X2,3 R.100M TECE</v>
      </c>
      <c r="C123" s="37">
        <f>[1]IMP!E125</f>
        <v>0.38599723118309837</v>
      </c>
      <c r="D123" s="30">
        <v>216124</v>
      </c>
      <c r="E123" s="37">
        <f t="shared" si="1"/>
        <v>0.38599723118309837</v>
      </c>
    </row>
    <row r="124" spans="1:5" x14ac:dyDescent="0.2">
      <c r="A124" s="35" t="str">
        <f>[1]IMP!A126</f>
        <v>216126F</v>
      </c>
      <c r="B124" s="36" t="str">
        <f>[1]IMP!B126</f>
        <v>MTS. PE-Xb S.5.0 20X1,9 R.600M ROJO</v>
      </c>
      <c r="C124" s="37">
        <f>[1]IMP!E126</f>
        <v>0.37211498442405971</v>
      </c>
      <c r="D124" s="30">
        <v>216126</v>
      </c>
      <c r="E124" s="37">
        <f t="shared" si="1"/>
        <v>0.37211498442405971</v>
      </c>
    </row>
    <row r="125" spans="1:5" x14ac:dyDescent="0.2">
      <c r="A125" s="35" t="str">
        <f>[1]IMP!A127</f>
        <v>216127AF</v>
      </c>
      <c r="B125" s="36" t="str">
        <f>[1]IMP!B127</f>
        <v>MTS. PE-R 16X1,5 (ROLLO 100M) BLA AC-FIX</v>
      </c>
      <c r="C125" s="37">
        <f>[1]IMP!E127</f>
        <v>0.2390918759096263</v>
      </c>
      <c r="D125" s="30">
        <v>216127</v>
      </c>
      <c r="E125" s="37">
        <f t="shared" si="1"/>
        <v>0.2390918759096263</v>
      </c>
    </row>
    <row r="126" spans="1:5" x14ac:dyDescent="0.2">
      <c r="A126" s="35" t="str">
        <f>[1]IMP!A128</f>
        <v>216129AF</v>
      </c>
      <c r="B126" s="36" t="str">
        <f>[1]IMP!B128</f>
        <v>MTS. PE-Xb S.4.0 16 x 1,8 R.100M AC-FIX</v>
      </c>
      <c r="C126" s="37">
        <f>[1]IMP!E128</f>
        <v>0.27573641887316497</v>
      </c>
      <c r="D126" s="30">
        <v>216129</v>
      </c>
      <c r="E126" s="37">
        <f t="shared" si="1"/>
        <v>0.27573641887316497</v>
      </c>
    </row>
    <row r="127" spans="1:5" x14ac:dyDescent="0.2">
      <c r="A127" s="35" t="str">
        <f>[1]IMP!A129</f>
        <v>216132AF</v>
      </c>
      <c r="B127" s="36" t="str">
        <f>[1]IMP!B129</f>
        <v>MTS. PE-Xb S.5.0 25 X 2,3 R.50M AC-FIX</v>
      </c>
      <c r="C127" s="37">
        <f>[1]IMP!E129</f>
        <v>0.54402682271335878</v>
      </c>
      <c r="D127" s="30">
        <v>216132</v>
      </c>
      <c r="E127" s="37">
        <f t="shared" si="1"/>
        <v>0.54402682271335878</v>
      </c>
    </row>
    <row r="128" spans="1:5" x14ac:dyDescent="0.2">
      <c r="A128" s="35" t="str">
        <f>[1]IMP!A130</f>
        <v>216136AF</v>
      </c>
      <c r="B128" s="36" t="str">
        <f>[1]IMP!B130</f>
        <v>MTS. PE-Xb S.5.0 20X1,9 B.5M BLAN AC-FIX</v>
      </c>
      <c r="C128" s="37">
        <f>[1]IMP!E130</f>
        <v>0.36636622602405972</v>
      </c>
      <c r="D128" s="30">
        <v>216136</v>
      </c>
      <c r="E128" s="37">
        <f t="shared" si="1"/>
        <v>0.36636622602405972</v>
      </c>
    </row>
    <row r="129" spans="1:5" x14ac:dyDescent="0.2">
      <c r="A129" s="35" t="str">
        <f>[1]IMP!A131</f>
        <v>216137AF</v>
      </c>
      <c r="B129" s="36" t="str">
        <f>[1]IMP!B131</f>
        <v>MTS. PE-Xb S.5.0 25X2,3 B.5M BLAN AC-FIX</v>
      </c>
      <c r="C129" s="37">
        <f>[1]IMP!E131</f>
        <v>0.54402682271335878</v>
      </c>
      <c r="D129" s="30">
        <v>216137</v>
      </c>
      <c r="E129" s="37">
        <f t="shared" si="1"/>
        <v>0.54402682271335878</v>
      </c>
    </row>
    <row r="130" spans="1:5" x14ac:dyDescent="0.2">
      <c r="A130" s="35" t="str">
        <f>[1]IMP!A132</f>
        <v>216138AF</v>
      </c>
      <c r="B130" s="36" t="str">
        <f>[1]IMP!B132</f>
        <v>MTS. PE-Xb16X1,5 B.5M ROSA 43833 AC-FIX</v>
      </c>
      <c r="C130" s="37">
        <f>[1]IMP!E132</f>
        <v>0.24027282190962629</v>
      </c>
      <c r="D130" s="30">
        <v>216138</v>
      </c>
      <c r="E130" s="37">
        <f t="shared" si="1"/>
        <v>0.24027282190962629</v>
      </c>
    </row>
    <row r="131" spans="1:5" x14ac:dyDescent="0.2">
      <c r="A131" s="35" t="str">
        <f>[1]IMP!A133</f>
        <v>216150F</v>
      </c>
      <c r="B131" s="36" t="str">
        <f>[1]IMP!B133</f>
        <v>MTS. PE-R 12X1,1 (ROLLO 200M) MARFIL</v>
      </c>
      <c r="C131" s="37">
        <f>[1]IMP!E133</f>
        <v>0.14187330509511611</v>
      </c>
      <c r="D131" s="30">
        <v>216150</v>
      </c>
      <c r="E131" s="37">
        <f t="shared" si="1"/>
        <v>0.14187330509511611</v>
      </c>
    </row>
    <row r="132" spans="1:5" x14ac:dyDescent="0.2">
      <c r="A132" s="35" t="str">
        <f>[1]IMP!A134</f>
        <v>216151F</v>
      </c>
      <c r="B132" s="36" t="str">
        <f>[1]IMP!B134</f>
        <v>MTS. PE-R 16X1,5 (ROLLO 200M) MARFIL</v>
      </c>
      <c r="C132" s="37">
        <f>[1]IMP!E134</f>
        <v>0.24133581110962629</v>
      </c>
      <c r="D132" s="30">
        <v>216151</v>
      </c>
      <c r="E132" s="37">
        <f t="shared" ref="E132:E195" si="2">+C132</f>
        <v>0.24133581110962629</v>
      </c>
    </row>
    <row r="133" spans="1:5" x14ac:dyDescent="0.2">
      <c r="A133" s="35" t="str">
        <f>[1]IMP!A135</f>
        <v>216153F</v>
      </c>
      <c r="B133" s="36" t="str">
        <f>[1]IMP!B135</f>
        <v>MTS. PE-Xb S.5.0 20X1,9 R.120M ROSA FERR</v>
      </c>
      <c r="C133" s="37">
        <f>[1]IMP!E135</f>
        <v>0.36821391802405973</v>
      </c>
      <c r="D133" s="30">
        <v>216153</v>
      </c>
      <c r="E133" s="37">
        <f t="shared" si="2"/>
        <v>0.36821391802405973</v>
      </c>
    </row>
    <row r="134" spans="1:5" x14ac:dyDescent="0.2">
      <c r="A134" s="35" t="str">
        <f>[1]IMP!A136</f>
        <v>216159W</v>
      </c>
      <c r="B134" s="36" t="str">
        <f>[1]IMP!B136</f>
        <v>MTS. PE-R 12X1,1 (ROLLO 601M) AZUL WAVIN</v>
      </c>
      <c r="C134" s="37">
        <f>[1]IMP!E136</f>
        <v>0.13334221309511612</v>
      </c>
      <c r="D134" s="30">
        <v>216159</v>
      </c>
      <c r="E134" s="37">
        <f t="shared" si="2"/>
        <v>0.13334221309511612</v>
      </c>
    </row>
    <row r="135" spans="1:5" x14ac:dyDescent="0.2">
      <c r="A135" s="35" t="str">
        <f>[1]IMP!A137</f>
        <v>216160W</v>
      </c>
      <c r="B135" s="36" t="str">
        <f>[1]IMP!B137</f>
        <v>MTS. PE-R 12X1,1 (ROLLO 601M) ROJO WAVIN</v>
      </c>
      <c r="C135" s="37">
        <f>[1]IMP!E137</f>
        <v>0.13301629309511612</v>
      </c>
      <c r="D135" s="30">
        <v>216160</v>
      </c>
      <c r="E135" s="37">
        <f t="shared" si="2"/>
        <v>0.13301629309511612</v>
      </c>
    </row>
    <row r="136" spans="1:5" x14ac:dyDescent="0.2">
      <c r="A136" s="35" t="str">
        <f>[1]IMP!A138</f>
        <v>216162W</v>
      </c>
      <c r="B136" s="36" t="str">
        <f>[1]IMP!B138</f>
        <v>MTS. PE-R 16X1,5 (ROLLO 601M) AZUL WAVIN</v>
      </c>
      <c r="C136" s="37">
        <f>[1]IMP!E138</f>
        <v>0.2336824351096263</v>
      </c>
      <c r="D136" s="30">
        <v>216162</v>
      </c>
      <c r="E136" s="37">
        <f t="shared" si="2"/>
        <v>0.2336824351096263</v>
      </c>
    </row>
    <row r="137" spans="1:5" x14ac:dyDescent="0.2">
      <c r="A137" s="35" t="str">
        <f>[1]IMP!A139</f>
        <v>216165W</v>
      </c>
      <c r="B137" s="36" t="str">
        <f>[1]IMP!B139</f>
        <v>MTS. PE-R 16X1,5 (ROLLO 240M) ROJO WAVIN</v>
      </c>
      <c r="C137" s="37">
        <f>[1]IMP!E139</f>
        <v>0.23310367510962629</v>
      </c>
      <c r="D137" s="30">
        <v>216165</v>
      </c>
      <c r="E137" s="37">
        <f t="shared" si="2"/>
        <v>0.23310367510962629</v>
      </c>
    </row>
    <row r="138" spans="1:5" x14ac:dyDescent="0.2">
      <c r="A138" s="35" t="str">
        <f>[1]IMP!A140</f>
        <v>216167W</v>
      </c>
      <c r="B138" s="36" t="str">
        <f>[1]IMP!B140</f>
        <v>MTS. PE-R 16X1,5 (ROLLO 200M) ROJO WAVIN</v>
      </c>
      <c r="C138" s="37">
        <f>[1]IMP!E140</f>
        <v>0.23310367510962629</v>
      </c>
      <c r="D138" s="30">
        <v>216167</v>
      </c>
      <c r="E138" s="37">
        <f t="shared" si="2"/>
        <v>0.23310367510962629</v>
      </c>
    </row>
    <row r="139" spans="1:5" x14ac:dyDescent="0.2">
      <c r="A139" s="35" t="str">
        <f>[1]IMP!A141</f>
        <v>216168W</v>
      </c>
      <c r="B139" s="36" t="str">
        <f>[1]IMP!B141</f>
        <v>MTS. PE-R 16X1,5 (ROLLO 200M) AZUL WAVIN</v>
      </c>
      <c r="C139" s="37">
        <f>[1]IMP!E141</f>
        <v>0.2336824351096263</v>
      </c>
      <c r="D139" s="30">
        <v>216168</v>
      </c>
      <c r="E139" s="37">
        <f t="shared" si="2"/>
        <v>0.2336824351096263</v>
      </c>
    </row>
    <row r="140" spans="1:5" x14ac:dyDescent="0.2">
      <c r="A140" s="35" t="str">
        <f>[1]IMP!A142</f>
        <v>216170W</v>
      </c>
      <c r="B140" s="36" t="str">
        <f>[1]IMP!B142</f>
        <v>MTS. PE-R 12X1,1 (ROLLO 120M) ROJO WAVIN</v>
      </c>
      <c r="C140" s="37">
        <f>[1]IMP!E142</f>
        <v>0.13301629309511612</v>
      </c>
      <c r="D140" s="30">
        <v>216170</v>
      </c>
      <c r="E140" s="37">
        <f t="shared" si="2"/>
        <v>0.13301629309511612</v>
      </c>
    </row>
    <row r="141" spans="1:5" x14ac:dyDescent="0.2">
      <c r="A141" s="35" t="str">
        <f>[1]IMP!A143</f>
        <v>216171W</v>
      </c>
      <c r="B141" s="36" t="str">
        <f>[1]IMP!B143</f>
        <v>MTS. PE-R 12X1,1 (ROLLO 200M) AZUL WAVIN</v>
      </c>
      <c r="C141" s="37">
        <f>[1]IMP!E143</f>
        <v>0.13334221309511612</v>
      </c>
      <c r="D141" s="30">
        <v>216171</v>
      </c>
      <c r="E141" s="37">
        <f t="shared" si="2"/>
        <v>0.13334221309511612</v>
      </c>
    </row>
    <row r="142" spans="1:5" x14ac:dyDescent="0.2">
      <c r="A142" s="35" t="str">
        <f>[1]IMP!A144</f>
        <v>216172W</v>
      </c>
      <c r="B142" s="36" t="str">
        <f>[1]IMP!B144</f>
        <v>MTS. PE-R 12X1,1 (ROLLO 200M) ROJO WAVIN</v>
      </c>
      <c r="C142" s="37">
        <f>[1]IMP!E144</f>
        <v>0.13301629309511612</v>
      </c>
      <c r="D142" s="30">
        <v>216172</v>
      </c>
      <c r="E142" s="37">
        <f t="shared" si="2"/>
        <v>0.13301629309511612</v>
      </c>
    </row>
    <row r="143" spans="1:5" x14ac:dyDescent="0.2">
      <c r="A143" s="35" t="str">
        <f>[1]IMP!A145</f>
        <v>216173W</v>
      </c>
      <c r="B143" s="36" t="str">
        <f>[1]IMP!B145</f>
        <v>MTS. PE-R 20X1,9 (ROLLO 120M) AZUL WAVIN</v>
      </c>
      <c r="C143" s="37">
        <f>[1]IMP!E145</f>
        <v>0.37302050442405971</v>
      </c>
      <c r="D143" s="30">
        <v>216173</v>
      </c>
      <c r="E143" s="37">
        <f t="shared" si="2"/>
        <v>0.37302050442405971</v>
      </c>
    </row>
    <row r="144" spans="1:5" x14ac:dyDescent="0.2">
      <c r="A144" s="35" t="str">
        <f>[1]IMP!A146</f>
        <v>216174W</v>
      </c>
      <c r="B144" s="36" t="str">
        <f>[1]IMP!B146</f>
        <v>MTS. PE-R 20X1,9 (ROLLO 200M) ROJO WAVIN</v>
      </c>
      <c r="C144" s="37">
        <f>[1]IMP!E146</f>
        <v>0.37211498442405971</v>
      </c>
      <c r="D144" s="30">
        <v>216174</v>
      </c>
      <c r="E144" s="37">
        <f t="shared" si="2"/>
        <v>0.37211498442405971</v>
      </c>
    </row>
    <row r="145" spans="1:5" x14ac:dyDescent="0.2">
      <c r="A145" s="35" t="str">
        <f>[1]IMP!A147</f>
        <v>216175W</v>
      </c>
      <c r="B145" s="36" t="str">
        <f>[1]IMP!B147</f>
        <v>MTS. PE-R 25X2,3 (ROLLO 100M) AZUL WAVIN</v>
      </c>
      <c r="C145" s="37">
        <f>[1]IMP!E147</f>
        <v>0.55403293151335886</v>
      </c>
      <c r="D145" s="30">
        <v>216175</v>
      </c>
      <c r="E145" s="37">
        <f t="shared" si="2"/>
        <v>0.55403293151335886</v>
      </c>
    </row>
    <row r="146" spans="1:5" x14ac:dyDescent="0.2">
      <c r="A146" s="35" t="str">
        <f>[1]IMP!A148</f>
        <v>216176W</v>
      </c>
      <c r="B146" s="36" t="str">
        <f>[1]IMP!B148</f>
        <v>MTS. PE-R 25X2,3 (ROLLO 100M) ROJO WAVIN</v>
      </c>
      <c r="C146" s="37">
        <f>[1]IMP!E148</f>
        <v>0.55267129151335881</v>
      </c>
      <c r="D146" s="30">
        <v>216176</v>
      </c>
      <c r="E146" s="37">
        <f t="shared" si="2"/>
        <v>0.55267129151335881</v>
      </c>
    </row>
    <row r="147" spans="1:5" x14ac:dyDescent="0.2">
      <c r="A147" s="35" t="str">
        <f>[1]IMP!A149</f>
        <v>216180F</v>
      </c>
      <c r="B147" s="36" t="str">
        <f>[1]IMP!B149</f>
        <v>MTS. PE-R 12X1,1 (R.240M) AZUL FERRO BOX</v>
      </c>
      <c r="C147" s="37">
        <f>[1]IMP!E149</f>
        <v>0.13094125155665459</v>
      </c>
      <c r="D147" s="30">
        <v>216180</v>
      </c>
      <c r="E147" s="37">
        <f t="shared" si="2"/>
        <v>0.13094125155665459</v>
      </c>
    </row>
    <row r="148" spans="1:5" x14ac:dyDescent="0.2">
      <c r="A148" s="35" t="str">
        <f>[1]IMP!A150</f>
        <v>216181F</v>
      </c>
      <c r="B148" s="36" t="str">
        <f>[1]IMP!B150</f>
        <v>MTS. PE-R 16X1,5 (R.240M) AZUL FERRO BOX</v>
      </c>
      <c r="C148" s="37">
        <f>[1]IMP!E150</f>
        <v>0.23228087260962629</v>
      </c>
      <c r="D148" s="30">
        <v>216181</v>
      </c>
      <c r="E148" s="37">
        <f t="shared" si="2"/>
        <v>0.23228087260962629</v>
      </c>
    </row>
    <row r="149" spans="1:5" x14ac:dyDescent="0.2">
      <c r="A149" s="35" t="str">
        <f>[1]IMP!A151</f>
        <v>216182F</v>
      </c>
      <c r="B149" s="36" t="str">
        <f>[1]IMP!B151</f>
        <v>MTS. PE-R 16X1,5 (R.240M) ROJO FERRO BOX</v>
      </c>
      <c r="C149" s="37">
        <f>[1]IMP!E151</f>
        <v>0.23170211260962628</v>
      </c>
      <c r="D149" s="30">
        <v>216182</v>
      </c>
      <c r="E149" s="37">
        <f t="shared" si="2"/>
        <v>0.23170211260962628</v>
      </c>
    </row>
    <row r="150" spans="1:5" x14ac:dyDescent="0.2">
      <c r="A150" s="35" t="str">
        <f>[1]IMP!A152</f>
        <v>216183F</v>
      </c>
      <c r="B150" s="36" t="str">
        <f>[1]IMP!B152</f>
        <v>MTS. PE-R 20X1,9 (R.120M) AZUL FERRO BOX</v>
      </c>
      <c r="C150" s="37">
        <f>[1]IMP!E152</f>
        <v>0.36397744886850414</v>
      </c>
      <c r="D150" s="30">
        <v>216183</v>
      </c>
      <c r="E150" s="37">
        <f t="shared" si="2"/>
        <v>0.36397744886850414</v>
      </c>
    </row>
    <row r="151" spans="1:5" x14ac:dyDescent="0.2">
      <c r="A151" s="35" t="str">
        <f>[1]IMP!A153</f>
        <v>216184F</v>
      </c>
      <c r="B151" s="36" t="str">
        <f>[1]IMP!B153</f>
        <v>MTS. PE-R 20X1,9 (R.120M) ROJO FERRO BOX</v>
      </c>
      <c r="C151" s="37">
        <f>[1]IMP!E153</f>
        <v>0.36307192886850415</v>
      </c>
      <c r="D151" s="30">
        <v>216184</v>
      </c>
      <c r="E151" s="37">
        <f t="shared" si="2"/>
        <v>0.36307192886850415</v>
      </c>
    </row>
    <row r="152" spans="1:5" x14ac:dyDescent="0.2">
      <c r="A152" s="35" t="str">
        <f>[1]IMP!A154</f>
        <v>216185F</v>
      </c>
      <c r="B152" s="36" t="str">
        <f>[1]IMP!B154</f>
        <v>MTS. PE-R 12X1,1 (ROLLO 100M) AZUL FERRO</v>
      </c>
      <c r="C152" s="37">
        <f>[1]IMP!E154</f>
        <v>0.13396165753956057</v>
      </c>
      <c r="D152" s="30">
        <v>216185</v>
      </c>
      <c r="E152" s="37">
        <f t="shared" si="2"/>
        <v>0.13396165753956057</v>
      </c>
    </row>
    <row r="153" spans="1:5" x14ac:dyDescent="0.2">
      <c r="A153" s="35" t="str">
        <f>[1]IMP!A155</f>
        <v>216186F</v>
      </c>
      <c r="B153" s="36" t="str">
        <f>[1]IMP!B155</f>
        <v>MTS. PE-R 12X1,1 (ROLLO 100M) ROJO FERRO</v>
      </c>
      <c r="C153" s="37">
        <f>[1]IMP!E155</f>
        <v>0.13363573753956054</v>
      </c>
      <c r="D153" s="30">
        <v>216186</v>
      </c>
      <c r="E153" s="37">
        <f t="shared" si="2"/>
        <v>0.13363573753956054</v>
      </c>
    </row>
    <row r="154" spans="1:5" x14ac:dyDescent="0.2">
      <c r="A154" s="35" t="str">
        <f>[1]IMP!A156</f>
        <v>216187F</v>
      </c>
      <c r="B154" s="36" t="str">
        <f>[1]IMP!B156</f>
        <v>MTS. PE-R 16X1,5 (ROLLO 100M) AZUL FERRO</v>
      </c>
      <c r="C154" s="37">
        <f>[1]IMP!E156</f>
        <v>0.23918243510962631</v>
      </c>
      <c r="D154" s="30">
        <v>216187</v>
      </c>
      <c r="E154" s="37">
        <f t="shared" si="2"/>
        <v>0.23918243510962631</v>
      </c>
    </row>
    <row r="155" spans="1:5" x14ac:dyDescent="0.2">
      <c r="A155" s="35" t="str">
        <f>[1]IMP!A157</f>
        <v>216188F</v>
      </c>
      <c r="B155" s="36" t="str">
        <f>[1]IMP!B157</f>
        <v>MTS. PE-R 12X1,1 (R.240M) ROJO FERRO BOX</v>
      </c>
      <c r="C155" s="37">
        <f>[1]IMP!E157</f>
        <v>0.12529507204757762</v>
      </c>
      <c r="D155" s="30">
        <v>216188</v>
      </c>
      <c r="E155" s="37">
        <f t="shared" si="2"/>
        <v>0.12529507204757762</v>
      </c>
    </row>
    <row r="156" spans="1:5" x14ac:dyDescent="0.2">
      <c r="A156" s="35" t="str">
        <f>[1]IMP!A158</f>
        <v>216189F</v>
      </c>
      <c r="B156" s="36" t="str">
        <f>[1]IMP!B158</f>
        <v>MTS. PE-R 25X2,3 (R.50M) AZUL FERRO BOX</v>
      </c>
      <c r="C156" s="37">
        <f>[1]IMP!E158</f>
        <v>0.53604499223332036</v>
      </c>
      <c r="D156" s="30">
        <v>216189</v>
      </c>
      <c r="E156" s="37">
        <f t="shared" si="2"/>
        <v>0.53604499223332036</v>
      </c>
    </row>
    <row r="157" spans="1:5" x14ac:dyDescent="0.2">
      <c r="A157" s="35" t="str">
        <f>[1]IMP!A159</f>
        <v>216190F</v>
      </c>
      <c r="B157" s="36" t="str">
        <f>[1]IMP!B159</f>
        <v>MTS. PE-R 25X2,3 (R.50M) ROJO FERRO BOX</v>
      </c>
      <c r="C157" s="37">
        <f>[1]IMP!E159</f>
        <v>0.53471359223332027</v>
      </c>
      <c r="D157" s="30">
        <v>216190</v>
      </c>
      <c r="E157" s="37">
        <f t="shared" si="2"/>
        <v>0.53471359223332027</v>
      </c>
    </row>
    <row r="158" spans="1:5" x14ac:dyDescent="0.2">
      <c r="A158" s="35" t="str">
        <f>[1]IMP!A160</f>
        <v>216191AF</v>
      </c>
      <c r="B158" s="36" t="str">
        <f>[1]IMP!B160</f>
        <v>MTS. PE-Xb S.5.0 32X2,9 B.5M AC-FIX</v>
      </c>
      <c r="C158" s="37">
        <f>[1]IMP!E160</f>
        <v>0.85704354116312031</v>
      </c>
      <c r="D158" s="30">
        <v>216191</v>
      </c>
      <c r="E158" s="37">
        <f t="shared" si="2"/>
        <v>0.85704354116312031</v>
      </c>
    </row>
    <row r="159" spans="1:5" x14ac:dyDescent="0.2">
      <c r="A159" s="35" t="str">
        <f>[1]IMP!A161</f>
        <v>216192AF</v>
      </c>
      <c r="B159" s="36" t="str">
        <f>[1]IMP!B161</f>
        <v>MTS. PE-Xb S.4.0 16X1,8 B.5M AC-FIX</v>
      </c>
      <c r="C159" s="37">
        <f>[1]IMP!E161</f>
        <v>0.26974930348854959</v>
      </c>
      <c r="D159" s="30">
        <v>216192</v>
      </c>
      <c r="E159" s="37">
        <f t="shared" si="2"/>
        <v>0.26974930348854959</v>
      </c>
    </row>
    <row r="160" spans="1:5" x14ac:dyDescent="0.2">
      <c r="A160" s="35" t="str">
        <f>[1]IMP!A162</f>
        <v>216193F</v>
      </c>
      <c r="B160" s="36" t="str">
        <f>[1]IMP!B162</f>
        <v>MTS.PE-R 12X1,1 (R.200M)MARFIL FERRO BOX</v>
      </c>
      <c r="C160" s="37">
        <f>[1]IMP!E162</f>
        <v>0.13059914620142377</v>
      </c>
      <c r="D160" s="30">
        <v>216193</v>
      </c>
      <c r="E160" s="37">
        <f t="shared" si="2"/>
        <v>0.13059914620142377</v>
      </c>
    </row>
    <row r="161" spans="1:5" x14ac:dyDescent="0.2">
      <c r="A161" s="35" t="str">
        <f>[1]IMP!A163</f>
        <v>216194F</v>
      </c>
      <c r="B161" s="36" t="str">
        <f>[1]IMP!B163</f>
        <v>MTS.PE-R 16X1,5 (R.200M)MARFIL FERRO BOX</v>
      </c>
      <c r="C161" s="37">
        <f>[1]IMP!E163</f>
        <v>0.23534869572501091</v>
      </c>
      <c r="D161" s="30">
        <v>216194</v>
      </c>
      <c r="E161" s="37">
        <f t="shared" si="2"/>
        <v>0.23534869572501091</v>
      </c>
    </row>
    <row r="162" spans="1:5" x14ac:dyDescent="0.2">
      <c r="A162" s="35" t="str">
        <f>[1]IMP!A164</f>
        <v>216195F</v>
      </c>
      <c r="B162" s="36" t="str">
        <f>[1]IMP!B164</f>
        <v>MTS. PE-R 12X1,1 (R.240M) ROJO FERRO</v>
      </c>
      <c r="C162" s="37">
        <f>[1]IMP!E164</f>
        <v>0.13669167771050073</v>
      </c>
      <c r="D162" s="30">
        <v>216195</v>
      </c>
      <c r="E162" s="37">
        <f t="shared" si="2"/>
        <v>0.13669167771050073</v>
      </c>
    </row>
    <row r="163" spans="1:5" x14ac:dyDescent="0.2">
      <c r="A163" s="35" t="str">
        <f>[1]IMP!A165</f>
        <v>216195TR</v>
      </c>
      <c r="B163" s="36" t="str">
        <f>[1]IMP!B165</f>
        <v>MTS. PE-R 12X1,1 (R.240M) ROJO TRA</v>
      </c>
      <c r="C163" s="37">
        <f>[1]IMP!E165</f>
        <v>0.13669167771050073</v>
      </c>
      <c r="D163" s="30">
        <v>216195</v>
      </c>
      <c r="E163" s="37">
        <f t="shared" si="2"/>
        <v>0.13669167771050073</v>
      </c>
    </row>
    <row r="164" spans="1:5" x14ac:dyDescent="0.2">
      <c r="A164" s="35" t="str">
        <f>[1]IMP!A166</f>
        <v>216196F</v>
      </c>
      <c r="B164" s="36" t="str">
        <f>[1]IMP!B166</f>
        <v>MTS. PE-R 12X1,1 (R.240M) AZUL FERRO</v>
      </c>
      <c r="C164" s="37">
        <f>[1]IMP!E166</f>
        <v>0.13701759771050073</v>
      </c>
      <c r="D164" s="30">
        <v>216196</v>
      </c>
      <c r="E164" s="37">
        <f t="shared" si="2"/>
        <v>0.13701759771050073</v>
      </c>
    </row>
    <row r="165" spans="1:5" x14ac:dyDescent="0.2">
      <c r="A165" s="35" t="str">
        <f>[1]IMP!A167</f>
        <v>216196TR</v>
      </c>
      <c r="B165" s="36" t="str">
        <f>[1]IMP!B167</f>
        <v>MTS. PE-R 12X1,1 (R.240M) AZUL TRA</v>
      </c>
      <c r="C165" s="37">
        <f>[1]IMP!E167</f>
        <v>0.13701759771050073</v>
      </c>
      <c r="D165" s="30">
        <v>216196</v>
      </c>
      <c r="E165" s="37">
        <f t="shared" si="2"/>
        <v>0.13701759771050073</v>
      </c>
    </row>
    <row r="166" spans="1:5" x14ac:dyDescent="0.2">
      <c r="A166" s="35" t="str">
        <f>[1]IMP!A168</f>
        <v>216197F</v>
      </c>
      <c r="B166" s="36" t="str">
        <f>[1]IMP!B168</f>
        <v>MTS. PE-R 16X2,0 (ROLLO 200M) FERRO</v>
      </c>
      <c r="C166" s="37">
        <f>[1]IMP!E168</f>
        <v>0.29869536407939584</v>
      </c>
      <c r="D166" s="30">
        <v>216197</v>
      </c>
      <c r="E166" s="37">
        <f t="shared" si="2"/>
        <v>0.29869536407939584</v>
      </c>
    </row>
    <row r="167" spans="1:5" x14ac:dyDescent="0.2">
      <c r="A167" s="35" t="str">
        <f>[1]IMP!A169</f>
        <v>216198F</v>
      </c>
      <c r="B167" s="36" t="str">
        <f>[1]IMP!B169</f>
        <v>MTS. PE-R 32X2,9 (R.130M) ROJO</v>
      </c>
      <c r="C167" s="37">
        <f>[1]IMP!E169</f>
        <v>0.86224206826087024</v>
      </c>
      <c r="D167" s="30">
        <v>216198</v>
      </c>
      <c r="E167" s="37">
        <f t="shared" si="2"/>
        <v>0.86224206826087024</v>
      </c>
    </row>
    <row r="168" spans="1:5" x14ac:dyDescent="0.2">
      <c r="A168" s="35" t="str">
        <f>[1]IMP!A170</f>
        <v>216199F</v>
      </c>
      <c r="B168" s="36" t="str">
        <f>[1]IMP!B170</f>
        <v>MTS. PE-R 32X2,9 (R.120M) ROJO</v>
      </c>
      <c r="C168" s="37">
        <f>[1]IMP!E170</f>
        <v>0.86224206826087024</v>
      </c>
      <c r="D168" s="30">
        <v>216199</v>
      </c>
      <c r="E168" s="37">
        <f t="shared" si="2"/>
        <v>0.86224206826087024</v>
      </c>
    </row>
    <row r="169" spans="1:5" x14ac:dyDescent="0.2">
      <c r="A169" s="35" t="str">
        <f>[1]IMP!A171</f>
        <v>216200TR</v>
      </c>
      <c r="B169" s="36" t="str">
        <f>[1]IMP!B171</f>
        <v>MTS. PE-R 12X1,1 (R.240M) MARFIL M.ROJO</v>
      </c>
      <c r="C169" s="37">
        <f>[1]IMP!E171</f>
        <v>0.13221080509511612</v>
      </c>
      <c r="D169" s="30">
        <v>216200</v>
      </c>
      <c r="E169" s="37">
        <f t="shared" si="2"/>
        <v>0.13221080509511612</v>
      </c>
    </row>
    <row r="170" spans="1:5" x14ac:dyDescent="0.2">
      <c r="A170" s="35" t="str">
        <f>[1]IMP!A172</f>
        <v>216201TR</v>
      </c>
      <c r="B170" s="36" t="str">
        <f>[1]IMP!B172</f>
        <v>MTS. PE-R 12X1,1 (R.240M) MARFIL M.AZUL</v>
      </c>
      <c r="C170" s="37">
        <f>[1]IMP!E172</f>
        <v>0.13221080509511612</v>
      </c>
      <c r="D170" s="30">
        <v>216201</v>
      </c>
      <c r="E170" s="37">
        <f t="shared" si="2"/>
        <v>0.13221080509511612</v>
      </c>
    </row>
    <row r="171" spans="1:5" x14ac:dyDescent="0.2">
      <c r="A171" s="35" t="str">
        <f>[1]IMP!A173</f>
        <v>216202TR</v>
      </c>
      <c r="B171" s="36" t="str">
        <f>[1]IMP!B173</f>
        <v>MTS. PE-R 16X1,5 (R.240M) MARFIL M.ROJO</v>
      </c>
      <c r="C171" s="37">
        <f>[1]IMP!E173</f>
        <v>0.23534869572501091</v>
      </c>
      <c r="D171" s="30">
        <v>216202</v>
      </c>
      <c r="E171" s="37">
        <f t="shared" si="2"/>
        <v>0.23534869572501091</v>
      </c>
    </row>
    <row r="172" spans="1:5" x14ac:dyDescent="0.2">
      <c r="A172" s="35" t="str">
        <f>[1]IMP!A174</f>
        <v>216203TR</v>
      </c>
      <c r="B172" s="36" t="str">
        <f>[1]IMP!B174</f>
        <v>MTS. PE-R 16X1,5 (R.240M) MARFIL M.AZUL</v>
      </c>
      <c r="C172" s="37">
        <f>[1]IMP!E174</f>
        <v>0.23534869572501091</v>
      </c>
      <c r="D172" s="30">
        <v>216203</v>
      </c>
      <c r="E172" s="37">
        <f t="shared" si="2"/>
        <v>0.23534869572501091</v>
      </c>
    </row>
    <row r="173" spans="1:5" x14ac:dyDescent="0.2">
      <c r="A173" s="35" t="str">
        <f>[1]IMP!A175</f>
        <v>216204F</v>
      </c>
      <c r="B173" s="36" t="str">
        <f>[1]IMP!B175</f>
        <v>MTS. PE-R 16X2,0 (ROLLO 100M) MARFIL FER</v>
      </c>
      <c r="C173" s="37">
        <f>[1]IMP!E175</f>
        <v>0.29614969607939584</v>
      </c>
      <c r="D173" s="30">
        <v>216204</v>
      </c>
      <c r="E173" s="37">
        <f t="shared" si="2"/>
        <v>0.29614969607939584</v>
      </c>
    </row>
    <row r="174" spans="1:5" x14ac:dyDescent="0.2">
      <c r="A174" s="35" t="str">
        <f>[1]IMP!A176</f>
        <v>216205F</v>
      </c>
      <c r="B174" s="36" t="str">
        <f>[1]IMP!B176</f>
        <v>MTS. PE-R 20X2,0 (ROLLO 100M) MARFIL FER</v>
      </c>
      <c r="C174" s="37">
        <f>[1]IMP!E176</f>
        <v>0.37942063134735793</v>
      </c>
      <c r="D174" s="30">
        <v>216205</v>
      </c>
      <c r="E174" s="37">
        <f t="shared" si="2"/>
        <v>0.37942063134735793</v>
      </c>
    </row>
    <row r="175" spans="1:5" x14ac:dyDescent="0.2">
      <c r="A175" s="35" t="str">
        <f>[1]IMP!A177</f>
        <v>216206F</v>
      </c>
      <c r="B175" s="36" t="str">
        <f>[1]IMP!B177</f>
        <v>MTS. PE-R 16X2,0 (ROLLO 100M) ROUGE BRIQ</v>
      </c>
      <c r="C175" s="37">
        <f>[1]IMP!E177</f>
        <v>0.29796204407939586</v>
      </c>
      <c r="D175" s="30">
        <v>216206</v>
      </c>
      <c r="E175" s="37">
        <f t="shared" si="2"/>
        <v>0.29796204407939586</v>
      </c>
    </row>
    <row r="176" spans="1:5" x14ac:dyDescent="0.2">
      <c r="A176" s="35" t="str">
        <f>[1]IMP!A178</f>
        <v>216207F</v>
      </c>
      <c r="B176" s="36" t="str">
        <f>[1]IMP!B178</f>
        <v>MTS. PE-R 20X2,0 (ROLLO 100M) ROUGE BRIQ</v>
      </c>
      <c r="C176" s="37">
        <f>[1]IMP!E178</f>
        <v>0.38175613134735797</v>
      </c>
      <c r="D176" s="30">
        <v>216207</v>
      </c>
      <c r="E176" s="37">
        <f t="shared" si="2"/>
        <v>0.38175613134735797</v>
      </c>
    </row>
    <row r="177" spans="1:5" x14ac:dyDescent="0.2">
      <c r="A177" s="35" t="str">
        <f>[1]IMP!A179</f>
        <v>216210F</v>
      </c>
      <c r="B177" s="36" t="str">
        <f>[1]IMP!B179</f>
        <v>MTS.PE-R 16X1,5 (R.120M)MARFIL FERRO BOX</v>
      </c>
      <c r="C177" s="37">
        <f>[1]IMP!E179</f>
        <v>0.23534869572501091</v>
      </c>
      <c r="D177" s="30">
        <v>216210</v>
      </c>
      <c r="E177" s="37">
        <f t="shared" si="2"/>
        <v>0.23534869572501091</v>
      </c>
    </row>
    <row r="178" spans="1:5" x14ac:dyDescent="0.2">
      <c r="A178" s="35" t="str">
        <f>[1]IMP!A180</f>
        <v>216512F</v>
      </c>
      <c r="B178" s="36" t="str">
        <f>[1]IMP!B180</f>
        <v>MTS. PE-Xb 16X2,0 (WHITE) R.100M</v>
      </c>
      <c r="C178" s="37">
        <f>[1]IMP!E180</f>
        <v>0.29330650967939587</v>
      </c>
      <c r="D178" s="30">
        <v>216512</v>
      </c>
      <c r="E178" s="37">
        <f t="shared" si="2"/>
        <v>0.29330650967939587</v>
      </c>
    </row>
    <row r="179" spans="1:5" x14ac:dyDescent="0.2">
      <c r="A179" s="35" t="str">
        <f>[1]IMP!A181</f>
        <v>216513F</v>
      </c>
      <c r="B179" s="36" t="str">
        <f>[1]IMP!B181</f>
        <v>MTS. PE-Xb 20X2,0 (WHITE) R.100M</v>
      </c>
      <c r="C179" s="37">
        <f>[1]IMP!E181</f>
        <v>0.37575673134735788</v>
      </c>
      <c r="D179" s="30">
        <v>216513</v>
      </c>
      <c r="E179" s="37">
        <f t="shared" si="2"/>
        <v>0.37575673134735788</v>
      </c>
    </row>
    <row r="180" spans="1:5" x14ac:dyDescent="0.2">
      <c r="A180" s="35" t="str">
        <f>[1]IMP!A182</f>
        <v>216515TH</v>
      </c>
      <c r="B180" s="36" t="str">
        <f>[1]IMP!B182</f>
        <v>MTS. PE-R 16X1,5 (R 200M) ROUGE BRIQUE</v>
      </c>
      <c r="C180" s="37">
        <f>[1]IMP!E182</f>
        <v>0.2372856125250109</v>
      </c>
      <c r="D180" s="30">
        <v>216515</v>
      </c>
      <c r="E180" s="37">
        <f t="shared" si="2"/>
        <v>0.2372856125250109</v>
      </c>
    </row>
    <row r="181" spans="1:5" x14ac:dyDescent="0.2">
      <c r="A181" s="35" t="str">
        <f>[1]IMP!A183</f>
        <v>216516TH</v>
      </c>
      <c r="B181" s="36" t="str">
        <f>[1]IMP!B183</f>
        <v>MTS. PE-R 20X1,9 (R 200M) ROUGE BRIQUE</v>
      </c>
      <c r="C181" s="37">
        <f>[1]IMP!E183</f>
        <v>0.36692041463944436</v>
      </c>
      <c r="D181" s="30">
        <v>216516</v>
      </c>
      <c r="E181" s="37">
        <f t="shared" si="2"/>
        <v>0.36692041463944436</v>
      </c>
    </row>
    <row r="182" spans="1:5" x14ac:dyDescent="0.2">
      <c r="A182" s="35" t="str">
        <f>[1]IMP!A184</f>
        <v>216517TH</v>
      </c>
      <c r="B182" s="36" t="str">
        <f>[1]IMP!B184</f>
        <v>MTS. PE-R 25X2,3 (R 100M) ROUGE BRIQUE</v>
      </c>
      <c r="C182" s="37">
        <f>[1]IMP!E184</f>
        <v>0.54787593532874346</v>
      </c>
      <c r="D182" s="30">
        <v>216517</v>
      </c>
      <c r="E182" s="37">
        <f t="shared" si="2"/>
        <v>0.54787593532874346</v>
      </c>
    </row>
    <row r="183" spans="1:5" x14ac:dyDescent="0.2">
      <c r="A183" s="35" t="str">
        <f>[1]IMP!A185</f>
        <v>216521AF</v>
      </c>
      <c r="B183" s="36" t="str">
        <f>[1]IMP!B185</f>
        <v>MTS. PE-Xb 20X1,9 (R 120M) ROSA</v>
      </c>
      <c r="C183" s="37">
        <f>[1]IMP!E185</f>
        <v>0.36222680263944435</v>
      </c>
      <c r="D183" s="30">
        <v>216521</v>
      </c>
      <c r="E183" s="37">
        <f t="shared" si="2"/>
        <v>0.36222680263944435</v>
      </c>
    </row>
    <row r="184" spans="1:5" x14ac:dyDescent="0.2">
      <c r="A184" s="35" t="str">
        <f>[1]IMP!A186</f>
        <v>216524B</v>
      </c>
      <c r="B184" s="36" t="str">
        <f>[1]IMP!B186</f>
        <v>MTS.PEX16X1,5(R200M)ROUGE BRIQUE BRASELI</v>
      </c>
      <c r="C184" s="37">
        <f>[1]IMP!E186</f>
        <v>0.22995408130003009</v>
      </c>
      <c r="D184" s="30">
        <v>216524</v>
      </c>
      <c r="E184" s="37">
        <f t="shared" si="2"/>
        <v>0.22995408130003009</v>
      </c>
    </row>
    <row r="185" spans="1:5" x14ac:dyDescent="0.2">
      <c r="A185" s="35" t="str">
        <f>[1]IMP!A187</f>
        <v>216525B</v>
      </c>
      <c r="B185" s="36" t="str">
        <f>[1]IMP!B187</f>
        <v>MTS.PEX20X1,9(R120M)ROUGE BRIQUE BRASELI</v>
      </c>
      <c r="C185" s="37">
        <f>[1]IMP!E187</f>
        <v>0.36692041463944436</v>
      </c>
      <c r="D185" s="30">
        <v>216525</v>
      </c>
      <c r="E185" s="37">
        <f t="shared" si="2"/>
        <v>0.36692041463944436</v>
      </c>
    </row>
    <row r="186" spans="1:5" x14ac:dyDescent="0.2">
      <c r="A186" s="35" t="str">
        <f>[1]IMP!A188</f>
        <v>216527F</v>
      </c>
      <c r="B186" s="36" t="str">
        <f>[1]IMP!B188</f>
        <v>MTS. PE-R 12X1,1 (R.120M) ROJO FERRO BOX</v>
      </c>
      <c r="C186" s="37">
        <f>[1]IMP!E188</f>
        <v>0.13669167771050073</v>
      </c>
      <c r="D186" s="30">
        <v>216527</v>
      </c>
      <c r="E186" s="37">
        <f t="shared" si="2"/>
        <v>0.13669167771050073</v>
      </c>
    </row>
    <row r="187" spans="1:5" x14ac:dyDescent="0.2">
      <c r="A187" s="35" t="str">
        <f>[1]IMP!A189</f>
        <v>216528F</v>
      </c>
      <c r="B187" s="36" t="str">
        <f>[1]IMP!B189</f>
        <v>MTS. PE-R 12X1,1 (R.120M) AZUL FERRO BOX</v>
      </c>
      <c r="C187" s="37">
        <f>[1]IMP!E189</f>
        <v>0.13701759771050073</v>
      </c>
      <c r="D187" s="30">
        <v>216528</v>
      </c>
      <c r="E187" s="37">
        <f t="shared" si="2"/>
        <v>0.13701759771050073</v>
      </c>
    </row>
    <row r="188" spans="1:5" x14ac:dyDescent="0.2">
      <c r="A188" s="35" t="str">
        <f>[1]IMP!A190</f>
        <v>216529F</v>
      </c>
      <c r="B188" s="36" t="str">
        <f>[1]IMP!B190</f>
        <v>MTS. PE-R 12X1,1 (R.200M) ROJO FERRO BOX</v>
      </c>
      <c r="C188" s="37">
        <f>[1]IMP!E190</f>
        <v>0.13669167771050073</v>
      </c>
      <c r="D188" s="30">
        <v>216529</v>
      </c>
      <c r="E188" s="37">
        <f t="shared" si="2"/>
        <v>0.13669167771050073</v>
      </c>
    </row>
    <row r="189" spans="1:5" x14ac:dyDescent="0.2">
      <c r="A189" s="35" t="str">
        <f>[1]IMP!A191</f>
        <v>216530F</v>
      </c>
      <c r="B189" s="36" t="str">
        <f>[1]IMP!B191</f>
        <v>MTS. PE-R 12X1,1 (R.200M) AZUL FERRO BOX</v>
      </c>
      <c r="C189" s="37">
        <f>[1]IMP!E191</f>
        <v>0.13701759771050073</v>
      </c>
      <c r="D189" s="30">
        <v>216530</v>
      </c>
      <c r="E189" s="37">
        <f t="shared" si="2"/>
        <v>0.13701759771050073</v>
      </c>
    </row>
    <row r="190" spans="1:5" x14ac:dyDescent="0.2">
      <c r="A190" s="35" t="str">
        <f>[1]IMP!A192</f>
        <v>216531F</v>
      </c>
      <c r="B190" s="36" t="str">
        <f>[1]IMP!B192</f>
        <v>MTS. PE-R 16X1,5 (R.120M) ROJO FERRO BOX</v>
      </c>
      <c r="C190" s="37">
        <f>[1]IMP!E192</f>
        <v>0.2367790597250109</v>
      </c>
      <c r="D190" s="30">
        <v>216531</v>
      </c>
      <c r="E190" s="37">
        <f t="shared" si="2"/>
        <v>0.2367790597250109</v>
      </c>
    </row>
    <row r="191" spans="1:5" x14ac:dyDescent="0.2">
      <c r="A191" s="35" t="str">
        <f>[1]IMP!A193</f>
        <v>216532F</v>
      </c>
      <c r="B191" s="36" t="str">
        <f>[1]IMP!B193</f>
        <v>MTS. PE-R 16X1,5 (R.120M) AZUL FERRO BOX</v>
      </c>
      <c r="C191" s="37">
        <f>[1]IMP!E193</f>
        <v>0.23735781972501091</v>
      </c>
      <c r="D191" s="30">
        <v>216532</v>
      </c>
      <c r="E191" s="37">
        <f t="shared" si="2"/>
        <v>0.23735781972501091</v>
      </c>
    </row>
    <row r="192" spans="1:5" x14ac:dyDescent="0.2">
      <c r="A192" s="35" t="str">
        <f>[1]IMP!A194</f>
        <v>216533F</v>
      </c>
      <c r="B192" s="36" t="str">
        <f>[1]IMP!B194</f>
        <v>MTS. PE-R 16X1,5 (R.200M) ROJO FERRO BOX</v>
      </c>
      <c r="C192" s="37">
        <f>[1]IMP!E194</f>
        <v>0.2367790597250109</v>
      </c>
      <c r="D192" s="30">
        <v>216533</v>
      </c>
      <c r="E192" s="37">
        <f t="shared" si="2"/>
        <v>0.2367790597250109</v>
      </c>
    </row>
    <row r="193" spans="1:5" x14ac:dyDescent="0.2">
      <c r="A193" s="35" t="str">
        <f>[1]IMP!A195</f>
        <v>216534F</v>
      </c>
      <c r="B193" s="36" t="str">
        <f>[1]IMP!B195</f>
        <v>MTS. PE-R 16X1,5 (R.200M) AZUL FERRO BOX</v>
      </c>
      <c r="C193" s="37">
        <f>[1]IMP!E195</f>
        <v>0.23735781972501091</v>
      </c>
      <c r="D193" s="30">
        <v>216534</v>
      </c>
      <c r="E193" s="37">
        <f t="shared" si="2"/>
        <v>0.23735781972501091</v>
      </c>
    </row>
    <row r="194" spans="1:5" x14ac:dyDescent="0.2">
      <c r="A194" s="35" t="str">
        <f>[1]IMP!A196</f>
        <v>216535F</v>
      </c>
      <c r="B194" s="36" t="str">
        <f>[1]IMP!B196</f>
        <v>MTS. PE-R 20X1,9 (R.200M) ROJO FERRO BOX</v>
      </c>
      <c r="C194" s="37">
        <f>[1]IMP!E196</f>
        <v>0.36612786903944433</v>
      </c>
      <c r="D194" s="30">
        <v>216535</v>
      </c>
      <c r="E194" s="37">
        <f t="shared" si="2"/>
        <v>0.36612786903944433</v>
      </c>
    </row>
    <row r="195" spans="1:5" x14ac:dyDescent="0.2">
      <c r="A195" s="35" t="str">
        <f>[1]IMP!A197</f>
        <v>216536F</v>
      </c>
      <c r="B195" s="36" t="str">
        <f>[1]IMP!B197</f>
        <v>MTS. PE-R 20X1,9 (R.200M) AZUL FERRO BOX</v>
      </c>
      <c r="C195" s="37">
        <f>[1]IMP!E197</f>
        <v>0.36703338903944432</v>
      </c>
      <c r="D195" s="30">
        <v>216536</v>
      </c>
      <c r="E195" s="37">
        <f t="shared" si="2"/>
        <v>0.36703338903944432</v>
      </c>
    </row>
    <row r="196" spans="1:5" x14ac:dyDescent="0.2">
      <c r="A196" s="35" t="str">
        <f>[1]IMP!A198</f>
        <v>216537F</v>
      </c>
      <c r="B196" s="36" t="str">
        <f>[1]IMP!B198</f>
        <v>MTS. PE-R 20X1,9 (R.240M) ROJO FERRO BOX</v>
      </c>
      <c r="C196" s="37">
        <f>[1]IMP!E198</f>
        <v>0.36612786903944433</v>
      </c>
      <c r="D196" s="30">
        <v>216537</v>
      </c>
      <c r="E196" s="37">
        <f t="shared" ref="E196:E259" si="3">+C196</f>
        <v>0.36612786903944433</v>
      </c>
    </row>
    <row r="197" spans="1:5" x14ac:dyDescent="0.2">
      <c r="A197" s="35" t="str">
        <f>[1]IMP!A199</f>
        <v>216538F</v>
      </c>
      <c r="B197" s="36" t="str">
        <f>[1]IMP!B199</f>
        <v>MTS. PE-R 20X1,9 (R.240M) AZUL FERRO BOX</v>
      </c>
      <c r="C197" s="37">
        <f>[1]IMP!E199</f>
        <v>0.36703338903944432</v>
      </c>
      <c r="D197" s="30">
        <v>216538</v>
      </c>
      <c r="E197" s="37">
        <f t="shared" si="3"/>
        <v>0.36703338903944432</v>
      </c>
    </row>
    <row r="198" spans="1:5" x14ac:dyDescent="0.2">
      <c r="A198" s="35" t="str">
        <f>[1]IMP!A200</f>
        <v>216539F</v>
      </c>
      <c r="B198" s="36" t="str">
        <f>[1]IMP!B200</f>
        <v>MTS. PE-R 25X2,3 (R.120M) ROJO FERRO BOX</v>
      </c>
      <c r="C198" s="37">
        <f>[1]IMP!E200</f>
        <v>0.54668417612874343</v>
      </c>
      <c r="D198" s="30">
        <v>216539</v>
      </c>
      <c r="E198" s="37">
        <f t="shared" si="3"/>
        <v>0.54668417612874343</v>
      </c>
    </row>
    <row r="199" spans="1:5" x14ac:dyDescent="0.2">
      <c r="A199" s="35" t="str">
        <f>[1]IMP!A201</f>
        <v>216540F</v>
      </c>
      <c r="B199" s="36" t="str">
        <f>[1]IMP!B201</f>
        <v>MTS. PE-R 25X2,3 (R.120M) AZUL FERRO BOX</v>
      </c>
      <c r="C199" s="37">
        <f>[1]IMP!E201</f>
        <v>0.54804581612874348</v>
      </c>
      <c r="D199" s="30">
        <v>216540</v>
      </c>
      <c r="E199" s="37">
        <f t="shared" si="3"/>
        <v>0.54804581612874348</v>
      </c>
    </row>
    <row r="200" spans="1:5" x14ac:dyDescent="0.2">
      <c r="A200" s="35" t="str">
        <f>[1]IMP!A202</f>
        <v>216541F</v>
      </c>
      <c r="B200" s="36" t="str">
        <f>[1]IMP!B202</f>
        <v>MTS. PE-R 32X2,9 (R.50M) ROJO FERRO BOX</v>
      </c>
      <c r="C200" s="37">
        <f>[1]IMP!E202</f>
        <v>0.87088748996312026</v>
      </c>
      <c r="D200" s="30">
        <v>216541</v>
      </c>
      <c r="E200" s="37">
        <f t="shared" si="3"/>
        <v>0.87088748996312026</v>
      </c>
    </row>
    <row r="201" spans="1:5" x14ac:dyDescent="0.2">
      <c r="A201" s="35" t="str">
        <f>[1]IMP!A203</f>
        <v>216542F</v>
      </c>
      <c r="B201" s="36" t="str">
        <f>[1]IMP!B203</f>
        <v>MTS. PE-R 32X2,9 (R.50M) AZUL FERRO BOX</v>
      </c>
      <c r="C201" s="37">
        <f>[1]IMP!E203</f>
        <v>0.87306812996312022</v>
      </c>
      <c r="D201" s="30">
        <v>216542</v>
      </c>
      <c r="E201" s="37">
        <f t="shared" si="3"/>
        <v>0.87306812996312022</v>
      </c>
    </row>
    <row r="202" spans="1:5" x14ac:dyDescent="0.2">
      <c r="A202" s="35" t="str">
        <f>[1]IMP!A204</f>
        <v>216544BR</v>
      </c>
      <c r="B202" s="36" t="str">
        <f>[1]IMP!B204</f>
        <v>MTS. PE-R 12X1,1 (R.10M) ROJO BRICOMARCH</v>
      </c>
      <c r="C202" s="37">
        <f>[1]IMP!E204</f>
        <v>0.13137141820142378</v>
      </c>
      <c r="D202" s="30">
        <v>216544</v>
      </c>
      <c r="E202" s="37">
        <f t="shared" si="3"/>
        <v>0.13137141820142378</v>
      </c>
    </row>
    <row r="203" spans="1:5" x14ac:dyDescent="0.2">
      <c r="A203" s="35" t="str">
        <f>[1]IMP!A205</f>
        <v>216545BR</v>
      </c>
      <c r="B203" s="36" t="str">
        <f>[1]IMP!B205</f>
        <v>MTS. PE-R 12X1,1 (R.10M) AZUL BRICOMARCH</v>
      </c>
      <c r="C203" s="37">
        <f>[1]IMP!E205</f>
        <v>0.13168389820142379</v>
      </c>
      <c r="D203" s="30">
        <v>216545</v>
      </c>
      <c r="E203" s="37">
        <f t="shared" si="3"/>
        <v>0.13168389820142379</v>
      </c>
    </row>
    <row r="204" spans="1:5" x14ac:dyDescent="0.2">
      <c r="A204" s="35" t="str">
        <f>[1]IMP!A206</f>
        <v>216546BR</v>
      </c>
      <c r="B204" s="36" t="str">
        <f>[1]IMP!B206</f>
        <v>MTS. PE-R 12X1,1 (R.25M) ROJO BRICOMARCH</v>
      </c>
      <c r="C204" s="37">
        <f>[1]IMP!E206</f>
        <v>0.13137141820142378</v>
      </c>
      <c r="D204" s="30">
        <v>216546</v>
      </c>
      <c r="E204" s="37">
        <f t="shared" si="3"/>
        <v>0.13137141820142378</v>
      </c>
    </row>
    <row r="205" spans="1:5" x14ac:dyDescent="0.2">
      <c r="A205" s="35" t="str">
        <f>[1]IMP!A207</f>
        <v>216547BR</v>
      </c>
      <c r="B205" s="36" t="str">
        <f>[1]IMP!B207</f>
        <v>MTS. PE-R 12X1,1 (R.25M) AZUL BRICOMARCH</v>
      </c>
      <c r="C205" s="37">
        <f>[1]IMP!E207</f>
        <v>0.13168389820142376</v>
      </c>
      <c r="D205" s="30">
        <v>216547</v>
      </c>
      <c r="E205" s="37">
        <f t="shared" si="3"/>
        <v>0.13168389820142376</v>
      </c>
    </row>
    <row r="206" spans="1:5" x14ac:dyDescent="0.2">
      <c r="A206" s="35" t="str">
        <f>[1]IMP!A208</f>
        <v>216548BR</v>
      </c>
      <c r="B206" s="36" t="str">
        <f>[1]IMP!B208</f>
        <v>MTS. PE-R 16X1,5 (R.10M) ROJO BRICOMARCH</v>
      </c>
      <c r="C206" s="37">
        <f>[1]IMP!E208</f>
        <v>0.22946370290003007</v>
      </c>
      <c r="D206" s="30">
        <v>216548</v>
      </c>
      <c r="E206" s="37">
        <f t="shared" si="3"/>
        <v>0.22946370290003007</v>
      </c>
    </row>
    <row r="207" spans="1:5" x14ac:dyDescent="0.2">
      <c r="A207" s="35" t="str">
        <f>[1]IMP!A209</f>
        <v>216549BR</v>
      </c>
      <c r="B207" s="36" t="str">
        <f>[1]IMP!B209</f>
        <v>MTS. PE-R 16X1,5 (R.10M) AZUL BRICOMARCH</v>
      </c>
      <c r="C207" s="37">
        <f>[1]IMP!E209</f>
        <v>0.23002398290003009</v>
      </c>
      <c r="D207" s="30">
        <v>216549</v>
      </c>
      <c r="E207" s="37">
        <f t="shared" si="3"/>
        <v>0.23002398290003009</v>
      </c>
    </row>
    <row r="208" spans="1:5" x14ac:dyDescent="0.2">
      <c r="A208" s="35" t="str">
        <f>[1]IMP!A210</f>
        <v>216550BR</v>
      </c>
      <c r="B208" s="36" t="str">
        <f>[1]IMP!B210</f>
        <v>MTS. PE-R 16X1,5 (R.25M) ROJO BRICOMARCH</v>
      </c>
      <c r="C208" s="37">
        <f>[1]IMP!E210</f>
        <v>0.22946370290003007</v>
      </c>
      <c r="D208" s="30">
        <v>216550</v>
      </c>
      <c r="E208" s="37">
        <f t="shared" si="3"/>
        <v>0.22946370290003007</v>
      </c>
    </row>
    <row r="209" spans="1:5" x14ac:dyDescent="0.2">
      <c r="A209" s="35" t="str">
        <f>[1]IMP!A211</f>
        <v>216551BR</v>
      </c>
      <c r="B209" s="36" t="str">
        <f>[1]IMP!B211</f>
        <v>MTS. PE-R 16X1,5 (R.25M) AZUL BRICOMARCH</v>
      </c>
      <c r="C209" s="37">
        <f>[1]IMP!E211</f>
        <v>0.23002398290003009</v>
      </c>
      <c r="D209" s="30">
        <v>216551</v>
      </c>
      <c r="E209" s="37">
        <f t="shared" si="3"/>
        <v>0.23002398290003009</v>
      </c>
    </row>
    <row r="210" spans="1:5" x14ac:dyDescent="0.2">
      <c r="A210" s="35" t="str">
        <f>[1]IMP!A212</f>
        <v>216552BR</v>
      </c>
      <c r="B210" s="36" t="str">
        <f>[1]IMP!B212</f>
        <v>MTS. PE-R 20X1,9 (R.10M) ROJO BRICOMARCH</v>
      </c>
      <c r="C210" s="37">
        <f>[1]IMP!E212</f>
        <v>0.35648489867924232</v>
      </c>
      <c r="D210" s="30">
        <v>216552</v>
      </c>
      <c r="E210" s="37">
        <f t="shared" si="3"/>
        <v>0.35648489867924232</v>
      </c>
    </row>
    <row r="211" spans="1:5" x14ac:dyDescent="0.2">
      <c r="A211" s="35" t="str">
        <f>[1]IMP!A213</f>
        <v>216553BR</v>
      </c>
      <c r="B211" s="36" t="str">
        <f>[1]IMP!B213</f>
        <v>MTS. PE-R 20X1,9 (R.10M) AZUL BRICOMARCH</v>
      </c>
      <c r="C211" s="37">
        <f>[1]IMP!E213</f>
        <v>0.35736605867924232</v>
      </c>
      <c r="D211" s="30">
        <v>216553</v>
      </c>
      <c r="E211" s="37">
        <f t="shared" si="3"/>
        <v>0.35736605867924232</v>
      </c>
    </row>
    <row r="212" spans="1:5" x14ac:dyDescent="0.2">
      <c r="A212" s="35" t="str">
        <f>[1]IMP!A214</f>
        <v>216554BR</v>
      </c>
      <c r="B212" s="36" t="str">
        <f>[1]IMP!B214</f>
        <v>MTS. PE-R 20X1,9 (R.25M) ROJO BRICOMARCH</v>
      </c>
      <c r="C212" s="37">
        <f>[1]IMP!E214</f>
        <v>0.35648489867924232</v>
      </c>
      <c r="D212" s="30">
        <v>216554</v>
      </c>
      <c r="E212" s="37">
        <f t="shared" si="3"/>
        <v>0.35648489867924232</v>
      </c>
    </row>
    <row r="213" spans="1:5" x14ac:dyDescent="0.2">
      <c r="A213" s="35" t="str">
        <f>[1]IMP!A215</f>
        <v>216555BR</v>
      </c>
      <c r="B213" s="36" t="str">
        <f>[1]IMP!B215</f>
        <v>MTS. PE-R 20X1,9 (R.25M) AZUL BRICOMARCH</v>
      </c>
      <c r="C213" s="37">
        <f>[1]IMP!E215</f>
        <v>0.35736605867924237</v>
      </c>
      <c r="D213" s="30">
        <v>216555</v>
      </c>
      <c r="E213" s="37">
        <f t="shared" si="3"/>
        <v>0.35736605867924237</v>
      </c>
    </row>
    <row r="214" spans="1:5" x14ac:dyDescent="0.2">
      <c r="A214" s="35" t="str">
        <f>[1]IMP!A216</f>
        <v>216556F</v>
      </c>
      <c r="B214" s="36" t="str">
        <f>[1]IMP!B216</f>
        <v>MTS. PE-R 20X1,9 (R.120M) MARFIL FERRO</v>
      </c>
      <c r="C214" s="37">
        <f>[1]IMP!E216</f>
        <v>0.36388994103944433</v>
      </c>
      <c r="D214" s="30">
        <v>216556</v>
      </c>
      <c r="E214" s="37">
        <f t="shared" si="3"/>
        <v>0.36388994103944433</v>
      </c>
    </row>
    <row r="215" spans="1:5" x14ac:dyDescent="0.2">
      <c r="A215" s="35" t="str">
        <f>[1]IMP!A217</f>
        <v>216557F</v>
      </c>
      <c r="B215" s="36" t="str">
        <f>[1]IMP!B217</f>
        <v>MTS. PE-R 20X1,9 (R.240M) MARFIL FERRO</v>
      </c>
      <c r="C215" s="37">
        <f>[1]IMP!E217</f>
        <v>0.36388994103944433</v>
      </c>
      <c r="D215" s="30">
        <v>216557</v>
      </c>
      <c r="E215" s="37">
        <f t="shared" si="3"/>
        <v>0.36388994103944433</v>
      </c>
    </row>
    <row r="216" spans="1:5" x14ac:dyDescent="0.2">
      <c r="A216" s="35" t="str">
        <f>[1]IMP!A218</f>
        <v>216558D</v>
      </c>
      <c r="B216" s="36" t="str">
        <f>[1]IMP!B218</f>
        <v>MTS. PE-R NUDE 12X1,1 (R.5M) ROJO DIPRA</v>
      </c>
      <c r="C216" s="37">
        <f>[1]IMP!E218</f>
        <v>0.13137141820142378</v>
      </c>
      <c r="D216" s="30">
        <v>216558</v>
      </c>
      <c r="E216" s="37">
        <f t="shared" si="3"/>
        <v>0.13137141820142378</v>
      </c>
    </row>
    <row r="217" spans="1:5" x14ac:dyDescent="0.2">
      <c r="A217" s="35" t="str">
        <f>[1]IMP!A219</f>
        <v>216559D</v>
      </c>
      <c r="B217" s="36" t="str">
        <f>[1]IMP!B219</f>
        <v>MTS. PE-R NUDE 12X1,1 (R.5M) AZUL DIPRA</v>
      </c>
      <c r="C217" s="37">
        <f>[1]IMP!E219</f>
        <v>0.13168389820142379</v>
      </c>
      <c r="D217" s="30">
        <v>216559</v>
      </c>
      <c r="E217" s="37">
        <f t="shared" si="3"/>
        <v>0.13168389820142379</v>
      </c>
    </row>
    <row r="218" spans="1:5" x14ac:dyDescent="0.2">
      <c r="A218" s="35" t="str">
        <f>[1]IMP!A220</f>
        <v>216560D</v>
      </c>
      <c r="B218" s="36" t="str">
        <f>[1]IMP!B220</f>
        <v>MTS. PE-R NUDE 16X1,5 (R.5M) ROJO DIPRA</v>
      </c>
      <c r="C218" s="37">
        <f>[1]IMP!E220</f>
        <v>0.22946370290003015</v>
      </c>
      <c r="D218" s="30">
        <v>216560</v>
      </c>
      <c r="E218" s="37">
        <f t="shared" si="3"/>
        <v>0.22946370290003015</v>
      </c>
    </row>
    <row r="219" spans="1:5" x14ac:dyDescent="0.2">
      <c r="A219" s="35" t="str">
        <f>[1]IMP!A221</f>
        <v>216561D</v>
      </c>
      <c r="B219" s="36" t="str">
        <f>[1]IMP!B221</f>
        <v>MTS. PE-R NUDE 16X1,5 (R.5M) AZUL DIPRA</v>
      </c>
      <c r="C219" s="37">
        <f>[1]IMP!E221</f>
        <v>0.23002398290003012</v>
      </c>
      <c r="D219" s="30">
        <v>216561</v>
      </c>
      <c r="E219" s="37">
        <f t="shared" si="3"/>
        <v>0.23002398290003012</v>
      </c>
    </row>
    <row r="220" spans="1:5" x14ac:dyDescent="0.2">
      <c r="A220" s="35" t="str">
        <f>[1]IMP!A222</f>
        <v>216570D</v>
      </c>
      <c r="B220" s="36" t="str">
        <f>[1]IMP!B222</f>
        <v>MTS. PE-R NUDE 16X1,5 (R.25M) ROJO DIPRA</v>
      </c>
      <c r="C220" s="37">
        <f>[1]IMP!E222</f>
        <v>0.22946370290003015</v>
      </c>
      <c r="D220" s="30">
        <v>216570</v>
      </c>
      <c r="E220" s="37">
        <f t="shared" si="3"/>
        <v>0.22946370290003015</v>
      </c>
    </row>
    <row r="221" spans="1:5" x14ac:dyDescent="0.2">
      <c r="A221" s="35" t="str">
        <f>[1]IMP!A223</f>
        <v>216571D</v>
      </c>
      <c r="B221" s="36" t="str">
        <f>[1]IMP!B223</f>
        <v>MTS. PE-R NUDE 12X1,1 (R.10M) AZUL DIPRA</v>
      </c>
      <c r="C221" s="37">
        <f>[1]IMP!E223</f>
        <v>0.13168389820142379</v>
      </c>
      <c r="D221" s="30">
        <v>216571</v>
      </c>
      <c r="E221" s="37">
        <f t="shared" si="3"/>
        <v>0.13168389820142379</v>
      </c>
    </row>
    <row r="222" spans="1:5" x14ac:dyDescent="0.2">
      <c r="A222" s="35" t="str">
        <f>[1]IMP!A224</f>
        <v>216572D</v>
      </c>
      <c r="B222" s="36" t="str">
        <f>[1]IMP!B224</f>
        <v>MTS. PE-R NUDE 12X1,1 (R.25M) ROJO DIPRA</v>
      </c>
      <c r="C222" s="37">
        <f>[1]IMP!E224</f>
        <v>0.13137141820142378</v>
      </c>
      <c r="D222" s="30">
        <v>216572</v>
      </c>
      <c r="E222" s="37">
        <f t="shared" si="3"/>
        <v>0.13137141820142378</v>
      </c>
    </row>
    <row r="223" spans="1:5" x14ac:dyDescent="0.2">
      <c r="A223" s="35" t="str">
        <f>[1]IMP!A225</f>
        <v>216573D</v>
      </c>
      <c r="B223" s="36" t="str">
        <f>[1]IMP!B225</f>
        <v>MTS. PE-R NUDE 12X1,1 (R.25M) AZUL DIPRA</v>
      </c>
      <c r="C223" s="37">
        <f>[1]IMP!E225</f>
        <v>0.13168389820142379</v>
      </c>
      <c r="D223" s="30">
        <v>216573</v>
      </c>
      <c r="E223" s="37">
        <f t="shared" si="3"/>
        <v>0.13168389820142379</v>
      </c>
    </row>
    <row r="224" spans="1:5" x14ac:dyDescent="0.2">
      <c r="A224" s="35" t="str">
        <f>[1]IMP!A226</f>
        <v>216574D</v>
      </c>
      <c r="B224" s="36" t="str">
        <f>[1]IMP!B226</f>
        <v>MTS. PE-R NUDE 16X1,5 (R.10M) ROJO DIPRA</v>
      </c>
      <c r="C224" s="37">
        <f>[1]IMP!E226</f>
        <v>0.22946370290003015</v>
      </c>
      <c r="D224" s="30">
        <v>216574</v>
      </c>
      <c r="E224" s="37">
        <f t="shared" si="3"/>
        <v>0.22946370290003015</v>
      </c>
    </row>
    <row r="225" spans="1:5" x14ac:dyDescent="0.2">
      <c r="A225" s="35" t="str">
        <f>[1]IMP!A227</f>
        <v>216575D</v>
      </c>
      <c r="B225" s="36" t="str">
        <f>[1]IMP!B227</f>
        <v>MTS. PE-R NUDE 16X1,5 (R.10M) AZUL DIPRA</v>
      </c>
      <c r="C225" s="37">
        <f>[1]IMP!E227</f>
        <v>0.23002398290003012</v>
      </c>
      <c r="D225" s="30">
        <v>216575</v>
      </c>
      <c r="E225" s="37">
        <f t="shared" si="3"/>
        <v>0.23002398290003012</v>
      </c>
    </row>
    <row r="226" spans="1:5" x14ac:dyDescent="0.2">
      <c r="A226" s="35" t="str">
        <f>[1]IMP!A228</f>
        <v>216577D</v>
      </c>
      <c r="B226" s="36" t="str">
        <f>[1]IMP!B228</f>
        <v>MTS. PE-R NUDE 16X1,5 (R.25M) AZUL DIPRA</v>
      </c>
      <c r="C226" s="37">
        <f>[1]IMP!E228</f>
        <v>0.23002398290003012</v>
      </c>
      <c r="D226" s="30">
        <v>216577</v>
      </c>
      <c r="E226" s="37">
        <f t="shared" si="3"/>
        <v>0.23002398290003012</v>
      </c>
    </row>
    <row r="227" spans="1:5" x14ac:dyDescent="0.2">
      <c r="A227" s="35" t="str">
        <f>[1]IMP!A229</f>
        <v>216578D</v>
      </c>
      <c r="B227" s="36" t="str">
        <f>[1]IMP!B229</f>
        <v>MTS. PE-R NUDE 12X1,1 (R.10M) ROJO DIPRA</v>
      </c>
      <c r="C227" s="37">
        <f>[1]IMP!E229</f>
        <v>0.13137141820142378</v>
      </c>
      <c r="D227" s="30">
        <v>216578</v>
      </c>
      <c r="E227" s="37">
        <f t="shared" si="3"/>
        <v>0.13137141820142378</v>
      </c>
    </row>
    <row r="228" spans="1:5" x14ac:dyDescent="0.2">
      <c r="A228" s="35" t="str">
        <f>[1]IMP!A230</f>
        <v>216580D</v>
      </c>
      <c r="B228" s="36" t="str">
        <f>[1]IMP!B230</f>
        <v>MTS. PE-R NUDE 20X1,9 (R.10M) ROJO DIPRA</v>
      </c>
      <c r="C228" s="37">
        <f>[1]IMP!E230</f>
        <v>0.36612786903944433</v>
      </c>
      <c r="D228" s="30">
        <v>216580</v>
      </c>
      <c r="E228" s="37">
        <f t="shared" si="3"/>
        <v>0.36612786903944433</v>
      </c>
    </row>
    <row r="229" spans="1:5" x14ac:dyDescent="0.2">
      <c r="A229" s="35" t="str">
        <f>[1]IMP!A231</f>
        <v>216581D</v>
      </c>
      <c r="B229" s="36" t="str">
        <f>[1]IMP!B231</f>
        <v>MTS. PE-R NUDE 20X1,9 (R.10M) AZUL DIPRA</v>
      </c>
      <c r="C229" s="37">
        <f>[1]IMP!E231</f>
        <v>0.36703338903944432</v>
      </c>
      <c r="D229" s="30">
        <v>216581</v>
      </c>
      <c r="E229" s="37">
        <f t="shared" si="3"/>
        <v>0.36703338903944432</v>
      </c>
    </row>
    <row r="230" spans="1:5" x14ac:dyDescent="0.2">
      <c r="A230" s="35" t="str">
        <f>[1]IMP!A232</f>
        <v>216582D</v>
      </c>
      <c r="B230" s="36" t="str">
        <f>[1]IMP!B232</f>
        <v>MTS. PE-R NUDE 20X1,9 (R.25M) ROJO DIPRA</v>
      </c>
      <c r="C230" s="37">
        <f>[1]IMP!E232</f>
        <v>0.36612786903944433</v>
      </c>
      <c r="D230" s="30">
        <v>216582</v>
      </c>
      <c r="E230" s="37">
        <f t="shared" si="3"/>
        <v>0.36612786903944433</v>
      </c>
    </row>
    <row r="231" spans="1:5" x14ac:dyDescent="0.2">
      <c r="A231" s="35" t="str">
        <f>[1]IMP!A233</f>
        <v>216583D</v>
      </c>
      <c r="B231" s="36" t="str">
        <f>[1]IMP!B233</f>
        <v>MTS. PE-R NUDE 20X1,9 (R.25M) AZUL DIPRA</v>
      </c>
      <c r="C231" s="37">
        <f>[1]IMP!E233</f>
        <v>0.36703338903944432</v>
      </c>
      <c r="D231" s="30">
        <v>216583</v>
      </c>
      <c r="E231" s="37">
        <f t="shared" si="3"/>
        <v>0.36703338903944432</v>
      </c>
    </row>
    <row r="232" spans="1:5" x14ac:dyDescent="0.2">
      <c r="A232" s="35" t="str">
        <f>[1]IMP!A234</f>
        <v>216588D</v>
      </c>
      <c r="B232" s="36" t="str">
        <f>[1]IMP!B234</f>
        <v>MTS. PE-R NUDE 16X1,5 (R.50M) ROJO DIPRA</v>
      </c>
      <c r="C232" s="37">
        <f>[1]IMP!E234</f>
        <v>0.2367790597250109</v>
      </c>
      <c r="D232" s="30">
        <v>216588</v>
      </c>
      <c r="E232" s="37">
        <f t="shared" si="3"/>
        <v>0.2367790597250109</v>
      </c>
    </row>
    <row r="233" spans="1:5" x14ac:dyDescent="0.2">
      <c r="A233" s="35" t="str">
        <f>[1]IMP!A235</f>
        <v>216589D</v>
      </c>
      <c r="B233" s="36" t="str">
        <f>[1]IMP!B235</f>
        <v>MTS. PE-R NUDE 16X1,5 (R.50M) AZUL DIPRA</v>
      </c>
      <c r="C233" s="37">
        <f>[1]IMP!E235</f>
        <v>0.23735781972501091</v>
      </c>
      <c r="D233" s="30">
        <v>216589</v>
      </c>
      <c r="E233" s="37">
        <f t="shared" si="3"/>
        <v>0.23735781972501091</v>
      </c>
    </row>
    <row r="234" spans="1:5" x14ac:dyDescent="0.2">
      <c r="A234" s="35" t="str">
        <f>[1]IMP!A243</f>
        <v>241001S</v>
      </c>
      <c r="B234" s="36" t="str">
        <f>[1]IMP!B243</f>
        <v>MTS. PER ENVAINADO 12X1,1R100 ROJO SOSIE</v>
      </c>
      <c r="C234" s="37">
        <f>[1]IMP!E243</f>
        <v>0.30758884417758825</v>
      </c>
      <c r="D234" s="30">
        <v>241001</v>
      </c>
      <c r="E234" s="37">
        <f t="shared" si="3"/>
        <v>0.30758884417758825</v>
      </c>
    </row>
    <row r="235" spans="1:5" x14ac:dyDescent="0.2">
      <c r="A235" s="35" t="str">
        <f>[1]IMP!A244</f>
        <v>241001F</v>
      </c>
      <c r="B235" s="36" t="str">
        <f>[1]IMP!B244</f>
        <v>MTS.  PER ENVAINADO 12X1,1 R 100 M ROJO</v>
      </c>
      <c r="C235" s="37">
        <f>[1]IMP!E244</f>
        <v>0.30758884417758825</v>
      </c>
      <c r="D235" s="30">
        <v>241001</v>
      </c>
      <c r="E235" s="37">
        <f t="shared" si="3"/>
        <v>0.30758884417758825</v>
      </c>
    </row>
    <row r="236" spans="1:5" x14ac:dyDescent="0.2">
      <c r="A236" s="35" t="str">
        <f>[1]IMP!A245</f>
        <v>241002S</v>
      </c>
      <c r="B236" s="36" t="str">
        <f>[1]IMP!B245</f>
        <v>MTS. PER ENVAINADO 12X1,1R100 AZUL SOSIE</v>
      </c>
      <c r="C236" s="37">
        <f>[1]IMP!E245</f>
        <v>0.30724061173895367</v>
      </c>
      <c r="D236" s="30">
        <v>241002</v>
      </c>
      <c r="E236" s="37">
        <f t="shared" si="3"/>
        <v>0.30724061173895367</v>
      </c>
    </row>
    <row r="237" spans="1:5" x14ac:dyDescent="0.2">
      <c r="A237" s="35" t="str">
        <f>[1]IMP!A246</f>
        <v>241002F</v>
      </c>
      <c r="B237" s="36" t="str">
        <f>[1]IMP!B246</f>
        <v>MTS.  PER ENVAINADO 12X1,1 R 100 M AZUL</v>
      </c>
      <c r="C237" s="37">
        <f>[1]IMP!E246</f>
        <v>0.30724061173895367</v>
      </c>
      <c r="D237" s="30">
        <v>241002</v>
      </c>
      <c r="E237" s="37">
        <f t="shared" si="3"/>
        <v>0.30724061173895367</v>
      </c>
    </row>
    <row r="238" spans="1:5" x14ac:dyDescent="0.2">
      <c r="A238" s="35" t="str">
        <f>[1]IMP!A247</f>
        <v>241003S</v>
      </c>
      <c r="B238" s="36" t="str">
        <f>[1]IMP!B247</f>
        <v>MTS. PER ENVAINADO 16X1,5R100 ROJO SOSIE</v>
      </c>
      <c r="C238" s="37">
        <f>[1]IMP!E247</f>
        <v>0.43959884922122505</v>
      </c>
      <c r="D238" s="30">
        <v>241003</v>
      </c>
      <c r="E238" s="37">
        <f t="shared" si="3"/>
        <v>0.43959884922122505</v>
      </c>
    </row>
    <row r="239" spans="1:5" x14ac:dyDescent="0.2">
      <c r="A239" s="35" t="str">
        <f>[1]IMP!A248</f>
        <v>241003F</v>
      </c>
      <c r="B239" s="36" t="str">
        <f>[1]IMP!B248</f>
        <v>MTS. PER ENVAINADO 16X1,5 R 100 M ROJO</v>
      </c>
      <c r="C239" s="37">
        <f>[1]IMP!E248</f>
        <v>0.4386103005632731</v>
      </c>
      <c r="D239" s="30">
        <v>241003</v>
      </c>
      <c r="E239" s="37">
        <f t="shared" si="3"/>
        <v>0.4386103005632731</v>
      </c>
    </row>
    <row r="240" spans="1:5" x14ac:dyDescent="0.2">
      <c r="A240" s="35" t="str">
        <f>[1]IMP!A249</f>
        <v>241004S</v>
      </c>
      <c r="B240" s="36" t="str">
        <f>[1]IMP!B249</f>
        <v>MTS. PER ENVAINADO 16X1,5R100 AZUL SOSIE</v>
      </c>
      <c r="C240" s="37">
        <f>[1]IMP!E249</f>
        <v>0.43917058056327307</v>
      </c>
      <c r="D240" s="30">
        <v>241004</v>
      </c>
      <c r="E240" s="37">
        <f t="shared" si="3"/>
        <v>0.43917058056327307</v>
      </c>
    </row>
    <row r="241" spans="1:5" x14ac:dyDescent="0.2">
      <c r="A241" s="35" t="str">
        <f>[1]IMP!A250</f>
        <v>241004F</v>
      </c>
      <c r="B241" s="36" t="str">
        <f>[1]IMP!B250</f>
        <v>MTS.  PER ENVAINADO 16X1,5 R 100 M AZUL</v>
      </c>
      <c r="C241" s="37">
        <f>[1]IMP!E250</f>
        <v>0.43917058056327307</v>
      </c>
      <c r="D241" s="30">
        <v>241004</v>
      </c>
      <c r="E241" s="37">
        <f t="shared" si="3"/>
        <v>0.43917058056327307</v>
      </c>
    </row>
    <row r="242" spans="1:5" x14ac:dyDescent="0.2">
      <c r="A242" s="35" t="str">
        <f>[1]IMP!A251</f>
        <v>241009F</v>
      </c>
      <c r="B242" s="36" t="str">
        <f>[1]IMP!B251</f>
        <v>MTS.  DUO PER ENVAINADO 12X1,1 R 50 M</v>
      </c>
      <c r="C242" s="37">
        <f>[1]IMP!E251</f>
        <v>0.77686929043001296</v>
      </c>
      <c r="D242" s="30">
        <v>241009</v>
      </c>
      <c r="E242" s="37">
        <f t="shared" si="3"/>
        <v>0.77686929043001296</v>
      </c>
    </row>
    <row r="243" spans="1:5" x14ac:dyDescent="0.2">
      <c r="A243" s="35" t="str">
        <f>[1]IMP!A252</f>
        <v>241013F</v>
      </c>
      <c r="B243" s="36" t="str">
        <f>[1]IMP!B252</f>
        <v>MTS. PER ENVAINADO 16X1,5 R25M AZUL CSTB</v>
      </c>
      <c r="C243" s="37">
        <f>[1]IMP!E252</f>
        <v>0.43917058056327307</v>
      </c>
      <c r="D243" s="30">
        <v>241013</v>
      </c>
      <c r="E243" s="37">
        <f t="shared" si="3"/>
        <v>0.43917058056327307</v>
      </c>
    </row>
    <row r="244" spans="1:5" x14ac:dyDescent="0.2">
      <c r="A244" s="35" t="str">
        <f>[1]IMP!A253</f>
        <v>241014F</v>
      </c>
      <c r="B244" s="36" t="str">
        <f>[1]IMP!B253</f>
        <v>MTS. PER ENVAINADO 16X1,5 R25M ROJO CSTB</v>
      </c>
      <c r="C244" s="37">
        <f>[1]IMP!E253</f>
        <v>0.43959884922122505</v>
      </c>
      <c r="D244" s="30">
        <v>241014</v>
      </c>
      <c r="E244" s="37">
        <f t="shared" si="3"/>
        <v>0.43959884922122505</v>
      </c>
    </row>
    <row r="245" spans="1:5" x14ac:dyDescent="0.2">
      <c r="A245" s="35" t="str">
        <f>[1]IMP!A254</f>
        <v>241015F</v>
      </c>
      <c r="B245" s="36" t="str">
        <f>[1]IMP!B254</f>
        <v>MTS. PER ENVAINADO 12X1,1 R25M ROJO CSTB</v>
      </c>
      <c r="C245" s="37">
        <f>[1]IMP!E254</f>
        <v>0.30758884417758825</v>
      </c>
      <c r="D245" s="30">
        <v>241015</v>
      </c>
      <c r="E245" s="37">
        <f t="shared" si="3"/>
        <v>0.30758884417758825</v>
      </c>
    </row>
    <row r="246" spans="1:5" x14ac:dyDescent="0.2">
      <c r="A246" s="35" t="str">
        <f>[1]IMP!A255</f>
        <v>241016F</v>
      </c>
      <c r="B246" s="36" t="str">
        <f>[1]IMP!B255</f>
        <v>MTS. PER ENVAINADO 12X1,1 R25M AZUL CSTB</v>
      </c>
      <c r="C246" s="37">
        <f>[1]IMP!E255</f>
        <v>0.30724061173895367</v>
      </c>
      <c r="D246" s="30">
        <v>241016</v>
      </c>
      <c r="E246" s="37">
        <f t="shared" si="3"/>
        <v>0.30724061173895367</v>
      </c>
    </row>
    <row r="247" spans="1:5" x14ac:dyDescent="0.2">
      <c r="A247" s="35" t="str">
        <f>[1]IMP!A256</f>
        <v>241017F</v>
      </c>
      <c r="B247" s="36" t="str">
        <f>[1]IMP!B256</f>
        <v>MTS.DUO PER ENVAINADO 16X1,5 R50 CSTB</v>
      </c>
      <c r="C247" s="37">
        <f>[1]IMP!E256</f>
        <v>1.1224661992404188</v>
      </c>
      <c r="D247" s="30">
        <v>241017</v>
      </c>
      <c r="E247" s="37">
        <f t="shared" si="3"/>
        <v>1.1224661992404188</v>
      </c>
    </row>
    <row r="248" spans="1:5" x14ac:dyDescent="0.2">
      <c r="A248" s="35" t="str">
        <f>[1]IMP!A257</f>
        <v>241018F</v>
      </c>
      <c r="B248" s="36" t="str">
        <f>[1]IMP!B257</f>
        <v>MTS.  PER ENVAINADO 20X1,9 R60 ROJO CSTB</v>
      </c>
      <c r="C248" s="37">
        <f>[1]IMP!E257</f>
        <v>0.66645480271429258</v>
      </c>
      <c r="D248" s="30">
        <v>241018</v>
      </c>
      <c r="E248" s="37">
        <f t="shared" si="3"/>
        <v>0.66645480271429258</v>
      </c>
    </row>
    <row r="249" spans="1:5" x14ac:dyDescent="0.2">
      <c r="A249" s="35" t="str">
        <f>[1]IMP!A258</f>
        <v>241019F</v>
      </c>
      <c r="B249" s="36" t="str">
        <f>[1]IMP!B258</f>
        <v>MTS.  PER ENVAINADO 20X1,9 R60 AZUL CSTB</v>
      </c>
      <c r="C249" s="37">
        <f>[1]IMP!E258</f>
        <v>0.66736200271429258</v>
      </c>
      <c r="D249" s="30">
        <v>241019</v>
      </c>
      <c r="E249" s="37">
        <f t="shared" si="3"/>
        <v>0.66736200271429258</v>
      </c>
    </row>
    <row r="250" spans="1:5" x14ac:dyDescent="0.2">
      <c r="A250" s="35" t="str">
        <f>[1]IMP!A259</f>
        <v>241020F</v>
      </c>
      <c r="B250" s="36" t="str">
        <f>[1]IMP!B259</f>
        <v>MTS.  PER ENVAINADO 25X2.3 R60 ROJO CSTB</v>
      </c>
      <c r="C250" s="37">
        <f>[1]IMP!E259</f>
        <v>0.91031610517052874</v>
      </c>
      <c r="D250" s="30">
        <v>241020</v>
      </c>
      <c r="E250" s="37">
        <f t="shared" si="3"/>
        <v>0.91031610517052874</v>
      </c>
    </row>
    <row r="251" spans="1:5" x14ac:dyDescent="0.2">
      <c r="A251" s="35" t="str">
        <f>[1]IMP!A260</f>
        <v>241021F</v>
      </c>
      <c r="B251" s="36" t="str">
        <f>[1]IMP!B260</f>
        <v>MTS.  PER ENVAINADO 25X2.3 R60 AZUL CSTB</v>
      </c>
      <c r="C251" s="37">
        <f>[1]IMP!E260</f>
        <v>0.91166850517052866</v>
      </c>
      <c r="D251" s="30">
        <v>241021</v>
      </c>
      <c r="E251" s="37">
        <f t="shared" si="3"/>
        <v>0.91166850517052866</v>
      </c>
    </row>
    <row r="252" spans="1:5" x14ac:dyDescent="0.2">
      <c r="A252" s="35" t="str">
        <f>[1]IMP!A261</f>
        <v>241022F</v>
      </c>
      <c r="B252" s="36" t="str">
        <f>[1]IMP!B261</f>
        <v>MTS. PER ENVAINADO 12X1,1EVOH R100M ROJO</v>
      </c>
      <c r="C252" s="37">
        <f>[1]IMP!E261</f>
        <v>0.30790132417758831</v>
      </c>
      <c r="D252" s="30">
        <v>241022</v>
      </c>
      <c r="E252" s="37">
        <f t="shared" si="3"/>
        <v>0.30790132417758831</v>
      </c>
    </row>
    <row r="253" spans="1:5" x14ac:dyDescent="0.2">
      <c r="A253" s="35" t="str">
        <f>[1]IMP!A262</f>
        <v>241023F</v>
      </c>
      <c r="B253" s="36" t="str">
        <f>[1]IMP!B262</f>
        <v>MTS. PER ENVAINADO 16X1,5EVOH R100M ROJO</v>
      </c>
      <c r="C253" s="37">
        <f>[1]IMP!E262</f>
        <v>0.4386103005632731</v>
      </c>
      <c r="D253" s="30">
        <v>241023</v>
      </c>
      <c r="E253" s="37">
        <f t="shared" si="3"/>
        <v>0.4386103005632731</v>
      </c>
    </row>
    <row r="254" spans="1:5" x14ac:dyDescent="0.2">
      <c r="A254" s="35" t="str">
        <f>[1]IMP!A263</f>
        <v>241027F</v>
      </c>
      <c r="B254" s="36" t="str">
        <f>[1]IMP!B263</f>
        <v>MTS.  PER ENVAINADO 25X2.3 R50 ROJO CSTB</v>
      </c>
      <c r="C254" s="37">
        <f>[1]IMP!E263</f>
        <v>0.91031610517052874</v>
      </c>
      <c r="D254" s="30">
        <v>241027</v>
      </c>
      <c r="E254" s="37">
        <f t="shared" si="3"/>
        <v>0.91031610517052874</v>
      </c>
    </row>
    <row r="255" spans="1:5" x14ac:dyDescent="0.2">
      <c r="A255" s="35" t="str">
        <f>[1]IMP!A264</f>
        <v>241027TR</v>
      </c>
      <c r="B255" s="36" t="str">
        <f>[1]IMP!B264</f>
        <v>MTS.  PER ENVAIN. 25X2.3 R50 ROJO CSB TR</v>
      </c>
      <c r="C255" s="37">
        <f>[1]IMP!E264</f>
        <v>0.91166850517052866</v>
      </c>
      <c r="D255" s="30">
        <v>241027</v>
      </c>
      <c r="E255" s="37">
        <f t="shared" si="3"/>
        <v>0.91166850517052866</v>
      </c>
    </row>
    <row r="256" spans="1:5" x14ac:dyDescent="0.2">
      <c r="A256" s="35" t="str">
        <f>[1]IMP!A265</f>
        <v>241028F</v>
      </c>
      <c r="B256" s="36" t="str">
        <f>[1]IMP!B265</f>
        <v>MTS.  PER ENVAINADO 25X2.3 R50 AZUL CSTB</v>
      </c>
      <c r="C256" s="37">
        <f>[1]IMP!E265</f>
        <v>0.91166850517052866</v>
      </c>
      <c r="D256" s="30">
        <v>241028</v>
      </c>
      <c r="E256" s="37">
        <f t="shared" si="3"/>
        <v>0.91166850517052866</v>
      </c>
    </row>
    <row r="257" spans="1:5" x14ac:dyDescent="0.2">
      <c r="A257" s="35" t="str">
        <f>[1]IMP!A266</f>
        <v>241028TR</v>
      </c>
      <c r="B257" s="36" t="str">
        <f>[1]IMP!B266</f>
        <v>MTS.  PER ENVAIN. 25X2.3 R50 AZUL CSB TR</v>
      </c>
      <c r="C257" s="37">
        <f>[1]IMP!E266</f>
        <v>0.91166850517052866</v>
      </c>
      <c r="D257" s="30">
        <v>241028</v>
      </c>
      <c r="E257" s="37">
        <f t="shared" si="3"/>
        <v>0.91166850517052866</v>
      </c>
    </row>
    <row r="258" spans="1:5" x14ac:dyDescent="0.2">
      <c r="A258" s="35" t="str">
        <f>[1]IMP!A267</f>
        <v>241029F</v>
      </c>
      <c r="B258" s="36" t="str">
        <f>[1]IMP!B267</f>
        <v>MTS.  PER ENVAINADO 20X1.9 R50 AZUL CSTB</v>
      </c>
      <c r="C258" s="37">
        <f>[1]IMP!E267</f>
        <v>0.73261145496410063</v>
      </c>
      <c r="D258" s="30">
        <v>241029</v>
      </c>
      <c r="E258" s="37">
        <f t="shared" si="3"/>
        <v>0.73261145496410063</v>
      </c>
    </row>
    <row r="259" spans="1:5" x14ac:dyDescent="0.2">
      <c r="A259" s="35" t="str">
        <f>[1]IMP!A268</f>
        <v>241029TR</v>
      </c>
      <c r="B259" s="36" t="str">
        <f>[1]IMP!B268</f>
        <v>MTS.  PER ENVAIN. 20X1.9 R50 AZUL CSB TR</v>
      </c>
      <c r="C259" s="37">
        <f>[1]IMP!E268</f>
        <v>0.66736200271429258</v>
      </c>
      <c r="D259" s="30">
        <v>241029</v>
      </c>
      <c r="E259" s="37">
        <f t="shared" si="3"/>
        <v>0.66736200271429258</v>
      </c>
    </row>
    <row r="260" spans="1:5" x14ac:dyDescent="0.2">
      <c r="A260" s="35" t="str">
        <f>[1]IMP!A269</f>
        <v>241030F</v>
      </c>
      <c r="B260" s="36" t="str">
        <f>[1]IMP!B269</f>
        <v>MTS.  PER ENVAINADO 20X1,9 R50 ROJO CSTB</v>
      </c>
      <c r="C260" s="37">
        <f>[1]IMP!E269</f>
        <v>0.73170425496410063</v>
      </c>
      <c r="D260" s="30">
        <v>241030</v>
      </c>
      <c r="E260" s="37">
        <f t="shared" ref="E260:E323" si="4">+C260</f>
        <v>0.73170425496410063</v>
      </c>
    </row>
    <row r="261" spans="1:5" x14ac:dyDescent="0.2">
      <c r="A261" s="35" t="str">
        <f>[1]IMP!A270</f>
        <v>241030TR</v>
      </c>
      <c r="B261" s="36" t="str">
        <f>[1]IMP!B270</f>
        <v>MTS.  PER ENVAIN. 20X1,9 R50 ROJO CSB TR</v>
      </c>
      <c r="C261" s="37">
        <f>[1]IMP!E270</f>
        <v>0.66645480271429258</v>
      </c>
      <c r="D261" s="30">
        <v>241030</v>
      </c>
      <c r="E261" s="37">
        <f t="shared" si="4"/>
        <v>0.66645480271429258</v>
      </c>
    </row>
    <row r="262" spans="1:5" x14ac:dyDescent="0.2">
      <c r="A262" s="35" t="str">
        <f>[1]IMP!A271</f>
        <v>241033F</v>
      </c>
      <c r="B262" s="36" t="str">
        <f>[1]IMP!B271</f>
        <v>MTS. PER ENVAINADO 16X1,5 R100 ROJO</v>
      </c>
      <c r="C262" s="37">
        <f>[1]IMP!E271</f>
        <v>0.43959884922122505</v>
      </c>
      <c r="D262" s="30">
        <v>241033</v>
      </c>
      <c r="E262" s="37">
        <f t="shared" si="4"/>
        <v>0.43959884922122505</v>
      </c>
    </row>
    <row r="263" spans="1:5" x14ac:dyDescent="0.2">
      <c r="A263" s="35" t="str">
        <f>[1]IMP!A272</f>
        <v>241034F</v>
      </c>
      <c r="B263" s="36" t="str">
        <f>[1]IMP!B272</f>
        <v>MTS.  PER ENVAINADO 16X1,5 R100 AZUL</v>
      </c>
      <c r="C263" s="37">
        <f>[1]IMP!E272</f>
        <v>0.43917058056327307</v>
      </c>
      <c r="D263" s="30">
        <v>241034</v>
      </c>
      <c r="E263" s="37">
        <f t="shared" si="4"/>
        <v>0.43917058056327307</v>
      </c>
    </row>
    <row r="264" spans="1:5" x14ac:dyDescent="0.2">
      <c r="A264" s="35" t="str">
        <f>[1]IMP!A273</f>
        <v>241035F</v>
      </c>
      <c r="B264" s="36" t="str">
        <f>[1]IMP!B273</f>
        <v>MTS.  PER ENVAINADO 20X1,9 R50 ROJO</v>
      </c>
      <c r="C264" s="37">
        <f>[1]IMP!E273</f>
        <v>0.66645480271429258</v>
      </c>
      <c r="D264" s="30">
        <v>241035</v>
      </c>
      <c r="E264" s="37">
        <f t="shared" si="4"/>
        <v>0.66645480271429258</v>
      </c>
    </row>
    <row r="265" spans="1:5" x14ac:dyDescent="0.2">
      <c r="A265" s="35" t="str">
        <f>[1]IMP!A274</f>
        <v>241036F</v>
      </c>
      <c r="B265" s="36" t="str">
        <f>[1]IMP!B274</f>
        <v>MTS.  PER ENVAINADO 20X1.9 R50 AZUL</v>
      </c>
      <c r="C265" s="37">
        <f>[1]IMP!E274</f>
        <v>0.66736200271429258</v>
      </c>
      <c r="D265" s="30">
        <v>241036</v>
      </c>
      <c r="E265" s="37">
        <f t="shared" si="4"/>
        <v>0.66736200271429258</v>
      </c>
    </row>
    <row r="266" spans="1:5" x14ac:dyDescent="0.2">
      <c r="A266" s="35" t="str">
        <f>[1]IMP!A275</f>
        <v>241041F</v>
      </c>
      <c r="B266" s="36" t="str">
        <f>[1]IMP!B275</f>
        <v>MTS.  PER ENVAINADO 20X1,9 R25 ROJO CSTB</v>
      </c>
      <c r="C266" s="37">
        <f>[1]IMP!E275</f>
        <v>0.66645480271429258</v>
      </c>
      <c r="D266" s="30">
        <v>241041</v>
      </c>
      <c r="E266" s="37">
        <f t="shared" si="4"/>
        <v>0.66645480271429258</v>
      </c>
    </row>
    <row r="267" spans="1:5" x14ac:dyDescent="0.2">
      <c r="A267" s="35" t="str">
        <f>[1]IMP!A276</f>
        <v>241041TR</v>
      </c>
      <c r="B267" s="36" t="str">
        <f>[1]IMP!B276</f>
        <v>MTS.  PER ENVAIN. 20X1,9 R25 ROJO CSB TR</v>
      </c>
      <c r="C267" s="37">
        <f>[1]IMP!E276</f>
        <v>0.66645480271429258</v>
      </c>
      <c r="D267" s="30">
        <v>241041</v>
      </c>
      <c r="E267" s="37">
        <f t="shared" si="4"/>
        <v>0.66645480271429258</v>
      </c>
    </row>
    <row r="268" spans="1:5" x14ac:dyDescent="0.2">
      <c r="A268" s="35" t="str">
        <f>[1]IMP!A277</f>
        <v>241042F</v>
      </c>
      <c r="B268" s="36" t="str">
        <f>[1]IMP!B277</f>
        <v>MTS.  PER ENVAINADO 20X1.9 R25 AZUL CSTB</v>
      </c>
      <c r="C268" s="37">
        <f>[1]IMP!E277</f>
        <v>0.66736200271429258</v>
      </c>
      <c r="D268" s="30">
        <v>241042</v>
      </c>
      <c r="E268" s="37">
        <f t="shared" si="4"/>
        <v>0.66736200271429258</v>
      </c>
    </row>
    <row r="269" spans="1:5" x14ac:dyDescent="0.2">
      <c r="A269" s="35" t="str">
        <f>[1]IMP!A278</f>
        <v>241042TR</v>
      </c>
      <c r="B269" s="36" t="str">
        <f>[1]IMP!B278</f>
        <v>MTS.  PER ENVAIN. 20X1.9 R25 AZUL CSB TR</v>
      </c>
      <c r="C269" s="37">
        <f>[1]IMP!E278</f>
        <v>0.66736200271429258</v>
      </c>
      <c r="D269" s="30">
        <v>241042</v>
      </c>
      <c r="E269" s="37">
        <f t="shared" si="4"/>
        <v>0.66736200271429258</v>
      </c>
    </row>
    <row r="270" spans="1:5" x14ac:dyDescent="0.2">
      <c r="A270" s="35" t="str">
        <f>[1]IMP!A279</f>
        <v>241043F</v>
      </c>
      <c r="B270" s="36" t="str">
        <f>[1]IMP!B279</f>
        <v>MTS. PER ENVAINADO 20X1,9EVOH R60M ROJO</v>
      </c>
      <c r="C270" s="37">
        <f>[1]IMP!E279</f>
        <v>0.72840909277092747</v>
      </c>
      <c r="D270" s="30">
        <v>241043</v>
      </c>
      <c r="E270" s="37">
        <f t="shared" si="4"/>
        <v>0.72840909277092747</v>
      </c>
    </row>
    <row r="271" spans="1:5" x14ac:dyDescent="0.2">
      <c r="A271" s="35" t="str">
        <f>[1]IMP!A280</f>
        <v>241044F</v>
      </c>
      <c r="B271" s="36" t="str">
        <f>[1]IMP!B280</f>
        <v>MTS.  PER ENVAINADO 12X1,1 R50ROJO CSTB</v>
      </c>
      <c r="C271" s="37">
        <f>[1]IMP!E280</f>
        <v>0.30758884417758825</v>
      </c>
      <c r="D271" s="30">
        <v>241044</v>
      </c>
      <c r="E271" s="37">
        <f t="shared" si="4"/>
        <v>0.30758884417758825</v>
      </c>
    </row>
    <row r="272" spans="1:5" x14ac:dyDescent="0.2">
      <c r="A272" s="35" t="str">
        <f>[1]IMP!A281</f>
        <v>241044S</v>
      </c>
      <c r="B272" s="36" t="str">
        <f>[1]IMP!B281</f>
        <v>MTS.PER ENVAINADO 12X1,1 R50 ROJO SOSIE</v>
      </c>
      <c r="C272" s="37">
        <f>[1]IMP!E281</f>
        <v>0.3157766995909454</v>
      </c>
      <c r="D272" s="30">
        <v>241044</v>
      </c>
      <c r="E272" s="37">
        <f t="shared" si="4"/>
        <v>0.3157766995909454</v>
      </c>
    </row>
    <row r="273" spans="1:5" x14ac:dyDescent="0.2">
      <c r="A273" s="35" t="str">
        <f>[1]IMP!A282</f>
        <v>241045F</v>
      </c>
      <c r="B273" s="36" t="str">
        <f>[1]IMP!B282</f>
        <v>MTS.  PER ENVAINADO 12X1,1 R50AZUL CSTB</v>
      </c>
      <c r="C273" s="37">
        <f>[1]IMP!E282</f>
        <v>0.30406318294516083</v>
      </c>
      <c r="D273" s="30">
        <v>241045</v>
      </c>
      <c r="E273" s="37">
        <f t="shared" si="4"/>
        <v>0.30406318294516083</v>
      </c>
    </row>
    <row r="274" spans="1:5" x14ac:dyDescent="0.2">
      <c r="A274" s="35" t="str">
        <f>[1]IMP!A283</f>
        <v>241045S</v>
      </c>
      <c r="B274" s="36" t="str">
        <f>[1]IMP!B283</f>
        <v>MTS.PER ENVAINADO 12X1,1 R50 AZUL SOSIE</v>
      </c>
      <c r="C274" s="37">
        <f>[1]IMP!E283</f>
        <v>0.31542846715231082</v>
      </c>
      <c r="D274" s="30">
        <v>241045</v>
      </c>
      <c r="E274" s="37">
        <f t="shared" si="4"/>
        <v>0.31542846715231082</v>
      </c>
    </row>
    <row r="275" spans="1:5" x14ac:dyDescent="0.2">
      <c r="A275" s="35" t="str">
        <f>[1]IMP!A284</f>
        <v>241046S</v>
      </c>
      <c r="B275" s="36" t="str">
        <f>[1]IMP!B284</f>
        <v>MTS. PER ENVAINADO 16X1,5 R50 ROJO SOSIE</v>
      </c>
      <c r="C275" s="37">
        <f>[1]IMP!E284</f>
        <v>0.44689384749172506</v>
      </c>
      <c r="D275" s="30">
        <v>241046</v>
      </c>
      <c r="E275" s="37">
        <f t="shared" si="4"/>
        <v>0.44689384749172506</v>
      </c>
    </row>
    <row r="276" spans="1:5" x14ac:dyDescent="0.2">
      <c r="A276" s="35" t="str">
        <f>[1]IMP!A285</f>
        <v>241047F</v>
      </c>
      <c r="B276" s="36" t="str">
        <f>[1]IMP!B285</f>
        <v>MTS.  PER ENVAINADO 16X1,5 R50AZUL CSTB</v>
      </c>
      <c r="C276" s="37">
        <f>[1]IMP!E285</f>
        <v>0.43781808229277308</v>
      </c>
      <c r="D276" s="30">
        <v>241047</v>
      </c>
      <c r="E276" s="37">
        <f t="shared" si="4"/>
        <v>0.43781808229277308</v>
      </c>
    </row>
    <row r="277" spans="1:5" x14ac:dyDescent="0.2">
      <c r="A277" s="35" t="str">
        <f>[1]IMP!A286</f>
        <v>241047S</v>
      </c>
      <c r="B277" s="36" t="str">
        <f>[1]IMP!B286</f>
        <v>MTS.PER ENVAINADO 16X1,5 R50 AZUL SOSIE</v>
      </c>
      <c r="C277" s="37">
        <f>[1]IMP!E286</f>
        <v>0.44646557883377308</v>
      </c>
      <c r="D277" s="30">
        <v>241047</v>
      </c>
      <c r="E277" s="37">
        <f t="shared" si="4"/>
        <v>0.44646557883377308</v>
      </c>
    </row>
    <row r="278" spans="1:5" x14ac:dyDescent="0.2">
      <c r="A278" s="35" t="str">
        <f>[1]IMP!A287</f>
        <v>241051BR</v>
      </c>
      <c r="B278" s="36" t="str">
        <f>[1]IMP!B287</f>
        <v>MTS. PER ENVAI. 12X1,1 R25M ROJO BRICOMA</v>
      </c>
      <c r="C278" s="37">
        <f>[1]IMP!E287</f>
        <v>0.31488384244808826</v>
      </c>
      <c r="D278" s="30">
        <v>241051</v>
      </c>
      <c r="E278" s="37">
        <f t="shared" si="4"/>
        <v>0.31488384244808826</v>
      </c>
    </row>
    <row r="279" spans="1:5" x14ac:dyDescent="0.2">
      <c r="A279" s="35" t="str">
        <f>[1]IMP!A288</f>
        <v>241052BR</v>
      </c>
      <c r="B279" s="36" t="str">
        <f>[1]IMP!B288</f>
        <v>MTS. PER ENVAI. 12X1,1 R25M AZUL BRICOMA</v>
      </c>
      <c r="C279" s="37">
        <f>[1]IMP!E288</f>
        <v>0.31453561000945368</v>
      </c>
      <c r="D279" s="30">
        <v>241052</v>
      </c>
      <c r="E279" s="37">
        <f t="shared" si="4"/>
        <v>0.31453561000945368</v>
      </c>
    </row>
    <row r="280" spans="1:5" x14ac:dyDescent="0.2">
      <c r="A280" s="35" t="str">
        <f>[1]IMP!A289</f>
        <v>241053BR</v>
      </c>
      <c r="B280" s="36" t="str">
        <f>[1]IMP!B289</f>
        <v>MTS. PER ENVAI. 16X1,5 R25M ROJO BRICOMA</v>
      </c>
      <c r="C280" s="37">
        <f>[1]IMP!E289</f>
        <v>0.44689384749172506</v>
      </c>
      <c r="D280" s="30">
        <v>241053</v>
      </c>
      <c r="E280" s="37">
        <f t="shared" si="4"/>
        <v>0.44689384749172506</v>
      </c>
    </row>
    <row r="281" spans="1:5" x14ac:dyDescent="0.2">
      <c r="A281" s="35" t="str">
        <f>[1]IMP!A290</f>
        <v>241054BR</v>
      </c>
      <c r="B281" s="36" t="str">
        <f>[1]IMP!B290</f>
        <v>MTS. PER ENVAI. 16X1,5 R25M AZUL BRICOMA</v>
      </c>
      <c r="C281" s="37">
        <f>[1]IMP!E290</f>
        <v>0.44646557883377308</v>
      </c>
      <c r="D281" s="30">
        <v>241054</v>
      </c>
      <c r="E281" s="37">
        <f t="shared" si="4"/>
        <v>0.44646557883377308</v>
      </c>
    </row>
    <row r="282" spans="1:5" x14ac:dyDescent="0.2">
      <c r="A282" s="35" t="str">
        <f>[1]IMP!A291</f>
        <v>241055BR</v>
      </c>
      <c r="B282" s="36" t="str">
        <f>[1]IMP!B291</f>
        <v>MTS. PER ENVAI. 16X1,5 R15M ROJO BRICOMA</v>
      </c>
      <c r="C282" s="37">
        <f>[1]IMP!E291</f>
        <v>0.44689384749172506</v>
      </c>
      <c r="D282" s="30">
        <v>241055</v>
      </c>
      <c r="E282" s="37">
        <f t="shared" si="4"/>
        <v>0.44689384749172506</v>
      </c>
    </row>
    <row r="283" spans="1:5" x14ac:dyDescent="0.2">
      <c r="A283" s="35" t="str">
        <f>[1]IMP!A292</f>
        <v>241056BR</v>
      </c>
      <c r="B283" s="36" t="str">
        <f>[1]IMP!B292</f>
        <v>MTS. PER ENVAI. 16X1,5 R15M AZUL BRICOMA</v>
      </c>
      <c r="C283" s="37">
        <f>[1]IMP!E292</f>
        <v>0.44646557883377308</v>
      </c>
      <c r="D283" s="30">
        <v>241056</v>
      </c>
      <c r="E283" s="37">
        <f t="shared" si="4"/>
        <v>0.44646557883377308</v>
      </c>
    </row>
    <row r="284" spans="1:5" x14ac:dyDescent="0.2">
      <c r="A284" s="35" t="str">
        <f>[1]IMP!A293</f>
        <v>241057BR</v>
      </c>
      <c r="B284" s="36" t="str">
        <f>[1]IMP!B293</f>
        <v>MTS.  PER ENVAI. 20X1,9 R25 ROJO BRICOMA</v>
      </c>
      <c r="C284" s="37">
        <f>[1]IMP!E293</f>
        <v>0.73622147545682282</v>
      </c>
      <c r="D284" s="30">
        <v>241057</v>
      </c>
      <c r="E284" s="37">
        <f t="shared" si="4"/>
        <v>0.73622147545682282</v>
      </c>
    </row>
    <row r="285" spans="1:5" x14ac:dyDescent="0.2">
      <c r="A285" s="35" t="str">
        <f>[1]IMP!A294</f>
        <v>241058BR</v>
      </c>
      <c r="B285" s="36" t="str">
        <f>[1]IMP!B294</f>
        <v>MTS.  PER ENVAI. 20X1.9 R25 AZUL BRICOMA</v>
      </c>
      <c r="C285" s="37">
        <f>[1]IMP!E294</f>
        <v>0.73712867545682281</v>
      </c>
      <c r="D285" s="30">
        <v>241058</v>
      </c>
      <c r="E285" s="37">
        <f t="shared" si="4"/>
        <v>0.73712867545682281</v>
      </c>
    </row>
    <row r="286" spans="1:5" x14ac:dyDescent="0.2">
      <c r="A286" s="35" t="str">
        <f>[1]IMP!A295</f>
        <v>241057D</v>
      </c>
      <c r="B286" s="36" t="str">
        <f>[1]IMP!B295</f>
        <v>MTS.  PER ENVAI. 20X1,9 R25 ROJO D</v>
      </c>
      <c r="C286" s="37">
        <f>[1]IMP!E295</f>
        <v>0.73622147545682282</v>
      </c>
      <c r="D286" s="30">
        <v>241057</v>
      </c>
      <c r="E286" s="37">
        <f t="shared" si="4"/>
        <v>0.73622147545682282</v>
      </c>
    </row>
    <row r="287" spans="1:5" x14ac:dyDescent="0.2">
      <c r="A287" s="35" t="str">
        <f>[1]IMP!A296</f>
        <v>241058D</v>
      </c>
      <c r="B287" s="36" t="str">
        <f>[1]IMP!B296</f>
        <v>MTS.  PER ENVAI. 20X1.9 R25 AZUL D</v>
      </c>
      <c r="C287" s="37">
        <f>[1]IMP!E296</f>
        <v>0.73712867545682281</v>
      </c>
      <c r="D287" s="30">
        <v>241058</v>
      </c>
      <c r="E287" s="37">
        <f t="shared" si="4"/>
        <v>0.73712867545682281</v>
      </c>
    </row>
    <row r="288" spans="1:5" x14ac:dyDescent="0.2">
      <c r="A288" s="35" t="str">
        <f>[1]IMP!A297</f>
        <v>241059S</v>
      </c>
      <c r="B288" s="36" t="str">
        <f>[1]IMP!B297</f>
        <v>MTS. PER ENVAINADO 12X1,1 R25M ROJO SOSI</v>
      </c>
      <c r="C288" s="37">
        <f>[1]IMP!E297</f>
        <v>0.31488384244808826</v>
      </c>
      <c r="D288" s="30">
        <v>241059</v>
      </c>
      <c r="E288" s="37">
        <f t="shared" si="4"/>
        <v>0.31488384244808826</v>
      </c>
    </row>
    <row r="289" spans="1:5" x14ac:dyDescent="0.2">
      <c r="A289" s="35" t="str">
        <f>[1]IMP!A298</f>
        <v>241060S</v>
      </c>
      <c r="B289" s="36" t="str">
        <f>[1]IMP!B298</f>
        <v>MTS. PER ENVAINADO 12X1,1 R25M AZUL SOCI</v>
      </c>
      <c r="C289" s="37">
        <f>[1]IMP!E298</f>
        <v>0.31453561000945368</v>
      </c>
      <c r="D289" s="30">
        <v>241060</v>
      </c>
      <c r="E289" s="37">
        <f t="shared" si="4"/>
        <v>0.31453561000945368</v>
      </c>
    </row>
    <row r="290" spans="1:5" x14ac:dyDescent="0.2">
      <c r="A290" s="35" t="str">
        <f>[1]IMP!A299</f>
        <v>241061S</v>
      </c>
      <c r="B290" s="36" t="str">
        <f>[1]IMP!B299</f>
        <v>MTS. PER ENVAINADO 16X1,5 R25M ROJO SOCI</v>
      </c>
      <c r="C290" s="37">
        <f>[1]IMP!E299</f>
        <v>0.44689384749172506</v>
      </c>
      <c r="D290" s="30">
        <v>241061</v>
      </c>
      <c r="E290" s="37">
        <f t="shared" si="4"/>
        <v>0.44689384749172506</v>
      </c>
    </row>
    <row r="291" spans="1:5" x14ac:dyDescent="0.2">
      <c r="A291" s="35" t="str">
        <f>[1]IMP!A300</f>
        <v>241062S</v>
      </c>
      <c r="B291" s="36" t="str">
        <f>[1]IMP!B300</f>
        <v>MTS. PER ENVAINADO 16X1,5 R25M AZUL SOCI</v>
      </c>
      <c r="C291" s="37">
        <f>[1]IMP!E300</f>
        <v>0.44646557883377308</v>
      </c>
      <c r="D291" s="30">
        <v>241062</v>
      </c>
      <c r="E291" s="37">
        <f t="shared" si="4"/>
        <v>0.44646557883377308</v>
      </c>
    </row>
    <row r="292" spans="1:5" x14ac:dyDescent="0.2">
      <c r="A292" s="35" t="str">
        <f>[1]IMP!A301</f>
        <v>241065D</v>
      </c>
      <c r="B292" s="36" t="str">
        <f>[1]IMP!B301</f>
        <v>MTS.PER ENVAINADO 12X1,1 R25M ROJO DIPRA</v>
      </c>
      <c r="C292" s="37">
        <f>[1]IMP!E301</f>
        <v>0.31488384244808826</v>
      </c>
      <c r="D292" s="30">
        <v>241065</v>
      </c>
      <c r="E292" s="37">
        <f t="shared" si="4"/>
        <v>0.31488384244808826</v>
      </c>
    </row>
    <row r="293" spans="1:5" x14ac:dyDescent="0.2">
      <c r="A293" s="35" t="str">
        <f>[1]IMP!A302</f>
        <v>241066D</v>
      </c>
      <c r="B293" s="36" t="str">
        <f>[1]IMP!B302</f>
        <v>MTS.PER ENVAINADO 12X1,1 R25M AZUL DIPRA</v>
      </c>
      <c r="C293" s="37">
        <f>[1]IMP!E302</f>
        <v>0.31453561000945368</v>
      </c>
      <c r="D293" s="30">
        <v>241066</v>
      </c>
      <c r="E293" s="37">
        <f t="shared" si="4"/>
        <v>0.31453561000945368</v>
      </c>
    </row>
    <row r="294" spans="1:5" x14ac:dyDescent="0.2">
      <c r="A294" s="35" t="str">
        <f>[1]IMP!A303</f>
        <v>241067D</v>
      </c>
      <c r="B294" s="36" t="str">
        <f>[1]IMP!B303</f>
        <v>MTS.PER ENVAINADO 12X1,1 R50ROJO DIPRA</v>
      </c>
      <c r="C294" s="37">
        <f>[1]IMP!E303</f>
        <v>0.31488384244808826</v>
      </c>
      <c r="D294" s="30">
        <v>241067</v>
      </c>
      <c r="E294" s="37">
        <f t="shared" si="4"/>
        <v>0.31488384244808826</v>
      </c>
    </row>
    <row r="295" spans="1:5" x14ac:dyDescent="0.2">
      <c r="A295" s="35" t="str">
        <f>[1]IMP!A304</f>
        <v>241068D</v>
      </c>
      <c r="B295" s="36" t="str">
        <f>[1]IMP!B304</f>
        <v>MTS.PER ENVAINADO 12X1,1 R50AZUL DIPRA</v>
      </c>
      <c r="C295" s="37">
        <f>[1]IMP!E304</f>
        <v>0.31453561000945368</v>
      </c>
      <c r="D295" s="30">
        <v>241068</v>
      </c>
      <c r="E295" s="37">
        <f t="shared" si="4"/>
        <v>0.31453561000945368</v>
      </c>
    </row>
    <row r="296" spans="1:5" x14ac:dyDescent="0.2">
      <c r="A296" s="35" t="str">
        <f>[1]IMP!A305</f>
        <v>241069D</v>
      </c>
      <c r="B296" s="36" t="str">
        <f>[1]IMP!B305</f>
        <v>MTS.PER ENVAINADO 16X1,5 R25M ROJO DIPRA</v>
      </c>
      <c r="C296" s="37">
        <f>[1]IMP!E305</f>
        <v>0.44689384749172506</v>
      </c>
      <c r="D296" s="30">
        <v>241069</v>
      </c>
      <c r="E296" s="37">
        <f t="shared" si="4"/>
        <v>0.44689384749172506</v>
      </c>
    </row>
    <row r="297" spans="1:5" x14ac:dyDescent="0.2">
      <c r="A297" s="35" t="str">
        <f>[1]IMP!A306</f>
        <v>241070D</v>
      </c>
      <c r="B297" s="36" t="str">
        <f>[1]IMP!B306</f>
        <v>MTS.PER ENVAINADO 16X1,5 R25M AZUL DIPRA</v>
      </c>
      <c r="C297" s="37">
        <f>[1]IMP!E306</f>
        <v>0.44646557883377308</v>
      </c>
      <c r="D297" s="30">
        <v>241070</v>
      </c>
      <c r="E297" s="37">
        <f t="shared" si="4"/>
        <v>0.44646557883377308</v>
      </c>
    </row>
    <row r="298" spans="1:5" x14ac:dyDescent="0.2">
      <c r="A298" s="35" t="str">
        <f>[1]IMP!A307</f>
        <v>241071D</v>
      </c>
      <c r="B298" s="36" t="str">
        <f>[1]IMP!B307</f>
        <v>MTS.PER ENVAINADO 16X1,5 R15 ROJO DIPRA</v>
      </c>
      <c r="C298" s="37">
        <f>[1]IMP!E307</f>
        <v>0.44689384749172506</v>
      </c>
      <c r="D298" s="30">
        <v>241071</v>
      </c>
      <c r="E298" s="37">
        <f t="shared" si="4"/>
        <v>0.44689384749172506</v>
      </c>
    </row>
    <row r="299" spans="1:5" x14ac:dyDescent="0.2">
      <c r="A299" s="35" t="str">
        <f>[1]IMP!A308</f>
        <v>241072D</v>
      </c>
      <c r="B299" s="36" t="str">
        <f>[1]IMP!B308</f>
        <v>MTS.PER ENVAINADO 16X1,5 R15 AZUL DIPRA</v>
      </c>
      <c r="C299" s="37">
        <f>[1]IMP!E308</f>
        <v>0.44646557883377308</v>
      </c>
      <c r="D299" s="30">
        <v>241072</v>
      </c>
      <c r="E299" s="37">
        <f t="shared" si="4"/>
        <v>0.44646557883377308</v>
      </c>
    </row>
    <row r="300" spans="1:5" x14ac:dyDescent="0.2">
      <c r="A300" s="35" t="str">
        <f>[1]IMP!A309</f>
        <v>241073D</v>
      </c>
      <c r="B300" s="36" t="str">
        <f>[1]IMP!B309</f>
        <v>MTS.PER ENVAINADO 16X1,5 R50ROJO DIPRA</v>
      </c>
      <c r="C300" s="37">
        <f>[1]IMP!E309</f>
        <v>0.44689384749172506</v>
      </c>
      <c r="D300" s="30">
        <v>241073</v>
      </c>
      <c r="E300" s="37">
        <f t="shared" si="4"/>
        <v>0.44689384749172506</v>
      </c>
    </row>
    <row r="301" spans="1:5" x14ac:dyDescent="0.2">
      <c r="A301" s="35" t="str">
        <f>[1]IMP!A310</f>
        <v>241074D</v>
      </c>
      <c r="B301" s="36" t="str">
        <f>[1]IMP!B310</f>
        <v>MTS.PER ENVAINADO 16X1,5 R50AZUL DIPRA</v>
      </c>
      <c r="C301" s="37">
        <f>[1]IMP!E310</f>
        <v>0.44646557883377308</v>
      </c>
      <c r="D301" s="30">
        <v>241074</v>
      </c>
      <c r="E301" s="37">
        <f t="shared" si="4"/>
        <v>0.44646557883377308</v>
      </c>
    </row>
    <row r="302" spans="1:5" x14ac:dyDescent="0.2">
      <c r="A302" s="35" t="str">
        <f>[1]IMP!A311</f>
        <v>241075D</v>
      </c>
      <c r="B302" s="36" t="str">
        <f>[1]IMP!B311</f>
        <v>MTS.PER ENVAINADO 16X1,5 R100ROJO DIPRA</v>
      </c>
      <c r="C302" s="37">
        <f>[1]IMP!E311</f>
        <v>0.44689384749172506</v>
      </c>
      <c r="D302" s="30">
        <v>241075</v>
      </c>
      <c r="E302" s="37">
        <f t="shared" si="4"/>
        <v>0.44689384749172506</v>
      </c>
    </row>
    <row r="303" spans="1:5" x14ac:dyDescent="0.2">
      <c r="A303" s="35" t="str">
        <f>[1]IMP!A312</f>
        <v>241076D</v>
      </c>
      <c r="B303" s="36" t="str">
        <f>[1]IMP!B312</f>
        <v>MTS.PER ENVAINADO 16X1,5 R100AZUL DIPRA</v>
      </c>
      <c r="C303" s="37">
        <f>[1]IMP!E312</f>
        <v>0.44646557883377308</v>
      </c>
      <c r="D303" s="30">
        <v>241076</v>
      </c>
      <c r="E303" s="37">
        <f t="shared" si="4"/>
        <v>0.44646557883377308</v>
      </c>
    </row>
    <row r="304" spans="1:5" x14ac:dyDescent="0.2">
      <c r="A304" s="35" t="str">
        <f>[1]IMP!A313</f>
        <v>241077F</v>
      </c>
      <c r="B304" s="36" t="str">
        <f>[1]IMP!B313</f>
        <v>MTS.PER ENVAINADO 16X1,5 R25M ROJO FERRO</v>
      </c>
      <c r="C304" s="37">
        <f>[1]IMP!E313</f>
        <v>0.45322464749172503</v>
      </c>
      <c r="D304" s="30">
        <v>241077</v>
      </c>
      <c r="E304" s="37">
        <f t="shared" si="4"/>
        <v>0.45322464749172503</v>
      </c>
    </row>
    <row r="305" spans="1:5" x14ac:dyDescent="0.2">
      <c r="A305" s="35" t="str">
        <f>[1]IMP!A314</f>
        <v>241080F</v>
      </c>
      <c r="B305" s="36" t="str">
        <f>[1]IMP!B314</f>
        <v>MTS.PER ENVAINADO 16X1,5 R25M AZUL FERRO</v>
      </c>
      <c r="C305" s="37">
        <f>[1]IMP!E314</f>
        <v>0.45374837883377311</v>
      </c>
      <c r="D305" s="30">
        <v>241080</v>
      </c>
      <c r="E305" s="37">
        <f t="shared" si="4"/>
        <v>0.45374837883377311</v>
      </c>
    </row>
    <row r="306" spans="1:5" x14ac:dyDescent="0.2">
      <c r="A306" s="35" t="str">
        <f>[1]IMP!A315</f>
        <v>241082D</v>
      </c>
      <c r="B306" s="36" t="str">
        <f>[1]IMP!B315</f>
        <v>MTS.PER ENVAINADO 12X1,1 R15M ROJO DIPRA</v>
      </c>
      <c r="C306" s="37">
        <f>[1]IMP!E315</f>
        <v>0.31488384244808826</v>
      </c>
      <c r="D306" s="30">
        <v>241082</v>
      </c>
      <c r="E306" s="37">
        <f t="shared" si="4"/>
        <v>0.31488384244808826</v>
      </c>
    </row>
    <row r="307" spans="1:5" x14ac:dyDescent="0.2">
      <c r="A307" s="35" t="str">
        <f>[1]IMP!A316</f>
        <v>241083D</v>
      </c>
      <c r="B307" s="36" t="str">
        <f>[1]IMP!B316</f>
        <v>MTS.PER ENVAINADO 20X1,9 R15M ROJO DIPRA</v>
      </c>
      <c r="C307" s="37">
        <f>[1]IMP!E316</f>
        <v>0.67374980098479254</v>
      </c>
      <c r="D307" s="30">
        <v>241083</v>
      </c>
      <c r="E307" s="37">
        <f t="shared" si="4"/>
        <v>0.67374980098479254</v>
      </c>
    </row>
    <row r="308" spans="1:5" x14ac:dyDescent="0.2">
      <c r="A308" s="35" t="str">
        <f>[1]IMP!A317</f>
        <v>241084D</v>
      </c>
      <c r="B308" s="36" t="str">
        <f>[1]IMP!B317</f>
        <v>MTS.PER ENVAINADO 20X1,9 R15M AZUL DIPRA</v>
      </c>
      <c r="C308" s="37">
        <f>[1]IMP!E317</f>
        <v>0.67465700098479253</v>
      </c>
      <c r="D308" s="30">
        <v>241084</v>
      </c>
      <c r="E308" s="37">
        <f t="shared" si="4"/>
        <v>0.67465700098479253</v>
      </c>
    </row>
    <row r="309" spans="1:5" x14ac:dyDescent="0.2">
      <c r="A309" s="35" t="str">
        <f>[1]IMP!A318</f>
        <v>241085D</v>
      </c>
      <c r="B309" s="36" t="str">
        <f>[1]IMP!B318</f>
        <v>MTS.PER ENVAINADO 12X1,1 R15M AZUL DIPRA</v>
      </c>
      <c r="C309" s="37">
        <f>[1]IMP!E318</f>
        <v>0.31453561000945368</v>
      </c>
      <c r="D309" s="30">
        <v>241085</v>
      </c>
      <c r="E309" s="37">
        <f t="shared" si="4"/>
        <v>0.31453561000945368</v>
      </c>
    </row>
    <row r="310" spans="1:5" x14ac:dyDescent="0.2">
      <c r="A310" s="35" t="str">
        <f>[1]IMP!A319</f>
        <v>241086F</v>
      </c>
      <c r="B310" s="36" t="str">
        <f>[1]IMP!B319</f>
        <v>MTS. PER ENVAINADO 12X1,1EVOH R100M AZUL</v>
      </c>
      <c r="C310" s="37">
        <f>[1]IMP!E319</f>
        <v>0.30372623673895366</v>
      </c>
      <c r="D310" s="30">
        <v>241086</v>
      </c>
      <c r="E310" s="37">
        <f t="shared" si="4"/>
        <v>0.30372623673895366</v>
      </c>
    </row>
    <row r="311" spans="1:5" x14ac:dyDescent="0.2">
      <c r="A311" s="35" t="str">
        <f>[1]IMP!A320</f>
        <v>241087F</v>
      </c>
      <c r="B311" s="36" t="str">
        <f>[1]IMP!B320</f>
        <v>MTS. PER ENVAINADO 16X1,5EVOH R100M AZUL</v>
      </c>
      <c r="C311" s="37">
        <f>[1]IMP!E320</f>
        <v>0.43658272342041593</v>
      </c>
      <c r="D311" s="30">
        <v>241087</v>
      </c>
      <c r="E311" s="37">
        <f t="shared" si="4"/>
        <v>0.43658272342041593</v>
      </c>
    </row>
    <row r="312" spans="1:5" x14ac:dyDescent="0.2">
      <c r="A312" s="35" t="str">
        <f>[1]IMP!A325</f>
        <v>044001B</v>
      </c>
      <c r="B312" s="36" t="str">
        <f>[1]IMP!B325</f>
        <v>SEMI PER ENV. RETIC.12X1,1 R 100 M ROJO</v>
      </c>
      <c r="C312" s="37">
        <f>[1]IMP!E325</f>
        <v>0.12258003358603914</v>
      </c>
      <c r="D312" s="30">
        <v>44001</v>
      </c>
      <c r="E312" s="37">
        <f t="shared" si="4"/>
        <v>0.12258003358603914</v>
      </c>
    </row>
    <row r="313" spans="1:5" x14ac:dyDescent="0.2">
      <c r="A313" s="35" t="str">
        <f>[1]IMP!A326</f>
        <v>044001F</v>
      </c>
      <c r="B313" s="36" t="str">
        <f>[1]IMP!B326</f>
        <v>SEMI PER ENV. RETIC.12X1,1 R 100 M ROJO</v>
      </c>
      <c r="C313" s="37">
        <f>[1]IMP!E326</f>
        <v>0.12258003358603914</v>
      </c>
      <c r="D313" s="30">
        <v>44001</v>
      </c>
      <c r="E313" s="37">
        <f t="shared" si="4"/>
        <v>0.12258003358603914</v>
      </c>
    </row>
    <row r="314" spans="1:5" x14ac:dyDescent="0.2">
      <c r="A314" s="35" t="str">
        <f>[1]IMP!A327</f>
        <v>044002B</v>
      </c>
      <c r="B314" s="36" t="str">
        <f>[1]IMP!B327</f>
        <v>SEMI PER ENV. RETIC.12X1,1 R 100 M AZUL</v>
      </c>
      <c r="C314" s="37">
        <f>[1]IMP!E327</f>
        <v>0.12223180114740453</v>
      </c>
      <c r="D314" s="30">
        <v>44002</v>
      </c>
      <c r="E314" s="37">
        <f t="shared" si="4"/>
        <v>0.12223180114740453</v>
      </c>
    </row>
    <row r="315" spans="1:5" x14ac:dyDescent="0.2">
      <c r="A315" s="35" t="str">
        <f>[1]IMP!A328</f>
        <v>044002F</v>
      </c>
      <c r="B315" s="36" t="str">
        <f>[1]IMP!B328</f>
        <v>SEMI PERENV.RETIC.12X1,1 R400M AZUL CSTB</v>
      </c>
      <c r="C315" s="37">
        <f>[1]IMP!E328</f>
        <v>0.12223180114740453</v>
      </c>
      <c r="D315" s="30">
        <v>44002</v>
      </c>
      <c r="E315" s="37">
        <f t="shared" si="4"/>
        <v>0.12223180114740453</v>
      </c>
    </row>
    <row r="316" spans="1:5" x14ac:dyDescent="0.2">
      <c r="A316" s="35" t="str">
        <f>[1]IMP!A329</f>
        <v>044003B</v>
      </c>
      <c r="B316" s="36" t="str">
        <f>[1]IMP!B329</f>
        <v>SEMI PER ENV. RETIC.16X1,5 R 100 M ROJO</v>
      </c>
      <c r="C316" s="37">
        <f>[1]IMP!E329</f>
        <v>0.21978731828464546</v>
      </c>
      <c r="D316" s="30">
        <v>44003</v>
      </c>
      <c r="E316" s="37">
        <f t="shared" si="4"/>
        <v>0.21978731828464546</v>
      </c>
    </row>
    <row r="317" spans="1:5" x14ac:dyDescent="0.2">
      <c r="A317" s="35" t="str">
        <f>[1]IMP!A330</f>
        <v>044003F</v>
      </c>
      <c r="B317" s="36" t="str">
        <f>[1]IMP!B330</f>
        <v>SEMI PERENV.RETIC.16X1,5 R300M ROJO CSTB</v>
      </c>
      <c r="C317" s="37">
        <f>[1]IMP!E330</f>
        <v>0.2207758669425974</v>
      </c>
      <c r="D317" s="30">
        <v>44003</v>
      </c>
      <c r="E317" s="37">
        <f t="shared" si="4"/>
        <v>0.2207758669425974</v>
      </c>
    </row>
    <row r="318" spans="1:5" x14ac:dyDescent="0.2">
      <c r="A318" s="35" t="str">
        <f>[1]IMP!A331</f>
        <v>044004B</v>
      </c>
      <c r="B318" s="36" t="str">
        <f>[1]IMP!B331</f>
        <v>SEMI PER ENV. RETIC.16X1,5 R 100 M AZUL</v>
      </c>
      <c r="C318" s="37">
        <f>[1]IMP!E331</f>
        <v>0.22034759828464548</v>
      </c>
      <c r="D318" s="30">
        <v>44004</v>
      </c>
      <c r="E318" s="37">
        <f t="shared" si="4"/>
        <v>0.22034759828464548</v>
      </c>
    </row>
    <row r="319" spans="1:5" x14ac:dyDescent="0.2">
      <c r="A319" s="35" t="str">
        <f>[1]IMP!A332</f>
        <v>044004F</v>
      </c>
      <c r="B319" s="36" t="str">
        <f>[1]IMP!B332</f>
        <v>SEMI PERENV.RETIC.16X1,5 R300M AZUL CSTB</v>
      </c>
      <c r="C319" s="37">
        <f>[1]IMP!E332</f>
        <v>0.22034759828464548</v>
      </c>
      <c r="D319" s="30">
        <v>44004</v>
      </c>
      <c r="E319" s="37">
        <f t="shared" si="4"/>
        <v>0.22034759828464548</v>
      </c>
    </row>
    <row r="320" spans="1:5" x14ac:dyDescent="0.2">
      <c r="A320" s="35" t="str">
        <f>[1]IMP!A333</f>
        <v>044005B</v>
      </c>
      <c r="B320" s="36" t="str">
        <f>[1]IMP!B333</f>
        <v>SEMI PER ENV. RETIC.20X1,9 R 60 M ROJO</v>
      </c>
      <c r="C320" s="37">
        <f>[1]IMP!E333</f>
        <v>0.3525823546695212</v>
      </c>
      <c r="D320" s="30">
        <v>44005</v>
      </c>
      <c r="E320" s="37">
        <f t="shared" si="4"/>
        <v>0.3525823546695212</v>
      </c>
    </row>
    <row r="321" spans="1:5" x14ac:dyDescent="0.2">
      <c r="A321" s="35" t="str">
        <f>[1]IMP!A334</f>
        <v>044006B</v>
      </c>
      <c r="B321" s="36" t="str">
        <f>[1]IMP!B334</f>
        <v>SEMI PER ENV. RETIC.20X1,9 R 60 M AZUL</v>
      </c>
      <c r="C321" s="37">
        <f>[1]IMP!E334</f>
        <v>0.35348115466952124</v>
      </c>
      <c r="D321" s="30">
        <v>44006</v>
      </c>
      <c r="E321" s="37">
        <f t="shared" si="4"/>
        <v>0.35348115466952124</v>
      </c>
    </row>
    <row r="322" spans="1:5" x14ac:dyDescent="0.2">
      <c r="A322" s="35" t="str">
        <f>[1]IMP!A335</f>
        <v>044007B</v>
      </c>
      <c r="B322" s="36" t="str">
        <f>[1]IMP!B335</f>
        <v>SEMI PER ENV. RETIC.25X2,3 R 60 M ROJO</v>
      </c>
      <c r="C322" s="37">
        <f>[1]IMP!E335</f>
        <v>0.53052111310086847</v>
      </c>
      <c r="D322" s="30">
        <v>44007</v>
      </c>
      <c r="E322" s="37">
        <f t="shared" si="4"/>
        <v>0.53052111310086847</v>
      </c>
    </row>
    <row r="323" spans="1:5" x14ac:dyDescent="0.2">
      <c r="A323" s="35" t="str">
        <f>[1]IMP!A336</f>
        <v>044008B</v>
      </c>
      <c r="B323" s="36" t="str">
        <f>[1]IMP!B336</f>
        <v>SEMI PER ENV. RETIC.25X2,3 R 60 M AZUL</v>
      </c>
      <c r="C323" s="37">
        <f>[1]IMP!E336</f>
        <v>0.53187351310086839</v>
      </c>
      <c r="D323" s="30">
        <v>44008</v>
      </c>
      <c r="E323" s="37">
        <f t="shared" si="4"/>
        <v>0.53187351310086839</v>
      </c>
    </row>
    <row r="324" spans="1:5" x14ac:dyDescent="0.2">
      <c r="A324" s="35" t="str">
        <f>[1]IMP!A337</f>
        <v>044009B</v>
      </c>
      <c r="B324" s="36" t="str">
        <f>[1]IMP!B337</f>
        <v>SEMI PER ENV. RETIC.12X1,1 R 50 M ROJO</v>
      </c>
      <c r="C324" s="37">
        <f>[1]IMP!E337</f>
        <v>0.12258003358603914</v>
      </c>
      <c r="D324" s="30">
        <v>44009</v>
      </c>
      <c r="E324" s="37">
        <f t="shared" ref="E324:E387" si="5">+C324</f>
        <v>0.12258003358603914</v>
      </c>
    </row>
    <row r="325" spans="1:5" x14ac:dyDescent="0.2">
      <c r="A325" s="35" t="str">
        <f>[1]IMP!A338</f>
        <v>044010B</v>
      </c>
      <c r="B325" s="36" t="str">
        <f>[1]IMP!B338</f>
        <v>SEMI PER ENV. RETIC.12X1,1 R 50 M AZUL</v>
      </c>
      <c r="C325" s="37">
        <f>[1]IMP!E338</f>
        <v>0.12289251358603914</v>
      </c>
      <c r="D325" s="30">
        <v>44010</v>
      </c>
      <c r="E325" s="37">
        <f t="shared" si="5"/>
        <v>0.12289251358603914</v>
      </c>
    </row>
    <row r="326" spans="1:5" x14ac:dyDescent="0.2">
      <c r="A326" s="35" t="str">
        <f>[1]IMP!A339</f>
        <v>044011B</v>
      </c>
      <c r="B326" s="36" t="str">
        <f>[1]IMP!B339</f>
        <v>SEMI PER ENV. RETIC.16X1,5 R 50 M ROJO</v>
      </c>
      <c r="C326" s="37">
        <f>[1]IMP!E339</f>
        <v>0.21978731828464546</v>
      </c>
      <c r="D326" s="30">
        <v>44011</v>
      </c>
      <c r="E326" s="37">
        <f t="shared" si="5"/>
        <v>0.21978731828464546</v>
      </c>
    </row>
    <row r="327" spans="1:5" x14ac:dyDescent="0.2">
      <c r="A327" s="35" t="str">
        <f>[1]IMP!A340</f>
        <v>044012B</v>
      </c>
      <c r="B327" s="36" t="str">
        <f>[1]IMP!B340</f>
        <v>SEMI PER ENV. RETIC.16X1,5 R 50 M AZUL</v>
      </c>
      <c r="C327" s="37">
        <f>[1]IMP!E340</f>
        <v>0.22034759828464548</v>
      </c>
      <c r="D327" s="30">
        <v>44012</v>
      </c>
      <c r="E327" s="37">
        <f t="shared" si="5"/>
        <v>0.22034759828464548</v>
      </c>
    </row>
    <row r="328" spans="1:5" x14ac:dyDescent="0.2">
      <c r="A328" s="35" t="str">
        <f>[1]IMP!A341</f>
        <v>044013B</v>
      </c>
      <c r="B328" s="36" t="str">
        <f>[1]IMP!B341</f>
        <v>SEMI PER ENV. RETIC.16X1,8 R 50 M ROJO</v>
      </c>
      <c r="C328" s="37">
        <f>[1]IMP!E341</f>
        <v>0.26361297545384765</v>
      </c>
      <c r="D328" s="30">
        <v>44013</v>
      </c>
      <c r="E328" s="37">
        <f t="shared" si="5"/>
        <v>0.26361297545384765</v>
      </c>
    </row>
    <row r="329" spans="1:5" x14ac:dyDescent="0.2">
      <c r="A329" s="35" t="str">
        <f>[1]IMP!A342</f>
        <v>044013F</v>
      </c>
      <c r="B329" s="36" t="str">
        <f>[1]IMP!B342</f>
        <v>SEMI PER ENV. RETIC.16X1,8 R 200 M AZUL</v>
      </c>
      <c r="C329" s="37">
        <f>[1]IMP!E342</f>
        <v>0.26361297545384765</v>
      </c>
      <c r="D329" s="30">
        <v>44013</v>
      </c>
      <c r="E329" s="37">
        <f t="shared" si="5"/>
        <v>0.26361297545384765</v>
      </c>
    </row>
    <row r="330" spans="1:5" x14ac:dyDescent="0.2">
      <c r="A330" s="35" t="str">
        <f>[1]IMP!A343</f>
        <v>044014B</v>
      </c>
      <c r="B330" s="36" t="str">
        <f>[1]IMP!B343</f>
        <v>SEMI PER ENV. RETIC.16X1,8 R 50 M AZUL</v>
      </c>
      <c r="C330" s="37">
        <f>[1]IMP!E343</f>
        <v>0.26428497545384766</v>
      </c>
      <c r="D330" s="30">
        <v>44014</v>
      </c>
      <c r="E330" s="37">
        <f t="shared" si="5"/>
        <v>0.26428497545384766</v>
      </c>
    </row>
    <row r="331" spans="1:5" x14ac:dyDescent="0.2">
      <c r="A331" s="35" t="str">
        <f>[1]IMP!A344</f>
        <v>044014F</v>
      </c>
      <c r="B331" s="36" t="str">
        <f>[1]IMP!B344</f>
        <v>SEMI PER ENV. RETIC.16X1,8 R 200 M ROJO</v>
      </c>
      <c r="C331" s="37">
        <f>[1]IMP!E344</f>
        <v>0.26361297545384765</v>
      </c>
      <c r="D331" s="30">
        <v>44014</v>
      </c>
      <c r="E331" s="37">
        <f t="shared" si="5"/>
        <v>0.26361297545384765</v>
      </c>
    </row>
    <row r="332" spans="1:5" x14ac:dyDescent="0.2">
      <c r="A332" s="35" t="str">
        <f>[1]IMP!A345</f>
        <v>044015F</v>
      </c>
      <c r="B332" s="36" t="str">
        <f>[1]IMP!B345</f>
        <v>SEMI PER ENV. RETIC.16X1,5 R 25 M ROJO</v>
      </c>
      <c r="C332" s="37">
        <f>[1]IMP!E345</f>
        <v>0.2207758669425974</v>
      </c>
      <c r="D332" s="30">
        <v>44015</v>
      </c>
      <c r="E332" s="37">
        <f t="shared" si="5"/>
        <v>0.2207758669425974</v>
      </c>
    </row>
    <row r="333" spans="1:5" x14ac:dyDescent="0.2">
      <c r="A333" s="35" t="str">
        <f>[1]IMP!A346</f>
        <v>044016F</v>
      </c>
      <c r="B333" s="36" t="str">
        <f>[1]IMP!B346</f>
        <v>SEMI PER ENV. RETIC.16X1,5 R 25 M AZUL</v>
      </c>
      <c r="C333" s="37">
        <f>[1]IMP!E346</f>
        <v>0.22133866694259741</v>
      </c>
      <c r="D333" s="30">
        <v>44016</v>
      </c>
      <c r="E333" s="37">
        <f t="shared" si="5"/>
        <v>0.22133866694259741</v>
      </c>
    </row>
    <row r="334" spans="1:5" x14ac:dyDescent="0.2">
      <c r="A334" s="35" t="str">
        <f>[1]IMP!A347</f>
        <v>044017F</v>
      </c>
      <c r="B334" s="36" t="str">
        <f>[1]IMP!B347</f>
        <v>SEMI PER ENV. RETIC.12X1,1 R 25 M ROJO</v>
      </c>
      <c r="C334" s="37">
        <f>[1]IMP!E347</f>
        <v>0.12258003358603917</v>
      </c>
      <c r="D334" s="30">
        <v>44017</v>
      </c>
      <c r="E334" s="37">
        <f t="shared" si="5"/>
        <v>0.12258003358603917</v>
      </c>
    </row>
    <row r="335" spans="1:5" x14ac:dyDescent="0.2">
      <c r="A335" s="35" t="str">
        <f>[1]IMP!A348</f>
        <v>044018F</v>
      </c>
      <c r="B335" s="36" t="str">
        <f>[1]IMP!B348</f>
        <v>SEMI PER ENV. RETIC.12X1,1 R 25 M AZUL</v>
      </c>
      <c r="C335" s="37">
        <f>[1]IMP!E348</f>
        <v>0.12289251358603917</v>
      </c>
      <c r="D335" s="30">
        <v>44018</v>
      </c>
      <c r="E335" s="37">
        <f t="shared" si="5"/>
        <v>0.12289251358603917</v>
      </c>
    </row>
    <row r="336" spans="1:5" x14ac:dyDescent="0.2">
      <c r="A336" s="35" t="str">
        <f>[1]IMP!A349</f>
        <v>044019F</v>
      </c>
      <c r="B336" s="36" t="str">
        <f>[1]IMP!B349</f>
        <v>SEMI PER ENV. RETIC.16X1,5 R50 ROJO CSTB</v>
      </c>
      <c r="C336" s="37">
        <f>[1]IMP!E349</f>
        <v>0.21978731828464554</v>
      </c>
      <c r="D336" s="30">
        <v>44019</v>
      </c>
      <c r="E336" s="37">
        <f t="shared" si="5"/>
        <v>0.21978731828464554</v>
      </c>
    </row>
    <row r="337" spans="1:5" x14ac:dyDescent="0.2">
      <c r="A337" s="35" t="str">
        <f>[1]IMP!A350</f>
        <v>044020F</v>
      </c>
      <c r="B337" s="36" t="str">
        <f>[1]IMP!B350</f>
        <v>SEMI PER ENV. RETIC.16X1,5 R50 AZUL CSTB</v>
      </c>
      <c r="C337" s="37">
        <f>[1]IMP!E350</f>
        <v>0.22034759828464551</v>
      </c>
      <c r="D337" s="30">
        <v>44020</v>
      </c>
      <c r="E337" s="37">
        <f t="shared" si="5"/>
        <v>0.22034759828464551</v>
      </c>
    </row>
    <row r="338" spans="1:5" x14ac:dyDescent="0.2">
      <c r="A338" s="35" t="str">
        <f>[1]IMP!A351</f>
        <v>044021F</v>
      </c>
      <c r="B338" s="36" t="str">
        <f>[1]IMP!B351</f>
        <v>SEMI PER ENV. RETIC.20X1,9 R60 ROJO CSTB</v>
      </c>
      <c r="C338" s="37">
        <f>[1]IMP!E351</f>
        <v>0.35258235466952126</v>
      </c>
      <c r="D338" s="30">
        <v>44021</v>
      </c>
      <c r="E338" s="37">
        <f t="shared" si="5"/>
        <v>0.35258235466952126</v>
      </c>
    </row>
    <row r="339" spans="1:5" x14ac:dyDescent="0.2">
      <c r="A339" s="35" t="str">
        <f>[1]IMP!A352</f>
        <v>044022F</v>
      </c>
      <c r="B339" s="36" t="str">
        <f>[1]IMP!B352</f>
        <v>SEMI PER ENV. RETIC.20X1,9 R60 AZUL CSTB</v>
      </c>
      <c r="C339" s="37">
        <f>[1]IMP!E352</f>
        <v>0.35348115466952124</v>
      </c>
      <c r="D339" s="30">
        <v>44022</v>
      </c>
      <c r="E339" s="37">
        <f t="shared" si="5"/>
        <v>0.35348115466952124</v>
      </c>
    </row>
    <row r="340" spans="1:5" x14ac:dyDescent="0.2">
      <c r="A340" s="35" t="str">
        <f>[1]IMP!A353</f>
        <v>044023F</v>
      </c>
      <c r="B340" s="36" t="str">
        <f>[1]IMP!B353</f>
        <v>SEMI PER ENV. RETIC.25X2,3 R60 ROJO CSTB</v>
      </c>
      <c r="C340" s="37">
        <f>[1]IMP!E353</f>
        <v>0.53052111310086847</v>
      </c>
      <c r="D340" s="30">
        <v>44023</v>
      </c>
      <c r="E340" s="37">
        <f t="shared" si="5"/>
        <v>0.53052111310086847</v>
      </c>
    </row>
    <row r="341" spans="1:5" x14ac:dyDescent="0.2">
      <c r="A341" s="35" t="str">
        <f>[1]IMP!A354</f>
        <v>044024F</v>
      </c>
      <c r="B341" s="36" t="str">
        <f>[1]IMP!B354</f>
        <v>SEMI PER ENV. RETIC.25X2,3 R60 AZUL CSTB</v>
      </c>
      <c r="C341" s="37">
        <f>[1]IMP!E354</f>
        <v>0.53187351310086839</v>
      </c>
      <c r="D341" s="30">
        <v>44024</v>
      </c>
      <c r="E341" s="37">
        <f t="shared" si="5"/>
        <v>0.53187351310086839</v>
      </c>
    </row>
    <row r="342" spans="1:5" x14ac:dyDescent="0.2">
      <c r="A342" s="35" t="str">
        <f>[1]IMP!A355</f>
        <v>044025F</v>
      </c>
      <c r="B342" s="36" t="str">
        <f>[1]IMP!B355</f>
        <v>SEMI PER ENV. RETIC.12X1,1EVOH R100 ROJO</v>
      </c>
      <c r="C342" s="37">
        <f>[1]IMP!E355</f>
        <v>0.12289251358603914</v>
      </c>
      <c r="D342" s="30">
        <v>44025</v>
      </c>
      <c r="E342" s="37">
        <f t="shared" si="5"/>
        <v>0.12289251358603914</v>
      </c>
    </row>
    <row r="343" spans="1:5" x14ac:dyDescent="0.2">
      <c r="A343" s="35" t="str">
        <f>[1]IMP!A356</f>
        <v>044026F</v>
      </c>
      <c r="B343" s="36" t="str">
        <f>[1]IMP!B356</f>
        <v>SEMI PER ENV. RETIC.16X1,5EVOH R100 ROJO</v>
      </c>
      <c r="C343" s="37">
        <f>[1]IMP!E356</f>
        <v>0.21978731828464546</v>
      </c>
      <c r="D343" s="30">
        <v>44026</v>
      </c>
      <c r="E343" s="37">
        <f t="shared" si="5"/>
        <v>0.21978731828464546</v>
      </c>
    </row>
    <row r="344" spans="1:5" x14ac:dyDescent="0.2">
      <c r="A344" s="35" t="str">
        <f>[1]IMP!A357</f>
        <v>044027F</v>
      </c>
      <c r="B344" s="36" t="str">
        <f>[1]IMP!B357</f>
        <v>SEMI PER ENV. RETIC.20X1,9EVOH R100 ROJO</v>
      </c>
      <c r="C344" s="37">
        <f>[1]IMP!E357</f>
        <v>0.3525823546695212</v>
      </c>
      <c r="D344" s="30">
        <v>44027</v>
      </c>
      <c r="E344" s="37">
        <f t="shared" si="5"/>
        <v>0.3525823546695212</v>
      </c>
    </row>
    <row r="345" spans="1:5" x14ac:dyDescent="0.2">
      <c r="A345" s="35" t="str">
        <f>[1]IMP!A358</f>
        <v>044028F</v>
      </c>
      <c r="B345" s="36" t="str">
        <f>[1]IMP!B358</f>
        <v>SEMI PER ENV. RETIC.12X1,1EVOH R50 ROJO</v>
      </c>
      <c r="C345" s="37">
        <f>[1]IMP!E358</f>
        <v>0.12258003358603914</v>
      </c>
      <c r="D345" s="30">
        <v>44028</v>
      </c>
      <c r="E345" s="37">
        <f t="shared" si="5"/>
        <v>0.12258003358603914</v>
      </c>
    </row>
    <row r="346" spans="1:5" x14ac:dyDescent="0.2">
      <c r="A346" s="35" t="str">
        <f>[1]IMP!A359</f>
        <v>044029F</v>
      </c>
      <c r="B346" s="36" t="str">
        <f>[1]IMP!B359</f>
        <v>SEMI PER ENV. RETIC.12X1,1EVOH R50 AZUL</v>
      </c>
      <c r="C346" s="37">
        <f>[1]IMP!E359</f>
        <v>0.12289251358603914</v>
      </c>
      <c r="D346" s="30">
        <v>44029</v>
      </c>
      <c r="E346" s="37">
        <f t="shared" si="5"/>
        <v>0.12289251358603914</v>
      </c>
    </row>
    <row r="347" spans="1:5" x14ac:dyDescent="0.2">
      <c r="A347" s="35" t="str">
        <f>[1]IMP!A360</f>
        <v>044030F</v>
      </c>
      <c r="B347" s="36" t="str">
        <f>[1]IMP!B360</f>
        <v>SEMI PER ENV. RETIC.16X1,5EVOH R50 ROJO</v>
      </c>
      <c r="C347" s="37">
        <f>[1]IMP!E360</f>
        <v>0.2207758669425974</v>
      </c>
      <c r="D347" s="30">
        <v>44030</v>
      </c>
      <c r="E347" s="37">
        <f t="shared" si="5"/>
        <v>0.2207758669425974</v>
      </c>
    </row>
    <row r="348" spans="1:5" x14ac:dyDescent="0.2">
      <c r="A348" s="35" t="str">
        <f>[1]IMP!A361</f>
        <v>044031F</v>
      </c>
      <c r="B348" s="36" t="str">
        <f>[1]IMP!B361</f>
        <v>SEMI PER ENV. RETIC.16X1,5EVOH R50 AZUL</v>
      </c>
      <c r="C348" s="37">
        <f>[1]IMP!E361</f>
        <v>0.22133866694259741</v>
      </c>
      <c r="D348" s="30">
        <v>44031</v>
      </c>
      <c r="E348" s="37">
        <f t="shared" si="5"/>
        <v>0.22133866694259741</v>
      </c>
    </row>
    <row r="349" spans="1:5" x14ac:dyDescent="0.2">
      <c r="A349" s="35" t="str">
        <f>[1]IMP!A362</f>
        <v>044032F</v>
      </c>
      <c r="B349" s="36" t="str">
        <f>[1]IMP!B362</f>
        <v>SEMI PER ENV. RETIC.25X2,3 R 100 M ROJO</v>
      </c>
      <c r="C349" s="37">
        <f>[1]IMP!E362</f>
        <v>0.53052111310086847</v>
      </c>
      <c r="D349" s="30">
        <v>44032</v>
      </c>
      <c r="E349" s="37">
        <f t="shared" si="5"/>
        <v>0.53052111310086847</v>
      </c>
    </row>
    <row r="350" spans="1:5" x14ac:dyDescent="0.2">
      <c r="A350" s="35" t="str">
        <f>[1]IMP!A363</f>
        <v>044033F</v>
      </c>
      <c r="B350" s="36" t="str">
        <f>[1]IMP!B363</f>
        <v>SEMI PER ENV. RETIC.25X2,3 R 100 M AZUL</v>
      </c>
      <c r="C350" s="37">
        <f>[1]IMP!E363</f>
        <v>0.53187351310086839</v>
      </c>
      <c r="D350" s="30">
        <v>44033</v>
      </c>
      <c r="E350" s="37">
        <f t="shared" si="5"/>
        <v>0.53187351310086839</v>
      </c>
    </row>
    <row r="351" spans="1:5" x14ac:dyDescent="0.2">
      <c r="A351" s="35" t="str">
        <f>[1]IMP!A364</f>
        <v>044034F</v>
      </c>
      <c r="B351" s="36" t="str">
        <f>[1]IMP!B364</f>
        <v>SEMI PER ENV. RETIC.20X1,9 R 150 M ROJO</v>
      </c>
      <c r="C351" s="37">
        <f>[1]IMP!E364</f>
        <v>0.35587751686269431</v>
      </c>
      <c r="D351" s="30">
        <v>44034</v>
      </c>
      <c r="E351" s="37">
        <f t="shared" si="5"/>
        <v>0.35587751686269431</v>
      </c>
    </row>
    <row r="352" spans="1:5" x14ac:dyDescent="0.2">
      <c r="A352" s="35" t="str">
        <f>[1]IMP!A365</f>
        <v>044035F</v>
      </c>
      <c r="B352" s="36" t="str">
        <f>[1]IMP!B365</f>
        <v>SEMI PER ENV. RETIC.20X1,9 R 150 M AZUL</v>
      </c>
      <c r="C352" s="37">
        <f>[1]IMP!E365</f>
        <v>0.35678471686269431</v>
      </c>
      <c r="D352" s="30">
        <v>44035</v>
      </c>
      <c r="E352" s="37">
        <f t="shared" si="5"/>
        <v>0.35678471686269431</v>
      </c>
    </row>
    <row r="353" spans="1:5" x14ac:dyDescent="0.2">
      <c r="A353" s="35" t="str">
        <f>[1]IMP!A370</f>
        <v>042001B</v>
      </c>
      <c r="B353" s="36" t="str">
        <f>[1]IMP!B370</f>
        <v>FUNDA ENVAINAR EXT. 20</v>
      </c>
      <c r="C353" s="37">
        <f>[1]IMP!E370</f>
        <v>0.16875881059154915</v>
      </c>
      <c r="D353" s="30">
        <v>42001</v>
      </c>
      <c r="E353" s="37">
        <f t="shared" si="5"/>
        <v>0.16875881059154915</v>
      </c>
    </row>
    <row r="354" spans="1:5" x14ac:dyDescent="0.2">
      <c r="A354" s="35" t="str">
        <f>[1]IMP!A371</f>
        <v>042002B</v>
      </c>
      <c r="B354" s="36" t="str">
        <f>[1]IMP!B371</f>
        <v>FUNDA ENVAINAR EXT. 25</v>
      </c>
      <c r="C354" s="37">
        <f>[1]IMP!E371</f>
        <v>0.20168012513577049</v>
      </c>
      <c r="D354" s="30">
        <v>42002</v>
      </c>
      <c r="E354" s="37">
        <f t="shared" si="5"/>
        <v>0.20168012513577049</v>
      </c>
    </row>
    <row r="355" spans="1:5" x14ac:dyDescent="0.2">
      <c r="A355" s="35" t="str">
        <f>[1]IMP!A372</f>
        <v>042003B</v>
      </c>
      <c r="B355" s="36" t="str">
        <f>[1]IMP!B372</f>
        <v>FUNDA ENVAINAR EXT. 32</v>
      </c>
      <c r="C355" s="37">
        <f>[1]IMP!E372</f>
        <v>0.29065665093096338</v>
      </c>
      <c r="D355" s="30">
        <v>42003</v>
      </c>
      <c r="E355" s="37">
        <f t="shared" si="5"/>
        <v>0.29065665093096338</v>
      </c>
    </row>
    <row r="356" spans="1:5" x14ac:dyDescent="0.2">
      <c r="A356" s="35" t="str">
        <f>[1]IMP!A373</f>
        <v>042004B</v>
      </c>
      <c r="B356" s="36" t="str">
        <f>[1]IMP!B373</f>
        <v>FUNDA ENVAINAR EXT. 40</v>
      </c>
      <c r="C356" s="37">
        <f>[1]IMP!E373</f>
        <v>0.35590610318077143</v>
      </c>
      <c r="D356" s="30">
        <v>42004</v>
      </c>
      <c r="E356" s="37">
        <f t="shared" si="5"/>
        <v>0.35590610318077143</v>
      </c>
    </row>
    <row r="357" spans="1:5" x14ac:dyDescent="0.2">
      <c r="A357" s="35" t="str">
        <f>[1]IMP!A374</f>
        <v>042005B</v>
      </c>
      <c r="B357" s="36" t="str">
        <f>[1]IMP!B374</f>
        <v>FUNDA DUO ENVAINAR EXT. 20</v>
      </c>
      <c r="C357" s="37">
        <f>[1]IMP!E374</f>
        <v>0.50420031283942635</v>
      </c>
      <c r="D357" s="30">
        <v>42005</v>
      </c>
      <c r="E357" s="37">
        <f t="shared" si="5"/>
        <v>0.50420031283942635</v>
      </c>
    </row>
    <row r="358" spans="1:5" x14ac:dyDescent="0.2">
      <c r="A358" s="35" t="str">
        <f>[1]IMP!A375</f>
        <v>042006B</v>
      </c>
      <c r="B358" s="36" t="str">
        <f>[1]IMP!B375</f>
        <v>FUNDA DUO ENVAINAR EXT. 25</v>
      </c>
      <c r="C358" s="37">
        <f>[1]IMP!E375</f>
        <v>0.65249452249808104</v>
      </c>
      <c r="D358" s="30">
        <v>42006</v>
      </c>
      <c r="E358" s="37">
        <f t="shared" si="5"/>
        <v>0.65249452249808104</v>
      </c>
    </row>
    <row r="359" spans="1:5" x14ac:dyDescent="0.2">
      <c r="A359" s="35" t="str">
        <f>[1]IMP!A376</f>
        <v>042007B</v>
      </c>
      <c r="B359" s="36" t="str">
        <f>[1]IMP!B376</f>
        <v>FUNDA ENVAINAR EXT. 25 ROJO</v>
      </c>
      <c r="C359" s="37">
        <f>[1]IMP!E376</f>
        <v>0.20801092513577052</v>
      </c>
      <c r="D359" s="30">
        <v>42007</v>
      </c>
      <c r="E359" s="37">
        <f t="shared" si="5"/>
        <v>0.20801092513577052</v>
      </c>
    </row>
    <row r="360" spans="1:5" x14ac:dyDescent="0.2">
      <c r="A360" s="35" t="str">
        <f>[1]IMP!A377</f>
        <v>042008B</v>
      </c>
      <c r="B360" s="36" t="str">
        <f>[1]IMP!B377</f>
        <v>FUNDA ENVAINAR EXT. 25 AZUL</v>
      </c>
      <c r="C360" s="37">
        <f>[1]IMP!E377</f>
        <v>0.20896292513577053</v>
      </c>
      <c r="D360" s="30">
        <v>42008</v>
      </c>
      <c r="E360" s="37">
        <f t="shared" si="5"/>
        <v>0.20896292513577053</v>
      </c>
    </row>
    <row r="361" spans="1:5" x14ac:dyDescent="0.2">
      <c r="A361" s="35" t="str">
        <f>[1]IMP!A384</f>
        <v>232002B</v>
      </c>
      <c r="B361" s="36" t="str">
        <f>[1]IMP!B384</f>
        <v>MTS. PE-Xb S.4.0 16 x 1,8 R.120M EVOH</v>
      </c>
      <c r="C361" s="37">
        <f>[1]IMP!E384</f>
        <v>0.34233138162959131</v>
      </c>
      <c r="D361" s="30">
        <v>232002</v>
      </c>
      <c r="E361" s="37">
        <f t="shared" si="5"/>
        <v>0.34233138162959131</v>
      </c>
    </row>
    <row r="362" spans="1:5" x14ac:dyDescent="0.2">
      <c r="A362" s="35" t="str">
        <f>[1]IMP!A385</f>
        <v>232002F</v>
      </c>
      <c r="B362" s="36" t="str">
        <f>[1]IMP!B385</f>
        <v>MTS. PE-Xb S.4.0 16 x 1,8 R.120M EVOH FE</v>
      </c>
      <c r="C362" s="37">
        <f>[1]IMP!E385</f>
        <v>0.34233138162959131</v>
      </c>
      <c r="D362" s="30">
        <v>232002</v>
      </c>
      <c r="E362" s="37">
        <f t="shared" si="5"/>
        <v>0.34233138162959131</v>
      </c>
    </row>
    <row r="363" spans="1:5" x14ac:dyDescent="0.2">
      <c r="A363" s="35" t="str">
        <f>[1]IMP!A386</f>
        <v>232003B</v>
      </c>
      <c r="B363" s="36" t="str">
        <f>[1]IMP!B386</f>
        <v>MTS. PE-Xb S.4.0 16 x 1,8 R.200M EVOH</v>
      </c>
      <c r="C363" s="37">
        <f>[1]IMP!E386</f>
        <v>0.33948971496292457</v>
      </c>
      <c r="D363" s="30">
        <v>232003</v>
      </c>
      <c r="E363" s="37">
        <f t="shared" si="5"/>
        <v>0.33948971496292457</v>
      </c>
    </row>
    <row r="364" spans="1:5" x14ac:dyDescent="0.2">
      <c r="A364" s="35" t="str">
        <f>[1]IMP!A387</f>
        <v>232003F</v>
      </c>
      <c r="B364" s="36" t="str">
        <f>[1]IMP!B387</f>
        <v>MTS. PE-Xb S.4.0 16 x 1,8 R.200M EVOH FE</v>
      </c>
      <c r="C364" s="37">
        <f>[1]IMP!E387</f>
        <v>0.33948971496292457</v>
      </c>
      <c r="D364" s="30">
        <v>232003</v>
      </c>
      <c r="E364" s="37">
        <f t="shared" si="5"/>
        <v>0.33948971496292457</v>
      </c>
    </row>
    <row r="365" spans="1:5" x14ac:dyDescent="0.2">
      <c r="A365" s="35" t="str">
        <f>[1]IMP!A388</f>
        <v>232004B</v>
      </c>
      <c r="B365" s="36" t="str">
        <f>[1]IMP!B388</f>
        <v>MTS. PE-Xb S.5.0 20 x 1,9 R.120M EVOH</v>
      </c>
      <c r="C365" s="37">
        <f>[1]IMP!E388</f>
        <v>0.45647655482783539</v>
      </c>
      <c r="D365" s="30">
        <v>232004</v>
      </c>
      <c r="E365" s="37">
        <f t="shared" si="5"/>
        <v>0.45647655482783539</v>
      </c>
    </row>
    <row r="366" spans="1:5" x14ac:dyDescent="0.2">
      <c r="A366" s="35" t="str">
        <f>[1]IMP!A389</f>
        <v>232004F</v>
      </c>
      <c r="B366" s="36" t="str">
        <f>[1]IMP!B389</f>
        <v>MTS. PE-Xb S.5.0 20 x 1,9 R.120M EVOH FE</v>
      </c>
      <c r="C366" s="37">
        <f>[1]IMP!E389</f>
        <v>0.45647655482783539</v>
      </c>
      <c r="D366" s="30">
        <v>232004</v>
      </c>
      <c r="E366" s="37">
        <f t="shared" si="5"/>
        <v>0.45647655482783539</v>
      </c>
    </row>
    <row r="367" spans="1:5" x14ac:dyDescent="0.2">
      <c r="A367" s="35" t="str">
        <f>[1]IMP!A390</f>
        <v>232005B</v>
      </c>
      <c r="B367" s="36" t="str">
        <f>[1]IMP!B390</f>
        <v>MTS. PE-Xb S.5.0 20 x 1,9 R.200M EVOH</v>
      </c>
      <c r="C367" s="37">
        <f>[1]IMP!E390</f>
        <v>0.45401322149450202</v>
      </c>
      <c r="D367" s="30">
        <v>232005</v>
      </c>
      <c r="E367" s="37">
        <f t="shared" si="5"/>
        <v>0.45401322149450202</v>
      </c>
    </row>
    <row r="368" spans="1:5" x14ac:dyDescent="0.2">
      <c r="A368" s="35" t="str">
        <f>[1]IMP!A391</f>
        <v>232007F</v>
      </c>
      <c r="B368" s="36" t="str">
        <f>[1]IMP!B391</f>
        <v>MTS. PE-Xb 16 x 2,0 (WHITE) R.100M EVOH</v>
      </c>
      <c r="C368" s="37">
        <f>[1]IMP!E391</f>
        <v>0.33846681264702072</v>
      </c>
      <c r="D368" s="30">
        <v>232007</v>
      </c>
      <c r="E368" s="37">
        <f t="shared" si="5"/>
        <v>0.33846681264702072</v>
      </c>
    </row>
    <row r="369" spans="1:5" x14ac:dyDescent="0.2">
      <c r="A369" s="35" t="str">
        <f>[1]IMP!A392</f>
        <v>232009B</v>
      </c>
      <c r="B369" s="36" t="str">
        <f>[1]IMP!B392</f>
        <v>MTS. PE-Xb 16 x 1,8 R.500M EVOH</v>
      </c>
      <c r="C369" s="37">
        <f>[1]IMP!E392</f>
        <v>0.34091471496292458</v>
      </c>
      <c r="D369" s="30">
        <v>232009</v>
      </c>
      <c r="E369" s="37">
        <f t="shared" si="5"/>
        <v>0.34091471496292458</v>
      </c>
    </row>
    <row r="370" spans="1:5" x14ac:dyDescent="0.2">
      <c r="A370" s="35" t="str">
        <f>[1]IMP!A393</f>
        <v>232009F</v>
      </c>
      <c r="B370" s="36" t="str">
        <f>[1]IMP!B393</f>
        <v>MTS. PE-Xb 16 x 1,8 R.500M EVOH FERR</v>
      </c>
      <c r="C370" s="37">
        <f>[1]IMP!E393</f>
        <v>0.34091471496292458</v>
      </c>
      <c r="D370" s="30">
        <v>232009</v>
      </c>
      <c r="E370" s="37">
        <f t="shared" si="5"/>
        <v>0.34091471496292458</v>
      </c>
    </row>
    <row r="371" spans="1:5" x14ac:dyDescent="0.2">
      <c r="A371" s="35" t="str">
        <f>[1]IMP!A394</f>
        <v>232014B</v>
      </c>
      <c r="B371" s="36" t="str">
        <f>[1]IMP!B394</f>
        <v>MTS. P.E.R. 16X1,8  B.A.O.(R-400 M)</v>
      </c>
      <c r="C371" s="37">
        <f>[1]IMP!E394</f>
        <v>0.34091471496292458</v>
      </c>
      <c r="D371" s="30">
        <v>232014</v>
      </c>
      <c r="E371" s="37">
        <f t="shared" si="5"/>
        <v>0.34091471496292458</v>
      </c>
    </row>
    <row r="372" spans="1:5" x14ac:dyDescent="0.2">
      <c r="A372" s="35" t="str">
        <f>[1]IMP!A395</f>
        <v>232015F</v>
      </c>
      <c r="B372" s="36" t="str">
        <f>[1]IMP!B395</f>
        <v>MTS. P.E.R. 12X1,1  B.A.O.(R-200 M) ROJO</v>
      </c>
      <c r="C372" s="37">
        <f>[1]IMP!E395</f>
        <v>0.17511787319841626</v>
      </c>
      <c r="D372" s="30">
        <v>232015</v>
      </c>
      <c r="E372" s="37">
        <f t="shared" si="5"/>
        <v>0.17511787319841626</v>
      </c>
    </row>
    <row r="373" spans="1:5" x14ac:dyDescent="0.2">
      <c r="A373" s="35" t="str">
        <f>[1]IMP!A396</f>
        <v>232016F</v>
      </c>
      <c r="B373" s="36" t="str">
        <f>[1]IMP!B396</f>
        <v>MTS. P.E.R. 16X1,5  B.A.O.(R-120 M) ROJO</v>
      </c>
      <c r="C373" s="37">
        <f>[1]IMP!E396</f>
        <v>0.30217601408050515</v>
      </c>
      <c r="D373" s="30">
        <v>232016</v>
      </c>
      <c r="E373" s="37">
        <f t="shared" si="5"/>
        <v>0.30217601408050515</v>
      </c>
    </row>
    <row r="374" spans="1:5" x14ac:dyDescent="0.2">
      <c r="A374" s="35" t="str">
        <f>[1]IMP!A397</f>
        <v>232016TR</v>
      </c>
      <c r="B374" s="36" t="str">
        <f>[1]IMP!B397</f>
        <v>MTS. P.E.R. 16X1,5  B.A.O.(R-120 M) ROJO</v>
      </c>
      <c r="C374" s="37">
        <f>[1]IMP!E397</f>
        <v>0.30217601408050515</v>
      </c>
      <c r="D374" s="30">
        <v>232016</v>
      </c>
      <c r="E374" s="37">
        <f t="shared" si="5"/>
        <v>0.30217601408050515</v>
      </c>
    </row>
    <row r="375" spans="1:5" x14ac:dyDescent="0.2">
      <c r="A375" s="35" t="str">
        <f>[1]IMP!A398</f>
        <v>232017F</v>
      </c>
      <c r="B375" s="36" t="str">
        <f>[1]IMP!B398</f>
        <v>MTS. P.E.R. 16X1,5  B.A.O.(R-200 M) ROJO</v>
      </c>
      <c r="C375" s="37">
        <f>[1]IMP!E398</f>
        <v>0.30217601408050515</v>
      </c>
      <c r="D375" s="30">
        <v>232017</v>
      </c>
      <c r="E375" s="37">
        <f t="shared" si="5"/>
        <v>0.30217601408050515</v>
      </c>
    </row>
    <row r="376" spans="1:5" x14ac:dyDescent="0.2">
      <c r="A376" s="35" t="str">
        <f>[1]IMP!A399</f>
        <v>232018F</v>
      </c>
      <c r="B376" s="36" t="str">
        <f>[1]IMP!B399</f>
        <v>MTS. P.E.R. 16X1,5  B.A.O.(R-240 M) ROJO</v>
      </c>
      <c r="C376" s="37">
        <f>[1]IMP!E399</f>
        <v>0.30217601408050515</v>
      </c>
      <c r="D376" s="30">
        <v>232018</v>
      </c>
      <c r="E376" s="37">
        <f t="shared" si="5"/>
        <v>0.30217601408050515</v>
      </c>
    </row>
    <row r="377" spans="1:5" x14ac:dyDescent="0.2">
      <c r="A377" s="35" t="str">
        <f>[1]IMP!A400</f>
        <v>232018TR</v>
      </c>
      <c r="B377" s="36" t="str">
        <f>[1]IMP!B400</f>
        <v>MTS. P.E.R. 16X1,5  B.A.O.(R-240 M) ROJO</v>
      </c>
      <c r="C377" s="37">
        <f>[1]IMP!E400</f>
        <v>0.30217601408050515</v>
      </c>
      <c r="D377" s="30">
        <v>232018</v>
      </c>
      <c r="E377" s="37">
        <f t="shared" si="5"/>
        <v>0.30217601408050515</v>
      </c>
    </row>
    <row r="378" spans="1:5" x14ac:dyDescent="0.2">
      <c r="A378" s="35" t="str">
        <f>[1]IMP!A401</f>
        <v>232019F</v>
      </c>
      <c r="B378" s="36" t="str">
        <f>[1]IMP!B401</f>
        <v>MTS. P.E.R. 16X1,5  B.A.O.(R-800 M) ROJO</v>
      </c>
      <c r="C378" s="37">
        <f>[1]IMP!E401</f>
        <v>0.30217601408050515</v>
      </c>
      <c r="D378" s="30">
        <v>232019</v>
      </c>
      <c r="E378" s="37">
        <f t="shared" si="5"/>
        <v>0.30217601408050515</v>
      </c>
    </row>
    <row r="379" spans="1:5" x14ac:dyDescent="0.2">
      <c r="A379" s="35" t="str">
        <f>[1]IMP!A402</f>
        <v>232020F</v>
      </c>
      <c r="B379" s="36" t="str">
        <f>[1]IMP!B402</f>
        <v>MTS. P.E.R. 20X1,9  B.A.O.(R-120 M) ROJO</v>
      </c>
      <c r="C379" s="37">
        <f>[1]IMP!E402</f>
        <v>0.46201029958504369</v>
      </c>
      <c r="D379" s="30">
        <v>232020</v>
      </c>
      <c r="E379" s="37">
        <f t="shared" si="5"/>
        <v>0.46201029958504369</v>
      </c>
    </row>
    <row r="380" spans="1:5" x14ac:dyDescent="0.2">
      <c r="A380" s="35" t="str">
        <f>[1]IMP!A403</f>
        <v>232020TR</v>
      </c>
      <c r="B380" s="36" t="str">
        <f>[1]IMP!B403</f>
        <v>MTS. P.E.R. 20X1,9  B.A.O.(R-120 M) ROJO</v>
      </c>
      <c r="C380" s="37">
        <f>[1]IMP!E403</f>
        <v>0.34746709311102236</v>
      </c>
      <c r="D380" s="30">
        <v>232020</v>
      </c>
      <c r="E380" s="37">
        <f t="shared" si="5"/>
        <v>0.34746709311102236</v>
      </c>
    </row>
    <row r="381" spans="1:5" x14ac:dyDescent="0.2">
      <c r="A381" s="35" t="str">
        <f>[1]IMP!A404</f>
        <v>232021F</v>
      </c>
      <c r="B381" s="36" t="str">
        <f>[1]IMP!B404</f>
        <v>MTS. P.E.R. 20X1,9  B.A.O.(R-200 M) ROJO</v>
      </c>
      <c r="C381" s="37">
        <f>[1]IMP!E404</f>
        <v>0.46201029958504369</v>
      </c>
      <c r="D381" s="30">
        <v>232021</v>
      </c>
      <c r="E381" s="37">
        <f t="shared" si="5"/>
        <v>0.46201029958504369</v>
      </c>
    </row>
    <row r="382" spans="1:5" x14ac:dyDescent="0.2">
      <c r="A382" s="35" t="str">
        <f>[1]IMP!A405</f>
        <v>232023F</v>
      </c>
      <c r="B382" s="36" t="str">
        <f>[1]IMP!B405</f>
        <v>MTS. P.E.R. 12X1,1  B.A.O.(R-120 M) ROJO</v>
      </c>
      <c r="C382" s="37">
        <f>[1]IMP!E405</f>
        <v>0.17511787319841626</v>
      </c>
      <c r="D382" s="30">
        <v>232023</v>
      </c>
      <c r="E382" s="37">
        <f t="shared" si="5"/>
        <v>0.17511787319841626</v>
      </c>
    </row>
    <row r="383" spans="1:5" x14ac:dyDescent="0.2">
      <c r="A383" s="35" t="str">
        <f>[1]IMP!A406</f>
        <v>232023TR</v>
      </c>
      <c r="B383" s="36" t="str">
        <f>[1]IMP!B406</f>
        <v>MTS. P.E.R. 12X1,1  B.A.O.(R-120 M) ROJO</v>
      </c>
      <c r="C383" s="37">
        <f>[1]IMP!E406</f>
        <v>0.17511787319841626</v>
      </c>
      <c r="D383" s="30">
        <v>232023</v>
      </c>
      <c r="E383" s="37">
        <f t="shared" si="5"/>
        <v>0.17511787319841626</v>
      </c>
    </row>
    <row r="384" spans="1:5" x14ac:dyDescent="0.2">
      <c r="A384" s="35" t="str">
        <f>[1]IMP!A407</f>
        <v>232026F</v>
      </c>
      <c r="B384" s="36" t="str">
        <f>[1]IMP!B407</f>
        <v>MTS. P.E.R. 20X1,9  B.A.O.(R-600 M) ROJO</v>
      </c>
      <c r="C384" s="37">
        <f>[1]IMP!E407</f>
        <v>0.46201029958504369</v>
      </c>
      <c r="D384" s="30">
        <v>232026</v>
      </c>
      <c r="E384" s="37">
        <f t="shared" si="5"/>
        <v>0.46201029958504369</v>
      </c>
    </row>
    <row r="385" spans="1:5" x14ac:dyDescent="0.2">
      <c r="A385" s="35" t="str">
        <f>[1]IMP!A408</f>
        <v>232027F</v>
      </c>
      <c r="B385" s="36" t="str">
        <f>[1]IMP!B408</f>
        <v>MTS. P.E.R. 16X1,5  B.A.O.(R-90 M)</v>
      </c>
      <c r="C385" s="37">
        <f>[1]IMP!E408</f>
        <v>0.30460416394368406</v>
      </c>
      <c r="D385" s="30">
        <v>232027</v>
      </c>
      <c r="E385" s="37">
        <f t="shared" si="5"/>
        <v>0.30460416394368406</v>
      </c>
    </row>
    <row r="386" spans="1:5" x14ac:dyDescent="0.2">
      <c r="A386" s="35" t="str">
        <f>[1]IMP!A409</f>
        <v>232032F</v>
      </c>
      <c r="B386" s="36" t="str">
        <f>[1]IMP!B409</f>
        <v>MTS.P.E.R.12X1,1 B.A.O.(R-120 M)ROJO BOX</v>
      </c>
      <c r="C386" s="37">
        <f>[1]IMP!E409</f>
        <v>0.16860269462698768</v>
      </c>
      <c r="D386" s="30">
        <v>232032</v>
      </c>
      <c r="E386" s="37">
        <f t="shared" si="5"/>
        <v>0.16860269462698768</v>
      </c>
    </row>
    <row r="387" spans="1:5" x14ac:dyDescent="0.2">
      <c r="A387" s="35" t="str">
        <f>[1]IMP!A410</f>
        <v>232033F</v>
      </c>
      <c r="B387" s="36" t="str">
        <f>[1]IMP!B410</f>
        <v>MTS.P.E.R.16X1,5 B.A.O.(R-120 M)ROJO BOX</v>
      </c>
      <c r="C387" s="37">
        <f>[1]IMP!E410</f>
        <v>0.29677445158050514</v>
      </c>
      <c r="D387" s="30">
        <v>232033</v>
      </c>
      <c r="E387" s="37">
        <f t="shared" si="5"/>
        <v>0.29677445158050514</v>
      </c>
    </row>
    <row r="388" spans="1:5" x14ac:dyDescent="0.2">
      <c r="A388" s="35" t="str">
        <f>[1]IMP!A411</f>
        <v>232034F</v>
      </c>
      <c r="B388" s="36" t="str">
        <f>[1]IMP!B411</f>
        <v>MTS.P.E.R.20X1,9 B.A.O.(R-120 M)ROJO BOX</v>
      </c>
      <c r="C388" s="37">
        <f>[1]IMP!E411</f>
        <v>0.45862974402948808</v>
      </c>
      <c r="D388" s="30">
        <v>232034</v>
      </c>
      <c r="E388" s="37">
        <f t="shared" ref="E388:E451" si="6">+C388</f>
        <v>0.45862974402948808</v>
      </c>
    </row>
    <row r="389" spans="1:5" x14ac:dyDescent="0.2">
      <c r="A389" s="35" t="str">
        <f>[1]IMP!A412</f>
        <v>232035F</v>
      </c>
      <c r="B389" s="36" t="str">
        <f>[1]IMP!B412</f>
        <v>MTS. P.E.R12X1,1B.A.O.(R-200 M) ROJO BOX</v>
      </c>
      <c r="C389" s="37">
        <f>[1]IMP!E412</f>
        <v>0.17511787319841626</v>
      </c>
      <c r="D389" s="30">
        <v>232035</v>
      </c>
      <c r="E389" s="37">
        <f t="shared" si="6"/>
        <v>0.17511787319841626</v>
      </c>
    </row>
    <row r="390" spans="1:5" x14ac:dyDescent="0.2">
      <c r="A390" s="35" t="str">
        <f>[1]IMP!A413</f>
        <v>232036F</v>
      </c>
      <c r="B390" s="36" t="str">
        <f>[1]IMP!B413</f>
        <v>MTS. P.E.R12X1,1B.A.O.(R-240 M) ROJO BOX</v>
      </c>
      <c r="C390" s="37">
        <f>[1]IMP!E413</f>
        <v>0.17511787319841626</v>
      </c>
      <c r="D390" s="30">
        <v>232036</v>
      </c>
      <c r="E390" s="37">
        <f t="shared" si="6"/>
        <v>0.17511787319841626</v>
      </c>
    </row>
    <row r="391" spans="1:5" x14ac:dyDescent="0.2">
      <c r="A391" s="35" t="str">
        <f>[1]IMP!A414</f>
        <v>232037F</v>
      </c>
      <c r="B391" s="36" t="str">
        <f>[1]IMP!B414</f>
        <v>MTS. P.E.R16X1,5B.A.O.(R-200 M) ROJO BOX</v>
      </c>
      <c r="C391" s="37">
        <f>[1]IMP!E414</f>
        <v>0.30217601408050515</v>
      </c>
      <c r="D391" s="30">
        <v>232037</v>
      </c>
      <c r="E391" s="37">
        <f t="shared" si="6"/>
        <v>0.30217601408050515</v>
      </c>
    </row>
    <row r="392" spans="1:5" x14ac:dyDescent="0.2">
      <c r="A392" s="35" t="str">
        <f>[1]IMP!A415</f>
        <v>232038F</v>
      </c>
      <c r="B392" s="36" t="str">
        <f>[1]IMP!B415</f>
        <v>MTS. P.E.R16X1,5B.A.O.(R-240 M) ROJO BOX</v>
      </c>
      <c r="C392" s="37">
        <f>[1]IMP!E415</f>
        <v>0.30217601408050515</v>
      </c>
      <c r="D392" s="30">
        <v>232038</v>
      </c>
      <c r="E392" s="37">
        <f t="shared" si="6"/>
        <v>0.30217601408050515</v>
      </c>
    </row>
    <row r="393" spans="1:5" x14ac:dyDescent="0.2">
      <c r="A393" s="35" t="str">
        <f>[1]IMP!A416</f>
        <v>232039F</v>
      </c>
      <c r="B393" s="36" t="str">
        <f>[1]IMP!B416</f>
        <v>MTS. P.E.R20X1,9B.A.O.(R-200 M) ROJO BOX</v>
      </c>
      <c r="C393" s="37">
        <f>[1]IMP!E416</f>
        <v>0.46201029958504369</v>
      </c>
      <c r="D393" s="30">
        <v>232039</v>
      </c>
      <c r="E393" s="37">
        <f t="shared" si="6"/>
        <v>0.46201029958504369</v>
      </c>
    </row>
    <row r="394" spans="1:5" x14ac:dyDescent="0.2">
      <c r="A394" s="35" t="str">
        <f>[1]IMP!A417</f>
        <v>232040F</v>
      </c>
      <c r="B394" s="36" t="str">
        <f>[1]IMP!B417</f>
        <v>MTS. P.E.R. 12X1,1  B.A.O.(R-600 M) ROJO</v>
      </c>
      <c r="C394" s="37">
        <f>[1]IMP!E417</f>
        <v>0.17511787319841626</v>
      </c>
      <c r="D394" s="30">
        <v>232040</v>
      </c>
      <c r="E394" s="37">
        <f t="shared" si="6"/>
        <v>0.17511787319841626</v>
      </c>
    </row>
    <row r="395" spans="1:5" x14ac:dyDescent="0.2">
      <c r="A395" s="35" t="str">
        <f>[1]IMP!A418</f>
        <v>232041F</v>
      </c>
      <c r="B395" s="36" t="str">
        <f>[1]IMP!B418</f>
        <v>MTS. P.E.R. 16X1,5  B.A.O.(R-600 M) ROJO</v>
      </c>
      <c r="C395" s="37">
        <f>[1]IMP!E418</f>
        <v>0.30217601408050515</v>
      </c>
      <c r="D395" s="30">
        <v>232041</v>
      </c>
      <c r="E395" s="37">
        <f t="shared" si="6"/>
        <v>0.30217601408050515</v>
      </c>
    </row>
    <row r="396" spans="1:5" x14ac:dyDescent="0.2">
      <c r="A396" s="35" t="str">
        <f>[1]IMP!A419</f>
        <v>232041TR</v>
      </c>
      <c r="B396" s="36" t="str">
        <f>[1]IMP!B419</f>
        <v>MTS. P.E.R. 16X1,5  B.A.O.(R-600 M) ROJO</v>
      </c>
      <c r="C396" s="37">
        <f>[1]IMP!E419</f>
        <v>0.30217601408050515</v>
      </c>
      <c r="D396" s="30">
        <v>232041</v>
      </c>
      <c r="E396" s="37">
        <f t="shared" si="6"/>
        <v>0.30217601408050515</v>
      </c>
    </row>
    <row r="397" spans="1:5" x14ac:dyDescent="0.2">
      <c r="A397" s="35" t="str">
        <f>[1]IMP!A420</f>
        <v>232042F</v>
      </c>
      <c r="B397" s="36" t="str">
        <f>[1]IMP!B420</f>
        <v>MTS. P.E.R. 16X1,5  B.A.O.(R-400 M) ROJO</v>
      </c>
      <c r="C397" s="37">
        <f>[1]IMP!E420</f>
        <v>0.30217601408050515</v>
      </c>
      <c r="D397" s="30">
        <v>232042</v>
      </c>
      <c r="E397" s="37">
        <f t="shared" si="6"/>
        <v>0.30217601408050515</v>
      </c>
    </row>
    <row r="398" spans="1:5" x14ac:dyDescent="0.2">
      <c r="A398" s="35" t="str">
        <f>[1]IMP!A421</f>
        <v>232048F</v>
      </c>
      <c r="B398" s="36" t="str">
        <f>[1]IMP!B421</f>
        <v>MTS. P.E.R. 12X1,1  B.A.O.(R-120 M) AZUL</v>
      </c>
      <c r="C398" s="37">
        <f>[1]IMP!E421</f>
        <v>0.17524487399713831</v>
      </c>
      <c r="D398" s="30">
        <v>232048</v>
      </c>
      <c r="E398" s="37">
        <f t="shared" si="6"/>
        <v>0.17524487399713831</v>
      </c>
    </row>
    <row r="399" spans="1:5" x14ac:dyDescent="0.2">
      <c r="A399" s="35" t="str">
        <f>[1]IMP!A422</f>
        <v>232048TR</v>
      </c>
      <c r="B399" s="36" t="str">
        <f>[1]IMP!B422</f>
        <v>MTS. P.E.R. 12X1,1  B.A.O.(R-120 M) AZUL</v>
      </c>
      <c r="C399" s="37">
        <f>[1]IMP!E422</f>
        <v>0.17524487399713831</v>
      </c>
      <c r="D399" s="30">
        <v>232048</v>
      </c>
      <c r="E399" s="37">
        <f t="shared" si="6"/>
        <v>0.17524487399713831</v>
      </c>
    </row>
    <row r="400" spans="1:5" x14ac:dyDescent="0.2">
      <c r="A400" s="35" t="str">
        <f>[1]IMP!A423</f>
        <v>232049F</v>
      </c>
      <c r="B400" s="36" t="str">
        <f>[1]IMP!B423</f>
        <v>MTS. P.E.R. 16X1,5  B.A.O.(R-120 M) AZUL</v>
      </c>
      <c r="C400" s="37">
        <f>[1]IMP!E423</f>
        <v>0.30239957238721438</v>
      </c>
      <c r="D400" s="30">
        <v>232049</v>
      </c>
      <c r="E400" s="37">
        <f t="shared" si="6"/>
        <v>0.30239957238721438</v>
      </c>
    </row>
    <row r="401" spans="1:5" x14ac:dyDescent="0.2">
      <c r="A401" s="35" t="str">
        <f>[1]IMP!A424</f>
        <v>232049TR</v>
      </c>
      <c r="B401" s="36" t="str">
        <f>[1]IMP!B424</f>
        <v>MTS. P.E.R. 16X1,5  B.A.O.(R-120 M) AZUL</v>
      </c>
      <c r="C401" s="37">
        <f>[1]IMP!E424</f>
        <v>0.30239957238721438</v>
      </c>
      <c r="D401" s="30">
        <v>232049</v>
      </c>
      <c r="E401" s="37">
        <f t="shared" si="6"/>
        <v>0.30239957238721438</v>
      </c>
    </row>
    <row r="402" spans="1:5" x14ac:dyDescent="0.2">
      <c r="A402" s="35" t="str">
        <f>[1]IMP!A425</f>
        <v>232050F</v>
      </c>
      <c r="B402" s="36" t="str">
        <f>[1]IMP!B425</f>
        <v>MTS. P.E.R. 20X1,9 B.A.O.(R-120 M) AZUL</v>
      </c>
      <c r="C402" s="37">
        <f>[1]IMP!E425</f>
        <v>0.46235532354670494</v>
      </c>
      <c r="D402" s="30">
        <v>232050</v>
      </c>
      <c r="E402" s="37">
        <f t="shared" si="6"/>
        <v>0.46235532354670494</v>
      </c>
    </row>
    <row r="403" spans="1:5" x14ac:dyDescent="0.2">
      <c r="A403" s="35" t="str">
        <f>[1]IMP!A426</f>
        <v>232050TR</v>
      </c>
      <c r="B403" s="36" t="str">
        <f>[1]IMP!B426</f>
        <v>MTS. P.E.R. 20X1,9 B.A.O.(R-120 M) AZUL</v>
      </c>
      <c r="C403" s="37">
        <f>[1]IMP!E426</f>
        <v>0.46235532354670494</v>
      </c>
      <c r="D403" s="30">
        <v>232050</v>
      </c>
      <c r="E403" s="37">
        <f t="shared" si="6"/>
        <v>0.46235532354670494</v>
      </c>
    </row>
    <row r="404" spans="1:5" x14ac:dyDescent="0.2">
      <c r="A404" s="35" t="str">
        <f>[1]IMP!A427</f>
        <v>232052F</v>
      </c>
      <c r="B404" s="36" t="str">
        <f>[1]IMP!B427</f>
        <v>MTS. P.E.R. 20X1,9  B.A.O.(R-400 M) ROJO</v>
      </c>
      <c r="C404" s="37">
        <f>[1]IMP!E427</f>
        <v>0.44117741171883024</v>
      </c>
      <c r="D404" s="30">
        <v>232052</v>
      </c>
      <c r="E404" s="37">
        <f t="shared" si="6"/>
        <v>0.44117741171883024</v>
      </c>
    </row>
    <row r="405" spans="1:5" x14ac:dyDescent="0.2">
      <c r="A405" s="35" t="str">
        <f>[1]IMP!A428</f>
        <v>232053F</v>
      </c>
      <c r="B405" s="36" t="str">
        <f>[1]IMP!B428</f>
        <v>MTS. P.E.R. 20X1,9  B.A.O.(R-240 M) ROJO</v>
      </c>
      <c r="C405" s="37">
        <f>[1]IMP!E428</f>
        <v>0.44481391171883022</v>
      </c>
      <c r="D405" s="30">
        <v>232053</v>
      </c>
      <c r="E405" s="37">
        <f t="shared" si="6"/>
        <v>0.44481391171883022</v>
      </c>
    </row>
    <row r="406" spans="1:5" x14ac:dyDescent="0.2">
      <c r="A406" s="35" t="str">
        <f>[1]IMP!A429</f>
        <v>232054B</v>
      </c>
      <c r="B406" s="36" t="str">
        <f>[1]IMP!B429</f>
        <v>MTS. PE-Xb S.4.0 16 x 1,8 B.4M EVOH</v>
      </c>
      <c r="C406" s="37">
        <f>[1]IMP!E429</f>
        <v>0.32727662197999186</v>
      </c>
      <c r="D406" s="30">
        <v>232054</v>
      </c>
      <c r="E406" s="37">
        <f t="shared" si="6"/>
        <v>0.32727662197999186</v>
      </c>
    </row>
    <row r="407" spans="1:5" x14ac:dyDescent="0.2">
      <c r="A407" s="35" t="str">
        <f>[1]IMP!A430</f>
        <v>232055F</v>
      </c>
      <c r="B407" s="36" t="str">
        <f>[1]IMP!B430</f>
        <v>MTS. P.E.R12X1,1 B.A.O.(R-240 M)AZUL BOX</v>
      </c>
      <c r="C407" s="37">
        <f>[1]IMP!E430</f>
        <v>0.17024487399713831</v>
      </c>
      <c r="D407" s="30">
        <v>232055</v>
      </c>
      <c r="E407" s="37">
        <f t="shared" si="6"/>
        <v>0.17024487399713831</v>
      </c>
    </row>
    <row r="408" spans="1:5" x14ac:dyDescent="0.2">
      <c r="A408" s="35" t="str">
        <f>[1]IMP!A431</f>
        <v>232056F</v>
      </c>
      <c r="B408" s="36" t="str">
        <f>[1]IMP!B431</f>
        <v>MTS. P.E.R.12X1,1 B.A.O.(R-240 M) AZUL F</v>
      </c>
      <c r="C408" s="37">
        <f>[1]IMP!E431</f>
        <v>0.16538545877203983</v>
      </c>
      <c r="D408" s="30">
        <v>232056</v>
      </c>
      <c r="E408" s="37">
        <f t="shared" si="6"/>
        <v>0.16538545877203983</v>
      </c>
    </row>
    <row r="409" spans="1:5" x14ac:dyDescent="0.2">
      <c r="A409" s="35" t="str">
        <f>[1]IMP!A432</f>
        <v>232057F</v>
      </c>
      <c r="B409" s="36" t="str">
        <f>[1]IMP!B432</f>
        <v>MTS. PER16X1,5 B.A.O.(R-240 M)AZUL F BOX</v>
      </c>
      <c r="C409" s="37">
        <f>[1]IMP!E432</f>
        <v>0.28849064447453387</v>
      </c>
      <c r="D409" s="30">
        <v>232057</v>
      </c>
      <c r="E409" s="37">
        <f t="shared" si="6"/>
        <v>0.28849064447453387</v>
      </c>
    </row>
    <row r="410" spans="1:5" x14ac:dyDescent="0.2">
      <c r="A410" s="35" t="str">
        <f>[1]IMP!A433</f>
        <v>232058F</v>
      </c>
      <c r="B410" s="36" t="str">
        <f>[1]IMP!B433</f>
        <v>MTS PER 20X1,9 B.A.O.(R-120 M)AZUL F BOX</v>
      </c>
      <c r="C410" s="37">
        <f>[1]IMP!E433</f>
        <v>0.44358698040892608</v>
      </c>
      <c r="D410" s="30">
        <v>232058</v>
      </c>
      <c r="E410" s="37">
        <f t="shared" si="6"/>
        <v>0.44358698040892608</v>
      </c>
    </row>
    <row r="411" spans="1:5" x14ac:dyDescent="0.2">
      <c r="A411" s="35" t="str">
        <f>[1]IMP!A434</f>
        <v>232059F</v>
      </c>
      <c r="B411" s="36" t="str">
        <f>[1]IMP!B434</f>
        <v>MTS. P.E.R12X1,1BAO(R-240 M)BLANC M.ROJO</v>
      </c>
      <c r="C411" s="37">
        <f>[1]IMP!E434</f>
        <v>0.1666014714462411</v>
      </c>
      <c r="D411" s="30">
        <v>232059</v>
      </c>
      <c r="E411" s="37">
        <f t="shared" si="6"/>
        <v>0.1666014714462411</v>
      </c>
    </row>
    <row r="412" spans="1:5" x14ac:dyDescent="0.2">
      <c r="A412" s="35" t="str">
        <f>[1]IMP!A435</f>
        <v>232060F</v>
      </c>
      <c r="B412" s="36" t="str">
        <f>[1]IMP!B435</f>
        <v>MTS. P.E.R12X1,1BAO(R-240 M)BLANC M.AZUL</v>
      </c>
      <c r="C412" s="37">
        <f>[1]IMP!E435</f>
        <v>0.1666014714462411</v>
      </c>
      <c r="D412" s="30">
        <v>232060</v>
      </c>
      <c r="E412" s="37">
        <f t="shared" si="6"/>
        <v>0.1666014714462411</v>
      </c>
    </row>
    <row r="413" spans="1:5" x14ac:dyDescent="0.2">
      <c r="A413" s="35" t="str">
        <f>[1]IMP!A436</f>
        <v>232061F</v>
      </c>
      <c r="B413" s="36" t="str">
        <f>[1]IMP!B436</f>
        <v>MTS. P.E.R16X1,5BAO(R-240 M)BLANC M.ROJO</v>
      </c>
      <c r="C413" s="37">
        <f>[1]IMP!E436</f>
        <v>0.29262852211870322</v>
      </c>
      <c r="D413" s="30">
        <v>232061</v>
      </c>
      <c r="E413" s="37">
        <f t="shared" si="6"/>
        <v>0.29262852211870322</v>
      </c>
    </row>
    <row r="414" spans="1:5" x14ac:dyDescent="0.2">
      <c r="A414" s="35" t="str">
        <f>[1]IMP!A437</f>
        <v>232062F</v>
      </c>
      <c r="B414" s="36" t="str">
        <f>[1]IMP!B437</f>
        <v>MTS. P.E.R16X1,5BAO(R-240 M)BLANC M.AZUL</v>
      </c>
      <c r="C414" s="37">
        <f>[1]IMP!E437</f>
        <v>0.29262852211870322</v>
      </c>
      <c r="D414" s="30">
        <v>232062</v>
      </c>
      <c r="E414" s="37">
        <f t="shared" si="6"/>
        <v>0.29262852211870322</v>
      </c>
    </row>
    <row r="415" spans="1:5" x14ac:dyDescent="0.2">
      <c r="A415" s="35" t="str">
        <f>[1]IMP!A438</f>
        <v>232063F</v>
      </c>
      <c r="B415" s="36" t="str">
        <f>[1]IMP!B438</f>
        <v>MTS. P.E.R20X1,9BAO(R-240 M)BLANC M.ROJO</v>
      </c>
      <c r="C415" s="37">
        <f>[1]IMP!E438</f>
        <v>0.44888628661723273</v>
      </c>
      <c r="D415" s="30">
        <v>232063</v>
      </c>
      <c r="E415" s="37">
        <f t="shared" si="6"/>
        <v>0.44888628661723273</v>
      </c>
    </row>
    <row r="416" spans="1:5" x14ac:dyDescent="0.2">
      <c r="A416" s="35" t="str">
        <f>[1]IMP!A439</f>
        <v>232064F</v>
      </c>
      <c r="B416" s="36" t="str">
        <f>[1]IMP!B439</f>
        <v>MTS. P.E.R20X1,9BAO(R-240 M)BLANC M.AZUL</v>
      </c>
      <c r="C416" s="37">
        <f>[1]IMP!E439</f>
        <v>0.44888628661723273</v>
      </c>
      <c r="D416" s="30">
        <v>232064</v>
      </c>
      <c r="E416" s="37">
        <f t="shared" si="6"/>
        <v>0.44888628661723273</v>
      </c>
    </row>
    <row r="417" spans="1:5" x14ac:dyDescent="0.2">
      <c r="A417" s="35" t="str">
        <f>[1]IMP!A440</f>
        <v>232067TR</v>
      </c>
      <c r="B417" s="36" t="str">
        <f>[1]IMP!B440</f>
        <v>MTS. P.E.R. 12X1,1  B.A.O.(R-240 M) ROJO</v>
      </c>
      <c r="C417" s="37">
        <f>[1]IMP!E440</f>
        <v>0.16526214806916445</v>
      </c>
      <c r="D417" s="30">
        <v>232067</v>
      </c>
      <c r="E417" s="37">
        <f t="shared" si="6"/>
        <v>0.16526214806916445</v>
      </c>
    </row>
    <row r="418" spans="1:5" x14ac:dyDescent="0.2">
      <c r="A418" s="35" t="str">
        <f>[1]IMP!A441</f>
        <v>232068TR</v>
      </c>
      <c r="B418" s="36" t="str">
        <f>[1]IMP!B441</f>
        <v>MTS. P.E.R. 12X1,1  B.A.O.(R-240 M) AZUL</v>
      </c>
      <c r="C418" s="37">
        <f>[1]IMP!E441</f>
        <v>0.16538545877203983</v>
      </c>
      <c r="D418" s="30">
        <v>232068</v>
      </c>
      <c r="E418" s="37">
        <f t="shared" si="6"/>
        <v>0.16538545877203983</v>
      </c>
    </row>
    <row r="419" spans="1:5" x14ac:dyDescent="0.2">
      <c r="A419" s="35" t="str">
        <f>[1]IMP!A442</f>
        <v>232069TR</v>
      </c>
      <c r="B419" s="36" t="str">
        <f>[1]IMP!B442</f>
        <v>MTS. P.E.R. 16X1,5  B.A.O.(R-240 M) AZUL</v>
      </c>
      <c r="C419" s="37">
        <f>[1]IMP!E442</f>
        <v>0.29049064447453388</v>
      </c>
      <c r="D419" s="30">
        <v>232069</v>
      </c>
      <c r="E419" s="37">
        <f t="shared" si="6"/>
        <v>0.29049064447453388</v>
      </c>
    </row>
    <row r="420" spans="1:5" x14ac:dyDescent="0.2">
      <c r="A420" s="35" t="str">
        <f>[1]IMP!A455</f>
        <v>235001B</v>
      </c>
      <c r="B420" s="36" t="str">
        <f>[1]IMP!B455</f>
        <v>MTS. MULTI PERT/AL/PERT 16x2,0 R100M</v>
      </c>
      <c r="C420" s="37">
        <f>[1]IMP!E455</f>
        <v>0.35152930188371084</v>
      </c>
      <c r="D420" s="30">
        <v>235001</v>
      </c>
      <c r="E420" s="37">
        <f t="shared" si="6"/>
        <v>0.35152930188371084</v>
      </c>
    </row>
    <row r="421" spans="1:5" x14ac:dyDescent="0.2">
      <c r="A421" s="35" t="str">
        <f>[1]IMP!A456</f>
        <v>235001HTP</v>
      </c>
      <c r="B421" s="36" t="str">
        <f>[1]IMP!B456</f>
        <v>MTS. MULTI PERT/AL/PERT 16x2,0 R100 HTP</v>
      </c>
      <c r="C421" s="37">
        <f>[1]IMP!E456</f>
        <v>0.35090930188371083</v>
      </c>
      <c r="D421" s="30">
        <v>235001</v>
      </c>
      <c r="E421" s="37">
        <f t="shared" si="6"/>
        <v>0.35090930188371083</v>
      </c>
    </row>
    <row r="422" spans="1:5" x14ac:dyDescent="0.2">
      <c r="A422" s="35" t="str">
        <f>[1]IMP!A457</f>
        <v>235001F</v>
      </c>
      <c r="B422" s="36" t="str">
        <f>[1]IMP!B457</f>
        <v>MTS. MUL. PERT/AL/PERT 16x2,0 R100M FERR</v>
      </c>
      <c r="C422" s="37">
        <f>[1]IMP!E457</f>
        <v>0.35152930188371084</v>
      </c>
      <c r="D422" s="30">
        <v>235001</v>
      </c>
      <c r="E422" s="37">
        <f t="shared" si="6"/>
        <v>0.35152930188371084</v>
      </c>
    </row>
    <row r="423" spans="1:5" x14ac:dyDescent="0.2">
      <c r="A423" s="35" t="str">
        <f>[1]IMP!A458</f>
        <v>235001A</v>
      </c>
      <c r="B423" s="36" t="str">
        <f>[1]IMP!B458</f>
        <v>MTS. MULTIPLUS PERTALPERT 16x2,0 R100M</v>
      </c>
      <c r="C423" s="37">
        <f>[1]IMP!E458</f>
        <v>0.35090930188371083</v>
      </c>
      <c r="D423" s="30">
        <v>235001</v>
      </c>
      <c r="E423" s="37">
        <f t="shared" si="6"/>
        <v>0.35090930188371083</v>
      </c>
    </row>
    <row r="424" spans="1:5" x14ac:dyDescent="0.2">
      <c r="A424" s="35" t="str">
        <f>[1]IMP!A459</f>
        <v>235001Y</v>
      </c>
      <c r="B424" s="36" t="str">
        <f>[1]IMP!B459</f>
        <v>MTS. POLY PRESS PERTALPERT 16x2,0 R100M</v>
      </c>
      <c r="C424" s="37">
        <f>[1]IMP!E459</f>
        <v>0.34415930188371086</v>
      </c>
      <c r="D424" s="30">
        <v>235001</v>
      </c>
      <c r="E424" s="37">
        <f t="shared" si="6"/>
        <v>0.34415930188371086</v>
      </c>
    </row>
    <row r="425" spans="1:5" x14ac:dyDescent="0.2">
      <c r="A425" s="35" t="str">
        <f>[1]IMP!A460</f>
        <v>235002Y</v>
      </c>
      <c r="B425" s="36" t="str">
        <f>[1]IMP!B460</f>
        <v>MTS. POLY PRESS PERTALPERT 20x2,0 R100M</v>
      </c>
      <c r="C425" s="37">
        <f>[1]IMP!E460</f>
        <v>0.46311825592311656</v>
      </c>
      <c r="D425" s="30">
        <v>235002</v>
      </c>
      <c r="E425" s="37">
        <f t="shared" si="6"/>
        <v>0.46311825592311656</v>
      </c>
    </row>
    <row r="426" spans="1:5" x14ac:dyDescent="0.2">
      <c r="A426" s="35" t="str">
        <f>[1]IMP!A461</f>
        <v>235002B</v>
      </c>
      <c r="B426" s="36" t="str">
        <f>[1]IMP!B461</f>
        <v>MTS. MULTI PERT/AL/PERT 16x2,0 B.4MT</v>
      </c>
      <c r="C426" s="37">
        <f>[1]IMP!E461</f>
        <v>0.35277596855037752</v>
      </c>
      <c r="D426" s="30">
        <v>235002</v>
      </c>
      <c r="E426" s="37">
        <f t="shared" si="6"/>
        <v>0.35277596855037752</v>
      </c>
    </row>
    <row r="427" spans="1:5" x14ac:dyDescent="0.2">
      <c r="A427" s="35" t="str">
        <f>[1]IMP!A462</f>
        <v>235002F</v>
      </c>
      <c r="B427" s="36" t="str">
        <f>[1]IMP!B462</f>
        <v>MTS. MUL PERT/AL/PERT 16x2,0 B.4MT FERRO</v>
      </c>
      <c r="C427" s="37">
        <f>[1]IMP!E462</f>
        <v>0.35277596855037752</v>
      </c>
      <c r="D427" s="30">
        <v>235002</v>
      </c>
      <c r="E427" s="37">
        <f t="shared" si="6"/>
        <v>0.35277596855037752</v>
      </c>
    </row>
    <row r="428" spans="1:5" x14ac:dyDescent="0.2">
      <c r="A428" s="35" t="str">
        <f>[1]IMP!A463</f>
        <v>235002HTP</v>
      </c>
      <c r="B428" s="36" t="str">
        <f>[1]IMP!B463</f>
        <v>MTS. MULTI PERT/AL/PERT 16x2,0 B.4M HTP</v>
      </c>
      <c r="C428" s="37">
        <f>[1]IMP!E463</f>
        <v>0.35277596855037752</v>
      </c>
      <c r="D428" s="30">
        <v>235002</v>
      </c>
      <c r="E428" s="37">
        <f t="shared" si="6"/>
        <v>0.35277596855037752</v>
      </c>
    </row>
    <row r="429" spans="1:5" x14ac:dyDescent="0.2">
      <c r="A429" s="35" t="str">
        <f>[1]IMP!A464</f>
        <v>235003B</v>
      </c>
      <c r="B429" s="36" t="str">
        <f>[1]IMP!B464</f>
        <v>TUBO MULTICAPA PERT/AL/PERT 18X2,0 R100M</v>
      </c>
      <c r="C429" s="37">
        <f>[1]IMP!E464</f>
        <v>0.41857412785186165</v>
      </c>
      <c r="D429" s="30">
        <v>235003</v>
      </c>
      <c r="E429" s="37">
        <f t="shared" si="6"/>
        <v>0.41857412785186165</v>
      </c>
    </row>
    <row r="430" spans="1:5" x14ac:dyDescent="0.2">
      <c r="A430" s="35" t="str">
        <f>[1]IMP!A465</f>
        <v>235005B</v>
      </c>
      <c r="B430" s="36" t="str">
        <f>[1]IMP!B465</f>
        <v>MTS. MULTI PERT/AL/PERT 20X2,0 R100M</v>
      </c>
      <c r="C430" s="37">
        <f>[1]IMP!E465</f>
        <v>0.47048825592311655</v>
      </c>
      <c r="D430" s="30">
        <v>235005</v>
      </c>
      <c r="E430" s="37">
        <f t="shared" si="6"/>
        <v>0.47048825592311655</v>
      </c>
    </row>
    <row r="431" spans="1:5" x14ac:dyDescent="0.2">
      <c r="A431" s="35" t="str">
        <f>[1]IMP!A466</f>
        <v>235005A</v>
      </c>
      <c r="B431" s="36" t="str">
        <f>[1]IMP!B466</f>
        <v>MTS. MULTI PERT/AL/PERT 20X2,0 R100M</v>
      </c>
      <c r="C431" s="37">
        <f>[1]IMP!E466</f>
        <v>0.48047025592311654</v>
      </c>
      <c r="D431" s="30">
        <v>235005</v>
      </c>
      <c r="E431" s="37">
        <f t="shared" si="6"/>
        <v>0.48047025592311654</v>
      </c>
    </row>
    <row r="432" spans="1:5" x14ac:dyDescent="0.2">
      <c r="A432" s="35" t="str">
        <f>[1]IMP!A467</f>
        <v>235006B</v>
      </c>
      <c r="B432" s="36" t="str">
        <f>[1]IMP!B467</f>
        <v>MTS. MULTI PERT/AL/PERT 20X2,0 B.4MT</v>
      </c>
      <c r="C432" s="37">
        <f>[1]IMP!E467</f>
        <v>0.48135158925644989</v>
      </c>
      <c r="D432" s="30">
        <v>235006</v>
      </c>
      <c r="E432" s="37">
        <f t="shared" si="6"/>
        <v>0.48135158925644989</v>
      </c>
    </row>
    <row r="433" spans="1:5" x14ac:dyDescent="0.2">
      <c r="A433" s="35" t="str">
        <f>[1]IMP!A468</f>
        <v>235006HTP</v>
      </c>
      <c r="B433" s="36" t="str">
        <f>[1]IMP!B468</f>
        <v>MTS. MULTI PERT/AL/PERT 20X2,0 B.4M HTP</v>
      </c>
      <c r="C433" s="37">
        <f>[1]IMP!E468</f>
        <v>0.48135158925644989</v>
      </c>
      <c r="D433" s="30">
        <v>235006</v>
      </c>
      <c r="E433" s="37">
        <f t="shared" si="6"/>
        <v>0.48135158925644989</v>
      </c>
    </row>
    <row r="434" spans="1:5" x14ac:dyDescent="0.2">
      <c r="A434" s="35" t="str">
        <f>[1]IMP!A469</f>
        <v>235007B</v>
      </c>
      <c r="B434" s="36" t="str">
        <f>[1]IMP!B469</f>
        <v>MTS. MULTI PERT/AL/PERT 25X2,5 R.50M</v>
      </c>
      <c r="C434" s="37">
        <f>[1]IMP!E469</f>
        <v>0.74081381046630945</v>
      </c>
      <c r="D434" s="30">
        <v>235007</v>
      </c>
      <c r="E434" s="37">
        <f t="shared" si="6"/>
        <v>0.74081381046630945</v>
      </c>
    </row>
    <row r="435" spans="1:5" x14ac:dyDescent="0.2">
      <c r="A435" s="35" t="str">
        <f>[1]IMP!A470</f>
        <v>235007P</v>
      </c>
      <c r="B435" s="36" t="str">
        <f>[1]IMP!B470</f>
        <v>MTS. MULTIPLUS PERTALPERT 25X2,5 R.50MT</v>
      </c>
      <c r="C435" s="37">
        <f>[1]IMP!E470</f>
        <v>0.74521381046630952</v>
      </c>
      <c r="D435" s="30">
        <v>235007</v>
      </c>
      <c r="E435" s="37">
        <f t="shared" si="6"/>
        <v>0.74521381046630952</v>
      </c>
    </row>
    <row r="436" spans="1:5" x14ac:dyDescent="0.2">
      <c r="A436" s="35" t="str">
        <f>[1]IMP!A471</f>
        <v>235008B</v>
      </c>
      <c r="B436" s="36" t="str">
        <f>[1]IMP!B471</f>
        <v>MTS. MULTI PERT/AL/PERT 25X2,5 B.4MT</v>
      </c>
      <c r="C436" s="37">
        <f>[1]IMP!E471</f>
        <v>0.74706381046630943</v>
      </c>
      <c r="D436" s="30">
        <v>235008</v>
      </c>
      <c r="E436" s="37">
        <f t="shared" si="6"/>
        <v>0.74706381046630943</v>
      </c>
    </row>
    <row r="437" spans="1:5" x14ac:dyDescent="0.2">
      <c r="A437" s="35" t="str">
        <f>[1]IMP!A472</f>
        <v>235008HTP</v>
      </c>
      <c r="B437" s="36" t="str">
        <f>[1]IMP!B472</f>
        <v>MTS. MULTI PERT/AL/PERT 25X2,5 B.4M HTP</v>
      </c>
      <c r="C437" s="37">
        <f>[1]IMP!E472</f>
        <v>0.74706381046630965</v>
      </c>
      <c r="D437" s="30">
        <v>235008</v>
      </c>
      <c r="E437" s="37">
        <f t="shared" si="6"/>
        <v>0.74706381046630965</v>
      </c>
    </row>
    <row r="438" spans="1:5" x14ac:dyDescent="0.2">
      <c r="A438" s="35" t="str">
        <f>[1]IMP!A473</f>
        <v>235009B</v>
      </c>
      <c r="B438" s="36" t="str">
        <f>[1]IMP!B473</f>
        <v>MTS. MULTI PERT/AL/PERT 32X3,0 R.50M</v>
      </c>
      <c r="C438" s="37">
        <f>[1]IMP!E473</f>
        <v>1.178715379863069</v>
      </c>
      <c r="D438" s="30">
        <v>235009</v>
      </c>
      <c r="E438" s="37">
        <f t="shared" si="6"/>
        <v>1.178715379863069</v>
      </c>
    </row>
    <row r="439" spans="1:5" x14ac:dyDescent="0.2">
      <c r="A439" s="35" t="str">
        <f>[1]IMP!A474</f>
        <v>235009F</v>
      </c>
      <c r="B439" s="36" t="str">
        <f>[1]IMP!B474</f>
        <v>MTS. MULTI PERT/AL/PERT 32X3,0 R.50M</v>
      </c>
      <c r="C439" s="37">
        <f>[1]IMP!E474</f>
        <v>1.178715379863069</v>
      </c>
      <c r="D439" s="30">
        <v>235009</v>
      </c>
      <c r="E439" s="37">
        <f t="shared" si="6"/>
        <v>1.178715379863069</v>
      </c>
    </row>
    <row r="440" spans="1:5" x14ac:dyDescent="0.2">
      <c r="A440" s="35" t="str">
        <f>[1]IMP!A475</f>
        <v>235009P</v>
      </c>
      <c r="B440" s="36" t="str">
        <f>[1]IMP!B475</f>
        <v>MTS. MULTIPLUS PERT/AL/PERT 32X3,0 R.25M</v>
      </c>
      <c r="C440" s="37">
        <f>[1]IMP!E475</f>
        <v>1.216977879863069</v>
      </c>
      <c r="D440" s="30">
        <v>235009</v>
      </c>
      <c r="E440" s="37">
        <f t="shared" si="6"/>
        <v>1.216977879863069</v>
      </c>
    </row>
    <row r="441" spans="1:5" x14ac:dyDescent="0.2">
      <c r="A441" s="35" t="str">
        <f>[1]IMP!A476</f>
        <v>235009Y</v>
      </c>
      <c r="B441" s="36" t="str">
        <f>[1]IMP!B476</f>
        <v>MTS. POLY PRESS PERTALPERT 32X3,0 R.50M</v>
      </c>
      <c r="C441" s="37">
        <f>[1]IMP!E476</f>
        <v>1.1593153798630691</v>
      </c>
      <c r="D441" s="30">
        <v>235009</v>
      </c>
      <c r="E441" s="37">
        <f t="shared" si="6"/>
        <v>1.1593153798630691</v>
      </c>
    </row>
    <row r="442" spans="1:5" x14ac:dyDescent="0.2">
      <c r="A442" s="35" t="str">
        <f>[1]IMP!A477</f>
        <v>235010B</v>
      </c>
      <c r="B442" s="36" t="str">
        <f>[1]IMP!B477</f>
        <v>MTS. MULTI PERT/AL/PERT 32X3,0 B.4MT</v>
      </c>
      <c r="C442" s="37">
        <f>[1]IMP!E477</f>
        <v>1.1943778798630691</v>
      </c>
      <c r="D442" s="30">
        <v>235010</v>
      </c>
      <c r="E442" s="37">
        <f t="shared" si="6"/>
        <v>1.1943778798630691</v>
      </c>
    </row>
    <row r="443" spans="1:5" x14ac:dyDescent="0.2">
      <c r="A443" s="35" t="str">
        <f>[1]IMP!A478</f>
        <v>235010F</v>
      </c>
      <c r="B443" s="36" t="str">
        <f>[1]IMP!B478</f>
        <v>MTS. MULTI PERT/AL/PERT 32X3,0 B.4MT F</v>
      </c>
      <c r="C443" s="37">
        <f>[1]IMP!E478</f>
        <v>1.1943778798630691</v>
      </c>
      <c r="D443" s="30">
        <v>235010</v>
      </c>
      <c r="E443" s="37">
        <f t="shared" si="6"/>
        <v>1.1943778798630691</v>
      </c>
    </row>
    <row r="444" spans="1:5" x14ac:dyDescent="0.2">
      <c r="A444" s="35" t="str">
        <f>[1]IMP!A479</f>
        <v>235019Y</v>
      </c>
      <c r="B444" s="36" t="str">
        <f>[1]IMP!B479</f>
        <v>MTS. POLY PRESS PERTALPERT 16x2,0 R200M</v>
      </c>
      <c r="C444" s="37">
        <f>[1]IMP!E479</f>
        <v>0.34862430188371085</v>
      </c>
      <c r="D444" s="30">
        <v>235019</v>
      </c>
      <c r="E444" s="37">
        <f t="shared" si="6"/>
        <v>0.34862430188371085</v>
      </c>
    </row>
    <row r="445" spans="1:5" x14ac:dyDescent="0.2">
      <c r="A445" s="35" t="str">
        <f>[1]IMP!A480</f>
        <v>235020B</v>
      </c>
      <c r="B445" s="36" t="str">
        <f>[1]IMP!B480</f>
        <v>MTS. MULTI PERT/AL/PERT 20X2,0 R200M</v>
      </c>
      <c r="C445" s="37">
        <f>[1]IMP!E480</f>
        <v>0.46311825592311656</v>
      </c>
      <c r="D445" s="30">
        <v>235020</v>
      </c>
      <c r="E445" s="37">
        <f t="shared" si="6"/>
        <v>0.46311825592311656</v>
      </c>
    </row>
    <row r="446" spans="1:5" x14ac:dyDescent="0.2">
      <c r="A446" s="35" t="str">
        <f>[1]IMP!A481</f>
        <v>235021B</v>
      </c>
      <c r="B446" s="36" t="str">
        <f>[1]IMP!B481</f>
        <v>MTS. MULTIPERTALPERT20X2,0 R100M ARGELIA</v>
      </c>
      <c r="C446" s="37">
        <f>[1]IMP!E481</f>
        <v>0.46311825592311656</v>
      </c>
      <c r="D446" s="30">
        <v>235021</v>
      </c>
      <c r="E446" s="37">
        <f t="shared" si="6"/>
        <v>0.46311825592311656</v>
      </c>
    </row>
    <row r="447" spans="1:5" x14ac:dyDescent="0.2">
      <c r="A447" s="35" t="str">
        <f>[1]IMP!A482</f>
        <v>235022B</v>
      </c>
      <c r="B447" s="36" t="str">
        <f>[1]IMP!B482</f>
        <v>MTS. MULTI PERTALPERT20X2,0 B.4M ARGELIA</v>
      </c>
      <c r="C447" s="37">
        <f>[1]IMP!E482</f>
        <v>0.46311825592311656</v>
      </c>
      <c r="D447" s="30">
        <v>235022</v>
      </c>
      <c r="E447" s="37">
        <f t="shared" si="6"/>
        <v>0.46311825592311656</v>
      </c>
    </row>
    <row r="448" spans="1:5" x14ac:dyDescent="0.2">
      <c r="A448" s="35" t="str">
        <f>[1]IMP!A483</f>
        <v>235023B</v>
      </c>
      <c r="B448" s="36" t="str">
        <f>[1]IMP!B483</f>
        <v>MTS. MULTI PERTALPERT26X3,0 B.4M ARGELIA</v>
      </c>
      <c r="C448" s="37">
        <f>[1]IMP!E483</f>
        <v>0.83758084472956207</v>
      </c>
      <c r="D448" s="30">
        <v>235023</v>
      </c>
      <c r="E448" s="37">
        <f t="shared" si="6"/>
        <v>0.83758084472956207</v>
      </c>
    </row>
    <row r="449" spans="1:5" x14ac:dyDescent="0.2">
      <c r="A449" s="35" t="str">
        <f>[1]IMP!A484</f>
        <v>235025B</v>
      </c>
      <c r="B449" s="36" t="str">
        <f>[1]IMP!B484</f>
        <v>MTS. MULTI PERT/AL/PERT 16x2,0 R200M</v>
      </c>
      <c r="C449" s="37">
        <f>[1]IMP!E484</f>
        <v>0.34415930188371086</v>
      </c>
      <c r="D449" s="30">
        <v>235025</v>
      </c>
      <c r="E449" s="37">
        <f t="shared" si="6"/>
        <v>0.34415930188371086</v>
      </c>
    </row>
    <row r="450" spans="1:5" x14ac:dyDescent="0.2">
      <c r="A450" s="35" t="str">
        <f>[1]IMP!A485</f>
        <v>235026B</v>
      </c>
      <c r="B450" s="36" t="str">
        <f>[1]IMP!B485</f>
        <v>MTS.MULTI PERT/AL/PERT 32X3,0BRASE INCOM</v>
      </c>
      <c r="C450" s="37">
        <f>[1]IMP!E485</f>
        <v>1.1593153798630691</v>
      </c>
      <c r="D450" s="30">
        <v>235026</v>
      </c>
      <c r="E450" s="37">
        <f t="shared" si="6"/>
        <v>1.1593153798630691</v>
      </c>
    </row>
    <row r="451" spans="1:5" x14ac:dyDescent="0.2">
      <c r="A451" s="35" t="str">
        <f>[1]IMP!A486</f>
        <v>235026F</v>
      </c>
      <c r="B451" s="36" t="str">
        <f>[1]IMP!B486</f>
        <v>MTS.MULTI PERT/AL/PERT 32X3,0FERRO INCOM</v>
      </c>
      <c r="C451" s="37">
        <f>[1]IMP!E486</f>
        <v>1.1593153798630691</v>
      </c>
      <c r="D451" s="30">
        <v>235026</v>
      </c>
      <c r="E451" s="37">
        <f t="shared" si="6"/>
        <v>1.1593153798630691</v>
      </c>
    </row>
    <row r="452" spans="1:5" x14ac:dyDescent="0.2">
      <c r="A452" s="35" t="str">
        <f>[1]IMP!A487</f>
        <v>235027F</v>
      </c>
      <c r="B452" s="36" t="str">
        <f>[1]IMP!B487</f>
        <v>MTS. MULTI PERT/AL/PERT 16x2,0 R100MROJO</v>
      </c>
      <c r="C452" s="37">
        <f>[1]IMP!E487</f>
        <v>0.34415930188371086</v>
      </c>
      <c r="D452" s="30">
        <v>235027</v>
      </c>
      <c r="E452" s="37">
        <f t="shared" ref="E452:E515" si="7">+C452</f>
        <v>0.34415930188371086</v>
      </c>
    </row>
    <row r="453" spans="1:5" x14ac:dyDescent="0.2">
      <c r="A453" s="35" t="str">
        <f>[1]IMP!A488</f>
        <v>235028A</v>
      </c>
      <c r="B453" s="36" t="str">
        <f>[1]IMP!B488</f>
        <v>MTS. MULTI PERT/AL/PERT16x2,0 B.5MT ARCO</v>
      </c>
      <c r="C453" s="37">
        <f>[1]IMP!E488</f>
        <v>0.34415930188371086</v>
      </c>
      <c r="D453" s="30">
        <v>235028</v>
      </c>
      <c r="E453" s="37">
        <f t="shared" si="7"/>
        <v>0.34415930188371086</v>
      </c>
    </row>
    <row r="454" spans="1:5" x14ac:dyDescent="0.2">
      <c r="A454" s="35" t="str">
        <f>[1]IMP!A489</f>
        <v>235029A</v>
      </c>
      <c r="B454" s="36" t="str">
        <f>[1]IMP!B489</f>
        <v>MTS. MULTI PERT/AL/PERT20X2,0 B.5MT ARCO</v>
      </c>
      <c r="C454" s="37">
        <f>[1]IMP!E489</f>
        <v>0.46311825592311656</v>
      </c>
      <c r="D454" s="30">
        <v>235029</v>
      </c>
      <c r="E454" s="37">
        <f t="shared" si="7"/>
        <v>0.46311825592311656</v>
      </c>
    </row>
    <row r="455" spans="1:5" x14ac:dyDescent="0.2">
      <c r="A455" s="35" t="str">
        <f>[1]IMP!A490</f>
        <v>235030Y</v>
      </c>
      <c r="B455" s="36" t="str">
        <f>[1]IMP!B490</f>
        <v>MTS. POLY PRESS PERTALPERT 16x2,0 R500M</v>
      </c>
      <c r="C455" s="37">
        <f>[1]IMP!E490</f>
        <v>0.34415930188371086</v>
      </c>
      <c r="D455" s="30">
        <v>235030</v>
      </c>
      <c r="E455" s="37">
        <f t="shared" si="7"/>
        <v>0.34415930188371086</v>
      </c>
    </row>
    <row r="456" spans="1:5" x14ac:dyDescent="0.2">
      <c r="A456" s="35" t="str">
        <f>[1]IMP!A491</f>
        <v>235101B</v>
      </c>
      <c r="B456" s="36" t="str">
        <f>[1]IMP!B491</f>
        <v>MTS. MULTICAPA 16x2,0 (50a100)50M</v>
      </c>
      <c r="C456" s="37">
        <f>[1]IMP!E491</f>
        <v>0.35315930188371086</v>
      </c>
      <c r="D456" s="30">
        <v>235101</v>
      </c>
      <c r="E456" s="37">
        <f t="shared" si="7"/>
        <v>0.35315930188371086</v>
      </c>
    </row>
    <row r="457" spans="1:5" x14ac:dyDescent="0.2">
      <c r="A457" s="35" t="str">
        <f>[1]IMP!A492</f>
        <v>235101F</v>
      </c>
      <c r="B457" s="36" t="str">
        <f>[1]IMP!B492</f>
        <v>MTS. MULTICAPA 16x2,0 (50a100)50M FERRO</v>
      </c>
      <c r="C457" s="37">
        <f>[1]IMP!E492</f>
        <v>0.35315930188371086</v>
      </c>
      <c r="D457" s="30">
        <v>235101</v>
      </c>
      <c r="E457" s="37">
        <f t="shared" si="7"/>
        <v>0.35315930188371086</v>
      </c>
    </row>
    <row r="458" spans="1:5" x14ac:dyDescent="0.2">
      <c r="A458" s="35" t="str">
        <f>[1]IMP!A493</f>
        <v>235101P</v>
      </c>
      <c r="B458" s="36" t="str">
        <f>[1]IMP!B493</f>
        <v>MTS. MULTIPLUSPERTALPE16x2,0 (50a100)50M</v>
      </c>
      <c r="C458" s="37">
        <f>[1]IMP!E493</f>
        <v>0.35315930188371086</v>
      </c>
      <c r="D458" s="30">
        <v>235101</v>
      </c>
      <c r="E458" s="37">
        <f t="shared" si="7"/>
        <v>0.35315930188371086</v>
      </c>
    </row>
    <row r="459" spans="1:5" x14ac:dyDescent="0.2">
      <c r="A459" s="35" t="str">
        <f>[1]IMP!A494</f>
        <v>235101Y</v>
      </c>
      <c r="B459" s="36" t="str">
        <f>[1]IMP!B494</f>
        <v>MTS. POLY PERTALPERT 16x2,0 (50a100)50M</v>
      </c>
      <c r="C459" s="37">
        <f>[1]IMP!E494</f>
        <v>0.35315930188371086</v>
      </c>
      <c r="D459" s="30">
        <v>235101</v>
      </c>
      <c r="E459" s="37">
        <f t="shared" si="7"/>
        <v>0.35315930188371086</v>
      </c>
    </row>
    <row r="460" spans="1:5" x14ac:dyDescent="0.2">
      <c r="A460" s="35" t="str">
        <f>[1]IMP!A495</f>
        <v>235102P</v>
      </c>
      <c r="B460" s="36" t="str">
        <f>[1]IMP!B495</f>
        <v>MTS MULTIPLUS PERT/AL/PERT 20x2,0 INCOMP</v>
      </c>
      <c r="C460" s="37">
        <f>[1]IMP!E495</f>
        <v>0.46311825592311656</v>
      </c>
      <c r="D460" s="30">
        <v>235102</v>
      </c>
      <c r="E460" s="37">
        <f t="shared" si="7"/>
        <v>0.46311825592311656</v>
      </c>
    </row>
    <row r="461" spans="1:5" x14ac:dyDescent="0.2">
      <c r="A461" s="35" t="str">
        <f>[1]IMP!A496</f>
        <v>235102Y</v>
      </c>
      <c r="B461" s="36" t="str">
        <f>[1]IMP!B496</f>
        <v>MTS POLYPRESS PERT/AL/PERT 20x2,0 INCOMP</v>
      </c>
      <c r="C461" s="37">
        <f>[1]IMP!E496</f>
        <v>0.46311825592311656</v>
      </c>
      <c r="D461" s="30">
        <v>235102</v>
      </c>
      <c r="E461" s="37">
        <f t="shared" si="7"/>
        <v>0.46311825592311656</v>
      </c>
    </row>
    <row r="462" spans="1:5" x14ac:dyDescent="0.2">
      <c r="A462" s="35" t="str">
        <f>[1]IMP!A497</f>
        <v>235105B</v>
      </c>
      <c r="B462" s="36" t="str">
        <f>[1]IMP!B497</f>
        <v>MTS MUL PERT/AL/PERT 20X2,0 INCOMPLETO B</v>
      </c>
      <c r="C462" s="37">
        <f>[1]IMP!E497</f>
        <v>0.46311825592311656</v>
      </c>
      <c r="D462" s="30">
        <v>235105</v>
      </c>
      <c r="E462" s="37">
        <f t="shared" si="7"/>
        <v>0.46311825592311656</v>
      </c>
    </row>
    <row r="463" spans="1:5" x14ac:dyDescent="0.2">
      <c r="A463" s="35" t="str">
        <f>[1]IMP!A498</f>
        <v>235105F</v>
      </c>
      <c r="B463" s="36" t="str">
        <f>[1]IMP!B498</f>
        <v>MTS MUL PERT/AL/PERT 20x2,0 INCOMP FERRO</v>
      </c>
      <c r="C463" s="37">
        <f>[1]IMP!E498</f>
        <v>0.46311825592311656</v>
      </c>
      <c r="D463" s="30">
        <v>235105</v>
      </c>
      <c r="E463" s="37">
        <f t="shared" si="7"/>
        <v>0.46311825592311656</v>
      </c>
    </row>
    <row r="464" spans="1:5" x14ac:dyDescent="0.2">
      <c r="A464" s="35" t="str">
        <f>[1]IMP!A499</f>
        <v>235107B</v>
      </c>
      <c r="B464" s="36" t="str">
        <f>[1]IMP!B499</f>
        <v>TUBO MULTICAPA 26x3,0 (50a100)50M</v>
      </c>
      <c r="C464" s="37">
        <f>[1]IMP!E499</f>
        <v>0.84658084472956208</v>
      </c>
      <c r="D464" s="30">
        <v>235107</v>
      </c>
      <c r="E464" s="37">
        <f t="shared" si="7"/>
        <v>0.84658084472956208</v>
      </c>
    </row>
    <row r="465" spans="1:5" x14ac:dyDescent="0.2">
      <c r="A465" s="35" t="str">
        <f>[1]IMP!A500</f>
        <v>235121B</v>
      </c>
      <c r="B465" s="36" t="str">
        <f>[1]IMP!B500</f>
        <v>MTS MUL PERT/AL/PERT 20X2,0 INCOMP ARGEL</v>
      </c>
      <c r="C465" s="37">
        <f>[1]IMP!E500</f>
        <v>0.46311825592311656</v>
      </c>
      <c r="D465" s="30">
        <v>235121</v>
      </c>
      <c r="E465" s="37">
        <f t="shared" si="7"/>
        <v>0.46311825592311656</v>
      </c>
    </row>
    <row r="466" spans="1:5" x14ac:dyDescent="0.2">
      <c r="A466" s="35" t="str">
        <f>[1]IMP!A501</f>
        <v>235124B</v>
      </c>
      <c r="B466" s="36" t="str">
        <f>[1]IMP!B501</f>
        <v>MTS. MULTI PERT/AL/PERT 16x2,0 B.4MT ARG</v>
      </c>
      <c r="C466" s="37">
        <f>[1]IMP!E501</f>
        <v>0.34415930188371086</v>
      </c>
      <c r="D466" s="30">
        <v>235124</v>
      </c>
      <c r="E466" s="37">
        <f t="shared" si="7"/>
        <v>0.34415930188371086</v>
      </c>
    </row>
    <row r="467" spans="1:5" x14ac:dyDescent="0.2">
      <c r="A467" s="35" t="str">
        <f>[1]IMP!A502</f>
        <v>235125B</v>
      </c>
      <c r="B467" s="36" t="str">
        <f>[1]IMP!B502</f>
        <v>MTS. MULTI PERT/AL/PERT 32X3,0 B.4MT ARG</v>
      </c>
      <c r="C467" s="37">
        <f>[1]IMP!E502</f>
        <v>1.1593153798630691</v>
      </c>
      <c r="D467" s="30">
        <v>235125</v>
      </c>
      <c r="E467" s="37">
        <f t="shared" si="7"/>
        <v>1.1593153798630691</v>
      </c>
    </row>
    <row r="468" spans="1:5" x14ac:dyDescent="0.2">
      <c r="A468" s="35" t="str">
        <f>[1]IMP!A503</f>
        <v>235126B</v>
      </c>
      <c r="B468" s="36" t="str">
        <f>[1]IMP!B503</f>
        <v>MTS.MUL PERTALPERT 32X3,0 R50M INCOM.ARG</v>
      </c>
      <c r="C468" s="37">
        <f>[1]IMP!E503</f>
        <v>1.1593153798630691</v>
      </c>
      <c r="D468" s="30">
        <v>235126</v>
      </c>
      <c r="E468" s="37">
        <f t="shared" si="7"/>
        <v>1.1593153798630691</v>
      </c>
    </row>
    <row r="469" spans="1:5" x14ac:dyDescent="0.2">
      <c r="A469" s="35" t="str">
        <f>[1]IMP!A504</f>
        <v>235127B</v>
      </c>
      <c r="B469" s="36" t="str">
        <f>[1]IMP!B504</f>
        <v>MTS.MUL PERTALPERT 16x2,0 R100M INC.ARG</v>
      </c>
      <c r="C469" s="37">
        <f>[1]IMP!E504</f>
        <v>0.34415930188371086</v>
      </c>
      <c r="D469" s="30">
        <v>235127</v>
      </c>
      <c r="E469" s="37">
        <f t="shared" si="7"/>
        <v>0.34415930188371086</v>
      </c>
    </row>
    <row r="470" spans="1:5" x14ac:dyDescent="0.2">
      <c r="A470" s="35" t="str">
        <f>[1]IMP!A505</f>
        <v>235129B</v>
      </c>
      <c r="B470" s="36" t="str">
        <f>[1]IMP!B505</f>
        <v>MTS. MULTI PERT/AL/PERT 16x2,0 R500M</v>
      </c>
      <c r="C470" s="37">
        <f>[1]IMP!E505</f>
        <v>0.34415930188371086</v>
      </c>
      <c r="D470" s="30">
        <v>235129</v>
      </c>
      <c r="E470" s="37">
        <f t="shared" si="7"/>
        <v>0.34415930188371086</v>
      </c>
    </row>
    <row r="471" spans="1:5" x14ac:dyDescent="0.2">
      <c r="A471" s="35" t="str">
        <f>[1]IMP!A506</f>
        <v>235130P</v>
      </c>
      <c r="B471" s="36" t="str">
        <f>[1]IMP!B506</f>
        <v>MTS. MULTIPLUS PERTALPERT 25X2,5 INCOMPL</v>
      </c>
      <c r="C471" s="37">
        <f>[1]IMP!E506</f>
        <v>0.71139290497439478</v>
      </c>
      <c r="D471" s="30">
        <v>235130</v>
      </c>
      <c r="E471" s="37">
        <f t="shared" si="7"/>
        <v>0.71139290497439478</v>
      </c>
    </row>
    <row r="472" spans="1:5" x14ac:dyDescent="0.2">
      <c r="A472" s="35" t="str">
        <f>[1]IMP!A507</f>
        <v>235131F</v>
      </c>
      <c r="B472" s="36" t="str">
        <f>[1]IMP!B507</f>
        <v>MTS.MULTIPERTALPERT16x2,0 R100MROJO INCO</v>
      </c>
      <c r="C472" s="37">
        <f>[1]IMP!E507</f>
        <v>0.34415930188371086</v>
      </c>
      <c r="D472" s="30">
        <v>235131</v>
      </c>
      <c r="E472" s="37">
        <f t="shared" si="7"/>
        <v>0.34415930188371086</v>
      </c>
    </row>
    <row r="473" spans="1:5" x14ac:dyDescent="0.2">
      <c r="A473" s="35" t="str">
        <f>[1]IMP!A508</f>
        <v>235133A</v>
      </c>
      <c r="B473" s="36" t="str">
        <f>[1]IMP!B508</f>
        <v>MTS. MULTI PERT/AL/PERT16x2,0 INC.ARCO</v>
      </c>
      <c r="C473" s="37">
        <f>[1]IMP!E508</f>
        <v>0.34415930188371086</v>
      </c>
      <c r="D473" s="30">
        <v>235133</v>
      </c>
      <c r="E473" s="37">
        <f t="shared" si="7"/>
        <v>0.34415930188371086</v>
      </c>
    </row>
    <row r="474" spans="1:5" x14ac:dyDescent="0.2">
      <c r="A474" s="35" t="str">
        <f>[1]IMP!A509</f>
        <v>235134A</v>
      </c>
      <c r="B474" s="36" t="str">
        <f>[1]IMP!B509</f>
        <v>MTS. MULTI PERT/AL/PERT20X2,0 INC.ARCO</v>
      </c>
      <c r="C474" s="37">
        <f>[1]IMP!E509</f>
        <v>0.46311825592311656</v>
      </c>
      <c r="D474" s="30">
        <v>235134</v>
      </c>
      <c r="E474" s="37">
        <f t="shared" si="7"/>
        <v>0.46311825592311656</v>
      </c>
    </row>
    <row r="475" spans="1:5" x14ac:dyDescent="0.2">
      <c r="A475" s="35" t="str">
        <f>[1]IMP!A510</f>
        <v>235136A</v>
      </c>
      <c r="B475" s="36" t="str">
        <f>[1]IMP!B510</f>
        <v>MTS. MULTI PERTALPERT 20x2,25 B.5M ARCO</v>
      </c>
      <c r="C475" s="37">
        <f>[1]IMP!E510</f>
        <v>0.50740856598301143</v>
      </c>
      <c r="D475" s="30">
        <v>235136</v>
      </c>
      <c r="E475" s="37">
        <f t="shared" si="7"/>
        <v>0.50740856598301143</v>
      </c>
    </row>
    <row r="476" spans="1:5" x14ac:dyDescent="0.2">
      <c r="A476" s="35" t="str">
        <f>[1]IMP!A511</f>
        <v>235137A</v>
      </c>
      <c r="B476" s="36" t="str">
        <f>[1]IMP!B511</f>
        <v>MTS. MULTI PERTALPERT 20x2,25 INC.ARCO</v>
      </c>
      <c r="C476" s="37">
        <f>[1]IMP!E511</f>
        <v>0.50740856598301143</v>
      </c>
      <c r="D476" s="30">
        <v>235137</v>
      </c>
      <c r="E476" s="37">
        <f t="shared" si="7"/>
        <v>0.50740856598301143</v>
      </c>
    </row>
    <row r="477" spans="1:5" x14ac:dyDescent="0.2">
      <c r="A477" s="35" t="str">
        <f>[1]IMP!A512</f>
        <v>235305F</v>
      </c>
      <c r="B477" s="36" t="str">
        <f>[1]IMP!B512</f>
        <v>MTS. MULTI PERTALPERT 20x2,0 R100M FERRO</v>
      </c>
      <c r="C477" s="37">
        <f>[1]IMP!E512</f>
        <v>0.47561825592311657</v>
      </c>
      <c r="D477" s="30">
        <v>235305</v>
      </c>
      <c r="E477" s="37">
        <f t="shared" si="7"/>
        <v>0.47561825592311657</v>
      </c>
    </row>
    <row r="478" spans="1:5" x14ac:dyDescent="0.2">
      <c r="A478" s="35" t="str">
        <f>[1]IMP!A513</f>
        <v>235306F</v>
      </c>
      <c r="B478" s="36" t="str">
        <f>[1]IMP!B513</f>
        <v>MTS. MULTI PERTALPERT 20x2,0 B4M FERRO</v>
      </c>
      <c r="C478" s="37">
        <f>[1]IMP!E513</f>
        <v>0.48135158925644989</v>
      </c>
      <c r="D478" s="30">
        <v>235306</v>
      </c>
      <c r="E478" s="37">
        <f t="shared" si="7"/>
        <v>0.48135158925644989</v>
      </c>
    </row>
    <row r="479" spans="1:5" x14ac:dyDescent="0.2">
      <c r="A479" s="35" t="str">
        <f>[1]IMP!A514</f>
        <v>235307F</v>
      </c>
      <c r="B479" s="36" t="str">
        <f>[1]IMP!B514</f>
        <v>MTS. MULTI PERTALPERT 25x2,5 R50M FERRO</v>
      </c>
      <c r="C479" s="37">
        <f>[1]IMP!E514</f>
        <v>0.74521381046630952</v>
      </c>
      <c r="D479" s="30">
        <v>235307</v>
      </c>
      <c r="E479" s="37">
        <f t="shared" si="7"/>
        <v>0.74521381046630952</v>
      </c>
    </row>
    <row r="480" spans="1:5" x14ac:dyDescent="0.2">
      <c r="A480" s="35" t="str">
        <f>[1]IMP!A515</f>
        <v>235307Y</v>
      </c>
      <c r="B480" s="36" t="str">
        <f>[1]IMP!B515</f>
        <v>MTS. POLY PRESS PERTALPERT 25x2,5 R50M</v>
      </c>
      <c r="C480" s="37">
        <f>[1]IMP!E515</f>
        <v>0.74013921283891826</v>
      </c>
      <c r="D480" s="30">
        <v>235307</v>
      </c>
      <c r="E480" s="37">
        <f t="shared" si="7"/>
        <v>0.74013921283891826</v>
      </c>
    </row>
    <row r="481" spans="1:5" x14ac:dyDescent="0.2">
      <c r="A481" s="35" t="str">
        <f>[1]IMP!A516</f>
        <v>235308F</v>
      </c>
      <c r="B481" s="36" t="str">
        <f>[1]IMP!B516</f>
        <v>MTS. MULTI PERTALPERT 25x2,5 B4M FERRO</v>
      </c>
      <c r="C481" s="37">
        <f>[1]IMP!E516</f>
        <v>0.74706381046630943</v>
      </c>
      <c r="D481" s="30">
        <v>235308</v>
      </c>
      <c r="E481" s="37">
        <f t="shared" si="7"/>
        <v>0.74706381046630943</v>
      </c>
    </row>
    <row r="482" spans="1:5" x14ac:dyDescent="0.2">
      <c r="A482" s="35" t="str">
        <f>[1]IMP!A517</f>
        <v>235311F</v>
      </c>
      <c r="B482" s="36" t="str">
        <f>[1]IMP!B517</f>
        <v>MTS. MULTI PERTALPERT 16x2,0 R200M FERRO</v>
      </c>
      <c r="C482" s="37">
        <f>[1]IMP!E517</f>
        <v>0.37922180188371085</v>
      </c>
      <c r="D482" s="30">
        <v>235311</v>
      </c>
      <c r="E482" s="37">
        <f t="shared" si="7"/>
        <v>0.37922180188371085</v>
      </c>
    </row>
    <row r="483" spans="1:5" x14ac:dyDescent="0.2">
      <c r="A483" s="35" t="str">
        <f>[1]IMP!A518</f>
        <v>235321Y</v>
      </c>
      <c r="B483" s="36" t="str">
        <f>[1]IMP!B518</f>
        <v>MTS. POLY PRESS PERTALPERT 16x2,0 B.5MT</v>
      </c>
      <c r="C483" s="37">
        <f>[1]IMP!E518</f>
        <v>0.34415930188371086</v>
      </c>
      <c r="D483" s="30">
        <v>235321</v>
      </c>
      <c r="E483" s="37">
        <f t="shared" si="7"/>
        <v>0.34415930188371086</v>
      </c>
    </row>
    <row r="484" spans="1:5" x14ac:dyDescent="0.2">
      <c r="A484" s="35" t="str">
        <f>[1]IMP!A519</f>
        <v>235322Y</v>
      </c>
      <c r="B484" s="36" t="str">
        <f>[1]IMP!B519</f>
        <v>MTS. POLY PRESS PERTALPERT 20X2,0 B.5MT</v>
      </c>
      <c r="C484" s="37">
        <f>[1]IMP!E519</f>
        <v>0.48534504928050981</v>
      </c>
      <c r="D484" s="30">
        <v>235322</v>
      </c>
      <c r="E484" s="37">
        <f t="shared" si="7"/>
        <v>0.48534504928050981</v>
      </c>
    </row>
    <row r="485" spans="1:5" x14ac:dyDescent="0.2">
      <c r="A485" s="35" t="str">
        <f>[1]IMP!A520</f>
        <v>235323Y</v>
      </c>
      <c r="B485" s="36" t="str">
        <f>[1]IMP!B520</f>
        <v>MTS. POLY PRESS PERTALPERT 25X2,5 B.5MT</v>
      </c>
      <c r="C485" s="37">
        <f>[1]IMP!E520</f>
        <v>0.74013921283891826</v>
      </c>
      <c r="D485" s="30">
        <v>235323</v>
      </c>
      <c r="E485" s="37">
        <f t="shared" si="7"/>
        <v>0.74013921283891826</v>
      </c>
    </row>
    <row r="486" spans="1:5" x14ac:dyDescent="0.2">
      <c r="A486" s="35" t="str">
        <f>[1]IMP!A521</f>
        <v>235324Y</v>
      </c>
      <c r="B486" s="36" t="str">
        <f>[1]IMP!B521</f>
        <v>MTS. POLY PRESS PERTALPERT 32X3,0 B.5MT</v>
      </c>
      <c r="C486" s="37">
        <f>[1]IMP!E521</f>
        <v>1.1593153798630691</v>
      </c>
      <c r="D486" s="30">
        <v>235324</v>
      </c>
      <c r="E486" s="37">
        <f t="shared" si="7"/>
        <v>1.1593153798630691</v>
      </c>
    </row>
    <row r="487" spans="1:5" x14ac:dyDescent="0.2">
      <c r="A487" s="35" t="str">
        <f>[1]IMP!A522</f>
        <v>235327A</v>
      </c>
      <c r="B487" s="36" t="str">
        <f>[1]IMP!B522</f>
        <v>MTS. MULTI PERT/AL/PERT25x2,5 B.5MT ARCO</v>
      </c>
      <c r="C487" s="37">
        <f>[1]IMP!E522</f>
        <v>0.7192138104663095</v>
      </c>
      <c r="D487" s="30">
        <v>235327</v>
      </c>
      <c r="E487" s="37">
        <f t="shared" si="7"/>
        <v>0.7192138104663095</v>
      </c>
    </row>
    <row r="488" spans="1:5" x14ac:dyDescent="0.2">
      <c r="A488" s="35" t="str">
        <f>[1]IMP!A523</f>
        <v>235328A</v>
      </c>
      <c r="B488" s="36" t="str">
        <f>[1]IMP!B523</f>
        <v>MTS. MULTI PERTALPERT 25x2,5 ARCO INCOM</v>
      </c>
      <c r="C488" s="37">
        <f>[1]IMP!E523</f>
        <v>0.7192138104663095</v>
      </c>
      <c r="D488" s="30">
        <v>235328</v>
      </c>
      <c r="E488" s="37">
        <f t="shared" si="7"/>
        <v>0.7192138104663095</v>
      </c>
    </row>
    <row r="489" spans="1:5" x14ac:dyDescent="0.2">
      <c r="A489" s="35" t="str">
        <f>[1]IMP!A524</f>
        <v>235332Y</v>
      </c>
      <c r="B489" s="36" t="str">
        <f>[1]IMP!B524</f>
        <v>MTS. POLY PRESS PERTALPERT 25x2,5 INCOM</v>
      </c>
      <c r="C489" s="37">
        <f>[1]IMP!E524</f>
        <v>0.74913921283891827</v>
      </c>
      <c r="D489" s="30">
        <v>235332</v>
      </c>
      <c r="E489" s="37">
        <f t="shared" si="7"/>
        <v>0.74913921283891827</v>
      </c>
    </row>
    <row r="490" spans="1:5" x14ac:dyDescent="0.2">
      <c r="A490" s="35" t="str">
        <f>[1]IMP!A525</f>
        <v>235333Y</v>
      </c>
      <c r="B490" s="36" t="str">
        <f>[1]IMP!B525</f>
        <v>MTS. POLY PRESS PERTALPERT 16x2,0 R50M</v>
      </c>
      <c r="C490" s="37">
        <f>[1]IMP!E525</f>
        <v>0.35315930188371086</v>
      </c>
      <c r="D490" s="30">
        <v>235333</v>
      </c>
      <c r="E490" s="37">
        <f t="shared" si="7"/>
        <v>0.35315930188371086</v>
      </c>
    </row>
    <row r="491" spans="1:5" x14ac:dyDescent="0.2">
      <c r="A491" s="35" t="str">
        <f>[1]IMP!A526</f>
        <v>235334Y</v>
      </c>
      <c r="B491" s="36" t="str">
        <f>[1]IMP!B526</f>
        <v>MTS. POLY PRESS PERTALPERT 16x2,0 R75M</v>
      </c>
      <c r="C491" s="37">
        <f>[1]IMP!E526</f>
        <v>0.35315930188371086</v>
      </c>
      <c r="D491" s="30">
        <v>235334</v>
      </c>
      <c r="E491" s="37">
        <f t="shared" si="7"/>
        <v>0.35315930188371086</v>
      </c>
    </row>
    <row r="492" spans="1:5" x14ac:dyDescent="0.2">
      <c r="A492" s="35" t="str">
        <f>[1]IMP!A527</f>
        <v>235335A</v>
      </c>
      <c r="B492" s="36" t="str">
        <f>[1]IMP!B527</f>
        <v>MTS. MULTI PERT/AL/PERT16x2,0 R50M ARCO</v>
      </c>
      <c r="C492" s="37">
        <f>[1]IMP!E527</f>
        <v>0.35315930188371086</v>
      </c>
      <c r="D492" s="30">
        <v>235335</v>
      </c>
      <c r="E492" s="37">
        <f t="shared" si="7"/>
        <v>0.35315930188371086</v>
      </c>
    </row>
    <row r="493" spans="1:5" x14ac:dyDescent="0.2">
      <c r="A493" s="35" t="str">
        <f>[1]IMP!A528</f>
        <v>235336A</v>
      </c>
      <c r="B493" s="36" t="str">
        <f>[1]IMP!B528</f>
        <v>MTS. MULTI PERT/AL/PERT16x2,0 R75M ARCO</v>
      </c>
      <c r="C493" s="37">
        <f>[1]IMP!E528</f>
        <v>0.35315930188371086</v>
      </c>
      <c r="D493" s="30">
        <v>235336</v>
      </c>
      <c r="E493" s="37">
        <f t="shared" si="7"/>
        <v>0.35315930188371086</v>
      </c>
    </row>
    <row r="494" spans="1:5" x14ac:dyDescent="0.2">
      <c r="A494" s="35" t="str">
        <f>[1]IMP!A529</f>
        <v>235337B</v>
      </c>
      <c r="B494" s="36" t="str">
        <f>[1]IMP!B529</f>
        <v>MTS. MULTI PERT/AL/PERT 16x2,0 R50M</v>
      </c>
      <c r="C494" s="37">
        <f>[1]IMP!E529</f>
        <v>0.35315930188371086</v>
      </c>
      <c r="D494" s="30">
        <v>235337</v>
      </c>
      <c r="E494" s="37">
        <f t="shared" si="7"/>
        <v>0.35315930188371086</v>
      </c>
    </row>
    <row r="495" spans="1:5" x14ac:dyDescent="0.2">
      <c r="A495" s="35" t="str">
        <f>[1]IMP!A530</f>
        <v>235339F</v>
      </c>
      <c r="B495" s="36" t="str">
        <f>[1]IMP!B530</f>
        <v>MTS. MUL. PERT/AL/PERT 16x2,0 R50M FERR</v>
      </c>
      <c r="C495" s="37">
        <f>[1]IMP!E530</f>
        <v>0.35315930188371086</v>
      </c>
      <c r="D495" s="30">
        <v>235339</v>
      </c>
      <c r="E495" s="37">
        <f t="shared" si="7"/>
        <v>0.35315930188371086</v>
      </c>
    </row>
    <row r="496" spans="1:5" x14ac:dyDescent="0.2">
      <c r="A496" s="35" t="str">
        <f>[1]IMP!A531</f>
        <v>235340F</v>
      </c>
      <c r="B496" s="36" t="str">
        <f>[1]IMP!B531</f>
        <v>MTS. MUL. PERT/AL/PERT 16x2,0 R75M FERR</v>
      </c>
      <c r="C496" s="37">
        <f>[1]IMP!E531</f>
        <v>0.35315930188371086</v>
      </c>
      <c r="D496" s="30">
        <v>235340</v>
      </c>
      <c r="E496" s="37">
        <f t="shared" si="7"/>
        <v>0.35315930188371086</v>
      </c>
    </row>
    <row r="497" spans="1:5" x14ac:dyDescent="0.2">
      <c r="A497" s="35" t="str">
        <f>[1]IMP!A532</f>
        <v>235341Y</v>
      </c>
      <c r="B497" s="36" t="str">
        <f>[1]IMP!B532</f>
        <v>MTS. POLY PRESS PERTALPERT 20x2,0 R75M</v>
      </c>
      <c r="C497" s="37">
        <f>[1]IMP!E532</f>
        <v>0.47211825592311657</v>
      </c>
      <c r="D497" s="30">
        <v>235341</v>
      </c>
      <c r="E497" s="37">
        <f t="shared" si="7"/>
        <v>0.47211825592311657</v>
      </c>
    </row>
    <row r="498" spans="1:5" x14ac:dyDescent="0.2">
      <c r="A498" s="35" t="str">
        <f>[1]IMP!A533</f>
        <v>235342Y</v>
      </c>
      <c r="B498" s="36" t="str">
        <f>[1]IMP!B533</f>
        <v>MTS. POLY PRESS PERTALPERT 20x2,0 R50M</v>
      </c>
      <c r="C498" s="37">
        <f>[1]IMP!E533</f>
        <v>0.47211825592311657</v>
      </c>
      <c r="D498" s="30">
        <v>235342</v>
      </c>
      <c r="E498" s="37">
        <f t="shared" si="7"/>
        <v>0.47211825592311657</v>
      </c>
    </row>
    <row r="499" spans="1:5" x14ac:dyDescent="0.2">
      <c r="A499" s="35" t="str">
        <f>[1]IMP!A534</f>
        <v>235345F</v>
      </c>
      <c r="B499" s="36" t="str">
        <f>[1]IMP!B534</f>
        <v>MTS. MULTI PERTALPERT 20x2,0 R75M FERRO</v>
      </c>
      <c r="C499" s="37">
        <f>[1]IMP!E534</f>
        <v>0.47211825592311657</v>
      </c>
      <c r="D499" s="30">
        <v>235345</v>
      </c>
      <c r="E499" s="37">
        <f t="shared" si="7"/>
        <v>0.47211825592311657</v>
      </c>
    </row>
    <row r="500" spans="1:5" x14ac:dyDescent="0.2">
      <c r="A500" s="35" t="str">
        <f>[1]IMP!A535</f>
        <v>235346F</v>
      </c>
      <c r="B500" s="36" t="str">
        <f>[1]IMP!B535</f>
        <v>MTS. MULTI PERTALPERT 20x2,0 R50M FERRO</v>
      </c>
      <c r="C500" s="37">
        <f>[1]IMP!E535</f>
        <v>0.47211825592311657</v>
      </c>
      <c r="D500" s="30">
        <v>235346</v>
      </c>
      <c r="E500" s="37">
        <f t="shared" si="7"/>
        <v>0.47211825592311657</v>
      </c>
    </row>
    <row r="501" spans="1:5" x14ac:dyDescent="0.2">
      <c r="A501" s="35" t="str">
        <f>[1]IMP!A536</f>
        <v>235347B</v>
      </c>
      <c r="B501" s="36" t="str">
        <f>[1]IMP!B536</f>
        <v>MTS. MULTI PERT/AL/PERT 20X2,0 R75M</v>
      </c>
      <c r="C501" s="37">
        <f>[1]IMP!E536</f>
        <v>0.47211825592311657</v>
      </c>
      <c r="D501" s="30">
        <v>235347</v>
      </c>
      <c r="E501" s="37">
        <f t="shared" si="7"/>
        <v>0.47211825592311657</v>
      </c>
    </row>
    <row r="502" spans="1:5" x14ac:dyDescent="0.2">
      <c r="A502" s="35" t="str">
        <f>[1]IMP!A537</f>
        <v>235348B</v>
      </c>
      <c r="B502" s="36" t="str">
        <f>[1]IMP!B537</f>
        <v>MTS. MULTI PERT/AL/PERT 20X2,0 R50M</v>
      </c>
      <c r="C502" s="37">
        <f>[1]IMP!E537</f>
        <v>0.47211825592311657</v>
      </c>
      <c r="D502" s="30">
        <v>235348</v>
      </c>
      <c r="E502" s="37">
        <f t="shared" si="7"/>
        <v>0.47211825592311657</v>
      </c>
    </row>
    <row r="503" spans="1:5" x14ac:dyDescent="0.2">
      <c r="A503" s="35" t="str">
        <f>[1]IMP!A538</f>
        <v>235349Y</v>
      </c>
      <c r="B503" s="36" t="str">
        <f>[1]IMP!B538</f>
        <v>MTS. POLY PRESS PERTALPERT 32x3.0 R.25M</v>
      </c>
      <c r="C503" s="37">
        <f>[1]IMP!E538</f>
        <v>1.1683153798630692</v>
      </c>
      <c r="D503" s="30">
        <v>235349</v>
      </c>
      <c r="E503" s="37">
        <f t="shared" si="7"/>
        <v>1.1683153798630692</v>
      </c>
    </row>
    <row r="504" spans="1:5" x14ac:dyDescent="0.2">
      <c r="A504" s="35" t="str">
        <f>[1]IMP!A539</f>
        <v>235353F</v>
      </c>
      <c r="B504" s="36" t="str">
        <f>[1]IMP!B539</f>
        <v>MTS. PERT/AL/PERT 18X2,0 R200M FERRO</v>
      </c>
      <c r="C504" s="37">
        <f>[1]IMP!E539</f>
        <v>0.41727412785186169</v>
      </c>
      <c r="D504" s="30">
        <v>235353</v>
      </c>
      <c r="E504" s="37">
        <f t="shared" si="7"/>
        <v>0.41727412785186169</v>
      </c>
    </row>
    <row r="505" spans="1:5" x14ac:dyDescent="0.2">
      <c r="A505" s="35" t="str">
        <f>[1]IMP!A540</f>
        <v>235354F</v>
      </c>
      <c r="B505" s="36" t="str">
        <f>[1]IMP!B540</f>
        <v>MTS. PERT/AL/PERT 26x3,0 R50M FERRO</v>
      </c>
      <c r="C505" s="37">
        <f>[1]IMP!E540</f>
        <v>0.83758084472956207</v>
      </c>
      <c r="D505" s="30">
        <v>235354</v>
      </c>
      <c r="E505" s="37">
        <f t="shared" si="7"/>
        <v>0.83758084472956207</v>
      </c>
    </row>
    <row r="506" spans="1:5" x14ac:dyDescent="0.2">
      <c r="A506" s="35" t="str">
        <f>[1]IMP!A541</f>
        <v>235355F</v>
      </c>
      <c r="B506" s="36" t="str">
        <f>[1]IMP!B541</f>
        <v>MTS. PERT/AL/PERT 18X2,0 R100M FERRO</v>
      </c>
      <c r="C506" s="37">
        <f>[1]IMP!E541</f>
        <v>0.41727412785186169</v>
      </c>
      <c r="D506" s="30">
        <v>235355</v>
      </c>
      <c r="E506" s="37">
        <f t="shared" si="7"/>
        <v>0.41727412785186169</v>
      </c>
    </row>
    <row r="507" spans="1:5" x14ac:dyDescent="0.2">
      <c r="A507" s="35" t="str">
        <f>[1]IMP!A542</f>
        <v>235356F</v>
      </c>
      <c r="B507" s="36" t="str">
        <f>[1]IMP!B542</f>
        <v>MTS. PERT/AL/PERT 18X2,0 R150M FERRO</v>
      </c>
      <c r="C507" s="37">
        <f>[1]IMP!E542</f>
        <v>0.41727412785186169</v>
      </c>
      <c r="D507" s="30">
        <v>235356</v>
      </c>
      <c r="E507" s="37">
        <f t="shared" si="7"/>
        <v>0.41727412785186169</v>
      </c>
    </row>
    <row r="508" spans="1:5" x14ac:dyDescent="0.2">
      <c r="A508" s="35" t="str">
        <f>[1]IMP!A543</f>
        <v>235357F</v>
      </c>
      <c r="B508" s="36" t="str">
        <f>[1]IMP!B543</f>
        <v>MTS. PERT/AL/PERT 18X2,0 R75M FERRO</v>
      </c>
      <c r="C508" s="37">
        <f>[1]IMP!E543</f>
        <v>0.41727412785186169</v>
      </c>
      <c r="D508" s="30">
        <v>235357</v>
      </c>
      <c r="E508" s="37">
        <f t="shared" si="7"/>
        <v>0.41727412785186169</v>
      </c>
    </row>
    <row r="509" spans="1:5" x14ac:dyDescent="0.2">
      <c r="A509" s="35" t="str">
        <f>[1]IMP!A544</f>
        <v>235358F</v>
      </c>
      <c r="B509" s="36" t="str">
        <f>[1]IMP!B544</f>
        <v>MTS. PERT/AL/PERT 18X2,0 R50M FERRO</v>
      </c>
      <c r="C509" s="37">
        <f>[1]IMP!E544</f>
        <v>0.41727412785186169</v>
      </c>
      <c r="D509" s="30">
        <v>235358</v>
      </c>
      <c r="E509" s="37">
        <f t="shared" si="7"/>
        <v>0.41727412785186169</v>
      </c>
    </row>
    <row r="510" spans="1:5" x14ac:dyDescent="0.2">
      <c r="A510" s="35" t="str">
        <f>[1]IMP!A545</f>
        <v>235359F</v>
      </c>
      <c r="B510" s="36" t="str">
        <f>[1]IMP!B545</f>
        <v>MTS. PERT/AL/PERT 18X2,0 B.4M FERRO</v>
      </c>
      <c r="C510" s="37">
        <f>[1]IMP!E545</f>
        <v>0.41727412785186169</v>
      </c>
      <c r="D510" s="30">
        <v>235359</v>
      </c>
      <c r="E510" s="37">
        <f t="shared" si="7"/>
        <v>0.41727412785186169</v>
      </c>
    </row>
    <row r="511" spans="1:5" x14ac:dyDescent="0.2">
      <c r="A511" s="35" t="str">
        <f>[1]IMP!A546</f>
        <v>235360B</v>
      </c>
      <c r="B511" s="36" t="str">
        <f>[1]IMP!B546</f>
        <v>MTS. PERT/AL/PERT 18X2,0 R75M</v>
      </c>
      <c r="C511" s="37">
        <f>[1]IMP!E546</f>
        <v>0.41727412785186169</v>
      </c>
      <c r="D511" s="30">
        <v>235360</v>
      </c>
      <c r="E511" s="37">
        <f t="shared" si="7"/>
        <v>0.41727412785186169</v>
      </c>
    </row>
    <row r="512" spans="1:5" x14ac:dyDescent="0.2">
      <c r="A512" s="35" t="str">
        <f>[1]IMP!A547</f>
        <v>235361B</v>
      </c>
      <c r="B512" s="36" t="str">
        <f>[1]IMP!B547</f>
        <v>MTS. PERT/AL/PERT 18X2,0 R50M</v>
      </c>
      <c r="C512" s="37">
        <f>[1]IMP!E547</f>
        <v>0.41727412785186169</v>
      </c>
      <c r="D512" s="30">
        <v>235361</v>
      </c>
      <c r="E512" s="37">
        <f t="shared" si="7"/>
        <v>0.41727412785186169</v>
      </c>
    </row>
    <row r="513" spans="1:5" x14ac:dyDescent="0.2">
      <c r="A513" s="35" t="str">
        <f>[1]IMP!A548</f>
        <v>235362B</v>
      </c>
      <c r="B513" s="36" t="str">
        <f>[1]IMP!B548</f>
        <v>MTS. PERT/AL/PERT 18X2,0 B4M</v>
      </c>
      <c r="C513" s="37">
        <f>[1]IMP!E548</f>
        <v>0.41727412785186169</v>
      </c>
      <c r="D513" s="30">
        <v>235362</v>
      </c>
      <c r="E513" s="37">
        <f t="shared" si="7"/>
        <v>0.41727412785186169</v>
      </c>
    </row>
    <row r="514" spans="1:5" x14ac:dyDescent="0.2">
      <c r="A514" s="35" t="str">
        <f>[1]IMP!A549</f>
        <v>235363Y</v>
      </c>
      <c r="B514" s="36" t="str">
        <f>[1]IMP!B549</f>
        <v>MTS. POLY PRESS PERTALPERT 25x2,5 R25M</v>
      </c>
      <c r="C514" s="37">
        <f>[1]IMP!E549</f>
        <v>0.74913921283891827</v>
      </c>
      <c r="D514" s="30">
        <v>235363</v>
      </c>
      <c r="E514" s="37">
        <f t="shared" si="7"/>
        <v>0.74913921283891827</v>
      </c>
    </row>
    <row r="515" spans="1:5" x14ac:dyDescent="0.2">
      <c r="A515" s="35" t="str">
        <f>[1]IMP!A550</f>
        <v>235364F</v>
      </c>
      <c r="B515" s="36" t="str">
        <f>[1]IMP!B550</f>
        <v>MTS. MULTI PERTALPERT 16x2,0 R150M FERRO</v>
      </c>
      <c r="C515" s="37">
        <f>[1]IMP!E550</f>
        <v>0.35315930188371086</v>
      </c>
      <c r="D515" s="30">
        <v>235364</v>
      </c>
      <c r="E515" s="37">
        <f t="shared" si="7"/>
        <v>0.35315930188371086</v>
      </c>
    </row>
    <row r="516" spans="1:5" x14ac:dyDescent="0.2">
      <c r="A516" s="35" t="str">
        <f>[1]IMP!A551</f>
        <v>235367HTP</v>
      </c>
      <c r="B516" s="36" t="str">
        <f>[1]IMP!B551</f>
        <v>MTS. MULTI PERT/AL/PERT 16x2,0 R50 INCO</v>
      </c>
      <c r="C516" s="37">
        <f>[1]IMP!E551</f>
        <v>0.35315930188371086</v>
      </c>
      <c r="D516" s="30">
        <v>235367</v>
      </c>
      <c r="E516" s="37">
        <f t="shared" ref="E516:E579" si="8">+C516</f>
        <v>0.35315930188371086</v>
      </c>
    </row>
    <row r="517" spans="1:5" x14ac:dyDescent="0.2">
      <c r="A517" s="35" t="str">
        <f>[1]IMP!A552</f>
        <v>235368HTP</v>
      </c>
      <c r="B517" s="36" t="str">
        <f>[1]IMP!B552</f>
        <v>MTS. MULTI PERT/AL/PERT 16x2,0 R75 INCO</v>
      </c>
      <c r="C517" s="37">
        <f>[1]IMP!E552</f>
        <v>0.35315930188371086</v>
      </c>
      <c r="D517" s="30">
        <v>235368</v>
      </c>
      <c r="E517" s="37">
        <f t="shared" si="8"/>
        <v>0.35315930188371086</v>
      </c>
    </row>
    <row r="518" spans="1:5" x14ac:dyDescent="0.2">
      <c r="A518" s="35" t="str">
        <f>[1]IMP!A553</f>
        <v>235370HTP</v>
      </c>
      <c r="B518" s="36" t="str">
        <f>[1]IMP!B553</f>
        <v>MTS. MULTI PERT/AL/PERT 20x2,0 R50 INCO</v>
      </c>
      <c r="C518" s="37">
        <f>[1]IMP!E553</f>
        <v>0.47211825592311657</v>
      </c>
      <c r="D518" s="30">
        <v>235370</v>
      </c>
      <c r="E518" s="37">
        <f t="shared" si="8"/>
        <v>0.47211825592311657</v>
      </c>
    </row>
    <row r="519" spans="1:5" x14ac:dyDescent="0.2">
      <c r="A519" s="35" t="str">
        <f>[1]IMP!A554</f>
        <v>235371HTP</v>
      </c>
      <c r="B519" s="36" t="str">
        <f>[1]IMP!B554</f>
        <v>MTS. MULTI PERT/AL/PERT 20x2,0 R75 INCO</v>
      </c>
      <c r="C519" s="37">
        <f>[1]IMP!E554</f>
        <v>0.47211825592311657</v>
      </c>
      <c r="D519" s="30">
        <v>235371</v>
      </c>
      <c r="E519" s="37">
        <f t="shared" si="8"/>
        <v>0.47211825592311657</v>
      </c>
    </row>
    <row r="520" spans="1:5" x14ac:dyDescent="0.2">
      <c r="A520" s="35" t="str">
        <f>[1]IMP!A555</f>
        <v>235374B</v>
      </c>
      <c r="B520" s="36" t="str">
        <f>[1]IMP!B555</f>
        <v>TUBO MULTICAPA PERT/AL/PERT 18X2,0 R200M</v>
      </c>
      <c r="C520" s="37">
        <f>[1]IMP!E555</f>
        <v>0.41727412785186169</v>
      </c>
      <c r="D520" s="30">
        <v>235374</v>
      </c>
      <c r="E520" s="37">
        <f t="shared" si="8"/>
        <v>0.41727412785186169</v>
      </c>
    </row>
    <row r="521" spans="1:5" x14ac:dyDescent="0.2">
      <c r="A521" s="35" t="str">
        <f>[1]IMP!A556</f>
        <v>235375B</v>
      </c>
      <c r="B521" s="36" t="str">
        <f>[1]IMP!B556</f>
        <v>TUBO MULTICAPA PERT/AL/PERT 18X2,0 R150M</v>
      </c>
      <c r="C521" s="37">
        <f>[1]IMP!E556</f>
        <v>0.41727412785186169</v>
      </c>
      <c r="D521" s="30">
        <v>235375</v>
      </c>
      <c r="E521" s="37">
        <f t="shared" si="8"/>
        <v>0.41727412785186169</v>
      </c>
    </row>
    <row r="522" spans="1:5" x14ac:dyDescent="0.2">
      <c r="A522" s="35" t="str">
        <f>[1]IMP!A557</f>
        <v>235376Y</v>
      </c>
      <c r="B522" s="36" t="str">
        <f>[1]IMP!B557</f>
        <v>MTS. POLY PRESS PERTALPERT 16x2,0 B.3MT</v>
      </c>
      <c r="C522" s="37">
        <f>[1]IMP!E557</f>
        <v>0.35315930188371086</v>
      </c>
      <c r="D522" s="30">
        <v>235376</v>
      </c>
      <c r="E522" s="37">
        <f t="shared" si="8"/>
        <v>0.35315930188371086</v>
      </c>
    </row>
    <row r="523" spans="1:5" x14ac:dyDescent="0.2">
      <c r="A523" s="35" t="str">
        <f>[1]IMP!A558</f>
        <v>235377Y</v>
      </c>
      <c r="B523" s="36" t="str">
        <f>[1]IMP!B558</f>
        <v>MTS. POLY PRESS PERTALPERT 20X2,0 B.3MT</v>
      </c>
      <c r="C523" s="37">
        <f>[1]IMP!E558</f>
        <v>0.47211825592311657</v>
      </c>
      <c r="D523" s="30">
        <v>235377</v>
      </c>
      <c r="E523" s="37">
        <f t="shared" si="8"/>
        <v>0.47211825592311657</v>
      </c>
    </row>
    <row r="524" spans="1:5" x14ac:dyDescent="0.2">
      <c r="A524" s="35" t="str">
        <f>[1]IMP!A559</f>
        <v>235378Y</v>
      </c>
      <c r="B524" s="36" t="str">
        <f>[1]IMP!B559</f>
        <v>MTS. POLY PRESS PERTALPERT 25X2,5 B.3MT</v>
      </c>
      <c r="C524" s="37">
        <f>[1]IMP!E559</f>
        <v>0.72821381046630951</v>
      </c>
      <c r="D524" s="30">
        <v>235378</v>
      </c>
      <c r="E524" s="37">
        <f t="shared" si="8"/>
        <v>0.72821381046630951</v>
      </c>
    </row>
    <row r="525" spans="1:5" x14ac:dyDescent="0.2">
      <c r="A525" s="35" t="str">
        <f>[1]IMP!A560</f>
        <v>235379Y</v>
      </c>
      <c r="B525" s="36" t="str">
        <f>[1]IMP!B560</f>
        <v>MTS. POLY PRESS PERTALPERT 32X3,0 B.3MT</v>
      </c>
      <c r="C525" s="37">
        <f>[1]IMP!E560</f>
        <v>1.1683153798630692</v>
      </c>
      <c r="D525" s="30">
        <v>235379</v>
      </c>
      <c r="E525" s="37">
        <f t="shared" si="8"/>
        <v>1.1683153798630692</v>
      </c>
    </row>
    <row r="526" spans="1:5" x14ac:dyDescent="0.2">
      <c r="A526" s="35" t="str">
        <f>[1]IMP!A561</f>
        <v>235380GT</v>
      </c>
      <c r="B526" s="36" t="str">
        <f>[1]IMP!B561</f>
        <v>MTS. MUL. PERT/AL/PERT16x2,0 R200M AZ GT</v>
      </c>
      <c r="C526" s="37">
        <f>[1]IMP!E561</f>
        <v>0.35115930188371086</v>
      </c>
      <c r="D526" s="30">
        <v>235380</v>
      </c>
      <c r="E526" s="37">
        <f t="shared" si="8"/>
        <v>0.35115930188371086</v>
      </c>
    </row>
    <row r="527" spans="1:5" x14ac:dyDescent="0.2">
      <c r="A527" s="35" t="str">
        <f>[1]IMP!A562</f>
        <v>235381GT</v>
      </c>
      <c r="B527" s="36" t="str">
        <f>[1]IMP!B562</f>
        <v>MTS. MUL. PERT/AL/PERT16x2,0 R500M AZ GT</v>
      </c>
      <c r="C527" s="37">
        <f>[1]IMP!E562</f>
        <v>0.35115930188371086</v>
      </c>
      <c r="D527" s="30">
        <v>235381</v>
      </c>
      <c r="E527" s="37">
        <f t="shared" si="8"/>
        <v>0.35115930188371086</v>
      </c>
    </row>
    <row r="528" spans="1:5" x14ac:dyDescent="0.2">
      <c r="A528" s="35" t="str">
        <f>[1]IMP!A564</f>
        <v>235001MEW</v>
      </c>
      <c r="B528" s="36" t="str">
        <f>[1]IMP!B564</f>
        <v>MTS. MULTI PERT/AL/PERT 16x2,0 MEW R100M</v>
      </c>
      <c r="C528" s="37">
        <f>[1]IMP!E564</f>
        <v>0.35115930188371086</v>
      </c>
      <c r="D528" s="30">
        <v>235001</v>
      </c>
      <c r="E528" s="37">
        <f t="shared" si="8"/>
        <v>0.35115930188371086</v>
      </c>
    </row>
    <row r="529" spans="1:5" x14ac:dyDescent="0.2">
      <c r="A529" s="35" t="str">
        <f>[1]IMP!A565</f>
        <v>235002MEW</v>
      </c>
      <c r="B529" s="36" t="str">
        <f>[1]IMP!B565</f>
        <v>MTS. MULTI PERT/AL/PERT 16x2,0 MEW B.4MT</v>
      </c>
      <c r="C529" s="37">
        <f>[1]IMP!E565</f>
        <v>0.35115930188371086</v>
      </c>
      <c r="D529" s="30">
        <v>235002</v>
      </c>
      <c r="E529" s="37">
        <f t="shared" si="8"/>
        <v>0.35115930188371086</v>
      </c>
    </row>
    <row r="530" spans="1:5" x14ac:dyDescent="0.2">
      <c r="A530" s="35" t="str">
        <f>[1]IMP!A566</f>
        <v>235005MEW</v>
      </c>
      <c r="B530" s="36" t="str">
        <f>[1]IMP!B566</f>
        <v>MTS. MULTI PERT/AL/PERT 20X2,0 MEW R100M</v>
      </c>
      <c r="C530" s="37">
        <f>[1]IMP!E566</f>
        <v>0.47011825592311657</v>
      </c>
      <c r="D530" s="30">
        <v>235005</v>
      </c>
      <c r="E530" s="37">
        <f t="shared" si="8"/>
        <v>0.47011825592311657</v>
      </c>
    </row>
    <row r="531" spans="1:5" x14ac:dyDescent="0.2">
      <c r="A531" s="35" t="str">
        <f>[1]IMP!A567</f>
        <v>235006MEW</v>
      </c>
      <c r="B531" s="36" t="str">
        <f>[1]IMP!B567</f>
        <v>MTS. MULTI PERT/AL/PERT 20X2,0 MEW B.4MT</v>
      </c>
      <c r="C531" s="37">
        <f>[1]IMP!E567</f>
        <v>0.47011825592311657</v>
      </c>
      <c r="D531" s="30">
        <v>235006</v>
      </c>
      <c r="E531" s="37">
        <f t="shared" si="8"/>
        <v>0.47011825592311657</v>
      </c>
    </row>
    <row r="532" spans="1:5" x14ac:dyDescent="0.2">
      <c r="A532" s="35" t="str">
        <f>[1]IMP!A568</f>
        <v>235007MEW</v>
      </c>
      <c r="B532" s="36" t="str">
        <f>[1]IMP!B568</f>
        <v>MTS. MULTI PERT/AL/PERT 25X2,5 MEW R.50M</v>
      </c>
      <c r="C532" s="37">
        <f>[1]IMP!E568</f>
        <v>0.72621381046630962</v>
      </c>
      <c r="D532" s="30">
        <v>235007</v>
      </c>
      <c r="E532" s="37">
        <f t="shared" si="8"/>
        <v>0.72621381046630962</v>
      </c>
    </row>
    <row r="533" spans="1:5" x14ac:dyDescent="0.2">
      <c r="A533" s="35" t="str">
        <f>[1]IMP!A569</f>
        <v>235008MEW</v>
      </c>
      <c r="B533" s="36" t="str">
        <f>[1]IMP!B569</f>
        <v>MTS. MULTI PERT/AL/PERT 25X2,5 MEW B.4MT</v>
      </c>
      <c r="C533" s="37">
        <f>[1]IMP!E569</f>
        <v>0.72621381046630962</v>
      </c>
      <c r="D533" s="30">
        <v>235008</v>
      </c>
      <c r="E533" s="37">
        <f t="shared" si="8"/>
        <v>0.72621381046630962</v>
      </c>
    </row>
    <row r="534" spans="1:5" x14ac:dyDescent="0.2">
      <c r="A534" s="35" t="str">
        <f>[1]IMP!A570</f>
        <v>235009MEW</v>
      </c>
      <c r="B534" s="36" t="str">
        <f>[1]IMP!B570</f>
        <v>MTS. MULTI PERT/AL/PERT 32X3,0 MEW R.50M</v>
      </c>
      <c r="C534" s="37">
        <f>[1]IMP!E570</f>
        <v>1.166315379863069</v>
      </c>
      <c r="D534" s="30">
        <v>235009</v>
      </c>
      <c r="E534" s="37">
        <f t="shared" si="8"/>
        <v>1.166315379863069</v>
      </c>
    </row>
    <row r="535" spans="1:5" x14ac:dyDescent="0.2">
      <c r="A535" s="35" t="str">
        <f>[1]IMP!A571</f>
        <v>235010MEW</v>
      </c>
      <c r="B535" s="36" t="str">
        <f>[1]IMP!B571</f>
        <v>MTS. MULTI PERT/AL/PERT 32X3,0 MEW B.4MT</v>
      </c>
      <c r="C535" s="37">
        <f>[1]IMP!E571</f>
        <v>1.166315379863069</v>
      </c>
      <c r="D535" s="30">
        <v>235010</v>
      </c>
      <c r="E535" s="37">
        <f t="shared" si="8"/>
        <v>1.166315379863069</v>
      </c>
    </row>
    <row r="536" spans="1:5" x14ac:dyDescent="0.2">
      <c r="A536" s="35" t="str">
        <f>[1]IMP!A572</f>
        <v>235383MEW</v>
      </c>
      <c r="B536" s="36" t="str">
        <f>[1]IMP!B572</f>
        <v>MTS. MULTI PERT/AL/PERT 16x2,0 MEW R.25M</v>
      </c>
      <c r="C536" s="37">
        <f>[1]IMP!E572</f>
        <v>0.35115930188371086</v>
      </c>
      <c r="D536" s="30">
        <v>235383</v>
      </c>
      <c r="E536" s="37">
        <f t="shared" si="8"/>
        <v>0.35115930188371086</v>
      </c>
    </row>
    <row r="537" spans="1:5" x14ac:dyDescent="0.2">
      <c r="A537" s="35" t="str">
        <f>[1]IMP!A573</f>
        <v>235384MEW</v>
      </c>
      <c r="B537" s="36" t="str">
        <f>[1]IMP!B573</f>
        <v>MTS. MULTI PERT/AL/PERT 20X2,0 MEW R.25M</v>
      </c>
      <c r="C537" s="37">
        <f>[1]IMP!E573</f>
        <v>0.47011825592311657</v>
      </c>
      <c r="D537" s="30">
        <v>235384</v>
      </c>
      <c r="E537" s="37">
        <f t="shared" si="8"/>
        <v>0.47011825592311657</v>
      </c>
    </row>
    <row r="538" spans="1:5" x14ac:dyDescent="0.2">
      <c r="A538" s="35" t="str">
        <f>[1]IMP!A574</f>
        <v>235385MEW</v>
      </c>
      <c r="B538" s="36" t="str">
        <f>[1]IMP!B574</f>
        <v>MTS. MULTI PERT/AL/PERT 25X2,5 MEW R.25M</v>
      </c>
      <c r="C538" s="37">
        <f>[1]IMP!E574</f>
        <v>0.72621381046630962</v>
      </c>
      <c r="D538" s="30">
        <v>235385</v>
      </c>
      <c r="E538" s="37">
        <f t="shared" si="8"/>
        <v>0.72621381046630962</v>
      </c>
    </row>
    <row r="539" spans="1:5" x14ac:dyDescent="0.2">
      <c r="A539" s="35" t="str">
        <f>[1]IMP!A575</f>
        <v>235386MEW</v>
      </c>
      <c r="B539" s="36" t="str">
        <f>[1]IMP!B575</f>
        <v>MTS. MULTI PERT/AL/PERT 32X3,0 MEW R.25M</v>
      </c>
      <c r="C539" s="37">
        <f>[1]IMP!E575</f>
        <v>1.166315379863069</v>
      </c>
      <c r="D539" s="30">
        <v>235386</v>
      </c>
      <c r="E539" s="37">
        <f t="shared" si="8"/>
        <v>1.166315379863069</v>
      </c>
    </row>
    <row r="540" spans="1:5" x14ac:dyDescent="0.2">
      <c r="A540" s="35" t="str">
        <f>[1]IMP!A576</f>
        <v>235387MEW</v>
      </c>
      <c r="B540" s="36" t="str">
        <f>[1]IMP!B576</f>
        <v>MTS. MULTI PERT/AL/PERT 16x2,0 MEW INCO.</v>
      </c>
      <c r="C540" s="37">
        <f>[1]IMP!E576</f>
        <v>0.35115930188371086</v>
      </c>
      <c r="D540" s="30">
        <v>235387</v>
      </c>
      <c r="E540" s="37">
        <f t="shared" si="8"/>
        <v>0.35115930188371086</v>
      </c>
    </row>
    <row r="541" spans="1:5" x14ac:dyDescent="0.2">
      <c r="A541" s="35" t="str">
        <f>[1]IMP!A577</f>
        <v>235388MEW</v>
      </c>
      <c r="B541" s="36" t="str">
        <f>[1]IMP!B577</f>
        <v>MTS. MULTI PERT/AL/PERT 20X2,0 MEW INCO.</v>
      </c>
      <c r="C541" s="37">
        <f>[1]IMP!E577</f>
        <v>0.47011825592311657</v>
      </c>
      <c r="D541" s="30">
        <v>235388</v>
      </c>
      <c r="E541" s="37">
        <f t="shared" si="8"/>
        <v>0.47011825592311657</v>
      </c>
    </row>
    <row r="542" spans="1:5" x14ac:dyDescent="0.2">
      <c r="A542" s="35" t="str">
        <f>[1]IMP!A578</f>
        <v>235389MEW</v>
      </c>
      <c r="B542" s="36" t="str">
        <f>[1]IMP!B578</f>
        <v>MTS. MULTI PERT/AL/PERT 25X2,5 MEW INCO.</v>
      </c>
      <c r="C542" s="37">
        <f>[1]IMP!E578</f>
        <v>0.72621381046630962</v>
      </c>
      <c r="D542" s="30">
        <v>235389</v>
      </c>
      <c r="E542" s="37">
        <f t="shared" si="8"/>
        <v>0.72621381046630962</v>
      </c>
    </row>
    <row r="543" spans="1:5" x14ac:dyDescent="0.2">
      <c r="A543" s="35" t="str">
        <f>[1]IMP!A579</f>
        <v>235390MEW</v>
      </c>
      <c r="B543" s="36" t="str">
        <f>[1]IMP!B579</f>
        <v>MTS. MULTI PERT/AL/PERT 32X3,0 MEW INCO.</v>
      </c>
      <c r="C543" s="37">
        <f>[1]IMP!E579</f>
        <v>1.166315379863069</v>
      </c>
      <c r="D543" s="30">
        <v>235390</v>
      </c>
      <c r="E543" s="37">
        <f t="shared" si="8"/>
        <v>1.166315379863069</v>
      </c>
    </row>
    <row r="544" spans="1:5" x14ac:dyDescent="0.2">
      <c r="A544" s="35" t="str">
        <f>[1]IMP!A580</f>
        <v>235001PS</v>
      </c>
      <c r="B544" s="36" t="str">
        <f>[1]IMP!B580</f>
        <v>MTS. MULTI PERT/AL/PERT 16x2,0 R100M PS</v>
      </c>
      <c r="C544" s="37">
        <f>[1]IMP!E580</f>
        <v>0.35115930188371086</v>
      </c>
      <c r="D544" s="30">
        <v>235001</v>
      </c>
      <c r="E544" s="37">
        <f t="shared" si="8"/>
        <v>0.35115930188371086</v>
      </c>
    </row>
    <row r="545" spans="1:5" x14ac:dyDescent="0.2">
      <c r="A545" s="35" t="str">
        <f>[1]IMP!A581</f>
        <v>235002PS</v>
      </c>
      <c r="B545" s="36" t="str">
        <f>[1]IMP!B581</f>
        <v>MTS. MULTI PERT/AL/PERT 16x2,0 B.4MT PS</v>
      </c>
      <c r="C545" s="37">
        <f>[1]IMP!E581</f>
        <v>0.35115930188371086</v>
      </c>
      <c r="D545" s="30">
        <v>235002</v>
      </c>
      <c r="E545" s="37">
        <f t="shared" si="8"/>
        <v>0.35115930188371086</v>
      </c>
    </row>
    <row r="546" spans="1:5" x14ac:dyDescent="0.2">
      <c r="A546" s="35" t="str">
        <f>[1]IMP!A582</f>
        <v>235005PS</v>
      </c>
      <c r="B546" s="36" t="str">
        <f>[1]IMP!B582</f>
        <v>MTS. MULTI PERT/AL/PERT 20X2,0 R100M PS</v>
      </c>
      <c r="C546" s="37">
        <f>[1]IMP!E582</f>
        <v>0.47011825592311657</v>
      </c>
      <c r="D546" s="30">
        <v>235005</v>
      </c>
      <c r="E546" s="37">
        <f t="shared" si="8"/>
        <v>0.47011825592311657</v>
      </c>
    </row>
    <row r="547" spans="1:5" x14ac:dyDescent="0.2">
      <c r="A547" s="35" t="str">
        <f>[1]IMP!A583</f>
        <v>235006PS</v>
      </c>
      <c r="B547" s="36" t="str">
        <f>[1]IMP!B583</f>
        <v>MTS. MULTI PERT/AL/PERT 20X2,0 B.4MT PS</v>
      </c>
      <c r="C547" s="37">
        <f>[1]IMP!E583</f>
        <v>0.47011825592311657</v>
      </c>
      <c r="D547" s="30">
        <v>235006</v>
      </c>
      <c r="E547" s="37">
        <f t="shared" si="8"/>
        <v>0.47011825592311657</v>
      </c>
    </row>
    <row r="548" spans="1:5" x14ac:dyDescent="0.2">
      <c r="A548" s="35" t="str">
        <f>[1]IMP!A584</f>
        <v>235007PS</v>
      </c>
      <c r="B548" s="36" t="str">
        <f>[1]IMP!B584</f>
        <v>MTS. MULTI PERT/AL/PERT 25X2,5 R.50M PS</v>
      </c>
      <c r="C548" s="37">
        <f>[1]IMP!E584</f>
        <v>0.72621381046630962</v>
      </c>
      <c r="D548" s="30">
        <v>235007</v>
      </c>
      <c r="E548" s="37">
        <f t="shared" si="8"/>
        <v>0.72621381046630962</v>
      </c>
    </row>
    <row r="549" spans="1:5" x14ac:dyDescent="0.2">
      <c r="A549" s="35" t="str">
        <f>[1]IMP!A585</f>
        <v>235008PS</v>
      </c>
      <c r="B549" s="36" t="str">
        <f>[1]IMP!B585</f>
        <v>MTS. MULTI PERT/AL/PERT 25X2,5 B.4MT PS</v>
      </c>
      <c r="C549" s="37">
        <f>[1]IMP!E585</f>
        <v>0.72621381046630962</v>
      </c>
      <c r="D549" s="30">
        <v>235008</v>
      </c>
      <c r="E549" s="37">
        <f t="shared" si="8"/>
        <v>0.72621381046630962</v>
      </c>
    </row>
    <row r="550" spans="1:5" x14ac:dyDescent="0.2">
      <c r="A550" s="35" t="str">
        <f>[1]IMP!A586</f>
        <v>235009PS</v>
      </c>
      <c r="B550" s="36" t="str">
        <f>[1]IMP!B586</f>
        <v>MTS. MULTI PERT/AL/PERT 32X3,0 R.50M PS</v>
      </c>
      <c r="C550" s="37">
        <f>[1]IMP!E586</f>
        <v>1.166315379863069</v>
      </c>
      <c r="D550" s="30">
        <v>235009</v>
      </c>
      <c r="E550" s="37">
        <f t="shared" si="8"/>
        <v>1.166315379863069</v>
      </c>
    </row>
    <row r="551" spans="1:5" x14ac:dyDescent="0.2">
      <c r="A551" s="35" t="str">
        <f>[1]IMP!A587</f>
        <v>235010PS</v>
      </c>
      <c r="B551" s="36" t="str">
        <f>[1]IMP!B587</f>
        <v>MTS. MULTI PERT/AL/PERT 32X3,0 B.4MT PS</v>
      </c>
      <c r="C551" s="37">
        <f>[1]IMP!E587</f>
        <v>1.166315379863069</v>
      </c>
      <c r="D551" s="30">
        <v>235010</v>
      </c>
      <c r="E551" s="37">
        <f t="shared" si="8"/>
        <v>1.166315379863069</v>
      </c>
    </row>
    <row r="552" spans="1:5" x14ac:dyDescent="0.2">
      <c r="A552" s="35" t="str">
        <f>[1]IMP!A588</f>
        <v>235138PS</v>
      </c>
      <c r="B552" s="36" t="str">
        <f>[1]IMP!B588</f>
        <v>MTS. MULTI PERT/AL/PERT 16x2,0 R100M PS INCOM</v>
      </c>
      <c r="C552" s="37">
        <f>[1]IMP!E588</f>
        <v>0.35115930188371086</v>
      </c>
      <c r="D552" s="30">
        <v>235138</v>
      </c>
      <c r="E552" s="37">
        <f t="shared" si="8"/>
        <v>0.35115930188371086</v>
      </c>
    </row>
    <row r="553" spans="1:5" x14ac:dyDescent="0.2">
      <c r="A553" s="35" t="str">
        <f>[1]IMP!A589</f>
        <v>235139PS</v>
      </c>
      <c r="B553" s="36" t="str">
        <f>[1]IMP!B589</f>
        <v>MTS. MULTI PERT/AL/PERT 20X2,0 R100M PS INCOM</v>
      </c>
      <c r="C553" s="37">
        <f>[1]IMP!E589</f>
        <v>0.47011825592311657</v>
      </c>
      <c r="D553" s="30">
        <v>235139</v>
      </c>
      <c r="E553" s="37">
        <f t="shared" si="8"/>
        <v>0.47011825592311657</v>
      </c>
    </row>
    <row r="554" spans="1:5" x14ac:dyDescent="0.2">
      <c r="A554" s="35" t="str">
        <f>[1]IMP!A590</f>
        <v>235140PS</v>
      </c>
      <c r="B554" s="36" t="str">
        <f>[1]IMP!B590</f>
        <v>MTS. MULTI PERT/AL/PERT 25X2,5 R.50M PS INCOM</v>
      </c>
      <c r="C554" s="37">
        <f>[1]IMP!E590</f>
        <v>0.74713921283891827</v>
      </c>
      <c r="D554" s="30">
        <v>235140</v>
      </c>
      <c r="E554" s="37">
        <f t="shared" si="8"/>
        <v>0.74713921283891827</v>
      </c>
    </row>
    <row r="555" spans="1:5" x14ac:dyDescent="0.2">
      <c r="A555" s="35" t="str">
        <f>[1]IMP!A591</f>
        <v>235141PS</v>
      </c>
      <c r="B555" s="36" t="str">
        <f>[1]IMP!B591</f>
        <v>MTS. MULTI PERT/AL/PERT 32X3,0 R.50M PS INCOM</v>
      </c>
      <c r="C555" s="37">
        <f>[1]IMP!E591</f>
        <v>1.166315379863069</v>
      </c>
      <c r="D555" s="30">
        <v>235141</v>
      </c>
      <c r="E555" s="37">
        <f t="shared" si="8"/>
        <v>1.166315379863069</v>
      </c>
    </row>
    <row r="556" spans="1:5" x14ac:dyDescent="0.2">
      <c r="A556" s="35" t="str">
        <f>[1]IMP!A596</f>
        <v>244001</v>
      </c>
      <c r="B556" s="36" t="str">
        <f>[1]IMP!B596</f>
        <v>MTS PE-AL-PE GAS 1216 TCL BLANC(R-200 M)</v>
      </c>
      <c r="C556" s="37">
        <f>[1]IMP!E596</f>
        <v>0.38160657928555786</v>
      </c>
      <c r="D556" s="30">
        <v>244001</v>
      </c>
      <c r="E556" s="37">
        <f t="shared" si="8"/>
        <v>0.38160657928555786</v>
      </c>
    </row>
    <row r="557" spans="1:5" x14ac:dyDescent="0.2">
      <c r="A557" s="35" t="str">
        <f>[1]IMP!A597</f>
        <v>244002</v>
      </c>
      <c r="B557" s="36" t="str">
        <f>[1]IMP!B597</f>
        <v>MTS PE-AL-PE GAS 1216 TCL AMARI(R-200 M)</v>
      </c>
      <c r="C557" s="37">
        <f>[1]IMP!E597</f>
        <v>0.38411414419155598</v>
      </c>
      <c r="D557" s="30">
        <v>244002</v>
      </c>
      <c r="E557" s="37">
        <f t="shared" si="8"/>
        <v>0.38411414419155598</v>
      </c>
    </row>
    <row r="558" spans="1:5" x14ac:dyDescent="0.2">
      <c r="A558" s="35" t="str">
        <f>[1]IMP!A598</f>
        <v>244003</v>
      </c>
      <c r="B558" s="36" t="str">
        <f>[1]IMP!B598</f>
        <v>MTS PE-AL-PE GAS 2025 TCL BLANC(R-100 M)</v>
      </c>
      <c r="C558" s="37">
        <f>[1]IMP!E598</f>
        <v>0.80281819895159234</v>
      </c>
      <c r="D558" s="30">
        <v>244003</v>
      </c>
      <c r="E558" s="37">
        <f t="shared" si="8"/>
        <v>0.80281819895159234</v>
      </c>
    </row>
    <row r="559" spans="1:5" x14ac:dyDescent="0.2">
      <c r="A559" s="35" t="str">
        <f>[1]IMP!A599</f>
        <v>244004</v>
      </c>
      <c r="B559" s="36" t="str">
        <f>[1]IMP!B599</f>
        <v>MTS PE-AL-PE GAS 2025 TCL AMARI(R-100 M)</v>
      </c>
      <c r="C559" s="37">
        <f>[1]IMP!E599</f>
        <v>0.81143268429826154</v>
      </c>
      <c r="D559" s="30">
        <v>244004</v>
      </c>
      <c r="E559" s="37">
        <f t="shared" si="8"/>
        <v>0.81143268429826154</v>
      </c>
    </row>
    <row r="560" spans="1:5" x14ac:dyDescent="0.2">
      <c r="A560" s="35" t="str">
        <f>[1]IMP!A600</f>
        <v>244005</v>
      </c>
      <c r="B560" s="36" t="str">
        <f>[1]IMP!B600</f>
        <v>MTS PE-AL-PE GAS 1216 TCL NEGRO(R-200 M)</v>
      </c>
      <c r="C560" s="37">
        <f>[1]IMP!E600</f>
        <v>0.37912916952612713</v>
      </c>
      <c r="D560" s="30">
        <v>244005</v>
      </c>
      <c r="E560" s="37">
        <f t="shared" si="8"/>
        <v>0.37912916952612713</v>
      </c>
    </row>
    <row r="561" spans="1:5" x14ac:dyDescent="0.2">
      <c r="A561" s="35" t="str">
        <f>[1]IMP!A601</f>
        <v>244007</v>
      </c>
      <c r="B561" s="36" t="str">
        <f>[1]IMP!B601</f>
        <v>MTS PE-AL-PE GAS NAT 1620 FERRO NEGRO( M)</v>
      </c>
      <c r="C561" s="37">
        <f>[1]IMP!E601</f>
        <v>0.52903967683487796</v>
      </c>
      <c r="D561" s="30">
        <v>244007</v>
      </c>
      <c r="E561" s="37">
        <f t="shared" si="8"/>
        <v>0.52903967683487796</v>
      </c>
    </row>
    <row r="562" spans="1:5" x14ac:dyDescent="0.2">
      <c r="A562" s="35" t="str">
        <f>[1]IMP!A602</f>
        <v>244008</v>
      </c>
      <c r="B562" s="36" t="str">
        <f>[1]IMP!B602</f>
        <v>MTS PE-AL-PE GAS 1620 TCL AMARI(R-200 M)</v>
      </c>
      <c r="C562" s="37">
        <f>[1]IMP!E602</f>
        <v>0.52232747372627375</v>
      </c>
      <c r="D562" s="30">
        <v>244008</v>
      </c>
      <c r="E562" s="37">
        <f t="shared" si="8"/>
        <v>0.52232747372627375</v>
      </c>
    </row>
    <row r="563" spans="1:5" x14ac:dyDescent="0.2">
      <c r="A563" s="35" t="str">
        <f>[1]IMP!A603</f>
        <v>244009</v>
      </c>
      <c r="B563" s="36" t="str">
        <f>[1]IMP!B603</f>
        <v>MTS PE-AL-PE GAS 1620 TCL BLANC(R-200 M)</v>
      </c>
      <c r="C563" s="37">
        <f>[1]IMP!E603</f>
        <v>0.5189411575371593</v>
      </c>
      <c r="D563" s="30">
        <v>244009</v>
      </c>
      <c r="E563" s="37">
        <f t="shared" si="8"/>
        <v>0.5189411575371593</v>
      </c>
    </row>
    <row r="564" spans="1:5" x14ac:dyDescent="0.2">
      <c r="A564" s="35" t="str">
        <f>[1]IMP!A604</f>
        <v>244010</v>
      </c>
      <c r="B564" s="36" t="str">
        <f>[1]IMP!B604</f>
        <v>MTS PEALPEGAS NAT1620 ALFA NEGRO(R-100M)</v>
      </c>
      <c r="C564" s="37">
        <f>[1]IMP!E604</f>
        <v>0.52903967683487796</v>
      </c>
      <c r="D564" s="30">
        <v>244010</v>
      </c>
      <c r="E564" s="37">
        <f t="shared" si="8"/>
        <v>0.52903967683487796</v>
      </c>
    </row>
    <row r="565" spans="1:5" x14ac:dyDescent="0.2">
      <c r="A565" s="35" t="str">
        <f>[1]IMP!A605</f>
        <v>244011</v>
      </c>
      <c r="B565" s="36" t="str">
        <f>[1]IMP!B605</f>
        <v>MTS PEALPEGAS NAT1620 ALFA NEGRO INCOMPL</v>
      </c>
      <c r="C565" s="37">
        <f>[1]IMP!E605</f>
        <v>0.52903967683487796</v>
      </c>
      <c r="D565" s="30">
        <v>244011</v>
      </c>
      <c r="E565" s="37">
        <f t="shared" si="8"/>
        <v>0.52903967683487796</v>
      </c>
    </row>
    <row r="566" spans="1:5" x14ac:dyDescent="0.2">
      <c r="A566" s="35" t="str">
        <f>[1]IMP!A606</f>
        <v>244012</v>
      </c>
      <c r="B566" s="36" t="str">
        <f>[1]IMP!B606</f>
        <v>MTS PE-AL-PE GAS 2025 TCL AMARI(R-50 M)</v>
      </c>
      <c r="C566" s="37">
        <f>[1]IMP!E606</f>
        <v>0.79833268429826143</v>
      </c>
      <c r="D566" s="30">
        <v>244012</v>
      </c>
      <c r="E566" s="37">
        <f t="shared" si="8"/>
        <v>0.79833268429826143</v>
      </c>
    </row>
    <row r="567" spans="1:5" x14ac:dyDescent="0.2">
      <c r="A567" s="35" t="str">
        <f>[1]IMP!A607</f>
        <v>244013</v>
      </c>
      <c r="B567" s="36" t="str">
        <f>[1]IMP!B607</f>
        <v>MTS PE-AL-PE GAS 2025 TCL AMARI(R-75 M)</v>
      </c>
      <c r="C567" s="37">
        <f>[1]IMP!E607</f>
        <v>0.81143268429826154</v>
      </c>
      <c r="D567" s="30">
        <v>244013</v>
      </c>
      <c r="E567" s="37">
        <f t="shared" si="8"/>
        <v>0.81143268429826154</v>
      </c>
    </row>
    <row r="568" spans="1:5" x14ac:dyDescent="0.2">
      <c r="A568" s="35">
        <f>[1]IMP!A608</f>
        <v>244101</v>
      </c>
      <c r="B568" s="36" t="str">
        <f>[1]IMP!B608</f>
        <v>MTS PEALPEGAS 1216 TCL BLAN(50a100)50M</v>
      </c>
      <c r="C568" s="37">
        <f>[1]IMP!E608</f>
        <v>0.39470657928555786</v>
      </c>
      <c r="D568" s="30">
        <v>244101</v>
      </c>
      <c r="E568" s="37">
        <f t="shared" si="8"/>
        <v>0.39470657928555786</v>
      </c>
    </row>
    <row r="569" spans="1:5" x14ac:dyDescent="0.2">
      <c r="A569" s="35">
        <f>[1]IMP!A609</f>
        <v>244102</v>
      </c>
      <c r="B569" s="36" t="str">
        <f>[1]IMP!B609</f>
        <v>MTS PEALPEGAS 1216 TCL BLAN(100a150)100M</v>
      </c>
      <c r="C569" s="37">
        <f>[1]IMP!E609</f>
        <v>0.39721414419155598</v>
      </c>
      <c r="D569" s="30">
        <v>244102</v>
      </c>
      <c r="E569" s="37">
        <f t="shared" si="8"/>
        <v>0.39721414419155598</v>
      </c>
    </row>
    <row r="570" spans="1:5" x14ac:dyDescent="0.2">
      <c r="A570" s="35">
        <f>[1]IMP!A610</f>
        <v>244103</v>
      </c>
      <c r="B570" s="36" t="str">
        <f>[1]IMP!B610</f>
        <v>MTS PEALPEGAS 1216 TCL BLAN(150a200)150M</v>
      </c>
      <c r="C570" s="37">
        <f>[1]IMP!E610</f>
        <v>0.80281819895159234</v>
      </c>
      <c r="D570" s="30">
        <v>244103</v>
      </c>
      <c r="E570" s="37">
        <f t="shared" si="8"/>
        <v>0.80281819895159234</v>
      </c>
    </row>
    <row r="571" spans="1:5" x14ac:dyDescent="0.2">
      <c r="A571" s="35">
        <f>[1]IMP!A611</f>
        <v>244104</v>
      </c>
      <c r="B571" s="36" t="str">
        <f>[1]IMP!B611</f>
        <v>MTS PEALPEGAS 1216 TCL AMAR(50a100)50M</v>
      </c>
      <c r="C571" s="37">
        <f>[1]IMP!E611</f>
        <v>0.81143268429826154</v>
      </c>
      <c r="D571" s="30">
        <v>244104</v>
      </c>
      <c r="E571" s="37">
        <f t="shared" si="8"/>
        <v>0.81143268429826154</v>
      </c>
    </row>
    <row r="572" spans="1:5" x14ac:dyDescent="0.2">
      <c r="A572" s="35">
        <f>[1]IMP!A612</f>
        <v>244105</v>
      </c>
      <c r="B572" s="36" t="str">
        <f>[1]IMP!B612</f>
        <v>MTS PEALPEGAS 1216 TCL AMAR(100a150)100M</v>
      </c>
      <c r="C572" s="37">
        <f>[1]IMP!E612</f>
        <v>0.39222916952612713</v>
      </c>
      <c r="D572" s="30">
        <v>244105</v>
      </c>
      <c r="E572" s="37">
        <f t="shared" si="8"/>
        <v>0.39222916952612713</v>
      </c>
    </row>
    <row r="573" spans="1:5" x14ac:dyDescent="0.2">
      <c r="A573" s="35">
        <f>[1]IMP!A613</f>
        <v>244107</v>
      </c>
      <c r="B573" s="36" t="str">
        <f>[1]IMP!B613</f>
        <v>MTS PEALPEGAS 2025 TCL BLANC(50a100)50M</v>
      </c>
      <c r="C573" s="37">
        <f>[1]IMP!E613</f>
        <v>0.79165794015916158</v>
      </c>
      <c r="D573" s="30">
        <v>244107</v>
      </c>
      <c r="E573" s="37">
        <f t="shared" si="8"/>
        <v>0.79165794015916158</v>
      </c>
    </row>
    <row r="574" spans="1:5" x14ac:dyDescent="0.2">
      <c r="A574" s="35">
        <f>[1]IMP!A614</f>
        <v>244108</v>
      </c>
      <c r="B574" s="36" t="str">
        <f>[1]IMP!B614</f>
        <v>MTS PEALPEGAS 2025 TCL AMAR(50a100)50M</v>
      </c>
      <c r="C574" s="37">
        <f>[1]IMP!E614</f>
        <v>0.53542747372627375</v>
      </c>
      <c r="D574" s="30">
        <v>244108</v>
      </c>
      <c r="E574" s="37">
        <f t="shared" si="8"/>
        <v>0.53542747372627375</v>
      </c>
    </row>
    <row r="575" spans="1:5" x14ac:dyDescent="0.2">
      <c r="A575" s="35">
        <f>[1]IMP!A615</f>
        <v>244109</v>
      </c>
      <c r="B575" s="36" t="str">
        <f>[1]IMP!B615</f>
        <v>MTS PEALPEGAS 1216 TCL NEGR(50a100)50M</v>
      </c>
      <c r="C575" s="37">
        <f>[1]IMP!E615</f>
        <v>0.5320411575371593</v>
      </c>
      <c r="D575" s="30">
        <v>244109</v>
      </c>
      <c r="E575" s="37">
        <f t="shared" si="8"/>
        <v>0.5320411575371593</v>
      </c>
    </row>
    <row r="576" spans="1:5" x14ac:dyDescent="0.2">
      <c r="A576" s="35">
        <f>[1]IMP!A616</f>
        <v>244122</v>
      </c>
      <c r="B576" s="36" t="str">
        <f>[1]IMP!B616</f>
        <v>MTS PE-AL-PE GAS 1418 TCL BL(R-200 M)</v>
      </c>
      <c r="C576" s="37">
        <f>[1]IMP!E616</f>
        <v>0.46552944562383297</v>
      </c>
      <c r="D576" s="30">
        <v>244122</v>
      </c>
      <c r="E576" s="37">
        <f t="shared" si="8"/>
        <v>0.46552944562383297</v>
      </c>
    </row>
    <row r="577" spans="1:5" x14ac:dyDescent="0.2">
      <c r="A577" s="35">
        <f>[1]IMP!A617</f>
        <v>244123</v>
      </c>
      <c r="B577" s="36" t="str">
        <f>[1]IMP!B617</f>
        <v>MTS PEALPE GAS 1418 TCL AMAR(R-200 M)</v>
      </c>
      <c r="C577" s="37">
        <f>[1]IMP!E617</f>
        <v>0.47250341054176936</v>
      </c>
      <c r="D577" s="30">
        <v>244123</v>
      </c>
      <c r="E577" s="37">
        <f t="shared" si="8"/>
        <v>0.47250341054176936</v>
      </c>
    </row>
    <row r="578" spans="1:5" x14ac:dyDescent="0.2">
      <c r="A578" s="35">
        <f>[1]IMP!A618</f>
        <v>244124</v>
      </c>
      <c r="B578" s="36" t="str">
        <f>[1]IMP!B618</f>
        <v>MTS PE-AL-PE GAS 1418 TCL BL INCOMPLETO</v>
      </c>
      <c r="C578" s="37">
        <f>[1]IMP!E618</f>
        <v>0.46552944562383297</v>
      </c>
      <c r="D578" s="30">
        <v>244124</v>
      </c>
      <c r="E578" s="37">
        <f t="shared" si="8"/>
        <v>0.46552944562383297</v>
      </c>
    </row>
    <row r="579" spans="1:5" x14ac:dyDescent="0.2">
      <c r="A579" s="35" t="str">
        <f>[1]IMP!A619</f>
        <v>244125</v>
      </c>
      <c r="B579" s="36" t="str">
        <f>[1]IMP!B619</f>
        <v>MTS PEALPE GAS 1418 TCL AMAR INCOMPLETO</v>
      </c>
      <c r="C579" s="37">
        <f>[1]IMP!E619</f>
        <v>0.47250341054176936</v>
      </c>
      <c r="D579" s="30">
        <v>244125</v>
      </c>
      <c r="E579" s="37">
        <f t="shared" si="8"/>
        <v>0.47250341054176936</v>
      </c>
    </row>
    <row r="580" spans="1:5" x14ac:dyDescent="0.2">
      <c r="A580" s="35" t="str">
        <f>[1]IMP!A620</f>
        <v>244126</v>
      </c>
      <c r="B580" s="36" t="str">
        <f>[1]IMP!B620</f>
        <v>MTS PEALPE GAS 16(2,0) NEGRO EXT. B.4</v>
      </c>
      <c r="C580" s="37">
        <f>[1]IMP!E620</f>
        <v>0.39470657928555786</v>
      </c>
      <c r="D580" s="30">
        <v>244126</v>
      </c>
      <c r="E580" s="37">
        <f t="shared" ref="E580:E643" si="9">+C580</f>
        <v>0.39470657928555786</v>
      </c>
    </row>
    <row r="581" spans="1:5" x14ac:dyDescent="0.2">
      <c r="A581" s="35" t="str">
        <f>[1]IMP!A621</f>
        <v>244127</v>
      </c>
      <c r="B581" s="36" t="str">
        <f>[1]IMP!B621</f>
        <v>MTS PEALPE GAS 16(2,0) NEGRO EXT. R.50</v>
      </c>
      <c r="C581" s="37">
        <f>[1]IMP!E621</f>
        <v>0.39470657928555786</v>
      </c>
      <c r="D581" s="30">
        <v>244127</v>
      </c>
      <c r="E581" s="37">
        <f t="shared" si="9"/>
        <v>0.39470657928555786</v>
      </c>
    </row>
    <row r="582" spans="1:5" x14ac:dyDescent="0.2">
      <c r="A582" s="35" t="str">
        <f>[1]IMP!A622</f>
        <v>244128</v>
      </c>
      <c r="B582" s="36" t="str">
        <f>[1]IMP!B622</f>
        <v>MTS PEALPE GAS 16(2,0) NEGRO EXT. R.100</v>
      </c>
      <c r="C582" s="37">
        <f>[1]IMP!E622</f>
        <v>0.39470657928555786</v>
      </c>
      <c r="D582" s="30">
        <v>244128</v>
      </c>
      <c r="E582" s="37">
        <f t="shared" si="9"/>
        <v>0.39470657928555786</v>
      </c>
    </row>
    <row r="583" spans="1:5" x14ac:dyDescent="0.2">
      <c r="A583" s="35" t="str">
        <f>[1]IMP!A623</f>
        <v>244129</v>
      </c>
      <c r="B583" s="36" t="str">
        <f>[1]IMP!B623</f>
        <v>MTS PEALPE GAS 20(2,0) NEGRO EXT. B.4</v>
      </c>
      <c r="C583" s="37">
        <f>[1]IMP!E623</f>
        <v>0.53737084426312809</v>
      </c>
      <c r="D583" s="30">
        <v>244129</v>
      </c>
      <c r="E583" s="37">
        <f t="shared" si="9"/>
        <v>0.53737084426312809</v>
      </c>
    </row>
    <row r="584" spans="1:5" x14ac:dyDescent="0.2">
      <c r="A584" s="35" t="str">
        <f>[1]IMP!A624</f>
        <v>244130</v>
      </c>
      <c r="B584" s="36" t="str">
        <f>[1]IMP!B624</f>
        <v>MTS PEALPE GAS 20(2,0) NEGRO EXT. R.50</v>
      </c>
      <c r="C584" s="37">
        <f>[1]IMP!E624</f>
        <v>0.53737084426312809</v>
      </c>
      <c r="D584" s="30">
        <v>244130</v>
      </c>
      <c r="E584" s="37">
        <f t="shared" si="9"/>
        <v>0.53737084426312809</v>
      </c>
    </row>
    <row r="585" spans="1:5" x14ac:dyDescent="0.2">
      <c r="A585" s="35" t="str">
        <f>[1]IMP!A625</f>
        <v>244131</v>
      </c>
      <c r="B585" s="36" t="str">
        <f>[1]IMP!B625</f>
        <v>MTS PEALPE GAS 20(2,0) NEGRO EXT. R.100</v>
      </c>
      <c r="C585" s="37">
        <f>[1]IMP!E625</f>
        <v>0.53737084426312809</v>
      </c>
      <c r="D585" s="30">
        <v>244131</v>
      </c>
      <c r="E585" s="37">
        <f t="shared" si="9"/>
        <v>0.53737084426312809</v>
      </c>
    </row>
    <row r="586" spans="1:5" x14ac:dyDescent="0.2">
      <c r="A586" s="35">
        <f>[1]IMP!A626</f>
        <v>244132</v>
      </c>
      <c r="B586" s="36" t="str">
        <f>[1]IMP!B626</f>
        <v>MTS PEALPE GAS 25(2,5) NEGRO EXT. B.4</v>
      </c>
      <c r="C586" s="37">
        <f>[1]IMP!E626</f>
        <v>0.81871188323677768</v>
      </c>
      <c r="D586" s="30">
        <v>244132</v>
      </c>
      <c r="E586" s="37">
        <f t="shared" si="9"/>
        <v>0.81871188323677768</v>
      </c>
    </row>
    <row r="587" spans="1:5" x14ac:dyDescent="0.2">
      <c r="A587" s="35" t="str">
        <f>[1]IMP!A627</f>
        <v>244133</v>
      </c>
      <c r="B587" s="36" t="str">
        <f>[1]IMP!B627</f>
        <v>MTS PEALPE GAS 25(2,5) NEGRO EXT. R.50</v>
      </c>
      <c r="C587" s="37">
        <f>[1]IMP!E627</f>
        <v>0.79245690985911099</v>
      </c>
      <c r="D587" s="30">
        <v>244133</v>
      </c>
      <c r="E587" s="37">
        <f t="shared" si="9"/>
        <v>0.79245690985911099</v>
      </c>
    </row>
    <row r="588" spans="1:5" x14ac:dyDescent="0.2">
      <c r="A588" s="35" t="str">
        <f>[1]IMP!A628</f>
        <v>244134</v>
      </c>
      <c r="B588" s="36" t="str">
        <f>[1]IMP!B628</f>
        <v>MTS PEALPE GAS 32(3,0) NEGRO EXT. B.4</v>
      </c>
      <c r="C588" s="37">
        <f>[1]IMP!E628</f>
        <v>1.2306840547968918</v>
      </c>
      <c r="D588" s="30">
        <v>244134</v>
      </c>
      <c r="E588" s="37">
        <f t="shared" si="9"/>
        <v>1.2306840547968918</v>
      </c>
    </row>
    <row r="589" spans="1:5" x14ac:dyDescent="0.2">
      <c r="A589" s="35" t="str">
        <f>[1]IMP!A629</f>
        <v>244135</v>
      </c>
      <c r="B589" s="36" t="str">
        <f>[1]IMP!B629</f>
        <v>MTS PEALPE GAS 32(3,0) NEGRO EXT. R.50</v>
      </c>
      <c r="C589" s="37">
        <f>[1]IMP!E629</f>
        <v>1.2306840547968918</v>
      </c>
      <c r="D589" s="30">
        <v>244135</v>
      </c>
      <c r="E589" s="37">
        <f t="shared" si="9"/>
        <v>1.2306840547968918</v>
      </c>
    </row>
    <row r="590" spans="1:5" x14ac:dyDescent="0.2">
      <c r="A590" s="35" t="str">
        <f>[1]IMP!A630</f>
        <v>244136</v>
      </c>
      <c r="B590" s="36" t="str">
        <f>[1]IMP!B630</f>
        <v>MTS PEALPE GAS 16(2,0) AMAR. INT. B.4</v>
      </c>
      <c r="C590" s="37">
        <f>[1]IMP!E630</f>
        <v>0.39720442436026016</v>
      </c>
      <c r="D590" s="30">
        <v>244136</v>
      </c>
      <c r="E590" s="37">
        <f t="shared" si="9"/>
        <v>0.39720442436026016</v>
      </c>
    </row>
    <row r="591" spans="1:5" x14ac:dyDescent="0.2">
      <c r="A591" s="35" t="str">
        <f>[1]IMP!A631</f>
        <v>244137</v>
      </c>
      <c r="B591" s="36" t="str">
        <f>[1]IMP!B631</f>
        <v>MTS PEALPE GAS 16(2,0) AMAR. INT. R.50</v>
      </c>
      <c r="C591" s="37">
        <f>[1]IMP!E631</f>
        <v>0.39720442436026016</v>
      </c>
      <c r="D591" s="30">
        <v>244137</v>
      </c>
      <c r="E591" s="37">
        <f t="shared" si="9"/>
        <v>0.39720442436026016</v>
      </c>
    </row>
    <row r="592" spans="1:5" x14ac:dyDescent="0.2">
      <c r="A592" s="35" t="str">
        <f>[1]IMP!A632</f>
        <v>244138</v>
      </c>
      <c r="B592" s="36" t="str">
        <f>[1]IMP!B632</f>
        <v>MTS PEALPE GAS 16(2,0) AMAR. INT. R.100</v>
      </c>
      <c r="C592" s="37">
        <f>[1]IMP!E632</f>
        <v>0.39720442436026016</v>
      </c>
      <c r="D592" s="30">
        <v>244138</v>
      </c>
      <c r="E592" s="37">
        <f t="shared" si="9"/>
        <v>0.39720442436026016</v>
      </c>
    </row>
    <row r="593" spans="1:5" x14ac:dyDescent="0.2">
      <c r="A593" s="35" t="str">
        <f>[1]IMP!A633</f>
        <v>244139</v>
      </c>
      <c r="B593" s="36" t="str">
        <f>[1]IMP!B633</f>
        <v>MTS PEALPE GAS 20(2,0) AMAR. INT. B.4</v>
      </c>
      <c r="C593" s="37">
        <f>[1]IMP!E633</f>
        <v>0.53542747372627375</v>
      </c>
      <c r="D593" s="30">
        <v>244139</v>
      </c>
      <c r="E593" s="37">
        <f t="shared" si="9"/>
        <v>0.53542747372627375</v>
      </c>
    </row>
    <row r="594" spans="1:5" x14ac:dyDescent="0.2">
      <c r="A594" s="35" t="str">
        <f>[1]IMP!A634</f>
        <v>244140</v>
      </c>
      <c r="B594" s="36" t="str">
        <f>[1]IMP!B634</f>
        <v>MTS PEALPE GAS 20(2,0) AMAR. INT. R.50</v>
      </c>
      <c r="C594" s="37">
        <f>[1]IMP!E634</f>
        <v>0.53542747372627375</v>
      </c>
      <c r="D594" s="30">
        <v>244140</v>
      </c>
      <c r="E594" s="37">
        <f t="shared" si="9"/>
        <v>0.53542747372627375</v>
      </c>
    </row>
    <row r="595" spans="1:5" x14ac:dyDescent="0.2">
      <c r="A595" s="35" t="str">
        <f>[1]IMP!A635</f>
        <v>244141</v>
      </c>
      <c r="B595" s="36" t="str">
        <f>[1]IMP!B635</f>
        <v>MTS PEALPE GAS 20(2,0) AMAR. INT. R.100</v>
      </c>
      <c r="C595" s="37">
        <f>[1]IMP!E635</f>
        <v>0.53542747372627375</v>
      </c>
      <c r="D595" s="30">
        <v>244141</v>
      </c>
      <c r="E595" s="37">
        <f t="shared" si="9"/>
        <v>0.53542747372627375</v>
      </c>
    </row>
    <row r="596" spans="1:5" x14ac:dyDescent="0.2">
      <c r="A596" s="35" t="str">
        <f>[1]IMP!A636</f>
        <v>244142</v>
      </c>
      <c r="B596" s="36" t="str">
        <f>[1]IMP!B636</f>
        <v>MTS PEALPE GAS 25(2,5) AMAR. INT. B.4</v>
      </c>
      <c r="C596" s="37">
        <f>[1]IMP!E636</f>
        <v>0.81143268429826154</v>
      </c>
      <c r="D596" s="30">
        <v>244142</v>
      </c>
      <c r="E596" s="37">
        <f t="shared" si="9"/>
        <v>0.81143268429826154</v>
      </c>
    </row>
    <row r="597" spans="1:5" x14ac:dyDescent="0.2">
      <c r="A597" s="35" t="str">
        <f>[1]IMP!A637</f>
        <v>244143</v>
      </c>
      <c r="B597" s="36" t="str">
        <f>[1]IMP!B637</f>
        <v>MTS PEALPE GAS 25(2,5) AMAR. INT. R.50</v>
      </c>
      <c r="C597" s="37">
        <f>[1]IMP!E637</f>
        <v>0.81143268429826154</v>
      </c>
      <c r="D597" s="30">
        <v>244143</v>
      </c>
      <c r="E597" s="37">
        <f t="shared" si="9"/>
        <v>0.81143268429826154</v>
      </c>
    </row>
    <row r="598" spans="1:5" x14ac:dyDescent="0.2">
      <c r="A598" s="35" t="str">
        <f>[1]IMP!A638</f>
        <v>244144</v>
      </c>
      <c r="B598" s="36" t="str">
        <f>[1]IMP!B638</f>
        <v>MTS PEALPE GAS 32(3,0) AMAR. INT. B.4</v>
      </c>
      <c r="C598" s="37">
        <f>[1]IMP!E638</f>
        <v>1.2705713102334872</v>
      </c>
      <c r="D598" s="30">
        <v>244144</v>
      </c>
      <c r="E598" s="37">
        <f t="shared" si="9"/>
        <v>1.2705713102334872</v>
      </c>
    </row>
    <row r="599" spans="1:5" x14ac:dyDescent="0.2">
      <c r="A599" s="35" t="str">
        <f>[1]IMP!A639</f>
        <v>244145</v>
      </c>
      <c r="B599" s="36" t="str">
        <f>[1]IMP!B639</f>
        <v>MTS PEALPE GAS 32(3,0) AMAR. INT. R.50</v>
      </c>
      <c r="C599" s="37">
        <f>[1]IMP!E639</f>
        <v>1.2705713102334872</v>
      </c>
      <c r="D599" s="30">
        <v>244145</v>
      </c>
      <c r="E599" s="37">
        <f t="shared" si="9"/>
        <v>1.2705713102334872</v>
      </c>
    </row>
    <row r="600" spans="1:5" x14ac:dyDescent="0.2">
      <c r="A600" s="35" t="str">
        <f>[1]IMP!A640</f>
        <v>244146</v>
      </c>
      <c r="B600" s="36" t="str">
        <f>[1]IMP!B640</f>
        <v>MTS PE-AL-PE GAS 1216 TCL BLANC(R-50 M)</v>
      </c>
      <c r="C600" s="37">
        <f>[1]IMP!E640</f>
        <v>0.39721414419155598</v>
      </c>
      <c r="D600" s="30">
        <v>244146</v>
      </c>
      <c r="E600" s="37">
        <f t="shared" si="9"/>
        <v>0.39721414419155598</v>
      </c>
    </row>
    <row r="601" spans="1:5" x14ac:dyDescent="0.2">
      <c r="A601" s="35" t="str">
        <f>[1]IMP!A641</f>
        <v>244153</v>
      </c>
      <c r="B601" s="36" t="str">
        <f>[1]IMP!B641</f>
        <v>MTS PE-AL-PE GAS 1216 TCL AMARI(R-150 M)</v>
      </c>
      <c r="C601" s="37">
        <f>[1]IMP!E641</f>
        <v>0.39721414419155598</v>
      </c>
      <c r="D601" s="30">
        <v>244153</v>
      </c>
      <c r="E601" s="37">
        <f t="shared" si="9"/>
        <v>0.39721414419155598</v>
      </c>
    </row>
    <row r="602" spans="1:5" x14ac:dyDescent="0.2">
      <c r="A602" s="35">
        <f>[1]IMP!A642</f>
        <v>244158</v>
      </c>
      <c r="B602" s="36" t="str">
        <f>[1]IMP!B642</f>
        <v>MTS PEALPE GAS 16(2,0) NEGRO AMA EX. R25</v>
      </c>
      <c r="C602" s="37">
        <f>[1]IMP!E642</f>
        <v>0.40433553657074017</v>
      </c>
      <c r="D602" s="30">
        <v>244158</v>
      </c>
      <c r="E602" s="37">
        <f t="shared" si="9"/>
        <v>0.40433553657074017</v>
      </c>
    </row>
    <row r="603" spans="1:5" x14ac:dyDescent="0.2">
      <c r="A603" s="35" t="str">
        <f>[1]IMP!A643</f>
        <v>244161</v>
      </c>
      <c r="B603" s="36" t="str">
        <f>[1]IMP!B643</f>
        <v>MTS PEALPE GAS 16(2,0) AMARILLO EXT. R75</v>
      </c>
      <c r="C603" s="37">
        <f>[1]IMP!E643</f>
        <v>0.40178088124397204</v>
      </c>
      <c r="D603" s="30">
        <v>244161</v>
      </c>
      <c r="E603" s="37">
        <f t="shared" si="9"/>
        <v>0.40178088124397204</v>
      </c>
    </row>
    <row r="604" spans="1:5" x14ac:dyDescent="0.2">
      <c r="A604" s="35" t="str">
        <f>[1]IMP!A644</f>
        <v>244162</v>
      </c>
      <c r="B604" s="36" t="str">
        <f>[1]IMP!B644</f>
        <v>MTS PEALPE GAS 20(2,0) NEGRO AMA EX. R25</v>
      </c>
      <c r="C604" s="37">
        <f>[1]IMP!E644</f>
        <v>0.52204401453701399</v>
      </c>
      <c r="D604" s="30">
        <v>244162</v>
      </c>
      <c r="E604" s="37">
        <f t="shared" si="9"/>
        <v>0.52204401453701399</v>
      </c>
    </row>
    <row r="605" spans="1:5" x14ac:dyDescent="0.2">
      <c r="A605" s="35" t="str">
        <f>[1]IMP!A645</f>
        <v>244163</v>
      </c>
      <c r="B605" s="36" t="str">
        <f>[1]IMP!B645</f>
        <v>MTS PEALPE GAS 20(2,0) NEGRO AMA EX. R75</v>
      </c>
      <c r="C605" s="37">
        <f>[1]IMP!E645</f>
        <v>0.53470227754725996</v>
      </c>
      <c r="D605" s="30">
        <v>244163</v>
      </c>
      <c r="E605" s="37">
        <f t="shared" si="9"/>
        <v>0.53470227754725996</v>
      </c>
    </row>
    <row r="606" spans="1:5" x14ac:dyDescent="0.2">
      <c r="A606" s="35">
        <f>[1]IMP!A646</f>
        <v>244164</v>
      </c>
      <c r="B606" s="36" t="str">
        <f>[1]IMP!B646</f>
        <v>MTS PEALPE GAS 20(2,0) AMARILLO EXT. R25</v>
      </c>
      <c r="C606" s="37">
        <f>[1]IMP!E646</f>
        <v>0.53470227754725996</v>
      </c>
      <c r="D606" s="30">
        <v>244164</v>
      </c>
      <c r="E606" s="37">
        <f t="shared" si="9"/>
        <v>0.53470227754725996</v>
      </c>
    </row>
    <row r="607" spans="1:5" x14ac:dyDescent="0.2">
      <c r="A607" s="35" t="str">
        <f>[1]IMP!A647</f>
        <v>244165</v>
      </c>
      <c r="B607" s="36" t="str">
        <f>[1]IMP!B647</f>
        <v>MTS PEALPE GAS 20(2,0) AMARILLO EXT. R75</v>
      </c>
      <c r="C607" s="37">
        <f>[1]IMP!E647</f>
        <v>0.53470227754725996</v>
      </c>
      <c r="D607" s="30">
        <v>244165</v>
      </c>
      <c r="E607" s="37">
        <f t="shared" si="9"/>
        <v>0.53470227754725996</v>
      </c>
    </row>
    <row r="608" spans="1:5" x14ac:dyDescent="0.2">
      <c r="A608" s="35" t="str">
        <f>[1]IMP!A648</f>
        <v>244166</v>
      </c>
      <c r="B608" s="36" t="str">
        <f>[1]IMP!B648</f>
        <v>MTS PEALPE GAS 25(2,5) NEGRO AMA EX R.25</v>
      </c>
      <c r="C608" s="37">
        <f>[1]IMP!E648</f>
        <v>0.81871188323677768</v>
      </c>
      <c r="D608" s="30">
        <v>244166</v>
      </c>
      <c r="E608" s="37">
        <f t="shared" si="9"/>
        <v>0.81871188323677768</v>
      </c>
    </row>
    <row r="609" spans="1:5" x14ac:dyDescent="0.2">
      <c r="A609" s="35" t="str">
        <f>[1]IMP!A649</f>
        <v>244167</v>
      </c>
      <c r="B609" s="36" t="str">
        <f>[1]IMP!B649</f>
        <v>MTS PEALPE GAS 25(2,5) AMARILLO EXT. R25</v>
      </c>
      <c r="C609" s="37">
        <f>[1]IMP!E649</f>
        <v>0.81871188323677768</v>
      </c>
      <c r="D609" s="30">
        <v>244167</v>
      </c>
      <c r="E609" s="37">
        <f t="shared" si="9"/>
        <v>0.81871188323677768</v>
      </c>
    </row>
    <row r="610" spans="1:5" x14ac:dyDescent="0.2">
      <c r="A610" s="35" t="str">
        <f>[1]IMP!A650</f>
        <v>244170</v>
      </c>
      <c r="B610" s="36" t="str">
        <f>[1]IMP!B650</f>
        <v>MTS PE-AL-PE GAS 2025 TCL BLANC(R-50 M)</v>
      </c>
      <c r="C610" s="37">
        <f>[1]IMP!E650</f>
        <v>0.80281819895159234</v>
      </c>
      <c r="D610" s="30">
        <v>244170</v>
      </c>
      <c r="E610" s="37">
        <f t="shared" si="9"/>
        <v>0.80281819895159234</v>
      </c>
    </row>
    <row r="611" spans="1:5" x14ac:dyDescent="0.2">
      <c r="A611" s="35" t="str">
        <f>[1]IMP!A651</f>
        <v>244171</v>
      </c>
      <c r="B611" s="36" t="str">
        <f>[1]IMP!B651</f>
        <v>MTS PE-AL-PE GAS 2025 TCL BLANC(R-75 M)</v>
      </c>
      <c r="C611" s="37">
        <f>[1]IMP!E651</f>
        <v>0.80281819895159234</v>
      </c>
      <c r="D611" s="30">
        <v>244171</v>
      </c>
      <c r="E611" s="37">
        <f t="shared" si="9"/>
        <v>0.80281819895159234</v>
      </c>
    </row>
    <row r="612" spans="1:5" x14ac:dyDescent="0.2">
      <c r="A612" s="35" t="str">
        <f>[1]IMP!A655</f>
        <v>247001</v>
      </c>
      <c r="B612" s="36" t="str">
        <f>[1]IMP!B655</f>
        <v>FUNDA TRANSPARENTE 16 R.50</v>
      </c>
      <c r="C612" s="37">
        <f>[1]IMP!E655</f>
        <v>0.2217201251357705</v>
      </c>
      <c r="D612" s="30">
        <v>247001</v>
      </c>
      <c r="E612" s="37">
        <f t="shared" si="9"/>
        <v>0.2217201251357705</v>
      </c>
    </row>
    <row r="613" spans="1:5" x14ac:dyDescent="0.2">
      <c r="A613" s="35" t="str">
        <f>[1]IMP!A656</f>
        <v>247002</v>
      </c>
      <c r="B613" s="36" t="str">
        <f>[1]IMP!B656</f>
        <v>FUNDA TRANSPARENTE 20 R.50</v>
      </c>
      <c r="C613" s="37">
        <f>[1]IMP!E656</f>
        <v>0.31159665093096339</v>
      </c>
      <c r="D613" s="30">
        <v>247002</v>
      </c>
      <c r="E613" s="37">
        <f t="shared" si="9"/>
        <v>0.31159665093096339</v>
      </c>
    </row>
    <row r="614" spans="1:5" x14ac:dyDescent="0.2">
      <c r="A614" s="35" t="str">
        <f>[1]IMP!A657</f>
        <v>247003</v>
      </c>
      <c r="B614" s="36" t="str">
        <f>[1]IMP!B657</f>
        <v>FUNDA TRANSPARENTE 25 R.50</v>
      </c>
      <c r="C614" s="37">
        <f>[1]IMP!E657</f>
        <v>0.37750610318077149</v>
      </c>
      <c r="D614" s="30">
        <v>247003</v>
      </c>
      <c r="E614" s="37">
        <f t="shared" si="9"/>
        <v>0.37750610318077149</v>
      </c>
    </row>
    <row r="615" spans="1:5" x14ac:dyDescent="0.2">
      <c r="A615" s="35" t="str">
        <f>[1]IMP!A658</f>
        <v>247004</v>
      </c>
      <c r="B615" s="36" t="str">
        <f>[1]IMP!B658</f>
        <v>FUNDA TRANSPARENTE CORRUGADO 20 R.100</v>
      </c>
      <c r="C615" s="37">
        <f>[1]IMP!E658</f>
        <v>0.18846581059154915</v>
      </c>
      <c r="D615" s="30">
        <v>247004</v>
      </c>
      <c r="E615" s="37">
        <f t="shared" si="9"/>
        <v>0.18846581059154915</v>
      </c>
    </row>
    <row r="616" spans="1:5" x14ac:dyDescent="0.2">
      <c r="A616" s="35" t="str">
        <f>[1]IMP!A659</f>
        <v>247005</v>
      </c>
      <c r="B616" s="36" t="str">
        <f>[1]IMP!B659</f>
        <v>FUNDA TRANSPARENTE CORRUGADO 25 R.100</v>
      </c>
      <c r="C616" s="37">
        <f>[1]IMP!E659</f>
        <v>0.2217201251357705</v>
      </c>
      <c r="D616" s="30">
        <v>247005</v>
      </c>
      <c r="E616" s="37">
        <f t="shared" si="9"/>
        <v>0.2217201251357705</v>
      </c>
    </row>
    <row r="617" spans="1:5" x14ac:dyDescent="0.2">
      <c r="A617" s="35" t="str">
        <f>[1]IMP!A660</f>
        <v>247006</v>
      </c>
      <c r="B617" s="36" t="str">
        <f>[1]IMP!B660</f>
        <v>FUNDA TRANSPARENTE CORRUGADO 32 R.50</v>
      </c>
      <c r="C617" s="37">
        <f>[1]IMP!E660</f>
        <v>0.31159665093096339</v>
      </c>
      <c r="D617" s="30">
        <v>247006</v>
      </c>
      <c r="E617" s="37">
        <f t="shared" si="9"/>
        <v>0.31159665093096339</v>
      </c>
    </row>
    <row r="618" spans="1:5" x14ac:dyDescent="0.2">
      <c r="A618" s="35" t="str">
        <f>[1]IMP!A661</f>
        <v>247007</v>
      </c>
      <c r="B618" s="36" t="str">
        <f>[1]IMP!B661</f>
        <v>FUNDA TRANSPARENTE CORRUGADO 40 R.50</v>
      </c>
      <c r="C618" s="37">
        <f>[1]IMP!E661</f>
        <v>0.37750610318077149</v>
      </c>
      <c r="D618" s="30">
        <v>247007</v>
      </c>
      <c r="E618" s="37">
        <f t="shared" si="9"/>
        <v>0.37750610318077149</v>
      </c>
    </row>
    <row r="619" spans="1:5" x14ac:dyDescent="0.2">
      <c r="A619" s="35" t="str">
        <f>[1]IMP!A662</f>
        <v>247008</v>
      </c>
      <c r="B619" s="36" t="str">
        <f>[1]IMP!B662</f>
        <v>FUNDA TRANSPARENTE 16 R.100</v>
      </c>
      <c r="C619" s="37">
        <f>[1]IMP!E662</f>
        <v>0.2217201251357705</v>
      </c>
      <c r="D619" s="30">
        <v>247008</v>
      </c>
      <c r="E619" s="37">
        <f t="shared" si="9"/>
        <v>0.2217201251357705</v>
      </c>
    </row>
    <row r="620" spans="1:5" x14ac:dyDescent="0.2">
      <c r="A620" s="35" t="str">
        <f>[1]IMP!A663</f>
        <v>247009</v>
      </c>
      <c r="B620" s="36" t="str">
        <f>[1]IMP!B663</f>
        <v>FUNDA TRANSPARENTE 20 R.100</v>
      </c>
      <c r="C620" s="37">
        <f>[1]IMP!E663</f>
        <v>0.31159665093096339</v>
      </c>
      <c r="D620" s="30">
        <v>247009</v>
      </c>
      <c r="E620" s="37">
        <f t="shared" si="9"/>
        <v>0.31159665093096339</v>
      </c>
    </row>
    <row r="621" spans="1:5" x14ac:dyDescent="0.2">
      <c r="A621" s="35" t="str">
        <f>[1]IMP!A670</f>
        <v>248001E</v>
      </c>
      <c r="B621" s="36" t="str">
        <f>[1]IMP!B670</f>
        <v>MTS.PERT EVOH 16X1,8 R200M VERDE ENERTRE</v>
      </c>
      <c r="C621" s="37">
        <f>[1]IMP!E670</f>
        <v>0.3189072064197131</v>
      </c>
      <c r="D621" s="30">
        <v>248001</v>
      </c>
      <c r="E621" s="37">
        <f t="shared" si="9"/>
        <v>0.3189072064197131</v>
      </c>
    </row>
    <row r="622" spans="1:5" x14ac:dyDescent="0.2">
      <c r="A622" s="35" t="str">
        <f>[1]IMP!A671</f>
        <v>248002E</v>
      </c>
      <c r="B622" s="36" t="str">
        <f>[1]IMP!B671</f>
        <v>MTS.PERT EVOH 16X1,8 R500M VERDE ENERTRE</v>
      </c>
      <c r="C622" s="37">
        <f>[1]IMP!E671</f>
        <v>0.3189072064197131</v>
      </c>
      <c r="D622" s="30">
        <v>248002</v>
      </c>
      <c r="E622" s="37">
        <f t="shared" si="9"/>
        <v>0.3189072064197131</v>
      </c>
    </row>
    <row r="623" spans="1:5" x14ac:dyDescent="0.2">
      <c r="A623" s="35" t="str">
        <f>[1]IMP!A672</f>
        <v>248004E</v>
      </c>
      <c r="B623" s="36" t="str">
        <f>[1]IMP!B672</f>
        <v>MTS.PERT EVOH 16X1,8 R200M ROJO BOX ENER</v>
      </c>
      <c r="C623" s="37">
        <f>[1]IMP!E672</f>
        <v>0.32205768171978377</v>
      </c>
      <c r="D623" s="30">
        <v>248004</v>
      </c>
      <c r="E623" s="37">
        <f t="shared" si="9"/>
        <v>0.32205768171978377</v>
      </c>
    </row>
    <row r="624" spans="1:5" x14ac:dyDescent="0.2">
      <c r="A624" s="35" t="str">
        <f>[1]IMP!A673</f>
        <v>248005E</v>
      </c>
      <c r="B624" s="36" t="str">
        <f>[1]IMP!B673</f>
        <v>MTS.PERT EVOH 16X1,8 R500M ROJO BOX ENER</v>
      </c>
      <c r="C624" s="37">
        <f>[1]IMP!E673</f>
        <v>0.32205768171978377</v>
      </c>
      <c r="D624" s="30">
        <v>248005</v>
      </c>
      <c r="E624" s="37">
        <f t="shared" si="9"/>
        <v>0.32205768171978377</v>
      </c>
    </row>
    <row r="625" spans="1:5" x14ac:dyDescent="0.2">
      <c r="A625" s="35" t="str">
        <f>[1]IMP!A674</f>
        <v>248006B</v>
      </c>
      <c r="B625" s="36" t="str">
        <f>[1]IMP!B674</f>
        <v>MTS.PERT EVOH 16X1,8 R200M BRASELI</v>
      </c>
      <c r="C625" s="37">
        <f>[1]IMP!E674</f>
        <v>0.31837515641971315</v>
      </c>
      <c r="D625" s="30">
        <v>248006</v>
      </c>
      <c r="E625" s="37">
        <f t="shared" si="9"/>
        <v>0.31837515641971315</v>
      </c>
    </row>
    <row r="626" spans="1:5" x14ac:dyDescent="0.2">
      <c r="A626" s="35" t="str">
        <f>[1]IMP!A675</f>
        <v>248007B</v>
      </c>
      <c r="B626" s="36" t="str">
        <f>[1]IMP!B675</f>
        <v>MTS.PERT EVOH 16X1,8 R500M BRASELI</v>
      </c>
      <c r="C626" s="37">
        <f>[1]IMP!E675</f>
        <v>0.31837515641971315</v>
      </c>
      <c r="D626" s="30">
        <v>248007</v>
      </c>
      <c r="E626" s="37">
        <f t="shared" si="9"/>
        <v>0.31837515641971315</v>
      </c>
    </row>
    <row r="627" spans="1:5" x14ac:dyDescent="0.2">
      <c r="A627" s="35" t="str">
        <f>[1]IMP!A676</f>
        <v>248008E</v>
      </c>
      <c r="B627" s="36" t="str">
        <f>[1]IMP!B676</f>
        <v>MTS.PERT EVOH 16X1,8 VERDE ENERTRE INCOM</v>
      </c>
      <c r="C627" s="37">
        <f>[1]IMP!E676</f>
        <v>0.3189072064197131</v>
      </c>
      <c r="D627" s="30">
        <v>248008</v>
      </c>
      <c r="E627" s="37">
        <f t="shared" si="9"/>
        <v>0.3189072064197131</v>
      </c>
    </row>
    <row r="628" spans="1:5" x14ac:dyDescent="0.2">
      <c r="A628" s="35" t="str">
        <f>[1]IMP!A677</f>
        <v>248010B</v>
      </c>
      <c r="B628" s="36" t="str">
        <f>[1]IMP!B677</f>
        <v>MTS.PERT EVOH 20X1,9 R200M BRASELI</v>
      </c>
      <c r="C628" s="37">
        <f>[1]IMP!E677</f>
        <v>0.41060799856741337</v>
      </c>
      <c r="D628" s="30">
        <v>248010</v>
      </c>
      <c r="E628" s="37">
        <f t="shared" si="9"/>
        <v>0.41060799856741337</v>
      </c>
    </row>
    <row r="629" spans="1:5" x14ac:dyDescent="0.2">
      <c r="A629" s="35" t="str">
        <f>[1]IMP!A678</f>
        <v>248013B</v>
      </c>
      <c r="B629" s="36" t="str">
        <f>[1]IMP!B678</f>
        <v>MTS.PERT EVOH 20X1,9 R500M BRASELI</v>
      </c>
      <c r="C629" s="37">
        <f>[1]IMP!E678</f>
        <v>0.41060799856741337</v>
      </c>
      <c r="D629" s="30">
        <v>248013</v>
      </c>
      <c r="E629" s="37">
        <f t="shared" si="9"/>
        <v>0.41060799856741337</v>
      </c>
    </row>
    <row r="630" spans="1:5" x14ac:dyDescent="0.2">
      <c r="A630" s="35" t="str">
        <f>[1]IMP!A684</f>
        <v>336005</v>
      </c>
      <c r="B630" s="36" t="str">
        <f>[1]IMP!B684</f>
        <v>TUBO AISLADO PE/AL/PE-X 16X2.0 R.50MROJO</v>
      </c>
      <c r="C630" s="37">
        <f>[1]IMP!E684</f>
        <v>0.62636403577726829</v>
      </c>
      <c r="D630" s="30">
        <v>336005</v>
      </c>
      <c r="E630" s="37">
        <f t="shared" si="9"/>
        <v>0.62636403577726829</v>
      </c>
    </row>
    <row r="631" spans="1:5" x14ac:dyDescent="0.2">
      <c r="A631" s="35" t="str">
        <f>[1]IMP!A685</f>
        <v>336006</v>
      </c>
      <c r="B631" s="36" t="str">
        <f>[1]IMP!B685</f>
        <v>TUBO AISLADO PE/AL/PE-X 16X2.0 R.50MAZUL</v>
      </c>
      <c r="C631" s="37">
        <f>[1]IMP!E685</f>
        <v>0.62636403577726829</v>
      </c>
      <c r="D631" s="30">
        <v>336006</v>
      </c>
      <c r="E631" s="37">
        <f t="shared" si="9"/>
        <v>0.62636403577726829</v>
      </c>
    </row>
    <row r="632" spans="1:5" x14ac:dyDescent="0.2">
      <c r="A632" s="35" t="str">
        <f>[1]IMP!A686</f>
        <v>336007</v>
      </c>
      <c r="B632" s="36" t="str">
        <f>[1]IMP!B686</f>
        <v>TUBO AISLADO PE/AL/PE-X 20x2,0 R.50MROJO</v>
      </c>
      <c r="C632" s="37">
        <f>[1]IMP!E686</f>
        <v>0.83119450864642819</v>
      </c>
      <c r="D632" s="30">
        <v>336007</v>
      </c>
      <c r="E632" s="37">
        <f t="shared" si="9"/>
        <v>0.83119450864642819</v>
      </c>
    </row>
    <row r="633" spans="1:5" x14ac:dyDescent="0.2">
      <c r="A633" s="35" t="str">
        <f>[1]IMP!A687</f>
        <v>336008</v>
      </c>
      <c r="B633" s="36" t="str">
        <f>[1]IMP!B687</f>
        <v>TUBO AISLADO PE/AL/PE-X 20x2,0 R.50MAZUL</v>
      </c>
      <c r="C633" s="37">
        <f>[1]IMP!E687</f>
        <v>0.83119450864642819</v>
      </c>
      <c r="D633" s="30">
        <v>336008</v>
      </c>
      <c r="E633" s="37">
        <f t="shared" si="9"/>
        <v>0.83119450864642819</v>
      </c>
    </row>
    <row r="634" spans="1:5" x14ac:dyDescent="0.2">
      <c r="A634" s="35" t="str">
        <f>[1]IMP!A688</f>
        <v>336009</v>
      </c>
      <c r="B634" s="36" t="str">
        <f>[1]IMP!B688</f>
        <v>TUBO AISLADO PE/AL/PE-X 25X2,5 R.25MROJO</v>
      </c>
      <c r="C634" s="37">
        <f>[1]IMP!E688</f>
        <v>1.4389510653682702</v>
      </c>
      <c r="D634" s="30">
        <v>336009</v>
      </c>
      <c r="E634" s="37">
        <f t="shared" si="9"/>
        <v>1.4389510653682702</v>
      </c>
    </row>
    <row r="635" spans="1:5" x14ac:dyDescent="0.2">
      <c r="A635" s="35" t="str">
        <f>[1]IMP!A689</f>
        <v>336010</v>
      </c>
      <c r="B635" s="36" t="str">
        <f>[1]IMP!B689</f>
        <v>TUBO AISLADO PE/AL/PE-X 25X2,5 R.25MAZUL</v>
      </c>
      <c r="C635" s="37">
        <f>[1]IMP!E689</f>
        <v>1.4389510653682702</v>
      </c>
      <c r="D635" s="30">
        <v>336010</v>
      </c>
      <c r="E635" s="37">
        <f t="shared" si="9"/>
        <v>1.4389510653682702</v>
      </c>
    </row>
    <row r="636" spans="1:5" x14ac:dyDescent="0.2">
      <c r="A636" s="35">
        <f>[1]IMP!A690</f>
        <v>336011</v>
      </c>
      <c r="B636" s="36" t="str">
        <f>[1]IMP!B690</f>
        <v>TUBO MULT. AISLADO 32X3,0 R.25M 6MM ROJO</v>
      </c>
      <c r="C636" s="37">
        <f>[1]IMP!E690</f>
        <v>1.8932</v>
      </c>
      <c r="D636" s="30">
        <v>336011</v>
      </c>
      <c r="E636" s="37">
        <f t="shared" si="9"/>
        <v>1.8932</v>
      </c>
    </row>
    <row r="637" spans="1:5" x14ac:dyDescent="0.2">
      <c r="A637" s="35">
        <f>[1]IMP!A691</f>
        <v>336012</v>
      </c>
      <c r="B637" s="36" t="str">
        <f>[1]IMP!B691</f>
        <v>TUBO MULT. AISLADO 32X3,0 R.25M 6MM AZUL</v>
      </c>
      <c r="C637" s="37">
        <f>[1]IMP!E691</f>
        <v>1.8932</v>
      </c>
      <c r="D637" s="30">
        <v>336012</v>
      </c>
      <c r="E637" s="37">
        <f t="shared" si="9"/>
        <v>1.8932</v>
      </c>
    </row>
    <row r="638" spans="1:5" x14ac:dyDescent="0.2">
      <c r="A638" s="35" t="str">
        <f>[1]IMP!A692</f>
        <v>336005PS</v>
      </c>
      <c r="B638" s="36" t="str">
        <f>[1]IMP!B692</f>
        <v>TUBO MULT. AISLADO 16X2,0 R.50M 6MM ROJO PS</v>
      </c>
      <c r="C638" s="37">
        <f>[1]IMP!E692</f>
        <v>0.62636403577726829</v>
      </c>
      <c r="D638" s="30">
        <v>336005</v>
      </c>
      <c r="E638" s="37">
        <f t="shared" si="9"/>
        <v>0.62636403577726829</v>
      </c>
    </row>
    <row r="639" spans="1:5" x14ac:dyDescent="0.2">
      <c r="A639" s="35" t="str">
        <f>[1]IMP!A693</f>
        <v>336006PS</v>
      </c>
      <c r="B639" s="36" t="str">
        <f>[1]IMP!B693</f>
        <v>TUBO MULT. AISLADO 16X2,0 R.50M 6MM AZUL PS</v>
      </c>
      <c r="C639" s="37">
        <f>[1]IMP!E693</f>
        <v>0.62636403577726829</v>
      </c>
      <c r="D639" s="30">
        <v>336006</v>
      </c>
      <c r="E639" s="37">
        <f t="shared" si="9"/>
        <v>0.62636403577726829</v>
      </c>
    </row>
    <row r="640" spans="1:5" x14ac:dyDescent="0.2">
      <c r="A640" s="35" t="str">
        <f>[1]IMP!A694</f>
        <v>336007PS</v>
      </c>
      <c r="B640" s="36" t="str">
        <f>[1]IMP!B694</f>
        <v>TUBO MULT. AISLADO 20X2,0 R.50M 6MM ROJO PS</v>
      </c>
      <c r="C640" s="37">
        <f>[1]IMP!E694</f>
        <v>0.83119450864642819</v>
      </c>
      <c r="D640" s="30">
        <v>336007</v>
      </c>
      <c r="E640" s="37">
        <f t="shared" si="9"/>
        <v>0.83119450864642819</v>
      </c>
    </row>
    <row r="641" spans="1:5" x14ac:dyDescent="0.2">
      <c r="A641" s="35" t="str">
        <f>[1]IMP!A695</f>
        <v>336008PS</v>
      </c>
      <c r="B641" s="36" t="str">
        <f>[1]IMP!B695</f>
        <v>TUBO MULT. AISLADO 20X2,0 R.50M 6MM AZUL PS</v>
      </c>
      <c r="C641" s="37">
        <f>[1]IMP!E695</f>
        <v>0.83119450864642819</v>
      </c>
      <c r="D641" s="30">
        <v>336008</v>
      </c>
      <c r="E641" s="37">
        <f t="shared" si="9"/>
        <v>0.83119450864642819</v>
      </c>
    </row>
    <row r="642" spans="1:5" x14ac:dyDescent="0.2">
      <c r="A642" s="35" t="str">
        <f>[1]IMP!A696</f>
        <v>336009PS</v>
      </c>
      <c r="B642" s="36" t="str">
        <f>[1]IMP!B696</f>
        <v>TUBO MULT. AISLADO 25X2,5 R.25M 10MM ROJO PS</v>
      </c>
      <c r="C642" s="37">
        <f>[1]IMP!E696</f>
        <v>1.4389510653682702</v>
      </c>
      <c r="D642" s="30">
        <v>336009</v>
      </c>
      <c r="E642" s="37">
        <f t="shared" si="9"/>
        <v>1.4389510653682702</v>
      </c>
    </row>
    <row r="643" spans="1:5" x14ac:dyDescent="0.2">
      <c r="A643" s="35" t="str">
        <f>[1]IMP!A697</f>
        <v>336010PS</v>
      </c>
      <c r="B643" s="36" t="str">
        <f>[1]IMP!B697</f>
        <v>TUBO MULT. AISLADO 25X2,5 R.25M 10MM AZUL PS</v>
      </c>
      <c r="C643" s="37">
        <f>[1]IMP!E697</f>
        <v>1.4389510653682702</v>
      </c>
      <c r="D643" s="30">
        <v>336010</v>
      </c>
      <c r="E643" s="37">
        <f t="shared" si="9"/>
        <v>1.4389510653682702</v>
      </c>
    </row>
    <row r="644" spans="1:5" x14ac:dyDescent="0.2">
      <c r="A644" s="35" t="str">
        <f>[1]IMP!A698</f>
        <v>336011PS</v>
      </c>
      <c r="B644" s="36" t="str">
        <f>[1]IMP!B698</f>
        <v>TUBO MULT. AISLADO 32X3,0 R.25M 6MM ROJO PS</v>
      </c>
      <c r="C644" s="37">
        <f>[1]IMP!E698</f>
        <v>1.8932</v>
      </c>
      <c r="D644" s="30">
        <v>336011</v>
      </c>
      <c r="E644" s="37">
        <f t="shared" ref="E644:E651" si="10">+C644</f>
        <v>1.8932</v>
      </c>
    </row>
    <row r="645" spans="1:5" x14ac:dyDescent="0.2">
      <c r="A645" s="35" t="str">
        <f>[1]IMP!A699</f>
        <v>336012PS</v>
      </c>
      <c r="B645" s="36" t="str">
        <f>[1]IMP!B699</f>
        <v>TUBO MULT. AISLADO 32X3,0 R.25M 6MM AZUL PS</v>
      </c>
      <c r="C645" s="37">
        <f>[1]IMP!E699</f>
        <v>1.8932</v>
      </c>
      <c r="D645" s="30">
        <v>336012</v>
      </c>
      <c r="E645" s="37">
        <f t="shared" si="10"/>
        <v>1.8932</v>
      </c>
    </row>
    <row r="646" spans="1:5" x14ac:dyDescent="0.2">
      <c r="A646" s="35" t="str">
        <f>[1]IMP!A703</f>
        <v>250001B</v>
      </c>
      <c r="B646" s="36" t="str">
        <f>[1]IMP!B703</f>
        <v>MTS. PERT 40X3,7 AMARILLO B.6M</v>
      </c>
      <c r="C646" s="37">
        <f>[1]IMP!E703</f>
        <v>0.97642909504076736</v>
      </c>
      <c r="D646" s="30">
        <v>250001</v>
      </c>
      <c r="E646" s="37">
        <f t="shared" si="10"/>
        <v>0.97642909504076736</v>
      </c>
    </row>
    <row r="647" spans="1:5" x14ac:dyDescent="0.2">
      <c r="A647" s="35" t="str">
        <f>[1]IMP!A704</f>
        <v>250002B</v>
      </c>
      <c r="B647" s="36" t="str">
        <f>[1]IMP!B704</f>
        <v>MTS. PERT 40X3,7 NEGRO R.151M</v>
      </c>
      <c r="C647" s="37">
        <f>[1]IMP!E704</f>
        <v>1.2701924550407675</v>
      </c>
      <c r="D647" s="30">
        <v>250002</v>
      </c>
      <c r="E647" s="37">
        <f t="shared" si="10"/>
        <v>1.2701924550407675</v>
      </c>
    </row>
    <row r="648" spans="1:5" x14ac:dyDescent="0.2">
      <c r="A648" s="35" t="str">
        <f>[1]IMP!A707</f>
        <v>251001</v>
      </c>
      <c r="B648" s="36" t="str">
        <f>[1]IMP!B707</f>
        <v>MTS.MULT.GAS ENVAIN. 16x2,0 (B.50M) AMAR</v>
      </c>
      <c r="C648" s="37">
        <f>[1]IMP!E707</f>
        <v>0.78854131317911536</v>
      </c>
      <c r="D648" s="30">
        <v>251001</v>
      </c>
      <c r="E648" s="37">
        <f t="shared" si="10"/>
        <v>0.78854131317911536</v>
      </c>
    </row>
    <row r="649" spans="1:5" x14ac:dyDescent="0.2">
      <c r="A649" s="35" t="str">
        <f>[1]IMP!A708</f>
        <v>251002</v>
      </c>
      <c r="B649" s="36" t="str">
        <f>[1]IMP!B708</f>
        <v>MTS.MULT.GAS ENVAIN. 20x2,0 (B.50M) AMAR</v>
      </c>
      <c r="C649" s="37">
        <f>[1]IMP!E708</f>
        <v>1.0514470969864396</v>
      </c>
      <c r="D649" s="30">
        <v>251002</v>
      </c>
      <c r="E649" s="37">
        <f t="shared" si="10"/>
        <v>1.0514470969864396</v>
      </c>
    </row>
    <row r="650" spans="1:5" x14ac:dyDescent="0.2">
      <c r="A650" s="35" t="str">
        <f>[1]IMP!A709</f>
        <v>251003</v>
      </c>
      <c r="B650" s="36" t="str">
        <f>[1]IMP!B709</f>
        <v>MTS.MULT.GAS ENVAIN. 25x2,5 (B.50M) AMAR</v>
      </c>
      <c r="C650" s="37">
        <f>[1]IMP!E709</f>
        <v>1.6115941647610716</v>
      </c>
      <c r="D650" s="30">
        <v>251003</v>
      </c>
      <c r="E650" s="37">
        <f t="shared" si="10"/>
        <v>1.6115941647610716</v>
      </c>
    </row>
    <row r="651" spans="1:5" x14ac:dyDescent="0.2">
      <c r="A651" s="35" t="str">
        <f>[1]IMP!A710</f>
        <v>251004</v>
      </c>
      <c r="B651" s="36" t="str">
        <f>[1]IMP!B710</f>
        <v>MTS.MULT.GAS ENVAIN. 32x3,0 (B.50M) AMAR</v>
      </c>
      <c r="C651" s="37">
        <f>[1]IMP!E710</f>
        <v>2.4218213096988528</v>
      </c>
      <c r="D651" s="30">
        <v>251004</v>
      </c>
      <c r="E651" s="37">
        <f t="shared" si="10"/>
        <v>2.4218213096988528</v>
      </c>
    </row>
  </sheetData>
  <autoFilter ref="A2:C651" xr:uid="{00000000-0009-0000-0000-000001000000}"/>
  <conditionalFormatting sqref="A2">
    <cfRule type="duplicateValues" dxfId="4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661"/>
  <sheetViews>
    <sheetView workbookViewId="0">
      <pane ySplit="2" topLeftCell="A626" activePane="bottomLeft" state="frozen"/>
      <selection activeCell="B32" sqref="B32"/>
      <selection pane="bottomLeft" activeCell="B32" sqref="B32"/>
    </sheetView>
  </sheetViews>
  <sheetFormatPr baseColWidth="10" defaultColWidth="11" defaultRowHeight="15" outlineLevelCol="1" x14ac:dyDescent="0.25"/>
  <cols>
    <col min="1" max="1" width="11.7109375" style="30" customWidth="1"/>
    <col min="2" max="2" width="47.28515625" style="30" customWidth="1"/>
    <col min="3" max="3" width="9.85546875" style="34" customWidth="1"/>
    <col min="4" max="4" width="11.42578125" style="29" hidden="1" customWidth="1" outlineLevel="1"/>
    <col min="5" max="5" width="9.140625" style="30" customWidth="1" collapsed="1"/>
    <col min="6" max="256" width="11" style="30"/>
    <col min="257" max="257" width="11.7109375" style="30" customWidth="1"/>
    <col min="258" max="258" width="47.28515625" style="30" customWidth="1"/>
    <col min="259" max="259" width="9.85546875" style="30" customWidth="1"/>
    <col min="260" max="260" width="0" style="30" hidden="1" customWidth="1"/>
    <col min="261" max="261" width="9.140625" style="30" customWidth="1"/>
    <col min="262" max="512" width="11" style="30"/>
    <col min="513" max="513" width="11.7109375" style="30" customWidth="1"/>
    <col min="514" max="514" width="47.28515625" style="30" customWidth="1"/>
    <col min="515" max="515" width="9.85546875" style="30" customWidth="1"/>
    <col min="516" max="516" width="0" style="30" hidden="1" customWidth="1"/>
    <col min="517" max="517" width="9.140625" style="30" customWidth="1"/>
    <col min="518" max="768" width="11" style="30"/>
    <col min="769" max="769" width="11.7109375" style="30" customWidth="1"/>
    <col min="770" max="770" width="47.28515625" style="30" customWidth="1"/>
    <col min="771" max="771" width="9.85546875" style="30" customWidth="1"/>
    <col min="772" max="772" width="0" style="30" hidden="1" customWidth="1"/>
    <col min="773" max="773" width="9.140625" style="30" customWidth="1"/>
    <col min="774" max="1024" width="11" style="30"/>
    <col min="1025" max="1025" width="11.7109375" style="30" customWidth="1"/>
    <col min="1026" max="1026" width="47.28515625" style="30" customWidth="1"/>
    <col min="1027" max="1027" width="9.85546875" style="30" customWidth="1"/>
    <col min="1028" max="1028" width="0" style="30" hidden="1" customWidth="1"/>
    <col min="1029" max="1029" width="9.140625" style="30" customWidth="1"/>
    <col min="1030" max="1280" width="11" style="30"/>
    <col min="1281" max="1281" width="11.7109375" style="30" customWidth="1"/>
    <col min="1282" max="1282" width="47.28515625" style="30" customWidth="1"/>
    <col min="1283" max="1283" width="9.85546875" style="30" customWidth="1"/>
    <col min="1284" max="1284" width="0" style="30" hidden="1" customWidth="1"/>
    <col min="1285" max="1285" width="9.140625" style="30" customWidth="1"/>
    <col min="1286" max="1536" width="11" style="30"/>
    <col min="1537" max="1537" width="11.7109375" style="30" customWidth="1"/>
    <col min="1538" max="1538" width="47.28515625" style="30" customWidth="1"/>
    <col min="1539" max="1539" width="9.85546875" style="30" customWidth="1"/>
    <col min="1540" max="1540" width="0" style="30" hidden="1" customWidth="1"/>
    <col min="1541" max="1541" width="9.140625" style="30" customWidth="1"/>
    <col min="1542" max="1792" width="11" style="30"/>
    <col min="1793" max="1793" width="11.7109375" style="30" customWidth="1"/>
    <col min="1794" max="1794" width="47.28515625" style="30" customWidth="1"/>
    <col min="1795" max="1795" width="9.85546875" style="30" customWidth="1"/>
    <col min="1796" max="1796" width="0" style="30" hidden="1" customWidth="1"/>
    <col min="1797" max="1797" width="9.140625" style="30" customWidth="1"/>
    <col min="1798" max="2048" width="11" style="30"/>
    <col min="2049" max="2049" width="11.7109375" style="30" customWidth="1"/>
    <col min="2050" max="2050" width="47.28515625" style="30" customWidth="1"/>
    <col min="2051" max="2051" width="9.85546875" style="30" customWidth="1"/>
    <col min="2052" max="2052" width="0" style="30" hidden="1" customWidth="1"/>
    <col min="2053" max="2053" width="9.140625" style="30" customWidth="1"/>
    <col min="2054" max="2304" width="11" style="30"/>
    <col min="2305" max="2305" width="11.7109375" style="30" customWidth="1"/>
    <col min="2306" max="2306" width="47.28515625" style="30" customWidth="1"/>
    <col min="2307" max="2307" width="9.85546875" style="30" customWidth="1"/>
    <col min="2308" max="2308" width="0" style="30" hidden="1" customWidth="1"/>
    <col min="2309" max="2309" width="9.140625" style="30" customWidth="1"/>
    <col min="2310" max="2560" width="11" style="30"/>
    <col min="2561" max="2561" width="11.7109375" style="30" customWidth="1"/>
    <col min="2562" max="2562" width="47.28515625" style="30" customWidth="1"/>
    <col min="2563" max="2563" width="9.85546875" style="30" customWidth="1"/>
    <col min="2564" max="2564" width="0" style="30" hidden="1" customWidth="1"/>
    <col min="2565" max="2565" width="9.140625" style="30" customWidth="1"/>
    <col min="2566" max="2816" width="11" style="30"/>
    <col min="2817" max="2817" width="11.7109375" style="30" customWidth="1"/>
    <col min="2818" max="2818" width="47.28515625" style="30" customWidth="1"/>
    <col min="2819" max="2819" width="9.85546875" style="30" customWidth="1"/>
    <col min="2820" max="2820" width="0" style="30" hidden="1" customWidth="1"/>
    <col min="2821" max="2821" width="9.140625" style="30" customWidth="1"/>
    <col min="2822" max="3072" width="11" style="30"/>
    <col min="3073" max="3073" width="11.7109375" style="30" customWidth="1"/>
    <col min="3074" max="3074" width="47.28515625" style="30" customWidth="1"/>
    <col min="3075" max="3075" width="9.85546875" style="30" customWidth="1"/>
    <col min="3076" max="3076" width="0" style="30" hidden="1" customWidth="1"/>
    <col min="3077" max="3077" width="9.140625" style="30" customWidth="1"/>
    <col min="3078" max="3328" width="11" style="30"/>
    <col min="3329" max="3329" width="11.7109375" style="30" customWidth="1"/>
    <col min="3330" max="3330" width="47.28515625" style="30" customWidth="1"/>
    <col min="3331" max="3331" width="9.85546875" style="30" customWidth="1"/>
    <col min="3332" max="3332" width="0" style="30" hidden="1" customWidth="1"/>
    <col min="3333" max="3333" width="9.140625" style="30" customWidth="1"/>
    <col min="3334" max="3584" width="11" style="30"/>
    <col min="3585" max="3585" width="11.7109375" style="30" customWidth="1"/>
    <col min="3586" max="3586" width="47.28515625" style="30" customWidth="1"/>
    <col min="3587" max="3587" width="9.85546875" style="30" customWidth="1"/>
    <col min="3588" max="3588" width="0" style="30" hidden="1" customWidth="1"/>
    <col min="3589" max="3589" width="9.140625" style="30" customWidth="1"/>
    <col min="3590" max="3840" width="11" style="30"/>
    <col min="3841" max="3841" width="11.7109375" style="30" customWidth="1"/>
    <col min="3842" max="3842" width="47.28515625" style="30" customWidth="1"/>
    <col min="3843" max="3843" width="9.85546875" style="30" customWidth="1"/>
    <col min="3844" max="3844" width="0" style="30" hidden="1" customWidth="1"/>
    <col min="3845" max="3845" width="9.140625" style="30" customWidth="1"/>
    <col min="3846" max="4096" width="11" style="30"/>
    <col min="4097" max="4097" width="11.7109375" style="30" customWidth="1"/>
    <col min="4098" max="4098" width="47.28515625" style="30" customWidth="1"/>
    <col min="4099" max="4099" width="9.85546875" style="30" customWidth="1"/>
    <col min="4100" max="4100" width="0" style="30" hidden="1" customWidth="1"/>
    <col min="4101" max="4101" width="9.140625" style="30" customWidth="1"/>
    <col min="4102" max="4352" width="11" style="30"/>
    <col min="4353" max="4353" width="11.7109375" style="30" customWidth="1"/>
    <col min="4354" max="4354" width="47.28515625" style="30" customWidth="1"/>
    <col min="4355" max="4355" width="9.85546875" style="30" customWidth="1"/>
    <col min="4356" max="4356" width="0" style="30" hidden="1" customWidth="1"/>
    <col min="4357" max="4357" width="9.140625" style="30" customWidth="1"/>
    <col min="4358" max="4608" width="11" style="30"/>
    <col min="4609" max="4609" width="11.7109375" style="30" customWidth="1"/>
    <col min="4610" max="4610" width="47.28515625" style="30" customWidth="1"/>
    <col min="4611" max="4611" width="9.85546875" style="30" customWidth="1"/>
    <col min="4612" max="4612" width="0" style="30" hidden="1" customWidth="1"/>
    <col min="4613" max="4613" width="9.140625" style="30" customWidth="1"/>
    <col min="4614" max="4864" width="11" style="30"/>
    <col min="4865" max="4865" width="11.7109375" style="30" customWidth="1"/>
    <col min="4866" max="4866" width="47.28515625" style="30" customWidth="1"/>
    <col min="4867" max="4867" width="9.85546875" style="30" customWidth="1"/>
    <col min="4868" max="4868" width="0" style="30" hidden="1" customWidth="1"/>
    <col min="4869" max="4869" width="9.140625" style="30" customWidth="1"/>
    <col min="4870" max="5120" width="11" style="30"/>
    <col min="5121" max="5121" width="11.7109375" style="30" customWidth="1"/>
    <col min="5122" max="5122" width="47.28515625" style="30" customWidth="1"/>
    <col min="5123" max="5123" width="9.85546875" style="30" customWidth="1"/>
    <col min="5124" max="5124" width="0" style="30" hidden="1" customWidth="1"/>
    <col min="5125" max="5125" width="9.140625" style="30" customWidth="1"/>
    <col min="5126" max="5376" width="11" style="30"/>
    <col min="5377" max="5377" width="11.7109375" style="30" customWidth="1"/>
    <col min="5378" max="5378" width="47.28515625" style="30" customWidth="1"/>
    <col min="5379" max="5379" width="9.85546875" style="30" customWidth="1"/>
    <col min="5380" max="5380" width="0" style="30" hidden="1" customWidth="1"/>
    <col min="5381" max="5381" width="9.140625" style="30" customWidth="1"/>
    <col min="5382" max="5632" width="11" style="30"/>
    <col min="5633" max="5633" width="11.7109375" style="30" customWidth="1"/>
    <col min="5634" max="5634" width="47.28515625" style="30" customWidth="1"/>
    <col min="5635" max="5635" width="9.85546875" style="30" customWidth="1"/>
    <col min="5636" max="5636" width="0" style="30" hidden="1" customWidth="1"/>
    <col min="5637" max="5637" width="9.140625" style="30" customWidth="1"/>
    <col min="5638" max="5888" width="11" style="30"/>
    <col min="5889" max="5889" width="11.7109375" style="30" customWidth="1"/>
    <col min="5890" max="5890" width="47.28515625" style="30" customWidth="1"/>
    <col min="5891" max="5891" width="9.85546875" style="30" customWidth="1"/>
    <col min="5892" max="5892" width="0" style="30" hidden="1" customWidth="1"/>
    <col min="5893" max="5893" width="9.140625" style="30" customWidth="1"/>
    <col min="5894" max="6144" width="11" style="30"/>
    <col min="6145" max="6145" width="11.7109375" style="30" customWidth="1"/>
    <col min="6146" max="6146" width="47.28515625" style="30" customWidth="1"/>
    <col min="6147" max="6147" width="9.85546875" style="30" customWidth="1"/>
    <col min="6148" max="6148" width="0" style="30" hidden="1" customWidth="1"/>
    <col min="6149" max="6149" width="9.140625" style="30" customWidth="1"/>
    <col min="6150" max="6400" width="11" style="30"/>
    <col min="6401" max="6401" width="11.7109375" style="30" customWidth="1"/>
    <col min="6402" max="6402" width="47.28515625" style="30" customWidth="1"/>
    <col min="6403" max="6403" width="9.85546875" style="30" customWidth="1"/>
    <col min="6404" max="6404" width="0" style="30" hidden="1" customWidth="1"/>
    <col min="6405" max="6405" width="9.140625" style="30" customWidth="1"/>
    <col min="6406" max="6656" width="11" style="30"/>
    <col min="6657" max="6657" width="11.7109375" style="30" customWidth="1"/>
    <col min="6658" max="6658" width="47.28515625" style="30" customWidth="1"/>
    <col min="6659" max="6659" width="9.85546875" style="30" customWidth="1"/>
    <col min="6660" max="6660" width="0" style="30" hidden="1" customWidth="1"/>
    <col min="6661" max="6661" width="9.140625" style="30" customWidth="1"/>
    <col min="6662" max="6912" width="11" style="30"/>
    <col min="6913" max="6913" width="11.7109375" style="30" customWidth="1"/>
    <col min="6914" max="6914" width="47.28515625" style="30" customWidth="1"/>
    <col min="6915" max="6915" width="9.85546875" style="30" customWidth="1"/>
    <col min="6916" max="6916" width="0" style="30" hidden="1" customWidth="1"/>
    <col min="6917" max="6917" width="9.140625" style="30" customWidth="1"/>
    <col min="6918" max="7168" width="11" style="30"/>
    <col min="7169" max="7169" width="11.7109375" style="30" customWidth="1"/>
    <col min="7170" max="7170" width="47.28515625" style="30" customWidth="1"/>
    <col min="7171" max="7171" width="9.85546875" style="30" customWidth="1"/>
    <col min="7172" max="7172" width="0" style="30" hidden="1" customWidth="1"/>
    <col min="7173" max="7173" width="9.140625" style="30" customWidth="1"/>
    <col min="7174" max="7424" width="11" style="30"/>
    <col min="7425" max="7425" width="11.7109375" style="30" customWidth="1"/>
    <col min="7426" max="7426" width="47.28515625" style="30" customWidth="1"/>
    <col min="7427" max="7427" width="9.85546875" style="30" customWidth="1"/>
    <col min="7428" max="7428" width="0" style="30" hidden="1" customWidth="1"/>
    <col min="7429" max="7429" width="9.140625" style="30" customWidth="1"/>
    <col min="7430" max="7680" width="11" style="30"/>
    <col min="7681" max="7681" width="11.7109375" style="30" customWidth="1"/>
    <col min="7682" max="7682" width="47.28515625" style="30" customWidth="1"/>
    <col min="7683" max="7683" width="9.85546875" style="30" customWidth="1"/>
    <col min="7684" max="7684" width="0" style="30" hidden="1" customWidth="1"/>
    <col min="7685" max="7685" width="9.140625" style="30" customWidth="1"/>
    <col min="7686" max="7936" width="11" style="30"/>
    <col min="7937" max="7937" width="11.7109375" style="30" customWidth="1"/>
    <col min="7938" max="7938" width="47.28515625" style="30" customWidth="1"/>
    <col min="7939" max="7939" width="9.85546875" style="30" customWidth="1"/>
    <col min="7940" max="7940" width="0" style="30" hidden="1" customWidth="1"/>
    <col min="7941" max="7941" width="9.140625" style="30" customWidth="1"/>
    <col min="7942" max="8192" width="11" style="30"/>
    <col min="8193" max="8193" width="11.7109375" style="30" customWidth="1"/>
    <col min="8194" max="8194" width="47.28515625" style="30" customWidth="1"/>
    <col min="8195" max="8195" width="9.85546875" style="30" customWidth="1"/>
    <col min="8196" max="8196" width="0" style="30" hidden="1" customWidth="1"/>
    <col min="8197" max="8197" width="9.140625" style="30" customWidth="1"/>
    <col min="8198" max="8448" width="11" style="30"/>
    <col min="8449" max="8449" width="11.7109375" style="30" customWidth="1"/>
    <col min="8450" max="8450" width="47.28515625" style="30" customWidth="1"/>
    <col min="8451" max="8451" width="9.85546875" style="30" customWidth="1"/>
    <col min="8452" max="8452" width="0" style="30" hidden="1" customWidth="1"/>
    <col min="8453" max="8453" width="9.140625" style="30" customWidth="1"/>
    <col min="8454" max="8704" width="11" style="30"/>
    <col min="8705" max="8705" width="11.7109375" style="30" customWidth="1"/>
    <col min="8706" max="8706" width="47.28515625" style="30" customWidth="1"/>
    <col min="8707" max="8707" width="9.85546875" style="30" customWidth="1"/>
    <col min="8708" max="8708" width="0" style="30" hidden="1" customWidth="1"/>
    <col min="8709" max="8709" width="9.140625" style="30" customWidth="1"/>
    <col min="8710" max="8960" width="11" style="30"/>
    <col min="8961" max="8961" width="11.7109375" style="30" customWidth="1"/>
    <col min="8962" max="8962" width="47.28515625" style="30" customWidth="1"/>
    <col min="8963" max="8963" width="9.85546875" style="30" customWidth="1"/>
    <col min="8964" max="8964" width="0" style="30" hidden="1" customWidth="1"/>
    <col min="8965" max="8965" width="9.140625" style="30" customWidth="1"/>
    <col min="8966" max="9216" width="11" style="30"/>
    <col min="9217" max="9217" width="11.7109375" style="30" customWidth="1"/>
    <col min="9218" max="9218" width="47.28515625" style="30" customWidth="1"/>
    <col min="9219" max="9219" width="9.85546875" style="30" customWidth="1"/>
    <col min="9220" max="9220" width="0" style="30" hidden="1" customWidth="1"/>
    <col min="9221" max="9221" width="9.140625" style="30" customWidth="1"/>
    <col min="9222" max="9472" width="11" style="30"/>
    <col min="9473" max="9473" width="11.7109375" style="30" customWidth="1"/>
    <col min="9474" max="9474" width="47.28515625" style="30" customWidth="1"/>
    <col min="9475" max="9475" width="9.85546875" style="30" customWidth="1"/>
    <col min="9476" max="9476" width="0" style="30" hidden="1" customWidth="1"/>
    <col min="9477" max="9477" width="9.140625" style="30" customWidth="1"/>
    <col min="9478" max="9728" width="11" style="30"/>
    <col min="9729" max="9729" width="11.7109375" style="30" customWidth="1"/>
    <col min="9730" max="9730" width="47.28515625" style="30" customWidth="1"/>
    <col min="9731" max="9731" width="9.85546875" style="30" customWidth="1"/>
    <col min="9732" max="9732" width="0" style="30" hidden="1" customWidth="1"/>
    <col min="9733" max="9733" width="9.140625" style="30" customWidth="1"/>
    <col min="9734" max="9984" width="11" style="30"/>
    <col min="9985" max="9985" width="11.7109375" style="30" customWidth="1"/>
    <col min="9986" max="9986" width="47.28515625" style="30" customWidth="1"/>
    <col min="9987" max="9987" width="9.85546875" style="30" customWidth="1"/>
    <col min="9988" max="9988" width="0" style="30" hidden="1" customWidth="1"/>
    <col min="9989" max="9989" width="9.140625" style="30" customWidth="1"/>
    <col min="9990" max="10240" width="11" style="30"/>
    <col min="10241" max="10241" width="11.7109375" style="30" customWidth="1"/>
    <col min="10242" max="10242" width="47.28515625" style="30" customWidth="1"/>
    <col min="10243" max="10243" width="9.85546875" style="30" customWidth="1"/>
    <col min="10244" max="10244" width="0" style="30" hidden="1" customWidth="1"/>
    <col min="10245" max="10245" width="9.140625" style="30" customWidth="1"/>
    <col min="10246" max="10496" width="11" style="30"/>
    <col min="10497" max="10497" width="11.7109375" style="30" customWidth="1"/>
    <col min="10498" max="10498" width="47.28515625" style="30" customWidth="1"/>
    <col min="10499" max="10499" width="9.85546875" style="30" customWidth="1"/>
    <col min="10500" max="10500" width="0" style="30" hidden="1" customWidth="1"/>
    <col min="10501" max="10501" width="9.140625" style="30" customWidth="1"/>
    <col min="10502" max="10752" width="11" style="30"/>
    <col min="10753" max="10753" width="11.7109375" style="30" customWidth="1"/>
    <col min="10754" max="10754" width="47.28515625" style="30" customWidth="1"/>
    <col min="10755" max="10755" width="9.85546875" style="30" customWidth="1"/>
    <col min="10756" max="10756" width="0" style="30" hidden="1" customWidth="1"/>
    <col min="10757" max="10757" width="9.140625" style="30" customWidth="1"/>
    <col min="10758" max="11008" width="11" style="30"/>
    <col min="11009" max="11009" width="11.7109375" style="30" customWidth="1"/>
    <col min="11010" max="11010" width="47.28515625" style="30" customWidth="1"/>
    <col min="11011" max="11011" width="9.85546875" style="30" customWidth="1"/>
    <col min="11012" max="11012" width="0" style="30" hidden="1" customWidth="1"/>
    <col min="11013" max="11013" width="9.140625" style="30" customWidth="1"/>
    <col min="11014" max="11264" width="11" style="30"/>
    <col min="11265" max="11265" width="11.7109375" style="30" customWidth="1"/>
    <col min="11266" max="11266" width="47.28515625" style="30" customWidth="1"/>
    <col min="11267" max="11267" width="9.85546875" style="30" customWidth="1"/>
    <col min="11268" max="11268" width="0" style="30" hidden="1" customWidth="1"/>
    <col min="11269" max="11269" width="9.140625" style="30" customWidth="1"/>
    <col min="11270" max="11520" width="11" style="30"/>
    <col min="11521" max="11521" width="11.7109375" style="30" customWidth="1"/>
    <col min="11522" max="11522" width="47.28515625" style="30" customWidth="1"/>
    <col min="11523" max="11523" width="9.85546875" style="30" customWidth="1"/>
    <col min="11524" max="11524" width="0" style="30" hidden="1" customWidth="1"/>
    <col min="11525" max="11525" width="9.140625" style="30" customWidth="1"/>
    <col min="11526" max="11776" width="11" style="30"/>
    <col min="11777" max="11777" width="11.7109375" style="30" customWidth="1"/>
    <col min="11778" max="11778" width="47.28515625" style="30" customWidth="1"/>
    <col min="11779" max="11779" width="9.85546875" style="30" customWidth="1"/>
    <col min="11780" max="11780" width="0" style="30" hidden="1" customWidth="1"/>
    <col min="11781" max="11781" width="9.140625" style="30" customWidth="1"/>
    <col min="11782" max="12032" width="11" style="30"/>
    <col min="12033" max="12033" width="11.7109375" style="30" customWidth="1"/>
    <col min="12034" max="12034" width="47.28515625" style="30" customWidth="1"/>
    <col min="12035" max="12035" width="9.85546875" style="30" customWidth="1"/>
    <col min="12036" max="12036" width="0" style="30" hidden="1" customWidth="1"/>
    <col min="12037" max="12037" width="9.140625" style="30" customWidth="1"/>
    <col min="12038" max="12288" width="11" style="30"/>
    <col min="12289" max="12289" width="11.7109375" style="30" customWidth="1"/>
    <col min="12290" max="12290" width="47.28515625" style="30" customWidth="1"/>
    <col min="12291" max="12291" width="9.85546875" style="30" customWidth="1"/>
    <col min="12292" max="12292" width="0" style="30" hidden="1" customWidth="1"/>
    <col min="12293" max="12293" width="9.140625" style="30" customWidth="1"/>
    <col min="12294" max="12544" width="11" style="30"/>
    <col min="12545" max="12545" width="11.7109375" style="30" customWidth="1"/>
    <col min="12546" max="12546" width="47.28515625" style="30" customWidth="1"/>
    <col min="12547" max="12547" width="9.85546875" style="30" customWidth="1"/>
    <col min="12548" max="12548" width="0" style="30" hidden="1" customWidth="1"/>
    <col min="12549" max="12549" width="9.140625" style="30" customWidth="1"/>
    <col min="12550" max="12800" width="11" style="30"/>
    <col min="12801" max="12801" width="11.7109375" style="30" customWidth="1"/>
    <col min="12802" max="12802" width="47.28515625" style="30" customWidth="1"/>
    <col min="12803" max="12803" width="9.85546875" style="30" customWidth="1"/>
    <col min="12804" max="12804" width="0" style="30" hidden="1" customWidth="1"/>
    <col min="12805" max="12805" width="9.140625" style="30" customWidth="1"/>
    <col min="12806" max="13056" width="11" style="30"/>
    <col min="13057" max="13057" width="11.7109375" style="30" customWidth="1"/>
    <col min="13058" max="13058" width="47.28515625" style="30" customWidth="1"/>
    <col min="13059" max="13059" width="9.85546875" style="30" customWidth="1"/>
    <col min="13060" max="13060" width="0" style="30" hidden="1" customWidth="1"/>
    <col min="13061" max="13061" width="9.140625" style="30" customWidth="1"/>
    <col min="13062" max="13312" width="11" style="30"/>
    <col min="13313" max="13313" width="11.7109375" style="30" customWidth="1"/>
    <col min="13314" max="13314" width="47.28515625" style="30" customWidth="1"/>
    <col min="13315" max="13315" width="9.85546875" style="30" customWidth="1"/>
    <col min="13316" max="13316" width="0" style="30" hidden="1" customWidth="1"/>
    <col min="13317" max="13317" width="9.140625" style="30" customWidth="1"/>
    <col min="13318" max="13568" width="11" style="30"/>
    <col min="13569" max="13569" width="11.7109375" style="30" customWidth="1"/>
    <col min="13570" max="13570" width="47.28515625" style="30" customWidth="1"/>
    <col min="13571" max="13571" width="9.85546875" style="30" customWidth="1"/>
    <col min="13572" max="13572" width="0" style="30" hidden="1" customWidth="1"/>
    <col min="13573" max="13573" width="9.140625" style="30" customWidth="1"/>
    <col min="13574" max="13824" width="11" style="30"/>
    <col min="13825" max="13825" width="11.7109375" style="30" customWidth="1"/>
    <col min="13826" max="13826" width="47.28515625" style="30" customWidth="1"/>
    <col min="13827" max="13827" width="9.85546875" style="30" customWidth="1"/>
    <col min="13828" max="13828" width="0" style="30" hidden="1" customWidth="1"/>
    <col min="13829" max="13829" width="9.140625" style="30" customWidth="1"/>
    <col min="13830" max="14080" width="11" style="30"/>
    <col min="14081" max="14081" width="11.7109375" style="30" customWidth="1"/>
    <col min="14082" max="14082" width="47.28515625" style="30" customWidth="1"/>
    <col min="14083" max="14083" width="9.85546875" style="30" customWidth="1"/>
    <col min="14084" max="14084" width="0" style="30" hidden="1" customWidth="1"/>
    <col min="14085" max="14085" width="9.140625" style="30" customWidth="1"/>
    <col min="14086" max="14336" width="11" style="30"/>
    <col min="14337" max="14337" width="11.7109375" style="30" customWidth="1"/>
    <col min="14338" max="14338" width="47.28515625" style="30" customWidth="1"/>
    <col min="14339" max="14339" width="9.85546875" style="30" customWidth="1"/>
    <col min="14340" max="14340" width="0" style="30" hidden="1" customWidth="1"/>
    <col min="14341" max="14341" width="9.140625" style="30" customWidth="1"/>
    <col min="14342" max="14592" width="11" style="30"/>
    <col min="14593" max="14593" width="11.7109375" style="30" customWidth="1"/>
    <col min="14594" max="14594" width="47.28515625" style="30" customWidth="1"/>
    <col min="14595" max="14595" width="9.85546875" style="30" customWidth="1"/>
    <col min="14596" max="14596" width="0" style="30" hidden="1" customWidth="1"/>
    <col min="14597" max="14597" width="9.140625" style="30" customWidth="1"/>
    <col min="14598" max="14848" width="11" style="30"/>
    <col min="14849" max="14849" width="11.7109375" style="30" customWidth="1"/>
    <col min="14850" max="14850" width="47.28515625" style="30" customWidth="1"/>
    <col min="14851" max="14851" width="9.85546875" style="30" customWidth="1"/>
    <col min="14852" max="14852" width="0" style="30" hidden="1" customWidth="1"/>
    <col min="14853" max="14853" width="9.140625" style="30" customWidth="1"/>
    <col min="14854" max="15104" width="11" style="30"/>
    <col min="15105" max="15105" width="11.7109375" style="30" customWidth="1"/>
    <col min="15106" max="15106" width="47.28515625" style="30" customWidth="1"/>
    <col min="15107" max="15107" width="9.85546875" style="30" customWidth="1"/>
    <col min="15108" max="15108" width="0" style="30" hidden="1" customWidth="1"/>
    <col min="15109" max="15109" width="9.140625" style="30" customWidth="1"/>
    <col min="15110" max="15360" width="11" style="30"/>
    <col min="15361" max="15361" width="11.7109375" style="30" customWidth="1"/>
    <col min="15362" max="15362" width="47.28515625" style="30" customWidth="1"/>
    <col min="15363" max="15363" width="9.85546875" style="30" customWidth="1"/>
    <col min="15364" max="15364" width="0" style="30" hidden="1" customWidth="1"/>
    <col min="15365" max="15365" width="9.140625" style="30" customWidth="1"/>
    <col min="15366" max="15616" width="11" style="30"/>
    <col min="15617" max="15617" width="11.7109375" style="30" customWidth="1"/>
    <col min="15618" max="15618" width="47.28515625" style="30" customWidth="1"/>
    <col min="15619" max="15619" width="9.85546875" style="30" customWidth="1"/>
    <col min="15620" max="15620" width="0" style="30" hidden="1" customWidth="1"/>
    <col min="15621" max="15621" width="9.140625" style="30" customWidth="1"/>
    <col min="15622" max="15872" width="11" style="30"/>
    <col min="15873" max="15873" width="11.7109375" style="30" customWidth="1"/>
    <col min="15874" max="15874" width="47.28515625" style="30" customWidth="1"/>
    <col min="15875" max="15875" width="9.85546875" style="30" customWidth="1"/>
    <col min="15876" max="15876" width="0" style="30" hidden="1" customWidth="1"/>
    <col min="15877" max="15877" width="9.140625" style="30" customWidth="1"/>
    <col min="15878" max="16128" width="11" style="30"/>
    <col min="16129" max="16129" width="11.7109375" style="30" customWidth="1"/>
    <col min="16130" max="16130" width="47.28515625" style="30" customWidth="1"/>
    <col min="16131" max="16131" width="9.85546875" style="30" customWidth="1"/>
    <col min="16132" max="16132" width="0" style="30" hidden="1" customWidth="1"/>
    <col min="16133" max="16133" width="9.140625" style="30" customWidth="1"/>
    <col min="16134" max="16384" width="11" style="30"/>
  </cols>
  <sheetData>
    <row r="2" spans="1:6" ht="12.75" x14ac:dyDescent="0.2">
      <c r="A2" s="27" t="s">
        <v>963</v>
      </c>
      <c r="B2" s="27" t="s">
        <v>964</v>
      </c>
      <c r="C2" s="28" t="s">
        <v>965</v>
      </c>
      <c r="D2" s="29" t="s">
        <v>966</v>
      </c>
      <c r="E2" s="28"/>
      <c r="F2" s="28"/>
    </row>
    <row r="3" spans="1:6" ht="12.75" x14ac:dyDescent="0.2">
      <c r="A3" s="31" t="str">
        <f>[2]ARTICULOS!A1996</f>
        <v>PSE800 B3</v>
      </c>
      <c r="B3" s="31" t="str">
        <f>[2]ARTICULOS!B1996</f>
        <v>POZO ECOSAN DN800MM BASE-JUNTA-CUERPO 3M</v>
      </c>
      <c r="C3" s="32">
        <f>[2]ARTICULOS!E1996</f>
        <v>489.49148949558116</v>
      </c>
      <c r="D3" s="29" t="e">
        <f>C3/VLOOKUP(A3,[3]BRASELI!$A$1:$E$65536,3,FALSE)-1</f>
        <v>#N/A</v>
      </c>
      <c r="E3" s="30">
        <v>234577</v>
      </c>
      <c r="F3" s="32">
        <f t="shared" ref="F3:F66" si="0">+C3</f>
        <v>489.49148949558116</v>
      </c>
    </row>
    <row r="4" spans="1:6" ht="12.75" x14ac:dyDescent="0.2">
      <c r="A4" s="31" t="str">
        <f>[2]ARTICULOS!A1997</f>
        <v>PSE800 B6</v>
      </c>
      <c r="B4" s="31" t="str">
        <f>[2]ARTICULOS!B1997</f>
        <v>POZO ECOSAN DN800MM BASE-JUNTA-CUERPO 6M</v>
      </c>
      <c r="C4" s="32">
        <f>[2]ARTICULOS!E1997</f>
        <v>489.49148949558116</v>
      </c>
      <c r="D4" s="29" t="e">
        <f>C4/VLOOKUP(A4,[3]BRASELI!$A$1:$E$65536,3,FALSE)-1</f>
        <v>#N/A</v>
      </c>
      <c r="E4" s="30">
        <v>234578</v>
      </c>
      <c r="F4" s="32">
        <f t="shared" si="0"/>
        <v>489.49148949558116</v>
      </c>
    </row>
    <row r="5" spans="1:6" ht="12.75" x14ac:dyDescent="0.2">
      <c r="A5" s="31" t="str">
        <f>[2]ARTICULOS!A1998</f>
        <v>TP630 B3</v>
      </c>
      <c r="B5" s="31" t="str">
        <f>[2]ARTICULOS!B1998</f>
        <v>CUERPO POZO ECOSAN DN630MM B.3M</v>
      </c>
      <c r="C5" s="32">
        <f>[2]ARTICULOS!E1998</f>
        <v>38.797165698668415</v>
      </c>
      <c r="D5" s="29" t="e">
        <f>C5/VLOOKUP(A5,[3]BRASELI!$A$1:$E$65536,3,FALSE)-1</f>
        <v>#N/A</v>
      </c>
      <c r="E5" s="30">
        <v>234579</v>
      </c>
      <c r="F5" s="32">
        <f t="shared" si="0"/>
        <v>38.797165698668415</v>
      </c>
    </row>
    <row r="6" spans="1:6" ht="12.75" x14ac:dyDescent="0.2">
      <c r="A6" s="31" t="str">
        <f>[2]ARTICULOS!A1999</f>
        <v>TP630 B6</v>
      </c>
      <c r="B6" s="31" t="str">
        <f>[2]ARTICULOS!B1999</f>
        <v>CUERPO POZO ECOSAN DN630MM B.6M</v>
      </c>
      <c r="C6" s="32">
        <f>[2]ARTICULOS!E1999</f>
        <v>38.797165698668415</v>
      </c>
      <c r="D6" s="29" t="e">
        <f>C6/VLOOKUP(A6,[3]BRASELI!$A$1:$E$65536,3,FALSE)-1</f>
        <v>#N/A</v>
      </c>
      <c r="E6" s="30">
        <v>234580</v>
      </c>
      <c r="F6" s="32">
        <f t="shared" si="0"/>
        <v>38.797165698668415</v>
      </c>
    </row>
    <row r="7" spans="1:6" ht="12.75" x14ac:dyDescent="0.2">
      <c r="A7" s="31" t="str">
        <f>[2]ARTICULOS!A2000</f>
        <v>TP800 B.1,5</v>
      </c>
      <c r="B7" s="31" t="str">
        <f>[2]ARTICULOS!B2000</f>
        <v>CUERPO POZO ECOSAN DN800MM B.1,5M</v>
      </c>
      <c r="C7" s="32">
        <f>[2]ARTICULOS!E2000</f>
        <v>74.660312114250488</v>
      </c>
      <c r="D7" s="29" t="e">
        <f>C7/VLOOKUP(A7,[3]BRASELI!$A$1:$E$65536,3,FALSE)-1</f>
        <v>#N/A</v>
      </c>
      <c r="E7" s="30">
        <v>234581</v>
      </c>
      <c r="F7" s="32">
        <f t="shared" si="0"/>
        <v>74.660312114250488</v>
      </c>
    </row>
    <row r="8" spans="1:6" ht="12.75" x14ac:dyDescent="0.2">
      <c r="A8" s="31" t="str">
        <f>[2]ARTICULOS!A2001</f>
        <v>TP800 B3</v>
      </c>
      <c r="B8" s="31" t="str">
        <f>[2]ARTICULOS!B2001</f>
        <v>CUERPO POZO ECOSAN DN800MM B.3M</v>
      </c>
      <c r="C8" s="32">
        <f>[2]ARTICULOS!E2001</f>
        <v>74.660312114250488</v>
      </c>
      <c r="D8" s="29" t="e">
        <f>C8/VLOOKUP(A8,[3]BRASELI!$A$1:$E$65536,3,FALSE)-1</f>
        <v>#N/A</v>
      </c>
      <c r="E8" s="30">
        <v>234582</v>
      </c>
      <c r="F8" s="32">
        <f t="shared" si="0"/>
        <v>74.660312114250488</v>
      </c>
    </row>
    <row r="9" spans="1:6" ht="12.75" x14ac:dyDescent="0.2">
      <c r="A9" s="31" t="str">
        <f>[2]ARTICULOS!A2002</f>
        <v>TP800 B6</v>
      </c>
      <c r="B9" s="31" t="str">
        <f>[2]ARTICULOS!B2002</f>
        <v>CUERPO POZO ECOSAN DN800MM B.6M</v>
      </c>
      <c r="C9" s="32">
        <f>[2]ARTICULOS!E2002</f>
        <v>74.660312114250488</v>
      </c>
      <c r="D9" s="29" t="e">
        <f>C9/VLOOKUP(A9,[3]BRASELI!$A$1:$E$65536,3,FALSE)-1</f>
        <v>#N/A</v>
      </c>
      <c r="E9" s="30">
        <v>234583</v>
      </c>
      <c r="F9" s="32">
        <f t="shared" si="0"/>
        <v>74.660312114250488</v>
      </c>
    </row>
    <row r="10" spans="1:6" ht="12.75" x14ac:dyDescent="0.2">
      <c r="A10" s="31" t="str">
        <f>[2]ARTICULOS!A2003</f>
        <v>216001B</v>
      </c>
      <c r="B10" s="31" t="str">
        <f>[2]ARTICULOS!B2003</f>
        <v>MTS. PE-Xb S.3.2 12X1,7 R.100M</v>
      </c>
      <c r="C10" s="32">
        <f>[2]ARTICULOS!E2003</f>
        <v>0.21723078867965259</v>
      </c>
      <c r="D10" s="29">
        <f>C10/VLOOKUP(A10,[3]BRASELI!$A$1:$E$65536,3,FALSE)-1</f>
        <v>1.43685045641746E-2</v>
      </c>
      <c r="E10" s="30">
        <v>234584</v>
      </c>
      <c r="F10" s="32">
        <f t="shared" si="0"/>
        <v>0.21723078867965259</v>
      </c>
    </row>
    <row r="11" spans="1:6" ht="12.75" x14ac:dyDescent="0.2">
      <c r="A11" s="31" t="str">
        <f>[2]ARTICULOS!A2004</f>
        <v>12X1,7 BL 100</v>
      </c>
      <c r="B11" s="31" t="str">
        <f>[2]ARTICULOS!B2004</f>
        <v>MTS. PE-Xb S.3.2 12X1,7 R.100M FERRO</v>
      </c>
      <c r="C11" s="32">
        <f>[2]ARTICULOS!E2004</f>
        <v>0.21723078867965259</v>
      </c>
      <c r="D11" s="29">
        <f>C11/VLOOKUP(A11,[3]BRASELI!$A$1:$E$65536,3,FALSE)-1</f>
        <v>1.43685045641746E-2</v>
      </c>
      <c r="E11" s="30">
        <v>234585</v>
      </c>
      <c r="F11" s="32">
        <f t="shared" si="0"/>
        <v>0.21723078867965259</v>
      </c>
    </row>
    <row r="12" spans="1:6" ht="12.75" x14ac:dyDescent="0.2">
      <c r="A12" s="31" t="str">
        <f>[2]ARTICULOS!A2005</f>
        <v>16X1,8 BL 100</v>
      </c>
      <c r="B12" s="31" t="str">
        <f>[2]ARTICULOS!B2005</f>
        <v>MTS. PE-Xb S.4.0 16 x 1,8 R.100M</v>
      </c>
      <c r="C12" s="32">
        <f>[2]ARTICULOS!E2005</f>
        <v>0.2770171466834227</v>
      </c>
      <c r="D12" s="29">
        <f>C12/VLOOKUP(A12,[3]BRASELI!$A$1:$E$65536,3,FALSE)-1</f>
        <v>1.4541141548444436E-2</v>
      </c>
      <c r="E12" s="30">
        <v>234586</v>
      </c>
      <c r="F12" s="32">
        <f t="shared" si="0"/>
        <v>0.2770171466834227</v>
      </c>
    </row>
    <row r="13" spans="1:6" ht="12.75" x14ac:dyDescent="0.2">
      <c r="A13" s="31" t="str">
        <f>[2]ARTICULOS!A2006</f>
        <v>16X1,8 BL 100F</v>
      </c>
      <c r="B13" s="31" t="str">
        <f>[2]ARTICULOS!B2006</f>
        <v>MTS PE-Xb S.4.0 16 x 1,8 R.100M FERO</v>
      </c>
      <c r="C13" s="32">
        <f>[2]ARTICULOS!E2006</f>
        <v>0.2770171466834227</v>
      </c>
      <c r="D13" s="29">
        <f>C13/VLOOKUP(A13,[3]BRASELI!$A$1:$E$65536,3,FALSE)-1</f>
        <v>1.4541141548444436E-2</v>
      </c>
      <c r="E13" s="30">
        <v>234587</v>
      </c>
      <c r="F13" s="32">
        <f t="shared" si="0"/>
        <v>0.2770171466834227</v>
      </c>
    </row>
    <row r="14" spans="1:6" ht="12.75" x14ac:dyDescent="0.2">
      <c r="A14" s="31" t="str">
        <f>[2]ARTICULOS!A2007</f>
        <v>20X1,9 BL 100</v>
      </c>
      <c r="B14" s="31" t="str">
        <f>[2]ARTICULOS!B2007</f>
        <v>MTS. PE-Xb S.5.0 20 x 1,9 R.100M</v>
      </c>
      <c r="C14" s="32">
        <f>[2]ARTICULOS!E2007</f>
        <v>0.36669668368907782</v>
      </c>
      <c r="D14" s="29">
        <f>C14/VLOOKUP(A14,[3]BRASELI!$A$1:$E$65536,3,FALSE)-1</f>
        <v>1.4694595857372761E-2</v>
      </c>
      <c r="E14" s="30">
        <v>234588</v>
      </c>
      <c r="F14" s="32">
        <f t="shared" si="0"/>
        <v>0.36669668368907782</v>
      </c>
    </row>
    <row r="15" spans="1:6" ht="12.75" x14ac:dyDescent="0.2">
      <c r="A15" s="31" t="str">
        <f>[2]ARTICULOS!A2008</f>
        <v>20X1,9 BL 100F</v>
      </c>
      <c r="B15" s="31" t="str">
        <f>[2]ARTICULOS!B2008</f>
        <v>MTS PE-Xb S.5.0 20 x 1,9 R.100M FERRO</v>
      </c>
      <c r="C15" s="32">
        <f>[2]ARTICULOS!E2008</f>
        <v>0.36669668368907782</v>
      </c>
      <c r="D15" s="29">
        <f>C15/VLOOKUP(A15,[3]BRASELI!$A$1:$E$65536,3,FALSE)-1</f>
        <v>1.4694595857372761E-2</v>
      </c>
      <c r="E15" s="30">
        <v>234589</v>
      </c>
      <c r="F15" s="32">
        <f t="shared" si="0"/>
        <v>0.36669668368907782</v>
      </c>
    </row>
    <row r="16" spans="1:6" ht="12.75" x14ac:dyDescent="0.2">
      <c r="A16" s="31" t="str">
        <f>[2]ARTICULOS!A2009</f>
        <v>16X2,2 R 100</v>
      </c>
      <c r="B16" s="31" t="str">
        <f>[2]ARTICULOS!B2009</f>
        <v>MTS. PE-Xb S.3.2 16X2,2 R.100M</v>
      </c>
      <c r="C16" s="32">
        <f>[2]ARTICULOS!E2009</f>
        <v>0.32351764735302169</v>
      </c>
      <c r="D16" s="29">
        <f>C16/VLOOKUP(A16,[3]BRASELI!$A$1:$E$65536,3,FALSE)-1</f>
        <v>1.4631324674352131E-2</v>
      </c>
      <c r="E16" s="30">
        <v>234590</v>
      </c>
      <c r="F16" s="32">
        <f t="shared" si="0"/>
        <v>0.32351764735302169</v>
      </c>
    </row>
    <row r="17" spans="1:6" ht="12.75" x14ac:dyDescent="0.2">
      <c r="A17" s="31" t="str">
        <f>[2]ARTICULOS!A2010</f>
        <v>16X2,2 BL 100F</v>
      </c>
      <c r="B17" s="31" t="str">
        <f>[2]ARTICULOS!B2010</f>
        <v>MTS PE-Xb S.3.2 16X2,2 R.100M FERRO</v>
      </c>
      <c r="C17" s="32">
        <f>[2]ARTICULOS!E2010</f>
        <v>0.32351764735302169</v>
      </c>
      <c r="D17" s="29">
        <f>C17/VLOOKUP(A17,[3]BRASELI!$A$1:$E$65536,3,FALSE)-1</f>
        <v>1.4631324674352131E-2</v>
      </c>
      <c r="E17" s="30">
        <v>234591</v>
      </c>
      <c r="F17" s="32">
        <f t="shared" si="0"/>
        <v>0.32351764735302169</v>
      </c>
    </row>
    <row r="18" spans="1:6" ht="12.75" x14ac:dyDescent="0.2">
      <c r="A18" s="31" t="str">
        <f>[2]ARTICULOS!A2011</f>
        <v>20X2,8 BL 100F</v>
      </c>
      <c r="B18" s="31" t="str">
        <f>[2]ARTICULOS!B2011</f>
        <v>MTS PE-Xb S.3.2 20X2,8 R.100M FERRO</v>
      </c>
      <c r="C18" s="32">
        <f>[2]ARTICULOS!E2011</f>
        <v>0.50287672136433192</v>
      </c>
      <c r="D18" s="29">
        <f>C18/VLOOKUP(A18,[3]BRASELI!$A$1:$E$65536,3,FALSE)-1</f>
        <v>1.4822995831533792E-2</v>
      </c>
      <c r="E18" s="30">
        <v>234592</v>
      </c>
      <c r="F18" s="32">
        <f t="shared" si="0"/>
        <v>0.50287672136433192</v>
      </c>
    </row>
    <row r="19" spans="1:6" ht="12.75" x14ac:dyDescent="0.2">
      <c r="A19" s="31" t="str">
        <f>[2]ARTICULOS!A2012</f>
        <v>25X3,5 BL 50</v>
      </c>
      <c r="B19" s="31" t="str">
        <f>[2]ARTICULOS!B2012</f>
        <v>MTS. PE-Xb S.3.2 25X3,5 R.50M</v>
      </c>
      <c r="C19" s="32">
        <f>[2]ARTICULOS!E2012</f>
        <v>0.8208241183825542</v>
      </c>
      <c r="D19" s="29">
        <f>C19/VLOOKUP(A19,[3]BRASELI!$A$1:$E$65536,3,FALSE)-1</f>
        <v>1.441379710180124E-2</v>
      </c>
      <c r="E19" s="30">
        <v>234593</v>
      </c>
      <c r="F19" s="32">
        <f t="shared" si="0"/>
        <v>0.8208241183825542</v>
      </c>
    </row>
    <row r="20" spans="1:6" ht="12.75" x14ac:dyDescent="0.2">
      <c r="A20" s="31" t="str">
        <f>[2]ARTICULOS!A2013</f>
        <v>25X3,5 BL 50F</v>
      </c>
      <c r="B20" s="31" t="str">
        <f>[2]ARTICULOS!B2013</f>
        <v>MTS PE-Xb S.3.2 25X3,5 R.50M FERRO</v>
      </c>
      <c r="C20" s="32">
        <f>[2]ARTICULOS!E2013</f>
        <v>0.8208241183825542</v>
      </c>
      <c r="D20" s="29">
        <f>C20/VLOOKUP(A20,[3]BRASELI!$A$1:$E$65536,3,FALSE)-1</f>
        <v>1.441379710180124E-2</v>
      </c>
      <c r="E20" s="30">
        <v>234594</v>
      </c>
      <c r="F20" s="32">
        <f t="shared" si="0"/>
        <v>0.8208241183825542</v>
      </c>
    </row>
    <row r="21" spans="1:6" ht="12.75" x14ac:dyDescent="0.2">
      <c r="A21" s="31" t="str">
        <f>[2]ARTICULOS!A2014</f>
        <v>32X4,4 BL 50</v>
      </c>
      <c r="B21" s="31" t="str">
        <f>[2]ARTICULOS!B2014</f>
        <v>MTS. PE-Xb S.3.2 32X4,4 R.50M</v>
      </c>
      <c r="C21" s="32">
        <f>[2]ARTICULOS!E2014</f>
        <v>1.293549125078544</v>
      </c>
      <c r="D21" s="29">
        <f>C21/VLOOKUP(A21,[3]BRASELI!$A$1:$E$65536,3,FALSE)-1</f>
        <v>1.459781199605148E-2</v>
      </c>
      <c r="E21" s="30">
        <v>234595</v>
      </c>
      <c r="F21" s="32">
        <f t="shared" si="0"/>
        <v>1.293549125078544</v>
      </c>
    </row>
    <row r="22" spans="1:6" ht="12.75" x14ac:dyDescent="0.2">
      <c r="A22" s="31" t="str">
        <f>[2]ARTICULOS!A2015</f>
        <v>32X2,9 BL 50</v>
      </c>
      <c r="B22" s="31" t="str">
        <f>[2]ARTICULOS!B2015</f>
        <v>MTS. PE-Xb S.5.0 32X2,9 R.50M</v>
      </c>
      <c r="C22" s="32">
        <f>[2]ARTICULOS!E2015</f>
        <v>0.90161633372049543</v>
      </c>
      <c r="D22" s="29">
        <f>C22/VLOOKUP(A22,[3]BRASELI!$A$1:$E$65536,3,FALSE)-1</f>
        <v>1.4349758300106208E-2</v>
      </c>
      <c r="E22" s="30">
        <v>234596</v>
      </c>
      <c r="F22" s="32">
        <f t="shared" si="0"/>
        <v>0.90161633372049543</v>
      </c>
    </row>
    <row r="23" spans="1:6" ht="12.75" x14ac:dyDescent="0.2">
      <c r="A23" s="31" t="str">
        <f>[2]ARTICULOS!A2016</f>
        <v>32X2,9 R 50F</v>
      </c>
      <c r="B23" s="31" t="str">
        <f>[2]ARTICULOS!B2016</f>
        <v>MTS PE-Xb S.5.0 32X2,9 R.50M FERRO</v>
      </c>
      <c r="C23" s="32">
        <f>[2]ARTICULOS!E2016</f>
        <v>0.90161633372049543</v>
      </c>
      <c r="D23" s="29">
        <f>C23/VLOOKUP(A23,[3]BRASELI!$A$1:$E$65536,3,FALSE)-1</f>
        <v>1.4349758300106208E-2</v>
      </c>
      <c r="E23" s="30">
        <v>234597</v>
      </c>
      <c r="F23" s="32">
        <f t="shared" si="0"/>
        <v>0.90161633372049543</v>
      </c>
    </row>
    <row r="24" spans="1:6" ht="12.75" x14ac:dyDescent="0.2">
      <c r="A24" s="31" t="str">
        <f>[2]ARTICULOS!A2017</f>
        <v>40X3,7 BL 50</v>
      </c>
      <c r="B24" s="31" t="str">
        <f>[2]ARTICULOS!B2017</f>
        <v>MTS. PE-Xb S.5.0 40X3,7 R.50M</v>
      </c>
      <c r="C24" s="32">
        <f>[2]ARTICULOS!E2017</f>
        <v>1.4098003767525413</v>
      </c>
      <c r="D24" s="29">
        <f>C24/VLOOKUP(A24,[3]BRASELI!$A$1:$E$65536,3,FALSE)-1</f>
        <v>1.4644879614679862E-2</v>
      </c>
      <c r="E24" s="30">
        <v>234598</v>
      </c>
      <c r="F24" s="32">
        <f t="shared" si="0"/>
        <v>1.4098003767525413</v>
      </c>
    </row>
    <row r="25" spans="1:6" ht="12.75" x14ac:dyDescent="0.2">
      <c r="A25" s="31" t="str">
        <f>[2]ARTICULOS!A2018</f>
        <v>40X3,7 BL 50F</v>
      </c>
      <c r="B25" s="31" t="str">
        <f>[2]ARTICULOS!B2018</f>
        <v>MTS PE-Xb S.5.0 40X3,7 R.50M FERRO</v>
      </c>
      <c r="C25" s="32">
        <f>[2]ARTICULOS!E2018</f>
        <v>1.4098003767525413</v>
      </c>
      <c r="D25" s="29">
        <f>C25/VLOOKUP(A25,[3]BRASELI!$A$1:$E$65536,3,FALSE)-1</f>
        <v>1.4644879614679862E-2</v>
      </c>
      <c r="E25" s="30">
        <v>234599</v>
      </c>
      <c r="F25" s="32">
        <f t="shared" si="0"/>
        <v>1.4098003767525413</v>
      </c>
    </row>
    <row r="26" spans="1:6" ht="12.75" x14ac:dyDescent="0.2">
      <c r="A26" s="31" t="str">
        <f>[2]ARTICULOS!A2019</f>
        <v>50X4,6 BL 50F</v>
      </c>
      <c r="B26" s="31" t="str">
        <f>[2]ARTICULOS!B2019</f>
        <v>MTS. PE-Xb S.5.0 50X4,6 R.50M</v>
      </c>
      <c r="C26" s="32">
        <f>[2]ARTICULOS!E2019</f>
        <v>2.1513124488356614</v>
      </c>
      <c r="D26" s="29">
        <f>C26/VLOOKUP(A26,[3]BRASELI!$A$1:$E$65536,3,FALSE)-1</f>
        <v>1.5168904485821644E-2</v>
      </c>
      <c r="E26" s="30">
        <v>234600</v>
      </c>
      <c r="F26" s="32">
        <f t="shared" si="0"/>
        <v>2.1513124488356614</v>
      </c>
    </row>
    <row r="27" spans="1:6" ht="12.75" x14ac:dyDescent="0.2">
      <c r="A27" s="31" t="str">
        <f>[2]ARTICULOS!A2020</f>
        <v>25X2,3 BL 50</v>
      </c>
      <c r="B27" s="31" t="str">
        <f>[2]ARTICULOS!B2020</f>
        <v>MTS. PE-Xb S.5.0 25X2,3 R.50M</v>
      </c>
      <c r="C27" s="32">
        <f>[2]ARTICULOS!E2020</f>
        <v>0.57503575770038817</v>
      </c>
      <c r="D27" s="29">
        <f>C27/VLOOKUP(A27,[3]BRASELI!$A$1:$E$65536,3,FALSE)-1</f>
        <v>1.4091383047600381E-2</v>
      </c>
      <c r="E27" s="30">
        <v>234601</v>
      </c>
      <c r="F27" s="32">
        <f t="shared" si="0"/>
        <v>0.57503575770038817</v>
      </c>
    </row>
    <row r="28" spans="1:6" ht="12.75" x14ac:dyDescent="0.2">
      <c r="A28" s="31" t="str">
        <f>[2]ARTICULOS!A2021</f>
        <v>25X2,3 BL 50F</v>
      </c>
      <c r="B28" s="31" t="str">
        <f>[2]ARTICULOS!B2021</f>
        <v>MTS PE-Xb S.5.0 25X2,3 R.50M FERRO</v>
      </c>
      <c r="C28" s="32">
        <f>[2]ARTICULOS!E2021</f>
        <v>0.57503575770038817</v>
      </c>
      <c r="D28" s="29">
        <f>C28/VLOOKUP(A28,[3]BRASELI!$A$1:$E$65536,3,FALSE)-1</f>
        <v>1.4091383047600381E-2</v>
      </c>
      <c r="E28" s="30">
        <v>234602</v>
      </c>
      <c r="F28" s="32">
        <f t="shared" si="0"/>
        <v>0.57503575770038817</v>
      </c>
    </row>
    <row r="29" spans="1:6" ht="12.75" x14ac:dyDescent="0.2">
      <c r="A29" s="31" t="str">
        <f>[2]ARTICULOS!A2022</f>
        <v>16X1,8 BL 200</v>
      </c>
      <c r="B29" s="31" t="str">
        <f>[2]ARTICULOS!B2022</f>
        <v>MTS. PE-Xb S.4.0 16X1,8 R.200M</v>
      </c>
      <c r="C29" s="32">
        <f>[2]ARTICULOS!E2022</f>
        <v>0.27262429311677699</v>
      </c>
      <c r="D29" s="29">
        <f>C29/VLOOKUP(A29,[3]BRASELI!$A$1:$E$65536,3,FALSE)-1</f>
        <v>1.4797655841261248E-2</v>
      </c>
      <c r="E29" s="30">
        <v>234603</v>
      </c>
      <c r="F29" s="32">
        <f t="shared" si="0"/>
        <v>0.27262429311677699</v>
      </c>
    </row>
    <row r="30" spans="1:6" ht="12.75" x14ac:dyDescent="0.2">
      <c r="A30" s="31" t="str">
        <f>[2]ARTICULOS!A2023</f>
        <v>16X1,8 BL 4</v>
      </c>
      <c r="B30" s="31" t="str">
        <f>[2]ARTICULOS!B2023</f>
        <v>MTS. PE-Xb S.4.0 16X1,8 B.4M</v>
      </c>
      <c r="C30" s="32">
        <f>[2]ARTICULOS!E2023</f>
        <v>0.26777514668342273</v>
      </c>
      <c r="D30" s="29">
        <f>C30/VLOOKUP(A30,[3]BRASELI!$A$1:$E$65536,3,FALSE)-1</f>
        <v>1.5050568454521684E-2</v>
      </c>
      <c r="E30" s="30">
        <v>234604</v>
      </c>
      <c r="F30" s="32">
        <f t="shared" si="0"/>
        <v>0.26777514668342273</v>
      </c>
    </row>
    <row r="31" spans="1:6" ht="12.75" x14ac:dyDescent="0.2">
      <c r="A31" s="31" t="str">
        <f>[2]ARTICULOS!A2024</f>
        <v>16X1,8 BL 4F</v>
      </c>
      <c r="B31" s="31" t="str">
        <f>[2]ARTICULOS!B2024</f>
        <v>MTS PE-Xb S.4.0 16X1,8 B.5M FERRO</v>
      </c>
      <c r="C31" s="32">
        <f>[2]ARTICULOS!E2024</f>
        <v>0.26777514668342273</v>
      </c>
      <c r="D31" s="29">
        <f>C31/VLOOKUP(A31,[3]BRASELI!$A$1:$E$65536,3,FALSE)-1</f>
        <v>1.5050568454521684E-2</v>
      </c>
      <c r="E31" s="30">
        <v>234605</v>
      </c>
      <c r="F31" s="32">
        <f t="shared" si="0"/>
        <v>0.26777514668342273</v>
      </c>
    </row>
    <row r="32" spans="1:6" ht="12.75" x14ac:dyDescent="0.2">
      <c r="A32" s="31" t="str">
        <f>[2]ARTICULOS!A2025</f>
        <v>20X1,9 BL 120</v>
      </c>
      <c r="B32" s="31" t="str">
        <f>[2]ARTICULOS!B2025</f>
        <v>MTS. PE-Xb S.5.0 20X1,9 R.120M</v>
      </c>
      <c r="C32" s="32">
        <f>[2]ARTICULOS!E2025</f>
        <v>0.36635501702241119</v>
      </c>
      <c r="D32" s="29">
        <f>C32/VLOOKUP(A32,[3]BRASELI!$A$1:$E$65536,3,FALSE)-1</f>
        <v>1.4708501767323634E-2</v>
      </c>
      <c r="E32" s="30">
        <v>234606</v>
      </c>
      <c r="F32" s="32">
        <f t="shared" si="0"/>
        <v>0.36635501702241119</v>
      </c>
    </row>
    <row r="33" spans="1:6" ht="12.75" x14ac:dyDescent="0.2">
      <c r="A33" s="31" t="str">
        <f>[2]ARTICULOS!A2026</f>
        <v>20X1,9 BL 120F</v>
      </c>
      <c r="B33" s="31" t="str">
        <f>[2]ARTICULOS!B2026</f>
        <v>MTS PE-Xb S.5.0 20X1,9 R.120M FERRO</v>
      </c>
      <c r="C33" s="32">
        <f>[2]ARTICULOS!E2026</f>
        <v>0.36635501702241119</v>
      </c>
      <c r="D33" s="29">
        <f>C33/VLOOKUP(A33,[3]BRASELI!$A$1:$E$65536,3,FALSE)-1</f>
        <v>1.4708501767323634E-2</v>
      </c>
      <c r="E33" s="30">
        <v>234607</v>
      </c>
      <c r="F33" s="32">
        <f t="shared" si="0"/>
        <v>0.36635501702241119</v>
      </c>
    </row>
    <row r="34" spans="1:6" ht="12.75" x14ac:dyDescent="0.2">
      <c r="A34" s="31" t="str">
        <f>[2]ARTICULOS!A2027</f>
        <v>20X1,9 BL 200</v>
      </c>
      <c r="B34" s="31" t="str">
        <f>[2]ARTICULOS!B2027</f>
        <v>MTS. PE-Xb S.5.0 20X1,9 R.200M</v>
      </c>
      <c r="C34" s="32">
        <f>[2]ARTICULOS!E2027</f>
        <v>0.36331168368907785</v>
      </c>
      <c r="D34" s="29">
        <f>C34/VLOOKUP(A34,[3]BRASELI!$A$1:$E$65536,3,FALSE)-1</f>
        <v>1.4833537287808118E-2</v>
      </c>
      <c r="E34" s="30">
        <v>234608</v>
      </c>
      <c r="F34" s="32">
        <f t="shared" si="0"/>
        <v>0.36331168368907785</v>
      </c>
    </row>
    <row r="35" spans="1:6" ht="12.75" x14ac:dyDescent="0.2">
      <c r="A35" s="31" t="str">
        <f>[2]ARTICULOS!A2028</f>
        <v>20X1,9 BL 200F</v>
      </c>
      <c r="B35" s="31" t="str">
        <f>[2]ARTICULOS!B2028</f>
        <v>MTS. PE-Xb S.5.0 20X1,9 R.200M</v>
      </c>
      <c r="C35" s="32">
        <f>[2]ARTICULOS!E2028</f>
        <v>0.36596885515591215</v>
      </c>
      <c r="D35" s="29">
        <f>C35/VLOOKUP(A35,[3]BRASELI!$A$1:$E$65536,3,FALSE)-1</f>
        <v>1.4835971472805687E-2</v>
      </c>
      <c r="E35" s="30">
        <v>234609</v>
      </c>
      <c r="F35" s="32">
        <f t="shared" si="0"/>
        <v>0.36596885515591215</v>
      </c>
    </row>
    <row r="36" spans="1:6" ht="12.75" x14ac:dyDescent="0.2">
      <c r="A36" s="31" t="str">
        <f>[2]ARTICULOS!A2029</f>
        <v>20X1,9 BL 4</v>
      </c>
      <c r="B36" s="31" t="str">
        <f>[2]ARTICULOS!B2029</f>
        <v>MTS. PE-Xb S.5.0 20X1,9 B.4M</v>
      </c>
      <c r="C36" s="32">
        <f>[2]ARTICULOS!E2029</f>
        <v>0.35951268368907785</v>
      </c>
      <c r="D36" s="29">
        <f>C36/VLOOKUP(A36,[3]BRASELI!$A$1:$E$65536,3,FALSE)-1</f>
        <v>1.4992634545877737E-2</v>
      </c>
      <c r="E36" s="30">
        <v>234610</v>
      </c>
      <c r="F36" s="32">
        <f t="shared" si="0"/>
        <v>0.35951268368907785</v>
      </c>
    </row>
    <row r="37" spans="1:6" ht="12.75" x14ac:dyDescent="0.2">
      <c r="A37" s="31" t="str">
        <f>[2]ARTICULOS!A2030</f>
        <v>20X1,9 BL 4F</v>
      </c>
      <c r="B37" s="31" t="str">
        <f>[2]ARTICULOS!B2030</f>
        <v>MTS PE-Xb S.5.0 20X1,9 B.5M FERRO</v>
      </c>
      <c r="C37" s="32">
        <f>[2]ARTICULOS!E2030</f>
        <v>0.35951268368907785</v>
      </c>
      <c r="D37" s="29">
        <f>C37/VLOOKUP(A37,[3]BRASELI!$A$1:$E$65536,3,FALSE)-1</f>
        <v>1.4992634545877737E-2</v>
      </c>
      <c r="E37" s="30">
        <v>234611</v>
      </c>
      <c r="F37" s="32">
        <f t="shared" si="0"/>
        <v>0.35951268368907785</v>
      </c>
    </row>
    <row r="38" spans="1:6" ht="12.75" x14ac:dyDescent="0.2">
      <c r="A38" s="31" t="str">
        <f>[2]ARTICULOS!A2031</f>
        <v>25X2,3 BL 120</v>
      </c>
      <c r="B38" s="31" t="str">
        <f>[2]ARTICULOS!B2031</f>
        <v>MTS. PE-Xb S.5.0 25X2,3 R.120M</v>
      </c>
      <c r="C38" s="32">
        <f>[2]ARTICULOS!E2031</f>
        <v>0.55475575770038821</v>
      </c>
      <c r="D38" s="29">
        <f>C38/VLOOKUP(A38,[3]BRASELI!$A$1:$E$65536,3,FALSE)-1</f>
        <v>1.4614044682381033E-2</v>
      </c>
      <c r="E38" s="30">
        <v>234612</v>
      </c>
      <c r="F38" s="32">
        <f t="shared" si="0"/>
        <v>0.55475575770038821</v>
      </c>
    </row>
    <row r="39" spans="1:6" ht="12.75" x14ac:dyDescent="0.2">
      <c r="A39" s="31" t="str">
        <f>[2]ARTICULOS!A2032</f>
        <v>25X2,3 BL 120F</v>
      </c>
      <c r="B39" s="31" t="str">
        <f>[2]ARTICULOS!B2032</f>
        <v>MTS PE-Xb S.5.0 25X2,3 R.120M FERRO</v>
      </c>
      <c r="C39" s="32">
        <f>[2]ARTICULOS!E2032</f>
        <v>0.55475575770038821</v>
      </c>
      <c r="D39" s="29">
        <f>C39/VLOOKUP(A39,[3]BRASELI!$A$1:$E$65536,3,FALSE)-1</f>
        <v>1.4614044682381033E-2</v>
      </c>
      <c r="E39" s="30">
        <v>234613</v>
      </c>
      <c r="F39" s="32">
        <f t="shared" si="0"/>
        <v>0.55475575770038821</v>
      </c>
    </row>
    <row r="40" spans="1:6" ht="12.75" x14ac:dyDescent="0.2">
      <c r="A40" s="31" t="str">
        <f>[2]ARTICULOS!A2033</f>
        <v>25X2,3 BL 4</v>
      </c>
      <c r="B40" s="31" t="str">
        <f>[2]ARTICULOS!B2033</f>
        <v>MTS. PE-Xb S.5.0 25X2,3 B.4M</v>
      </c>
      <c r="C40" s="32">
        <f>[2]ARTICULOS!E2033</f>
        <v>0.53990075770038826</v>
      </c>
      <c r="D40" s="29">
        <f>C40/VLOOKUP(A40,[3]BRASELI!$A$1:$E$65536,3,FALSE)-1</f>
        <v>1.5022180474590696E-2</v>
      </c>
      <c r="E40" s="30">
        <v>234614</v>
      </c>
      <c r="F40" s="32">
        <f t="shared" si="0"/>
        <v>0.53990075770038826</v>
      </c>
    </row>
    <row r="41" spans="1:6" ht="12.75" x14ac:dyDescent="0.2">
      <c r="A41" s="31" t="str">
        <f>[2]ARTICULOS!A2034</f>
        <v>25X2,3 BL 4F</v>
      </c>
      <c r="B41" s="31" t="str">
        <f>[2]ARTICULOS!B2034</f>
        <v>MTS PE-Xb S.5.0 25X2,3 B.5M FERRO</v>
      </c>
      <c r="C41" s="32">
        <f>[2]ARTICULOS!E2034</f>
        <v>0.53990075770038826</v>
      </c>
      <c r="D41" s="29">
        <f>C41/VLOOKUP(A41,[3]BRASELI!$A$1:$E$65536,3,FALSE)-1</f>
        <v>1.5022180474590696E-2</v>
      </c>
      <c r="E41" s="30">
        <v>234615</v>
      </c>
      <c r="F41" s="32">
        <f t="shared" si="0"/>
        <v>0.53990075770038826</v>
      </c>
    </row>
    <row r="42" spans="1:6" ht="12.75" x14ac:dyDescent="0.2">
      <c r="A42" s="31" t="str">
        <f>[2]ARTICULOS!A2035</f>
        <v>32X2,9 BL 4</v>
      </c>
      <c r="B42" s="31" t="str">
        <f>[2]ARTICULOS!B2035</f>
        <v>MTS. PE-Xb S.5.0 32X2,9 B.4M</v>
      </c>
      <c r="C42" s="32">
        <f>[2]ARTICULOS!E2035</f>
        <v>0.86047633372049537</v>
      </c>
      <c r="D42" s="29">
        <f>C42/VLOOKUP(A42,[3]BRASELI!$A$1:$E$65536,3,FALSE)-1</f>
        <v>1.5046153442507926E-2</v>
      </c>
      <c r="E42" s="30">
        <v>234616</v>
      </c>
      <c r="F42" s="32">
        <f t="shared" si="0"/>
        <v>0.86047633372049537</v>
      </c>
    </row>
    <row r="43" spans="1:6" ht="12.75" x14ac:dyDescent="0.2">
      <c r="A43" s="31" t="str">
        <f>[2]ARTICULOS!A2036</f>
        <v>32X2,9 BL 4F</v>
      </c>
      <c r="B43" s="31" t="str">
        <f>[2]ARTICULOS!B2036</f>
        <v>MTS PE-Xb S.5.0 32X2,9 B.5M FERRO</v>
      </c>
      <c r="C43" s="32">
        <f>[2]ARTICULOS!E2036</f>
        <v>0.86047633372049537</v>
      </c>
      <c r="D43" s="29">
        <f>C43/VLOOKUP(A43,[3]BRASELI!$A$1:$E$65536,3,FALSE)-1</f>
        <v>1.5046153442507926E-2</v>
      </c>
      <c r="E43" s="30">
        <v>234617</v>
      </c>
      <c r="F43" s="32">
        <f t="shared" si="0"/>
        <v>0.86047633372049537</v>
      </c>
    </row>
    <row r="44" spans="1:6" ht="12.75" x14ac:dyDescent="0.2">
      <c r="A44" s="31" t="str">
        <f>[2]ARTICULOS!A2037</f>
        <v>40X3,7 BL 4</v>
      </c>
      <c r="B44" s="31" t="str">
        <f>[2]ARTICULOS!B2037</f>
        <v>MTS. PE-Xb S.5.0 40X3,7 B.4M</v>
      </c>
      <c r="C44" s="32">
        <f>[2]ARTICULOS!E2037</f>
        <v>1.3720903767525412</v>
      </c>
      <c r="D44" s="29">
        <f>C44/VLOOKUP(A44,[3]BRASELI!$A$1:$E$65536,3,FALSE)-1</f>
        <v>1.5053432727940352E-2</v>
      </c>
      <c r="E44" s="30">
        <v>234618</v>
      </c>
      <c r="F44" s="32">
        <f t="shared" si="0"/>
        <v>1.3720903767525412</v>
      </c>
    </row>
    <row r="45" spans="1:6" ht="12.75" x14ac:dyDescent="0.2">
      <c r="A45" s="31" t="str">
        <f>[2]ARTICULOS!A2038</f>
        <v>40X3,7 BL 4F</v>
      </c>
      <c r="B45" s="31" t="str">
        <f>[2]ARTICULOS!B2038</f>
        <v>MTS. PE-Xb S.5.0 40X3,7 B.4M FERRO</v>
      </c>
      <c r="C45" s="32">
        <f>[2]ARTICULOS!E2038</f>
        <v>1.3720903767525412</v>
      </c>
      <c r="D45" s="29">
        <f>C45/VLOOKUP(A45,[3]BRASELI!$A$1:$E$65536,3,FALSE)-1</f>
        <v>1.5053432727940352E-2</v>
      </c>
      <c r="E45" s="30">
        <v>234619</v>
      </c>
      <c r="F45" s="32">
        <f t="shared" si="0"/>
        <v>1.3720903767525412</v>
      </c>
    </row>
    <row r="46" spans="1:6" ht="12.75" x14ac:dyDescent="0.2">
      <c r="A46" s="31" t="str">
        <f>[2]ARTICULOS!A2039</f>
        <v>50X4,6 BL 4</v>
      </c>
      <c r="B46" s="31" t="str">
        <f>[2]ARTICULOS!B2039</f>
        <v>MTS. PE-Xb S.5.0 50X4,6 B.4M</v>
      </c>
      <c r="C46" s="32">
        <f>[2]ARTICULOS!E2039</f>
        <v>2.1330313161332106</v>
      </c>
      <c r="D46" s="29">
        <f>C46/VLOOKUP(A46,[3]BRASELI!$A$1:$E$65536,3,FALSE)-1</f>
        <v>1.5020352963655004E-2</v>
      </c>
      <c r="E46" s="30">
        <v>234620</v>
      </c>
      <c r="F46" s="32">
        <f t="shared" si="0"/>
        <v>2.1330313161332106</v>
      </c>
    </row>
    <row r="47" spans="1:6" ht="12.75" x14ac:dyDescent="0.2">
      <c r="A47" s="31" t="str">
        <f>[2]ARTICULOS!A2040</f>
        <v>50X4,6 BL 4F</v>
      </c>
      <c r="B47" s="31" t="str">
        <f>[2]ARTICULOS!B2040</f>
        <v>MTS. PE-Xb S.5.0 50X4,6 B.4M F</v>
      </c>
      <c r="C47" s="32">
        <f>[2]ARTICULOS!E2040</f>
        <v>2.1330313161332106</v>
      </c>
      <c r="D47" s="29">
        <f>C47/VLOOKUP(A47,[3]BRASELI!$A$1:$E$65536,3,FALSE)-1</f>
        <v>1.5020352963655004E-2</v>
      </c>
      <c r="E47" s="30">
        <v>234621</v>
      </c>
      <c r="F47" s="32">
        <f t="shared" si="0"/>
        <v>2.1330313161332106</v>
      </c>
    </row>
    <row r="48" spans="1:6" ht="12.75" x14ac:dyDescent="0.2">
      <c r="A48" s="31" t="str">
        <f>[2]ARTICULOS!A2041</f>
        <v>16X2,2 BL 4</v>
      </c>
      <c r="B48" s="31" t="str">
        <f>[2]ARTICULOS!B2041</f>
        <v>MTS. PE-Xb S.3.2 16X2,2 B.4M</v>
      </c>
      <c r="C48" s="32">
        <f>[2]ARTICULOS!E2041</f>
        <v>0.31427564735302166</v>
      </c>
      <c r="D48" s="29">
        <f>C48/VLOOKUP(A48,[3]BRASELI!$A$1:$E$65536,3,FALSE)-1</f>
        <v>1.5068075818553739E-2</v>
      </c>
      <c r="E48" s="30">
        <v>234622</v>
      </c>
      <c r="F48" s="32">
        <f t="shared" si="0"/>
        <v>0.31427564735302166</v>
      </c>
    </row>
    <row r="49" spans="1:6" ht="12.75" x14ac:dyDescent="0.2">
      <c r="A49" s="31" t="str">
        <f>[2]ARTICULOS!A2042</f>
        <v>20X2,8 BL 4</v>
      </c>
      <c r="B49" s="31" t="str">
        <f>[2]ARTICULOS!B2042</f>
        <v>MTS. PE-Xb S.3.2 20X2,8 B.4M</v>
      </c>
      <c r="C49" s="32">
        <f>[2]ARTICULOS!E2042</f>
        <v>0.49569272136433196</v>
      </c>
      <c r="D49" s="29">
        <f>C49/VLOOKUP(A49,[3]BRASELI!$A$1:$E$65536,3,FALSE)-1</f>
        <v>1.5041054510338325E-2</v>
      </c>
      <c r="E49" s="30">
        <v>234623</v>
      </c>
      <c r="F49" s="32">
        <f t="shared" si="0"/>
        <v>0.49569272136433196</v>
      </c>
    </row>
    <row r="50" spans="1:6" ht="12.75" x14ac:dyDescent="0.2">
      <c r="A50" s="31" t="str">
        <f>[2]ARTICULOS!A2043</f>
        <v>25X3,5 BL 4</v>
      </c>
      <c r="B50" s="31" t="str">
        <f>[2]ARTICULOS!B2043</f>
        <v>MTS. PE-Xb S.3.2 25X3,5 B.4M</v>
      </c>
      <c r="C50" s="32">
        <f>[2]ARTICULOS!E2043</f>
        <v>0.78568911838255406</v>
      </c>
      <c r="D50" s="29">
        <f>C50/VLOOKUP(A50,[3]BRASELI!$A$1:$E$65536,3,FALSE)-1</f>
        <v>1.5068075818553739E-2</v>
      </c>
      <c r="E50" s="30">
        <v>234624</v>
      </c>
      <c r="F50" s="32">
        <f t="shared" si="0"/>
        <v>0.78568911838255406</v>
      </c>
    </row>
    <row r="51" spans="1:6" ht="12.75" x14ac:dyDescent="0.2">
      <c r="A51" s="31" t="str">
        <f>[2]ARTICULOS!A2044</f>
        <v>32X4,4 BL 4</v>
      </c>
      <c r="B51" s="31" t="str">
        <f>[2]ARTICULOS!B2044</f>
        <v>MTS. PE-Xb S.3.2 32X4,4 B.4M</v>
      </c>
      <c r="C51" s="32">
        <f>[2]ARTICULOS!E2044</f>
        <v>1.2524091250785439</v>
      </c>
      <c r="D51" s="29">
        <f>C51/VLOOKUP(A51,[3]BRASELI!$A$1:$E$65536,3,FALSE)-1</f>
        <v>1.5084564342825679E-2</v>
      </c>
      <c r="E51" s="30">
        <v>234625</v>
      </c>
      <c r="F51" s="32">
        <f t="shared" si="0"/>
        <v>1.2524091250785439</v>
      </c>
    </row>
    <row r="52" spans="1:6" ht="12.75" x14ac:dyDescent="0.2">
      <c r="A52" s="31" t="str">
        <f>[2]ARTICULOS!A2045</f>
        <v>16X1,5 R 120F</v>
      </c>
      <c r="B52" s="31" t="str">
        <f>[2]ARTICULOS!B2045</f>
        <v>MTS. PE-R 16X1,5 (ROLLO 120M) ROJO ferro</v>
      </c>
      <c r="C52" s="32">
        <f>[2]ARTICULOS!E2045</f>
        <v>0.24160672111443116</v>
      </c>
      <c r="D52" s="29">
        <f>C52/VLOOKUP(A52,[3]BRASELI!$A$1:$E$65536,3,FALSE)-1</f>
        <v>1.425080412050006E-2</v>
      </c>
      <c r="E52" s="30">
        <v>234626</v>
      </c>
      <c r="F52" s="32">
        <f t="shared" si="0"/>
        <v>0.24160672111443116</v>
      </c>
    </row>
    <row r="53" spans="1:6" ht="12.75" x14ac:dyDescent="0.2">
      <c r="A53" s="31" t="str">
        <f>[2]ARTICULOS!A2046</f>
        <v>16X1,5 R 200F</v>
      </c>
      <c r="B53" s="31" t="str">
        <f>[2]ARTICULOS!B2046</f>
        <v>MTS. PE-R 16X1,5 (ROLLO 200M) ROJO FERRO</v>
      </c>
      <c r="C53" s="32">
        <f>[2]ARTICULOS!E2046</f>
        <v>0.23907338778109782</v>
      </c>
      <c r="D53" s="29">
        <f>C53/VLOOKUP(A53,[3]BRASELI!$A$1:$E$65536,3,FALSE)-1</f>
        <v>1.4403987420128272E-2</v>
      </c>
      <c r="E53" s="30">
        <v>234627</v>
      </c>
      <c r="F53" s="32">
        <f t="shared" si="0"/>
        <v>0.23907338778109782</v>
      </c>
    </row>
    <row r="54" spans="1:6" ht="12.75" x14ac:dyDescent="0.2">
      <c r="A54" s="31" t="str">
        <f>[2]ARTICULOS!A2047</f>
        <v>16X1,5 R 200M</v>
      </c>
      <c r="B54" s="31" t="str">
        <f>[2]ARTICULOS!B2047</f>
        <v>MTS. PE-R 16X1,5 (ROLLO 200M) ROJO MAROC</v>
      </c>
      <c r="C54" s="32">
        <f>[2]ARTICULOS!E2047</f>
        <v>0.23907338778109782</v>
      </c>
      <c r="D54" s="29">
        <f>C54/VLOOKUP(A54,[3]BRASELI!$A$1:$E$65536,3,FALSE)-1</f>
        <v>1.4403987420128272E-2</v>
      </c>
      <c r="E54" s="30">
        <v>234628</v>
      </c>
      <c r="F54" s="32">
        <f t="shared" si="0"/>
        <v>0.23907338778109782</v>
      </c>
    </row>
    <row r="55" spans="1:6" ht="12.75" x14ac:dyDescent="0.2">
      <c r="A55" s="31" t="str">
        <f>[2]ARTICULOS!A2048</f>
        <v>16X1,5 R 240F</v>
      </c>
      <c r="B55" s="31" t="str">
        <f>[2]ARTICULOS!B2048</f>
        <v>MTS. PE-R 16X1,5 (ROLLO 240M) ROJO FERRO</v>
      </c>
      <c r="C55" s="32">
        <f>[2]ARTICULOS!E2048</f>
        <v>0.23907338778109782</v>
      </c>
      <c r="D55" s="29">
        <f>C55/VLOOKUP(A55,[3]BRASELI!$A$1:$E$65536,3,FALSE)-1</f>
        <v>1.4403987420128272E-2</v>
      </c>
      <c r="E55" s="30">
        <v>234629</v>
      </c>
      <c r="F55" s="32">
        <f t="shared" si="0"/>
        <v>0.23907338778109782</v>
      </c>
    </row>
    <row r="56" spans="1:6" ht="12.75" x14ac:dyDescent="0.2">
      <c r="A56" s="31" t="str">
        <f>[2]ARTICULOS!A2049</f>
        <v>20X1,9 R 120</v>
      </c>
      <c r="B56" s="31" t="str">
        <f>[2]ARTICULOS!B2049</f>
        <v>MTS. PE-Xb S.5.0 20X1,9 R.120M ROJO</v>
      </c>
      <c r="C56" s="32">
        <f>[2]ARTICULOS!E2049</f>
        <v>0.37472213888924544</v>
      </c>
      <c r="D56" s="29">
        <f>C56/VLOOKUP(A56,[3]BRASELI!$A$1:$E$65536,3,FALSE)-1</f>
        <v>1.4377816990027936E-2</v>
      </c>
      <c r="E56" s="30">
        <v>234630</v>
      </c>
      <c r="F56" s="32">
        <f t="shared" si="0"/>
        <v>0.37472213888924544</v>
      </c>
    </row>
    <row r="57" spans="1:6" ht="12.75" x14ac:dyDescent="0.2">
      <c r="A57" s="31" t="str">
        <f>[2]ARTICULOS!A2050</f>
        <v>20X1,9 R 120F</v>
      </c>
      <c r="B57" s="31" t="str">
        <f>[2]ARTICULOS!B2050</f>
        <v>MTS. PE-Xb S.5.0 20X1,9 R.120M ROJO FERRO</v>
      </c>
      <c r="C57" s="32">
        <f>[2]ARTICULOS!E2050</f>
        <v>0.37472213888924544</v>
      </c>
      <c r="D57" s="29">
        <f>C57/VLOOKUP(A57,[3]BRASELI!$A$1:$E$65536,3,FALSE)-1</f>
        <v>1.4377816990027936E-2</v>
      </c>
      <c r="E57" s="30">
        <v>234631</v>
      </c>
      <c r="F57" s="32">
        <f t="shared" si="0"/>
        <v>0.37472213888924544</v>
      </c>
    </row>
    <row r="58" spans="1:6" ht="12.75" x14ac:dyDescent="0.2">
      <c r="A58" s="31" t="str">
        <f>[2]ARTICULOS!A2051</f>
        <v>20X1,9 R 120M</v>
      </c>
      <c r="B58" s="31" t="str">
        <f>[2]ARTICULOS!B2051</f>
        <v>MTS. PE-Xb S.5.0 20X1,9 R.120M ROJO MAROC</v>
      </c>
      <c r="C58" s="32">
        <f>[2]ARTICULOS!E2051</f>
        <v>0.37472213888924544</v>
      </c>
      <c r="D58" s="29">
        <f>C58/VLOOKUP(A58,[3]BRASELI!$A$1:$E$65536,3,FALSE)-1</f>
        <v>1.4377816990027936E-2</v>
      </c>
      <c r="E58" s="30">
        <v>234632</v>
      </c>
      <c r="F58" s="32">
        <f t="shared" si="0"/>
        <v>0.37472213888924544</v>
      </c>
    </row>
    <row r="59" spans="1:6" ht="12.75" x14ac:dyDescent="0.2">
      <c r="A59" s="31" t="str">
        <f>[2]ARTICULOS!A2052</f>
        <v>20X1,9 R 120TR</v>
      </c>
      <c r="B59" s="31" t="str">
        <f>[2]ARTICULOS!B2052</f>
        <v>MTS. PE-Xb S.5.0 20X1,9 R.120M ROJO TRA</v>
      </c>
      <c r="C59" s="32">
        <f>[2]ARTICULOS!E2052</f>
        <v>0.37472213888924544</v>
      </c>
      <c r="D59" s="29">
        <f>C59/VLOOKUP(A59,[3]BRASELI!$A$1:$E$65536,3,FALSE)-1</f>
        <v>1.4377816990027936E-2</v>
      </c>
      <c r="E59" s="30">
        <v>234633</v>
      </c>
      <c r="F59" s="32">
        <f t="shared" si="0"/>
        <v>0.37472213888924544</v>
      </c>
    </row>
    <row r="60" spans="1:6" ht="12.75" x14ac:dyDescent="0.2">
      <c r="A60" s="31" t="str">
        <f>[2]ARTICULOS!A2053</f>
        <v>20X1,9 R 200</v>
      </c>
      <c r="B60" s="31" t="str">
        <f>[2]ARTICULOS!B2053</f>
        <v>MTS. PE-Xb S.5.0 20X1,9 R.200M ROJO</v>
      </c>
      <c r="C60" s="32">
        <f>[2]ARTICULOS!E2053</f>
        <v>0.37037275968907785</v>
      </c>
      <c r="D60" s="29">
        <f>C60/VLOOKUP(A60,[3]BRASELI!$A$1:$E$65536,3,FALSE)-1</f>
        <v>1.4439585534053556E-2</v>
      </c>
      <c r="E60" s="30">
        <v>234634</v>
      </c>
      <c r="F60" s="32">
        <f t="shared" si="0"/>
        <v>0.37037275968907785</v>
      </c>
    </row>
    <row r="61" spans="1:6" ht="12.75" x14ac:dyDescent="0.2">
      <c r="A61" s="31" t="str">
        <f>[2]ARTICULOS!A2054</f>
        <v>20X1,9 R 200F</v>
      </c>
      <c r="B61" s="31" t="str">
        <f>[2]ARTICULOS!B2054</f>
        <v>MTS. PE-Xb S.5.0 20X1,9 R.200M ROJO FERRO</v>
      </c>
      <c r="C61" s="32">
        <f>[2]ARTICULOS!E2054</f>
        <v>0.37037275968907785</v>
      </c>
      <c r="D61" s="29">
        <f>C61/VLOOKUP(A61,[3]BRASELI!$A$1:$E$65536,3,FALSE)-1</f>
        <v>1.4439585534053556E-2</v>
      </c>
      <c r="E61" s="30">
        <v>234635</v>
      </c>
      <c r="F61" s="32">
        <f t="shared" si="0"/>
        <v>0.37037275968907785</v>
      </c>
    </row>
    <row r="62" spans="1:6" ht="12.75" x14ac:dyDescent="0.2">
      <c r="A62" s="31" t="str">
        <f>[2]ARTICULOS!A2055</f>
        <v>25X2,3 R 50</v>
      </c>
      <c r="B62" s="31" t="str">
        <f>[2]ARTICULOS!B2055</f>
        <v>MTS. PE-Xb S.5.0 25X2,3 R.50M ROJO</v>
      </c>
      <c r="C62" s="32">
        <f>[2]ARTICULOS!E2055</f>
        <v>0.58727548126728513</v>
      </c>
      <c r="D62" s="29">
        <f>C62/VLOOKUP(A62,[3]BRASELI!$A$1:$E$65536,3,FALSE)-1</f>
        <v>1.378706073884417E-2</v>
      </c>
      <c r="E62" s="30">
        <v>234636</v>
      </c>
      <c r="F62" s="32">
        <f t="shared" si="0"/>
        <v>0.58727548126728513</v>
      </c>
    </row>
    <row r="63" spans="1:6" ht="12.75" x14ac:dyDescent="0.2">
      <c r="A63" s="31" t="str">
        <f>[2]ARTICULOS!A2056</f>
        <v>25X2,3 R 50F</v>
      </c>
      <c r="B63" s="31" t="str">
        <f>[2]ARTICULOS!B2056</f>
        <v>MTS PE-Xb S.5.0 25X2,3 R.50M ROJO FERRO</v>
      </c>
      <c r="C63" s="32">
        <f>[2]ARTICULOS!E2056</f>
        <v>0.58727548126728513</v>
      </c>
      <c r="D63" s="29">
        <f>C63/VLOOKUP(A63,[3]BRASELI!$A$1:$E$65536,3,FALSE)-1</f>
        <v>1.378706073884417E-2</v>
      </c>
      <c r="E63" s="30">
        <v>234637</v>
      </c>
      <c r="F63" s="32">
        <f t="shared" si="0"/>
        <v>0.58727548126728513</v>
      </c>
    </row>
    <row r="64" spans="1:6" ht="12.75" x14ac:dyDescent="0.2">
      <c r="A64" s="31" t="str">
        <f>[2]ARTICULOS!A2057</f>
        <v>25X2,3 R 120</v>
      </c>
      <c r="B64" s="31" t="str">
        <f>[2]ARTICULOS!B2057</f>
        <v>MTS. PE-Xb S.5.0 25X2,3 R.120M ROJO</v>
      </c>
      <c r="C64" s="32">
        <f>[2]ARTICULOS!E2057</f>
        <v>0.56250964793395186</v>
      </c>
      <c r="D64" s="29">
        <f>C64/VLOOKUP(A64,[3]BRASELI!$A$1:$E$65536,3,FALSE)-1</f>
        <v>1.4402811707091567E-2</v>
      </c>
      <c r="E64" s="30">
        <v>234638</v>
      </c>
      <c r="F64" s="32">
        <f t="shared" si="0"/>
        <v>0.56250964793395186</v>
      </c>
    </row>
    <row r="65" spans="1:6" ht="12.75" x14ac:dyDescent="0.2">
      <c r="A65" s="31" t="str">
        <f>[2]ARTICULOS!A2058</f>
        <v>25X2,3 R 120F</v>
      </c>
      <c r="B65" s="31" t="str">
        <f>[2]ARTICULOS!B2058</f>
        <v>MTS. PE-Xb S.5.0 25X2,3 R.120M ROJO FERRO</v>
      </c>
      <c r="C65" s="32">
        <f>[2]ARTICULOS!E2058</f>
        <v>0.56250964793395186</v>
      </c>
      <c r="D65" s="29">
        <f>C65/VLOOKUP(A65,[3]BRASELI!$A$1:$E$65536,3,FALSE)-1</f>
        <v>1.4402811707091567E-2</v>
      </c>
      <c r="E65" s="30">
        <v>234639</v>
      </c>
      <c r="F65" s="32">
        <f t="shared" si="0"/>
        <v>0.56250964793395186</v>
      </c>
    </row>
    <row r="66" spans="1:6" ht="12.75" x14ac:dyDescent="0.2">
      <c r="A66" s="31" t="str">
        <f>[2]ARTICULOS!A2059</f>
        <v>25X2,3 R 120TR</v>
      </c>
      <c r="B66" s="31" t="str">
        <f>[2]ARTICULOS!B2059</f>
        <v>MTS. PE-Xb S.5.0 25X2,3 R.120M ROJO TRA</v>
      </c>
      <c r="C66" s="32">
        <f>[2]ARTICULOS!E2059</f>
        <v>0.56250964793395186</v>
      </c>
      <c r="D66" s="29">
        <f>C66/VLOOKUP(A66,[3]BRASELI!$A$1:$E$65536,3,FALSE)-1</f>
        <v>1.4402811707091567E-2</v>
      </c>
      <c r="E66" s="30">
        <v>234640</v>
      </c>
      <c r="F66" s="32">
        <f t="shared" si="0"/>
        <v>0.56250964793395186</v>
      </c>
    </row>
    <row r="67" spans="1:6" ht="12.75" x14ac:dyDescent="0.2">
      <c r="A67" s="31" t="str">
        <f>[2]ARTICULOS!A2060</f>
        <v>12X1,1 R 200F</v>
      </c>
      <c r="B67" s="31" t="str">
        <f>[2]ARTICULOS!B2060</f>
        <v>MTS. PE-R 12X1,1 (ROLLO 200M) ROJO FERRO</v>
      </c>
      <c r="C67" s="32">
        <f>[2]ARTICULOS!E2060</f>
        <v>0.13099388280779153</v>
      </c>
      <c r="D67" s="29">
        <f>C67/VLOOKUP(A67,[3]BRASELI!$A$1:$E$65536,3,FALSE)-1</f>
        <v>1.4190419284090483E-2</v>
      </c>
      <c r="E67" s="30">
        <v>234641</v>
      </c>
      <c r="F67" s="32">
        <f t="shared" ref="F67:F130" si="1">+C67</f>
        <v>0.13099388280779153</v>
      </c>
    </row>
    <row r="68" spans="1:6" ht="12.75" x14ac:dyDescent="0.2">
      <c r="A68" s="31" t="str">
        <f>[2]ARTICULOS!A2061</f>
        <v>12X2,0 BL 100F</v>
      </c>
      <c r="B68" s="31" t="str">
        <f>[2]ARTICULOS!B2061</f>
        <v>MTS PE-Xb 12X2,0 R.100M FERRO</v>
      </c>
      <c r="C68" s="32">
        <f>[2]ARTICULOS!E2061</f>
        <v>0.21855937441306972</v>
      </c>
      <c r="D68" s="29">
        <f>C68/VLOOKUP(A68,[3]BRASELI!$A$1:$E$65536,3,FALSE)-1</f>
        <v>1.4373366248031871E-2</v>
      </c>
      <c r="E68" s="30">
        <v>234642</v>
      </c>
      <c r="F68" s="32">
        <f t="shared" si="1"/>
        <v>0.21855937441306972</v>
      </c>
    </row>
    <row r="69" spans="1:6" ht="12.75" x14ac:dyDescent="0.2">
      <c r="A69" s="31" t="str">
        <f>[2]ARTICULOS!A2062</f>
        <v>16X2,0 BL 10</v>
      </c>
      <c r="B69" s="31" t="str">
        <f>[2]ARTICULOS!B2062</f>
        <v>MTS. PE-Xb 16X2,0 R.100M</v>
      </c>
      <c r="C69" s="32">
        <f>[2]ARTICULOS!E2062</f>
        <v>0.30558173995189064</v>
      </c>
      <c r="D69" s="29">
        <f>C69/VLOOKUP(A69,[3]BRASELI!$A$1:$E$65536,3,FALSE)-1</f>
        <v>1.4599789490612469E-2</v>
      </c>
      <c r="E69" s="30">
        <v>234643</v>
      </c>
      <c r="F69" s="32">
        <f t="shared" si="1"/>
        <v>0.30558173995189064</v>
      </c>
    </row>
    <row r="70" spans="1:6" ht="12.75" x14ac:dyDescent="0.2">
      <c r="A70" s="31" t="str">
        <f>[2]ARTICULOS!A2063</f>
        <v>16X2,0 R 100F</v>
      </c>
      <c r="B70" s="31" t="str">
        <f>[2]ARTICULOS!B2063</f>
        <v>MTS PE-Xb 16X2,0 R.100M FERRO</v>
      </c>
      <c r="C70" s="32">
        <f>[2]ARTICULOS!E2063</f>
        <v>0.30558173995189064</v>
      </c>
      <c r="D70" s="29">
        <f>C70/VLOOKUP(A70,[3]BRASELI!$A$1:$E$65536,3,FALSE)-1</f>
        <v>1.4599789490612469E-2</v>
      </c>
      <c r="E70" s="30">
        <v>234644</v>
      </c>
      <c r="F70" s="32">
        <f t="shared" si="1"/>
        <v>0.30558173995189064</v>
      </c>
    </row>
    <row r="71" spans="1:6" ht="12.75" x14ac:dyDescent="0.2">
      <c r="A71" s="31" t="str">
        <f>[2]ARTICULOS!A2064</f>
        <v>16X2,0 R 100TE</v>
      </c>
      <c r="B71" s="31" t="str">
        <f>[2]ARTICULOS!B2064</f>
        <v>MTS PE-Xb 16X2,0 R.100M TECE</v>
      </c>
      <c r="C71" s="32">
        <f>[2]ARTICULOS!E2064</f>
        <v>0.30558173995189064</v>
      </c>
      <c r="D71" s="29">
        <f>C71/VLOOKUP(A71,[3]BRASELI!$A$1:$E$65536,3,FALSE)-1</f>
        <v>1.4599789490612469E-2</v>
      </c>
      <c r="E71" s="30">
        <v>234645</v>
      </c>
      <c r="F71" s="32">
        <f t="shared" si="1"/>
        <v>0.30558173995189064</v>
      </c>
    </row>
    <row r="72" spans="1:6" ht="12.75" x14ac:dyDescent="0.2">
      <c r="A72" s="31" t="str">
        <f>[2]ARTICULOS!A2065</f>
        <v>20X2,0 BL 100</v>
      </c>
      <c r="B72" s="31" t="str">
        <f>[2]ARTICULOS!B2065</f>
        <v>MTS. PE-Xb 20X2,0 R.100M</v>
      </c>
      <c r="C72" s="32">
        <f>[2]ARTICULOS!E2065</f>
        <v>0.38928264115716876</v>
      </c>
      <c r="D72" s="29">
        <f>C72/VLOOKUP(A72,[3]BRASELI!$A$1:$E$65536,3,FALSE)-1</f>
        <v>1.4722102862409825E-2</v>
      </c>
      <c r="E72" s="30">
        <v>234646</v>
      </c>
      <c r="F72" s="32">
        <f t="shared" si="1"/>
        <v>0.38928264115716876</v>
      </c>
    </row>
    <row r="73" spans="1:6" ht="12.75" x14ac:dyDescent="0.2">
      <c r="A73" s="31" t="str">
        <f>[2]ARTICULOS!A2066</f>
        <v>20X2,0 R 100F</v>
      </c>
      <c r="B73" s="31" t="str">
        <f>[2]ARTICULOS!B2066</f>
        <v>MTS PE-Xb 20X2,0 R.100M FERRO</v>
      </c>
      <c r="C73" s="32">
        <f>[2]ARTICULOS!E2066</f>
        <v>0.38928264115716876</v>
      </c>
      <c r="D73" s="29">
        <f>C73/VLOOKUP(A73,[3]BRASELI!$A$1:$E$65536,3,FALSE)-1</f>
        <v>1.4722102862409825E-2</v>
      </c>
      <c r="E73" s="30">
        <v>234647</v>
      </c>
      <c r="F73" s="32">
        <f t="shared" si="1"/>
        <v>0.38928264115716876</v>
      </c>
    </row>
    <row r="74" spans="1:6" ht="12.75" x14ac:dyDescent="0.2">
      <c r="A74" s="31" t="str">
        <f>[2]ARTICULOS!A2067</f>
        <v>12X1,1 R 120F</v>
      </c>
      <c r="B74" s="31" t="str">
        <f>[2]ARTICULOS!B2067</f>
        <v>MTS. PE-R 12X1,1 (ROLLO 120M) ROJO FERRO</v>
      </c>
      <c r="C74" s="32">
        <f>[2]ARTICULOS!E2067</f>
        <v>0.13884464120812667</v>
      </c>
      <c r="D74" s="29">
        <f>C74/VLOOKUP(A74,[3]BRASELI!$A$1:$E$65536,3,FALSE)-1</f>
        <v>1.3960710771676821E-2</v>
      </c>
      <c r="E74" s="30">
        <v>234648</v>
      </c>
      <c r="F74" s="32">
        <f t="shared" si="1"/>
        <v>0.13884464120812667</v>
      </c>
    </row>
    <row r="75" spans="1:6" ht="12.75" x14ac:dyDescent="0.2">
      <c r="A75" s="31" t="str">
        <f>[2]ARTICULOS!A2068</f>
        <v>12X1,1 R 120TR</v>
      </c>
      <c r="B75" s="31" t="str">
        <f>[2]ARTICULOS!B2068</f>
        <v>MTS. PE-R 12X1,1 (R.120M) ROJO TRA</v>
      </c>
      <c r="C75" s="32">
        <f>[2]ARTICULOS!E2068</f>
        <v>0.13884464120812667</v>
      </c>
      <c r="D75" s="29">
        <f>C75/VLOOKUP(A75,[3]BRASELI!$A$1:$E$65536,3,FALSE)-1</f>
        <v>1.3960710771676821E-2</v>
      </c>
      <c r="E75" s="30">
        <v>234649</v>
      </c>
      <c r="F75" s="32">
        <f t="shared" si="1"/>
        <v>0.13884464120812667</v>
      </c>
    </row>
    <row r="76" spans="1:6" ht="12.75" x14ac:dyDescent="0.2">
      <c r="A76" s="31" t="str">
        <f>[2]ARTICULOS!A2069</f>
        <v>16X1,8 R 100</v>
      </c>
      <c r="B76" s="31" t="str">
        <f>[2]ARTICULOS!B2069</f>
        <v>MTS. PE-Xb S.4.0 16X1,8 R.100M ROJO</v>
      </c>
      <c r="C76" s="32">
        <f>[2]ARTICULOS!E2069</f>
        <v>0.2808845866834227</v>
      </c>
      <c r="D76" s="29">
        <f>C76/VLOOKUP(A76,[3]BRASELI!$A$1:$E$65536,3,FALSE)-1</f>
        <v>1.4232573413770933E-2</v>
      </c>
      <c r="E76" s="30">
        <v>234650</v>
      </c>
      <c r="F76" s="32">
        <f t="shared" si="1"/>
        <v>0.2808845866834227</v>
      </c>
    </row>
    <row r="77" spans="1:6" ht="12.75" x14ac:dyDescent="0.2">
      <c r="A77" s="31" t="str">
        <f>[2]ARTICULOS!A2070</f>
        <v>16X1,8 R 100F</v>
      </c>
      <c r="B77" s="31" t="str">
        <f>[2]ARTICULOS!B2070</f>
        <v>MTS. PE-R 16X1,8 (ROLLO 100M) ROJO</v>
      </c>
      <c r="C77" s="32">
        <f>[2]ARTICULOS!E2070</f>
        <v>0.2808845866834227</v>
      </c>
      <c r="D77" s="29">
        <f>C77/VLOOKUP(A77,[3]BRASELI!$A$1:$E$65536,3,FALSE)-1</f>
        <v>1.4232573413770933E-2</v>
      </c>
      <c r="E77" s="30">
        <v>234651</v>
      </c>
      <c r="F77" s="32">
        <f t="shared" si="1"/>
        <v>0.2808845866834227</v>
      </c>
    </row>
    <row r="78" spans="1:6" ht="12.75" x14ac:dyDescent="0.2">
      <c r="A78" s="31" t="str">
        <f>[2]ARTICULOS!A2071</f>
        <v>63X5,8 BL 4</v>
      </c>
      <c r="B78" s="31" t="str">
        <f>[2]ARTICULOS!B2071</f>
        <v>MTS. PE-Xb S.5.0 63X5,8 B.4M</v>
      </c>
      <c r="C78" s="32">
        <f>[2]ARTICULOS!E2071</f>
        <v>3.3420443335427836</v>
      </c>
      <c r="D78" s="29">
        <f>C78/VLOOKUP(A78,[3]BRASELI!$A$1:$E$65536,3,FALSE)-1</f>
        <v>1.5074087723409013E-2</v>
      </c>
      <c r="E78" s="30">
        <v>234652</v>
      </c>
      <c r="F78" s="32">
        <f t="shared" si="1"/>
        <v>3.3420443335427836</v>
      </c>
    </row>
    <row r="79" spans="1:6" ht="12.75" x14ac:dyDescent="0.2">
      <c r="A79" s="31" t="str">
        <f>[2]ARTICULOS!A2072</f>
        <v>63X5,8 BL 4F</v>
      </c>
      <c r="B79" s="31" t="str">
        <f>[2]ARTICULOS!B2072</f>
        <v>MTS PE-Xb S.5.0 63X5,8 B.5M FERRO</v>
      </c>
      <c r="C79" s="32">
        <f>[2]ARTICULOS!E2072</f>
        <v>3.3420443335427836</v>
      </c>
      <c r="D79" s="29">
        <f>C79/VLOOKUP(A79,[3]BRASELI!$A$1:$E$65536,3,FALSE)-1</f>
        <v>1.5074087723409013E-2</v>
      </c>
      <c r="E79" s="30">
        <v>234653</v>
      </c>
      <c r="F79" s="32">
        <f t="shared" si="1"/>
        <v>3.3420443335427836</v>
      </c>
    </row>
    <row r="80" spans="1:6" ht="12.75" x14ac:dyDescent="0.2">
      <c r="A80" s="31" t="str">
        <f>[2]ARTICULOS!A2073</f>
        <v>75X6,8 BL 4</v>
      </c>
      <c r="B80" s="31" t="str">
        <f>[2]ARTICULOS!B2073</f>
        <v>MTS. PE-Xb S.5.0 75X6,8 B.4M</v>
      </c>
      <c r="C80" s="32">
        <f>[2]ARTICULOS!E2073</f>
        <v>4.9645796604784334</v>
      </c>
      <c r="D80" s="29">
        <f>C80/VLOOKUP(A80,[3]BRASELI!$A$1:$E$65536,3,FALSE)-1</f>
        <v>1.5105074007031094E-2</v>
      </c>
      <c r="E80" s="30">
        <v>234654</v>
      </c>
      <c r="F80" s="32">
        <f t="shared" si="1"/>
        <v>4.9645796604784334</v>
      </c>
    </row>
    <row r="81" spans="1:6" ht="12.75" x14ac:dyDescent="0.2">
      <c r="A81" s="31" t="str">
        <f>[2]ARTICULOS!A2074</f>
        <v>90X8,2 BL 4</v>
      </c>
      <c r="B81" s="31" t="str">
        <f>[2]ARTICULOS!B2074</f>
        <v>MTS. PE-Xb S.5.0 92X8,2 B.4M</v>
      </c>
      <c r="C81" s="32">
        <f>[2]ARTICULOS!E2074</f>
        <v>6.995655100439846</v>
      </c>
      <c r="D81" s="29">
        <f>C81/VLOOKUP(A81,[3]BRASELI!$A$1:$E$65536,3,FALSE)-1</f>
        <v>1.5123605328386525E-2</v>
      </c>
      <c r="E81" s="30">
        <v>234655</v>
      </c>
      <c r="F81" s="32">
        <f t="shared" si="1"/>
        <v>6.995655100439846</v>
      </c>
    </row>
    <row r="82" spans="1:6" ht="12.75" x14ac:dyDescent="0.2">
      <c r="A82" s="31" t="str">
        <f>[2]ARTICULOS!A2075</f>
        <v>12X1,1 B 200F</v>
      </c>
      <c r="B82" s="31" t="str">
        <f>[2]ARTICULOS!B2075</f>
        <v>MTS. PE-R 12X1,1 (ROLLO 200M) AZUL FERRO</v>
      </c>
      <c r="C82" s="32">
        <f>[2]ARTICULOS!E2075</f>
        <v>0.13130636280779157</v>
      </c>
      <c r="D82" s="29">
        <f>C82/VLOOKUP(A82,[3]BRASELI!$A$1:$E$65536,3,FALSE)-1</f>
        <v>1.4156171181177069E-2</v>
      </c>
      <c r="E82" s="30">
        <v>234656</v>
      </c>
      <c r="F82" s="32">
        <f t="shared" si="1"/>
        <v>0.13130636280779157</v>
      </c>
    </row>
    <row r="83" spans="1:6" ht="12.75" x14ac:dyDescent="0.2">
      <c r="A83" s="31" t="str">
        <f>[2]ARTICULOS!A2076</f>
        <v>20X1,9 B 120</v>
      </c>
      <c r="B83" s="31" t="str">
        <f>[2]ARTICULOS!B2076</f>
        <v>MTS. PE-Xb S.5.0 20X1,9 R.120M AZUL</v>
      </c>
      <c r="C83" s="32">
        <f>[2]ARTICULOS!E2076</f>
        <v>0.37562765888924554</v>
      </c>
      <c r="D83" s="29">
        <f>C83/VLOOKUP(A83,[3]BRASELI!$A$1:$E$65536,3,FALSE)-1</f>
        <v>1.4342659478697284E-2</v>
      </c>
      <c r="E83" s="30">
        <v>234657</v>
      </c>
      <c r="F83" s="32">
        <f t="shared" si="1"/>
        <v>0.37562765888924554</v>
      </c>
    </row>
    <row r="84" spans="1:6" ht="12.75" x14ac:dyDescent="0.2">
      <c r="A84" s="31" t="str">
        <f>[2]ARTICULOS!A2077</f>
        <v>20X1,9 B 120F</v>
      </c>
      <c r="B84" s="31" t="str">
        <f>[2]ARTICULOS!B2077</f>
        <v>MTS. PE-Xb S.5.0 20X1,9 R.120M AZUL FERRO</v>
      </c>
      <c r="C84" s="32">
        <f>[2]ARTICULOS!E2077</f>
        <v>0.37562765888924554</v>
      </c>
      <c r="D84" s="29">
        <f>C84/VLOOKUP(A84,[3]BRASELI!$A$1:$E$65536,3,FALSE)-1</f>
        <v>1.4342659478697284E-2</v>
      </c>
      <c r="E84" s="30">
        <v>234658</v>
      </c>
      <c r="F84" s="32">
        <f t="shared" si="1"/>
        <v>0.37562765888924554</v>
      </c>
    </row>
    <row r="85" spans="1:6" ht="12.75" x14ac:dyDescent="0.2">
      <c r="A85" s="31" t="str">
        <f>[2]ARTICULOS!A2078</f>
        <v>20X1,9 B 120TR</v>
      </c>
      <c r="B85" s="31" t="str">
        <f>[2]ARTICULOS!B2078</f>
        <v>MTS. PE-R 20X1,9 (R.120M) AZUL TRA</v>
      </c>
      <c r="C85" s="32">
        <f>[2]ARTICULOS!E2078</f>
        <v>0.37562765888924554</v>
      </c>
      <c r="D85" s="29">
        <f>C85/VLOOKUP(A85,[3]BRASELI!$A$1:$E$65536,3,FALSE)-1</f>
        <v>1.4342659478697284E-2</v>
      </c>
      <c r="E85" s="30">
        <v>234659</v>
      </c>
      <c r="F85" s="32">
        <f t="shared" si="1"/>
        <v>0.37562765888924554</v>
      </c>
    </row>
    <row r="86" spans="1:6" ht="12.75" x14ac:dyDescent="0.2">
      <c r="A86" s="31" t="str">
        <f>[2]ARTICULOS!A2079</f>
        <v>16X1,8 R 4</v>
      </c>
      <c r="B86" s="31" t="str">
        <f>[2]ARTICULOS!B2079</f>
        <v>MTS. PE-Xb S.4.0 16X1,8 B.4M ROJO</v>
      </c>
      <c r="C86" s="32">
        <f>[2]ARTICULOS!E2079</f>
        <v>0.27201258668342271</v>
      </c>
      <c r="D86" s="29">
        <f>C86/VLOOKUP(A86,[3]BRASELI!$A$1:$E$65536,3,FALSE)-1</f>
        <v>1.4703610575153903E-2</v>
      </c>
      <c r="E86" s="30">
        <v>234660</v>
      </c>
      <c r="F86" s="32">
        <f t="shared" si="1"/>
        <v>0.27201258668342271</v>
      </c>
    </row>
    <row r="87" spans="1:6" ht="12.75" x14ac:dyDescent="0.2">
      <c r="A87" s="31" t="str">
        <f>[2]ARTICULOS!A2080</f>
        <v>16X1,8 R 4F</v>
      </c>
      <c r="B87" s="31" t="str">
        <f>[2]ARTICULOS!B2080</f>
        <v>MTS PE-Xb S.4.0 16X1,8 B.5M ROJO FERRO</v>
      </c>
      <c r="C87" s="32">
        <f>[2]ARTICULOS!E2080</f>
        <v>0.27201258668342271</v>
      </c>
      <c r="D87" s="29">
        <f>C87/VLOOKUP(A87,[3]BRASELI!$A$1:$E$65536,3,FALSE)-1</f>
        <v>1.4703610575153903E-2</v>
      </c>
      <c r="E87" s="30">
        <v>234661</v>
      </c>
      <c r="F87" s="32">
        <f t="shared" si="1"/>
        <v>0.27201258668342271</v>
      </c>
    </row>
    <row r="88" spans="1:6" ht="12.75" x14ac:dyDescent="0.2">
      <c r="A88" s="31" t="str">
        <f>[2]ARTICULOS!A2081</f>
        <v>20X1,9 R 4</v>
      </c>
      <c r="B88" s="31" t="str">
        <f>[2]ARTICULOS!B2081</f>
        <v>MTS. PE-Xb S.5.0 20X1,9 B.4M ROJO</v>
      </c>
      <c r="C88" s="32">
        <f>[2]ARTICULOS!E2081</f>
        <v>0.36787980555591215</v>
      </c>
      <c r="D88" s="29">
        <f>C88/VLOOKUP(A88,[3]BRASELI!$A$1:$E$65536,3,FALSE)-1</f>
        <v>1.4649152808439814E-2</v>
      </c>
      <c r="E88" s="30">
        <v>234662</v>
      </c>
      <c r="F88" s="32">
        <f t="shared" si="1"/>
        <v>0.36787980555591215</v>
      </c>
    </row>
    <row r="89" spans="1:6" ht="12.75" x14ac:dyDescent="0.2">
      <c r="A89" s="31" t="str">
        <f>[2]ARTICULOS!A2082</f>
        <v>25X2,3 R 4</v>
      </c>
      <c r="B89" s="31" t="str">
        <f>[2]ARTICULOS!B2082</f>
        <v>MTS. PE-Xb S.5.0 25X2,3 B.4M ROJO</v>
      </c>
      <c r="C89" s="32">
        <f>[2]ARTICULOS!E2082</f>
        <v>0.54842860570038821</v>
      </c>
      <c r="D89" s="29">
        <f>C89/VLOOKUP(A89,[3]BRASELI!$A$1:$E$65536,3,FALSE)-1</f>
        <v>1.4676317566856278E-2</v>
      </c>
      <c r="E89" s="30">
        <v>234663</v>
      </c>
      <c r="F89" s="32">
        <f t="shared" si="1"/>
        <v>0.54842860570038821</v>
      </c>
    </row>
    <row r="90" spans="1:6" ht="12.75" x14ac:dyDescent="0.2">
      <c r="A90" s="31" t="str">
        <f>[2]ARTICULOS!A2083</f>
        <v>32X2,9 R 4</v>
      </c>
      <c r="B90" s="31" t="str">
        <f>[2]ARTICULOS!B2083</f>
        <v>MTS. PE-Xb S.5.0 32X2,9 B.4M ROJO</v>
      </c>
      <c r="C90" s="32">
        <f>[2]ARTICULOS!E2083</f>
        <v>0.87408910972049536</v>
      </c>
      <c r="D90" s="29">
        <f>C90/VLOOKUP(A90,[3]BRASELI!$A$1:$E$65536,3,FALSE)-1</f>
        <v>1.4699365965102684E-2</v>
      </c>
      <c r="E90" s="30">
        <v>234664</v>
      </c>
      <c r="F90" s="32">
        <f t="shared" si="1"/>
        <v>0.87408910972049536</v>
      </c>
    </row>
    <row r="91" spans="1:6" ht="12.75" x14ac:dyDescent="0.2">
      <c r="A91" s="31" t="str">
        <f>[2]ARTICULOS!A2084</f>
        <v>20X1,9 R 100</v>
      </c>
      <c r="B91" s="31" t="str">
        <f>[2]ARTICULOS!B2084</f>
        <v>MTS. PE-Xb S.5.0 20X1,9 R.100M ROJO</v>
      </c>
      <c r="C91" s="32">
        <f>[2]ARTICULOS!E2084</f>
        <v>0.37469380555591214</v>
      </c>
      <c r="D91" s="29">
        <f>C91/VLOOKUP(A91,[3]BRASELI!$A$1:$E$65536,3,FALSE)-1</f>
        <v>1.4378919834636461E-2</v>
      </c>
      <c r="E91" s="30">
        <v>234665</v>
      </c>
      <c r="F91" s="32">
        <f t="shared" si="1"/>
        <v>0.37469380555591214</v>
      </c>
    </row>
    <row r="92" spans="1:6" ht="12.75" x14ac:dyDescent="0.2">
      <c r="A92" s="31" t="str">
        <f>[2]ARTICULOS!A2085</f>
        <v>20X1,9 R 100F</v>
      </c>
      <c r="B92" s="31" t="str">
        <f>[2]ARTICULOS!B2085</f>
        <v>MTS. PE-Xb S.5.0 20X1,9 R.100M ROJO</v>
      </c>
      <c r="C92" s="32">
        <f>[2]ARTICULOS!E2085</f>
        <v>0.37469380555591214</v>
      </c>
      <c r="D92" s="29">
        <f>C92/VLOOKUP(A92,[3]BRASELI!$A$1:$E$65536,3,FALSE)-1</f>
        <v>1.4378919834636461E-2</v>
      </c>
      <c r="E92" s="30">
        <v>234666</v>
      </c>
      <c r="F92" s="32">
        <f t="shared" si="1"/>
        <v>0.37469380555591214</v>
      </c>
    </row>
    <row r="93" spans="1:6" ht="12.75" x14ac:dyDescent="0.2">
      <c r="A93" s="31" t="str">
        <f>[2]ARTICULOS!A2086</f>
        <v>16X1,5 B 200F</v>
      </c>
      <c r="B93" s="31" t="str">
        <f>[2]ARTICULOS!B2086</f>
        <v>MTS. PE-R 16X1,5 (ROLLO 200M) AZUL FERRO</v>
      </c>
      <c r="C93" s="32">
        <f>[2]ARTICULOS!E2086</f>
        <v>0.23965214778109784</v>
      </c>
      <c r="D93" s="29">
        <f>C93/VLOOKUP(A93,[3]BRASELI!$A$1:$E$65536,3,FALSE)-1</f>
        <v>1.4368701962316432E-2</v>
      </c>
      <c r="E93" s="30">
        <v>234667</v>
      </c>
      <c r="F93" s="32">
        <f t="shared" si="1"/>
        <v>0.23965214778109784</v>
      </c>
    </row>
    <row r="94" spans="1:6" ht="12.75" x14ac:dyDescent="0.2">
      <c r="A94" s="31" t="str">
        <f>[2]ARTICULOS!A2087</f>
        <v>25X2,3 B 120</v>
      </c>
      <c r="B94" s="31" t="str">
        <f>[2]ARTICULOS!B2087</f>
        <v>MTS. PE-Xb S.5.0 25X2,3 R.120M AZUL</v>
      </c>
      <c r="C94" s="32">
        <f>[2]ARTICULOS!E2087</f>
        <v>0.56015017236705489</v>
      </c>
      <c r="D94" s="29">
        <f>C94/VLOOKUP(A94,[3]BRASELI!$A$1:$E$65536,3,FALSE)-1</f>
        <v>1.4364792889027145E-2</v>
      </c>
      <c r="E94" s="30">
        <v>234668</v>
      </c>
      <c r="F94" s="32">
        <f t="shared" si="1"/>
        <v>0.56015017236705489</v>
      </c>
    </row>
    <row r="95" spans="1:6" ht="12.75" x14ac:dyDescent="0.2">
      <c r="A95" s="31" t="str">
        <f>[2]ARTICULOS!A2088</f>
        <v>25X2,3 B 120F</v>
      </c>
      <c r="B95" s="31" t="str">
        <f>[2]ARTICULOS!B2088</f>
        <v>MTS. PE-Xb S.5.0 25X2,3 R.120M AZUL FERRO</v>
      </c>
      <c r="C95" s="32">
        <f>[2]ARTICULOS!E2088</f>
        <v>0.56015017236705489</v>
      </c>
      <c r="D95" s="29">
        <f>C95/VLOOKUP(A95,[3]BRASELI!$A$1:$E$65536,3,FALSE)-1</f>
        <v>1.4364792889027145E-2</v>
      </c>
      <c r="E95" s="30">
        <v>234669</v>
      </c>
      <c r="F95" s="32">
        <f t="shared" si="1"/>
        <v>0.56015017236705489</v>
      </c>
    </row>
    <row r="96" spans="1:6" ht="12.75" x14ac:dyDescent="0.2">
      <c r="A96" s="31" t="str">
        <f>[2]ARTICULOS!A2089</f>
        <v>25X2,3 B 120TR</v>
      </c>
      <c r="B96" s="31" t="str">
        <f>[2]ARTICULOS!B2089</f>
        <v>MTS. PE-Xb S.5.0 25X2,3 R.120M AZUL TR</v>
      </c>
      <c r="C96" s="32">
        <f>[2]ARTICULOS!E2089</f>
        <v>0.56015017236705489</v>
      </c>
      <c r="D96" s="29">
        <f>C96/VLOOKUP(A96,[3]BRASELI!$A$1:$E$65536,3,FALSE)-1</f>
        <v>1.4364792889027145E-2</v>
      </c>
      <c r="E96" s="30">
        <v>234670</v>
      </c>
      <c r="F96" s="32">
        <f t="shared" si="1"/>
        <v>0.56015017236705489</v>
      </c>
    </row>
    <row r="97" spans="1:6" ht="12.75" x14ac:dyDescent="0.2">
      <c r="A97" s="31" t="str">
        <f>[2]ARTICULOS!A2090</f>
        <v>16X1,5 B 240F</v>
      </c>
      <c r="B97" s="31" t="str">
        <f>[2]ARTICULOS!B2090</f>
        <v>MTS. PE-R 16X1,5 (ROLLO 240M) AZUL FERRO</v>
      </c>
      <c r="C97" s="32">
        <f>[2]ARTICULOS!E2090</f>
        <v>0.23855631444776448</v>
      </c>
      <c r="D97" s="29">
        <f>C97/VLOOKUP(A97,[3]BRASELI!$A$1:$E$65536,3,FALSE)-1</f>
        <v>1.4435658907872462E-2</v>
      </c>
      <c r="E97" s="30">
        <v>234671</v>
      </c>
      <c r="F97" s="32">
        <f t="shared" si="1"/>
        <v>0.23855631444776448</v>
      </c>
    </row>
    <row r="98" spans="1:6" ht="12.75" x14ac:dyDescent="0.2">
      <c r="A98" s="31" t="str">
        <f>[2]ARTICULOS!A2091</f>
        <v>20X1,9 R 240</v>
      </c>
      <c r="B98" s="31" t="str">
        <f>[2]ARTICULOS!B2091</f>
        <v>MTS. PE-R 20X1,9 (ROLLO 240M) ROJO FERRO</v>
      </c>
      <c r="C98" s="32">
        <f>[2]ARTICULOS!E2091</f>
        <v>0.3715208888892455</v>
      </c>
      <c r="D98" s="29">
        <f>C98/VLOOKUP(A98,[3]BRASELI!$A$1:$E$65536,3,FALSE)-1</f>
        <v>1.4503501818311504E-2</v>
      </c>
      <c r="E98" s="30">
        <v>234672</v>
      </c>
      <c r="F98" s="32">
        <f t="shared" si="1"/>
        <v>0.3715208888892455</v>
      </c>
    </row>
    <row r="99" spans="1:6" ht="12.75" x14ac:dyDescent="0.2">
      <c r="A99" s="31" t="str">
        <f>[2]ARTICULOS!A2092</f>
        <v>20X1,9 R 240TR</v>
      </c>
      <c r="B99" s="31" t="str">
        <f>[2]ARTICULOS!B2092</f>
        <v>MTS. PE-R 20X1,9 (R.240M) ROJO TRA</v>
      </c>
      <c r="C99" s="32">
        <f>[2]ARTICULOS!E2092</f>
        <v>0.3715208888892455</v>
      </c>
      <c r="D99" s="29">
        <f>C99/VLOOKUP(A99,[3]BRASELI!$A$1:$E$65536,3,FALSE)-1</f>
        <v>1.4503501818311504E-2</v>
      </c>
      <c r="E99" s="30">
        <v>234673</v>
      </c>
      <c r="F99" s="32">
        <f t="shared" si="1"/>
        <v>0.3715208888892455</v>
      </c>
    </row>
    <row r="100" spans="1:6" ht="12.75" x14ac:dyDescent="0.2">
      <c r="A100" s="31" t="str">
        <f>[2]ARTICULOS!A2093</f>
        <v>20X1,9 B 200</v>
      </c>
      <c r="B100" s="31" t="str">
        <f>[2]ARTICULOS!B2093</f>
        <v>MTS. PE-Xb S.5.0 20X1,9 R.200M AZUL</v>
      </c>
      <c r="C100" s="32">
        <f>[2]ARTICULOS!E2093</f>
        <v>0.37127155968907788</v>
      </c>
      <c r="D100" s="29">
        <f>C100/VLOOKUP(A100,[3]BRASELI!$A$1:$E$65536,3,FALSE)-1</f>
        <v>1.4404125665957057E-2</v>
      </c>
      <c r="E100" s="30">
        <v>234674</v>
      </c>
      <c r="F100" s="32">
        <f t="shared" si="1"/>
        <v>0.37127155968907788</v>
      </c>
    </row>
    <row r="101" spans="1:6" ht="12.75" x14ac:dyDescent="0.2">
      <c r="A101" s="31" t="str">
        <f>[2]ARTICULOS!A2094</f>
        <v>20X1,9 B 200F</v>
      </c>
      <c r="B101" s="31" t="str">
        <f>[2]ARTICULOS!B2094</f>
        <v>MTS. PE-Xb S.5.0 20X1,9 R.200M AZUL FERRO</v>
      </c>
      <c r="C101" s="32">
        <f>[2]ARTICULOS!E2094</f>
        <v>0.37127155968907788</v>
      </c>
      <c r="D101" s="29">
        <f>C101/VLOOKUP(A101,[3]BRASELI!$A$1:$E$65536,3,FALSE)-1</f>
        <v>1.4404125665957057E-2</v>
      </c>
      <c r="E101" s="30">
        <v>234675</v>
      </c>
      <c r="F101" s="32">
        <f t="shared" si="1"/>
        <v>0.37127155968907788</v>
      </c>
    </row>
    <row r="102" spans="1:6" ht="12.75" x14ac:dyDescent="0.2">
      <c r="A102" s="31" t="str">
        <f>[2]ARTICULOS!A2095</f>
        <v>16X1,5 R 80F</v>
      </c>
      <c r="B102" s="31" t="str">
        <f>[2]ARTICULOS!B2095</f>
        <v>MTS. PE-R 16X1,5 (ROLLO 80M) ROJO FERRO</v>
      </c>
      <c r="C102" s="32">
        <f>[2]ARTICULOS!E2095</f>
        <v>0.24616088778109779</v>
      </c>
      <c r="D102" s="29">
        <f>C102/VLOOKUP(A102,[3]BRASELI!$A$1:$E$65536,3,FALSE)-1</f>
        <v>1.3983466477315298E-2</v>
      </c>
      <c r="E102" s="30">
        <v>234676</v>
      </c>
      <c r="F102" s="32">
        <f t="shared" si="1"/>
        <v>0.24616088778109779</v>
      </c>
    </row>
    <row r="103" spans="1:6" ht="12.75" x14ac:dyDescent="0.2">
      <c r="A103" s="31" t="str">
        <f>[2]ARTICULOS!A2096</f>
        <v>16X1,5 R 100</v>
      </c>
      <c r="B103" s="31" t="str">
        <f>[2]ARTICULOS!B2096</f>
        <v>MTS. PE-R 16X1,5 (ROLLO 100M) ROJO FERRO</v>
      </c>
      <c r="C103" s="32">
        <f>[2]ARTICULOS!E2096</f>
        <v>0.24199838778109783</v>
      </c>
      <c r="D103" s="29">
        <f>C103/VLOOKUP(A103,[3]BRASELI!$A$1:$E$65536,3,FALSE)-1</f>
        <v>1.42274115011507E-2</v>
      </c>
      <c r="E103" s="30">
        <v>234677</v>
      </c>
      <c r="F103" s="32">
        <f t="shared" si="1"/>
        <v>0.24199838778109783</v>
      </c>
    </row>
    <row r="104" spans="1:6" ht="12.75" x14ac:dyDescent="0.2">
      <c r="A104" s="31" t="str">
        <f>[2]ARTICULOS!A2097</f>
        <v>16X1,5 B 120F</v>
      </c>
      <c r="B104" s="31" t="str">
        <f>[2]ARTICULOS!B2097</f>
        <v>MTS. PE-R 16X1,5 (ROLLO 120M) AZUL FERRO</v>
      </c>
      <c r="C104" s="32">
        <f>[2]ARTICULOS!E2097</f>
        <v>0.24218548111443117</v>
      </c>
      <c r="D104" s="29">
        <f>C104/VLOOKUP(A104,[3]BRASELI!$A$1:$E$65536,3,FALSE)-1</f>
        <v>1.4216264278585022E-2</v>
      </c>
      <c r="E104" s="30">
        <v>234678</v>
      </c>
      <c r="F104" s="32">
        <f t="shared" si="1"/>
        <v>0.24218548111443117</v>
      </c>
    </row>
    <row r="105" spans="1:6" ht="12.75" x14ac:dyDescent="0.2">
      <c r="A105" s="31" t="str">
        <f>[2]ARTICULOS!A2098</f>
        <v>32X2,9 R 50</v>
      </c>
      <c r="B105" s="31" t="str">
        <f>[2]ARTICULOS!B2098</f>
        <v>MTS. PE-Xb S.5.0 32X2,9 R.50M ROJO</v>
      </c>
      <c r="C105" s="32">
        <f>[2]ARTICULOS!E2098</f>
        <v>0.90446310972049537</v>
      </c>
      <c r="D105" s="29">
        <f>C105/VLOOKUP(A105,[3]BRASELI!$A$1:$E$65536,3,FALSE)-1</f>
        <v>1.4198717613949752E-2</v>
      </c>
      <c r="E105" s="30">
        <v>234679</v>
      </c>
      <c r="F105" s="32">
        <f t="shared" si="1"/>
        <v>0.90446310972049537</v>
      </c>
    </row>
    <row r="106" spans="1:6" ht="12.75" x14ac:dyDescent="0.2">
      <c r="A106" s="31" t="str">
        <f>[2]ARTICULOS!A2099</f>
        <v>20X1,9 B 240F</v>
      </c>
      <c r="B106" s="31" t="str">
        <f>[2]ARTICULOS!B2099</f>
        <v>MTS. P.E.R. 20X1,9 (R-240 M) AZUL FERRO</v>
      </c>
      <c r="C106" s="32">
        <f>[2]ARTICULOS!E2099</f>
        <v>0.3724264088892455</v>
      </c>
      <c r="D106" s="29">
        <f>C106/VLOOKUP(A106,[3]BRASELI!$A$1:$E$65536,3,FALSE)-1</f>
        <v>1.4467727720747892E-2</v>
      </c>
      <c r="E106" s="30">
        <v>234680</v>
      </c>
      <c r="F106" s="32">
        <f t="shared" si="1"/>
        <v>0.3724264088892455</v>
      </c>
    </row>
    <row r="107" spans="1:6" ht="12.75" x14ac:dyDescent="0.2">
      <c r="A107" s="31" t="str">
        <f>[2]ARTICULOS!A2100</f>
        <v>20X1,9 B 240TR</v>
      </c>
      <c r="B107" s="31" t="str">
        <f>[2]ARTICULOS!B2100</f>
        <v>MTS. PE-R 20X1,9 (R.240M) AZUL TRA</v>
      </c>
      <c r="C107" s="32">
        <f>[2]ARTICULOS!E2100</f>
        <v>0.3724264088892455</v>
      </c>
      <c r="D107" s="29">
        <f>C107/VLOOKUP(A107,[3]BRASELI!$A$1:$E$65536,3,FALSE)-1</f>
        <v>1.4467727720747892E-2</v>
      </c>
      <c r="E107" s="30">
        <v>234681</v>
      </c>
      <c r="F107" s="32">
        <f t="shared" si="1"/>
        <v>0.3724264088892455</v>
      </c>
    </row>
    <row r="108" spans="1:6" ht="12.75" x14ac:dyDescent="0.2">
      <c r="A108" s="31" t="str">
        <f>[2]ARTICULOS!A2101</f>
        <v>25X2,3 B 50</v>
      </c>
      <c r="B108" s="31" t="str">
        <f>[2]ARTICULOS!B2101</f>
        <v>MTS. PE-Xb S.5.0 25X2,3 R.50M AZUL</v>
      </c>
      <c r="C108" s="32">
        <f>[2]ARTICULOS!E2101</f>
        <v>0.58187000570038827</v>
      </c>
      <c r="D108" s="29">
        <f>C108/VLOOKUP(A108,[3]BRASELI!$A$1:$E$65536,3,FALSE)-1</f>
        <v>1.3821178122096045E-2</v>
      </c>
      <c r="E108" s="30">
        <v>234682</v>
      </c>
      <c r="F108" s="32">
        <f t="shared" si="1"/>
        <v>0.58187000570038827</v>
      </c>
    </row>
    <row r="109" spans="1:6" ht="12.75" x14ac:dyDescent="0.2">
      <c r="A109" s="31" t="str">
        <f>[2]ARTICULOS!A2102</f>
        <v>25X2,3 B 50F</v>
      </c>
      <c r="B109" s="31" t="str">
        <f>[2]ARTICULOS!B2102</f>
        <v>MTS. PE-Xb S.5.0 25X2,3 R.50M AZUL FERRO</v>
      </c>
      <c r="C109" s="32">
        <f>[2]ARTICULOS!E2102</f>
        <v>0.58187000570038827</v>
      </c>
      <c r="D109" s="29">
        <f>C109/VLOOKUP(A109,[3]BRASELI!$A$1:$E$65536,3,FALSE)-1</f>
        <v>1.3821178122096045E-2</v>
      </c>
      <c r="E109" s="30">
        <v>234683</v>
      </c>
      <c r="F109" s="32">
        <f t="shared" si="1"/>
        <v>0.58187000570038827</v>
      </c>
    </row>
    <row r="110" spans="1:6" ht="12.75" x14ac:dyDescent="0.2">
      <c r="A110" s="31" t="str">
        <f>[2]ARTICULOS!A2103</f>
        <v>12X1,1 B 120F</v>
      </c>
      <c r="B110" s="31" t="str">
        <f>[2]ARTICULOS!B2103</f>
        <v>MTS. PE-R 12X1,1 (ROLLO 120M) AZUL FERRO</v>
      </c>
      <c r="C110" s="32">
        <f>[2]ARTICULOS!E2103</f>
        <v>0.13917056120812668</v>
      </c>
      <c r="D110" s="29">
        <f>C110/VLOOKUP(A110,[3]BRASELI!$A$1:$E$65536,3,FALSE)-1</f>
        <v>1.3927561187018656E-2</v>
      </c>
      <c r="E110" s="30">
        <v>234684</v>
      </c>
      <c r="F110" s="32">
        <f t="shared" si="1"/>
        <v>0.13917056120812668</v>
      </c>
    </row>
    <row r="111" spans="1:6" ht="12.75" x14ac:dyDescent="0.2">
      <c r="A111" s="31" t="str">
        <f>[2]ARTICULOS!A2104</f>
        <v>12X1,1 B 120TR</v>
      </c>
      <c r="B111" s="31" t="str">
        <f>[2]ARTICULOS!B2104</f>
        <v>MTS. PE-R 12X1,1 (R.120M) AZUL TRA</v>
      </c>
      <c r="C111" s="32">
        <f>[2]ARTICULOS!E2104</f>
        <v>0.13917056120812668</v>
      </c>
      <c r="D111" s="29">
        <f>C111/VLOOKUP(A111,[3]BRASELI!$A$1:$E$65536,3,FALSE)-1</f>
        <v>1.3927561187018656E-2</v>
      </c>
      <c r="E111" s="30">
        <v>234685</v>
      </c>
      <c r="F111" s="32">
        <f t="shared" si="1"/>
        <v>0.13917056120812668</v>
      </c>
    </row>
    <row r="112" spans="1:6" ht="12.75" x14ac:dyDescent="0.2">
      <c r="A112" s="31" t="str">
        <f>[2]ARTICULOS!A2105</f>
        <v>16X1,5 R 600</v>
      </c>
      <c r="B112" s="31" t="str">
        <f>[2]ARTICULOS!B2105</f>
        <v>MTS. PE-R 16X1,5 (ROLLO 600M) ROJO FERRO</v>
      </c>
      <c r="C112" s="32">
        <f>[2]ARTICULOS!E2105</f>
        <v>0.23249838778109783</v>
      </c>
      <c r="D112" s="29">
        <f>C112/VLOOKUP(A112,[3]BRASELI!$A$1:$E$65536,3,FALSE)-1</f>
        <v>1.4817364539644107E-2</v>
      </c>
      <c r="E112" s="30">
        <v>234686</v>
      </c>
      <c r="F112" s="32">
        <f t="shared" si="1"/>
        <v>0.23249838778109783</v>
      </c>
    </row>
    <row r="113" spans="1:6" ht="12.75" x14ac:dyDescent="0.2">
      <c r="A113" s="31" t="str">
        <f>[2]ARTICULOS!A2106</f>
        <v>16X1,5 R 600TR</v>
      </c>
      <c r="B113" s="31" t="str">
        <f>[2]ARTICULOS!B2106</f>
        <v>MTS. PE-R 16X1,5 (R.600M) ROJO TRA</v>
      </c>
      <c r="C113" s="32">
        <f>[2]ARTICULOS!E2106</f>
        <v>0.23249838778109783</v>
      </c>
      <c r="D113" s="29">
        <f>C113/VLOOKUP(A113,[3]BRASELI!$A$1:$E$65536,3,FALSE)-1</f>
        <v>1.4817364539644107E-2</v>
      </c>
      <c r="E113" s="30">
        <v>234687</v>
      </c>
      <c r="F113" s="32">
        <f t="shared" si="1"/>
        <v>0.23249838778109783</v>
      </c>
    </row>
    <row r="114" spans="1:6" ht="12.75" x14ac:dyDescent="0.2">
      <c r="A114" s="31" t="str">
        <f>[2]ARTICULOS!A2107</f>
        <v>16X1,5 R 400F</v>
      </c>
      <c r="B114" s="31" t="str">
        <f>[2]ARTICULOS!B2107</f>
        <v>MTS. PE-R 16X1,5 (ROLLO 400M) ROJO FERRO</v>
      </c>
      <c r="C114" s="32">
        <f>[2]ARTICULOS!E2107</f>
        <v>0.2371526377810978</v>
      </c>
      <c r="D114" s="29">
        <f>C114/VLOOKUP(A114,[3]BRASELI!$A$1:$E$65536,3,FALSE)-1</f>
        <v>1.4522342589580628E-2</v>
      </c>
      <c r="E114" s="30">
        <v>234688</v>
      </c>
      <c r="F114" s="32">
        <f t="shared" si="1"/>
        <v>0.2371526377810978</v>
      </c>
    </row>
    <row r="115" spans="1:6" ht="12.75" x14ac:dyDescent="0.2">
      <c r="A115" s="31" t="str">
        <f>[2]ARTICULOS!A2108</f>
        <v>16X1,8 B 4</v>
      </c>
      <c r="B115" s="31" t="str">
        <f>[2]ARTICULOS!B2108</f>
        <v>MTS. PE-Xb S.4.0 16X1,8 B.4M AZUL</v>
      </c>
      <c r="C115" s="32">
        <f>[2]ARTICULOS!E2108</f>
        <v>0.27268458668342277</v>
      </c>
      <c r="D115" s="29">
        <f>C115/VLOOKUP(A115,[3]BRASELI!$A$1:$E$65536,3,FALSE)-1</f>
        <v>1.4666843748822211E-2</v>
      </c>
      <c r="E115" s="30">
        <v>234689</v>
      </c>
      <c r="F115" s="32">
        <f t="shared" si="1"/>
        <v>0.27268458668342277</v>
      </c>
    </row>
    <row r="116" spans="1:6" ht="12.75" x14ac:dyDescent="0.2">
      <c r="A116" s="31" t="str">
        <f>[2]ARTICULOS!A2109</f>
        <v>20X1,9 B 4</v>
      </c>
      <c r="B116" s="31" t="str">
        <f>[2]ARTICULOS!B2109</f>
        <v>MTS. PE-Xb S.5.0 20X1,9 B.4M AZUL</v>
      </c>
      <c r="C116" s="32">
        <f>[2]ARTICULOS!E2109</f>
        <v>0.36607905968907789</v>
      </c>
      <c r="D116" s="29">
        <f>C116/VLOOKUP(A116,[3]BRASELI!$A$1:$E$65536,3,FALSE)-1</f>
        <v>1.4611420398205288E-2</v>
      </c>
      <c r="E116" s="30">
        <v>234690</v>
      </c>
      <c r="F116" s="32">
        <f t="shared" si="1"/>
        <v>0.36607905968907789</v>
      </c>
    </row>
    <row r="117" spans="1:6" ht="12.75" x14ac:dyDescent="0.2">
      <c r="A117" s="31" t="str">
        <f>[2]ARTICULOS!A2110</f>
        <v>25X2,3 B 5</v>
      </c>
      <c r="B117" s="31" t="str">
        <f>[2]ARTICULOS!B2110</f>
        <v>MTS. PE-Xb S.5.0 25X2,3 B.4M AZUL</v>
      </c>
      <c r="C117" s="32">
        <f>[2]ARTICULOS!E2110</f>
        <v>0.54978100570038824</v>
      </c>
      <c r="D117" s="29">
        <f>C117/VLOOKUP(A117,[3]BRASELI!$A$1:$E$65536,3,FALSE)-1</f>
        <v>1.4639686937819585E-2</v>
      </c>
      <c r="E117" s="30">
        <v>234691</v>
      </c>
      <c r="F117" s="32">
        <f t="shared" si="1"/>
        <v>0.54978100570038824</v>
      </c>
    </row>
    <row r="118" spans="1:6" ht="12.75" x14ac:dyDescent="0.2">
      <c r="A118" s="31" t="str">
        <f>[2]ARTICULOS!A2111</f>
        <v>16X1,8 R 200</v>
      </c>
      <c r="B118" s="31" t="str">
        <f>[2]ARTICULOS!B2111</f>
        <v>MTS. PE-Xb S.4.0 16X1,8 R.200M ROJO</v>
      </c>
      <c r="C118" s="32">
        <f>[2]ARTICULOS!E2111</f>
        <v>0.2765295866834227</v>
      </c>
      <c r="D118" s="29">
        <f>C118/VLOOKUP(A118,[3]BRASELI!$A$1:$E$65536,3,FALSE)-1</f>
        <v>1.4459960029463481E-2</v>
      </c>
      <c r="E118" s="30">
        <v>234692</v>
      </c>
      <c r="F118" s="32">
        <f t="shared" si="1"/>
        <v>0.2765295866834227</v>
      </c>
    </row>
    <row r="119" spans="1:6" ht="12.75" x14ac:dyDescent="0.2">
      <c r="A119" s="31" t="str">
        <f>[2]ARTICULOS!A2112</f>
        <v>16X1,8 B 100</v>
      </c>
      <c r="B119" s="31" t="str">
        <f>[2]ARTICULOS!B2112</f>
        <v>MTS. PE-Xb S.4.0 16X1,8 R.100M AZUL</v>
      </c>
      <c r="C119" s="32">
        <f>[2]ARTICULOS!E2112</f>
        <v>0.28155658668342276</v>
      </c>
      <c r="D119" s="29">
        <f>C119/VLOOKUP(A119,[3]BRASELI!$A$1:$E$65536,3,FALSE)-1</f>
        <v>1.4198121780467199E-2</v>
      </c>
      <c r="E119" s="30">
        <v>234693</v>
      </c>
      <c r="F119" s="32">
        <f t="shared" si="1"/>
        <v>0.28155658668342276</v>
      </c>
    </row>
    <row r="120" spans="1:6" ht="12.75" x14ac:dyDescent="0.2">
      <c r="A120" s="31" t="str">
        <f>[2]ARTICULOS!A2113</f>
        <v>16X1,8 B 200</v>
      </c>
      <c r="B120" s="31" t="str">
        <f>[2]ARTICULOS!B2113</f>
        <v>MTS. PE-Xb S.4.0 16X1,8 R.100M AZUL</v>
      </c>
      <c r="C120" s="32">
        <f>[2]ARTICULOS!E2113</f>
        <v>0.28155658668342276</v>
      </c>
      <c r="D120" s="29">
        <f>C120/VLOOKUP(A120,[3]BRASELI!$A$1:$E$65536,3,FALSE)-1</f>
        <v>1.4198121780467199E-2</v>
      </c>
      <c r="E120" s="30">
        <v>234694</v>
      </c>
      <c r="F120" s="32">
        <f t="shared" si="1"/>
        <v>0.28155658668342276</v>
      </c>
    </row>
    <row r="121" spans="1:6" ht="12.75" x14ac:dyDescent="0.2">
      <c r="A121" s="31" t="str">
        <f>[2]ARTICULOS!A2114</f>
        <v>20X1,9 B 100</v>
      </c>
      <c r="B121" s="31" t="str">
        <f>[2]ARTICULOS!B2114</f>
        <v>MTS. PE-Xb S.5.0 20X1,9 R.100M AZUL</v>
      </c>
      <c r="C121" s="32">
        <f>[2]ARTICULOS!E2114</f>
        <v>0.37289305968907788</v>
      </c>
      <c r="D121" s="29">
        <f>C121/VLOOKUP(A121,[3]BRASELI!$A$1:$E$65536,3,FALSE)-1</f>
        <v>1.4340592081258041E-2</v>
      </c>
      <c r="E121" s="30">
        <v>234695</v>
      </c>
      <c r="F121" s="32">
        <f t="shared" si="1"/>
        <v>0.37289305968907788</v>
      </c>
    </row>
    <row r="122" spans="1:6" ht="12.75" x14ac:dyDescent="0.2">
      <c r="A122" s="31" t="str">
        <f>[2]ARTICULOS!A2115</f>
        <v>32X2,9 B 50</v>
      </c>
      <c r="B122" s="31" t="str">
        <f>[2]ARTICULOS!B2115</f>
        <v>MTS. PE-Xb S.5.0 32X2,9 R.50M AZUL</v>
      </c>
      <c r="C122" s="32">
        <f>[2]ARTICULOS!E2115</f>
        <v>0.9066219097204955</v>
      </c>
      <c r="D122" s="29">
        <f>C122/VLOOKUP(A122,[3]BRASELI!$A$1:$E$65536,3,FALSE)-1</f>
        <v>1.4164429492233399E-2</v>
      </c>
      <c r="E122" s="30">
        <v>234696</v>
      </c>
      <c r="F122" s="32">
        <f t="shared" si="1"/>
        <v>0.9066219097204955</v>
      </c>
    </row>
    <row r="123" spans="1:6" ht="12.75" x14ac:dyDescent="0.2">
      <c r="A123" s="31" t="str">
        <f>[2]ARTICULOS!A2116</f>
        <v>32X2,9 B 4</v>
      </c>
      <c r="B123" s="31" t="str">
        <f>[2]ARTICULOS!B2116</f>
        <v>MTS. PE-Xb S.5.0 32X2,9 B.4M AZUL</v>
      </c>
      <c r="C123" s="32">
        <f>[2]ARTICULOS!E2116</f>
        <v>0.87624790972049549</v>
      </c>
      <c r="D123" s="29">
        <f>C123/VLOOKUP(A123,[3]BRASELI!$A$1:$E$65536,3,FALSE)-1</f>
        <v>1.466262033673571E-2</v>
      </c>
      <c r="E123" s="30">
        <v>234697</v>
      </c>
      <c r="F123" s="32">
        <f t="shared" si="1"/>
        <v>0.87624790972049549</v>
      </c>
    </row>
    <row r="124" spans="1:6" ht="12.75" x14ac:dyDescent="0.2">
      <c r="A124" s="31" t="str">
        <f>[2]ARTICULOS!A2117</f>
        <v>20X2,8 R 100F</v>
      </c>
      <c r="B124" s="31" t="str">
        <f>[2]ARTICULOS!B2117</f>
        <v>MTS. PE-R 20X2,8 (ROLLO 100M) ROJO FERRO</v>
      </c>
      <c r="C124" s="32">
        <f>[2]ARTICULOS!E2117</f>
        <v>0.50295479099718354</v>
      </c>
      <c r="D124" s="29">
        <f>C124/VLOOKUP(A124,[3]BRASELI!$A$1:$E$65536,3,FALSE)-1</f>
        <v>1.4479639085261731E-2</v>
      </c>
      <c r="E124" s="30">
        <v>234698</v>
      </c>
      <c r="F124" s="32">
        <f t="shared" si="1"/>
        <v>0.50295479099718354</v>
      </c>
    </row>
    <row r="125" spans="1:6" ht="12.75" x14ac:dyDescent="0.2">
      <c r="A125" s="31" t="str">
        <f>[2]ARTICULOS!A2118</f>
        <v>12X2,0 R 100F</v>
      </c>
      <c r="B125" s="31" t="str">
        <f>[2]ARTICULOS!B2118</f>
        <v>MTS. PE-R 12X2 (ROLLO 100M) ROJO FERRO</v>
      </c>
      <c r="C125" s="32">
        <f>[2]ARTICULOS!E2118</f>
        <v>0.21680292911275553</v>
      </c>
      <c r="D125" s="29">
        <f>C125/VLOOKUP(A125,[3]BRASELI!$A$1:$E$65536,3,FALSE)-1</f>
        <v>1.4034229098375706E-2</v>
      </c>
      <c r="E125" s="30">
        <v>234699</v>
      </c>
      <c r="F125" s="32">
        <f t="shared" si="1"/>
        <v>0.21680292911275553</v>
      </c>
    </row>
    <row r="126" spans="1:6" ht="12.75" x14ac:dyDescent="0.2">
      <c r="A126" s="31" t="str">
        <f>[2]ARTICULOS!A2119</f>
        <v>16X2,2 R 100F</v>
      </c>
      <c r="B126" s="31" t="str">
        <f>[2]ARTICULOS!B2119</f>
        <v>MTS. PE-R 16X2,2 (ROLLO 100M) ROJO FERRO</v>
      </c>
      <c r="C126" s="32">
        <f>[2]ARTICULOS!E2119</f>
        <v>0.32242266115264467</v>
      </c>
      <c r="D126" s="29">
        <f>C126/VLOOKUP(A126,[3]BRASELI!$A$1:$E$65536,3,FALSE)-1</f>
        <v>1.4290636707076532E-2</v>
      </c>
      <c r="E126" s="30">
        <v>234700</v>
      </c>
      <c r="F126" s="32">
        <f t="shared" si="1"/>
        <v>0.32242266115264467</v>
      </c>
    </row>
    <row r="127" spans="1:6" ht="12.75" x14ac:dyDescent="0.2">
      <c r="A127" s="31" t="str">
        <f>[2]ARTICULOS!A2120</f>
        <v>16X1,5 R 802</v>
      </c>
      <c r="B127" s="31" t="str">
        <f>[2]ARTICULOS!B2120</f>
        <v>MTS. PE-R 16X1,5 (ROLLO 802M) ROJO FERRO</v>
      </c>
      <c r="C127" s="32">
        <f>[2]ARTICULOS!E2120</f>
        <v>0.23249838778109783</v>
      </c>
      <c r="D127" s="29">
        <f>C127/VLOOKUP(A127,[3]BRASELI!$A$1:$E$65536,3,FALSE)-1</f>
        <v>1.4817364539644107E-2</v>
      </c>
      <c r="E127" s="30">
        <v>234701</v>
      </c>
      <c r="F127" s="32">
        <f t="shared" si="1"/>
        <v>0.23249838778109783</v>
      </c>
    </row>
    <row r="128" spans="1:6" ht="12.75" x14ac:dyDescent="0.2">
      <c r="A128" s="31" t="str">
        <f>[2]ARTICULOS!A2121</f>
        <v>16X1,5 B 80F</v>
      </c>
      <c r="B128" s="31" t="str">
        <f>[2]ARTICULOS!B2121</f>
        <v>MTS. P.E.R. 16X1,5 (ROLLO 80M) AZUL FERRO</v>
      </c>
      <c r="C128" s="32">
        <f>[2]ARTICULOS!E2121</f>
        <v>0.25046076334799494</v>
      </c>
      <c r="D128" s="29">
        <f>C128/VLOOKUP(A128,[3]BRASELI!$A$1:$E$65536,3,FALSE)-1</f>
        <v>1.3962527614365783E-2</v>
      </c>
      <c r="E128" s="30">
        <v>234702</v>
      </c>
      <c r="F128" s="32">
        <f t="shared" si="1"/>
        <v>0.25046076334799494</v>
      </c>
    </row>
    <row r="129" spans="1:6" ht="12.75" x14ac:dyDescent="0.2">
      <c r="A129" s="31" t="str">
        <f>[2]ARTICULOS!A2122</f>
        <v>16X1,5 B 802</v>
      </c>
      <c r="B129" s="31" t="str">
        <f>[2]ARTICULOS!B2122</f>
        <v>MTS. PE-R 16X1,5 (ROLLO 802M) AZUL FERRO</v>
      </c>
      <c r="C129" s="32">
        <f>[2]ARTICULOS!E2122</f>
        <v>0.2467396477810978</v>
      </c>
      <c r="D129" s="29">
        <f>C129/VLOOKUP(A129,[3]BRASELI!$A$1:$E$65536,3,FALSE)-1</f>
        <v>1.3950208866858826E-2</v>
      </c>
      <c r="E129" s="30">
        <v>234703</v>
      </c>
      <c r="F129" s="32">
        <f t="shared" si="1"/>
        <v>0.2467396477810978</v>
      </c>
    </row>
    <row r="130" spans="1:6" ht="12.75" x14ac:dyDescent="0.2">
      <c r="A130" s="31" t="str">
        <f>[2]ARTICULOS!A2123</f>
        <v>20X2,3 R 100TE</v>
      </c>
      <c r="B130" s="31" t="str">
        <f>[2]ARTICULOS!B2123</f>
        <v>TUBO PE-Xb 20X2,3 R.100M TECE</v>
      </c>
      <c r="C130" s="32">
        <f>[2]ARTICULOS!E2123</f>
        <v>0.39164514115716886</v>
      </c>
      <c r="D130" s="29">
        <f>C130/VLOOKUP(A130,[3]BRASELI!$A$1:$E$65536,3,FALSE)-1</f>
        <v>1.4631996081317489E-2</v>
      </c>
      <c r="E130" s="30">
        <v>234704</v>
      </c>
      <c r="F130" s="32">
        <f t="shared" si="1"/>
        <v>0.39164514115716886</v>
      </c>
    </row>
    <row r="131" spans="1:6" ht="12.75" x14ac:dyDescent="0.2">
      <c r="A131" s="31" t="str">
        <f>[2]ARTICULOS!A2124</f>
        <v>20X1,9 R 600</v>
      </c>
      <c r="B131" s="31" t="str">
        <f>[2]ARTICULOS!B2124</f>
        <v>MTS. PE-Xb S.5.0 20X1,9 R.600M ROJO</v>
      </c>
      <c r="C131" s="32">
        <f>[2]ARTICULOS!E2124</f>
        <v>0.37742630555591217</v>
      </c>
      <c r="D131" s="29">
        <f>C131/VLOOKUP(A131,[3]BRASELI!$A$1:$E$65536,3,FALSE)-1</f>
        <v>1.4273333120602638E-2</v>
      </c>
      <c r="E131" s="30">
        <v>234705</v>
      </c>
      <c r="F131" s="32">
        <f t="shared" ref="F131:F194" si="2">+C131</f>
        <v>0.37742630555591217</v>
      </c>
    </row>
    <row r="132" spans="1:6" ht="12.75" x14ac:dyDescent="0.2">
      <c r="A132" s="31" t="str">
        <f>[2]ARTICULOS!A2125</f>
        <v>16X1,5 BL 100AF</v>
      </c>
      <c r="B132" s="31" t="str">
        <f>[2]ARTICULOS!B2125</f>
        <v>MTS. PE-R 16X1,5 (ROLLO 100M) BLA AC-FIX</v>
      </c>
      <c r="C132" s="32">
        <f>[2]ARTICULOS!E2125</f>
        <v>0.24251139258109783</v>
      </c>
      <c r="D132" s="29">
        <f>C132/VLOOKUP(A132,[3]BRASELI!$A$1:$E$65536,3,FALSE)-1</f>
        <v>1.4302103149519185E-2</v>
      </c>
      <c r="E132" s="30">
        <v>234706</v>
      </c>
      <c r="F132" s="32">
        <f t="shared" si="2"/>
        <v>0.24251139258109783</v>
      </c>
    </row>
    <row r="133" spans="1:6" ht="12.75" x14ac:dyDescent="0.2">
      <c r="A133" s="31" t="str">
        <f>[2]ARTICULOS!A2126</f>
        <v>16X1,8 BL 100AF</v>
      </c>
      <c r="B133" s="31" t="str">
        <f>[2]ARTICULOS!B2126</f>
        <v>MTS. PE-Xb S.4.0 16 x 1,8 R.100M AC-FIX</v>
      </c>
      <c r="C133" s="32">
        <f>[2]ARTICULOS!E2126</f>
        <v>0.27971179311677696</v>
      </c>
      <c r="D133" s="29">
        <f>C133/VLOOKUP(A133,[3]BRASELI!$A$1:$E$65536,3,FALSE)-1</f>
        <v>1.4417298447038318E-2</v>
      </c>
      <c r="E133" s="30">
        <v>234707</v>
      </c>
      <c r="F133" s="32">
        <f t="shared" si="2"/>
        <v>0.27971179311677696</v>
      </c>
    </row>
    <row r="134" spans="1:6" ht="12.75" x14ac:dyDescent="0.2">
      <c r="A134" s="31" t="str">
        <f>[2]ARTICULOS!A2127</f>
        <v>25X2,3 BL 50AF</v>
      </c>
      <c r="B134" s="31" t="str">
        <f>[2]ARTICULOS!B2127</f>
        <v>MTS. PE-Xb S.5.0 25 X 2,3 R.50M AC-FIX</v>
      </c>
      <c r="C134" s="32">
        <f>[2]ARTICULOS!E2127</f>
        <v>0.55207186846728518</v>
      </c>
      <c r="D134" s="29">
        <f>C134/VLOOKUP(A134,[3]BRASELI!$A$1:$E$65536,3,FALSE)-1</f>
        <v>1.4787957905827875E-2</v>
      </c>
      <c r="E134" s="30">
        <v>234708</v>
      </c>
      <c r="F134" s="32">
        <f t="shared" si="2"/>
        <v>0.55207186846728518</v>
      </c>
    </row>
    <row r="135" spans="1:6" ht="12.75" x14ac:dyDescent="0.2">
      <c r="A135" s="31" t="str">
        <f>[2]ARTICULOS!A2128</f>
        <v>20X1,9 BL 5AF</v>
      </c>
      <c r="B135" s="31" t="str">
        <f>[2]ARTICULOS!B2128</f>
        <v>MTS. PE-Xb S.5.0 20X1,9 B.5M BLAN AC-FIX</v>
      </c>
      <c r="C135" s="32">
        <f>[2]ARTICULOS!E2128</f>
        <v>0.37171635515591217</v>
      </c>
      <c r="D135" s="29">
        <f>C135/VLOOKUP(A135,[3]BRASELI!$A$1:$E$65536,3,FALSE)-1</f>
        <v>1.4603226912900835E-2</v>
      </c>
      <c r="E135" s="30">
        <v>234709</v>
      </c>
      <c r="F135" s="32">
        <f t="shared" si="2"/>
        <v>0.37171635515591217</v>
      </c>
    </row>
    <row r="136" spans="1:6" ht="12.75" x14ac:dyDescent="0.2">
      <c r="A136" s="31" t="str">
        <f>[2]ARTICULOS!A2129</f>
        <v>25X2,3 BL 5AF</v>
      </c>
      <c r="B136" s="31" t="str">
        <f>[2]ARTICULOS!B2129</f>
        <v>MTS. PE-Xb S.5.0 25X2,3 B.5M BLAN AC-FIX</v>
      </c>
      <c r="C136" s="32">
        <f>[2]ARTICULOS!E2129</f>
        <v>0.55207186846728518</v>
      </c>
      <c r="D136" s="29">
        <f>C136/VLOOKUP(A136,[3]BRASELI!$A$1:$E$65536,3,FALSE)-1</f>
        <v>1.4787957905827875E-2</v>
      </c>
      <c r="E136" s="30">
        <v>234710</v>
      </c>
      <c r="F136" s="32">
        <f t="shared" si="2"/>
        <v>0.55207186846728518</v>
      </c>
    </row>
    <row r="137" spans="1:6" ht="12.75" x14ac:dyDescent="0.2">
      <c r="A137" s="31" t="str">
        <f>[2]ARTICULOS!A2130</f>
        <v>16X1,5 RS 5AF</v>
      </c>
      <c r="B137" s="31" t="str">
        <f>[2]ARTICULOS!B2130</f>
        <v>MTS. PE-Xb16X1,5 B.5M ROSA 43833 AC-FIX</v>
      </c>
      <c r="C137" s="32">
        <f>[2]ARTICULOS!E2130</f>
        <v>0.24367166858109784</v>
      </c>
      <c r="D137" s="29">
        <f>C137/VLOOKUP(A137,[3]BRASELI!$A$1:$E$65536,3,FALSE)-1</f>
        <v>1.4145780802249819E-2</v>
      </c>
      <c r="E137" s="30">
        <v>234711</v>
      </c>
      <c r="F137" s="32">
        <f t="shared" si="2"/>
        <v>0.24367166858109784</v>
      </c>
    </row>
    <row r="138" spans="1:6" ht="12.75" x14ac:dyDescent="0.2">
      <c r="A138" s="31" t="str">
        <f>[2]ARTICULOS!A2131</f>
        <v>12X1,1 I 200F</v>
      </c>
      <c r="B138" s="31" t="str">
        <f>[2]ARTICULOS!B2131</f>
        <v>MTS. PE-R 12X1,1 (ROLLO 200M) MARFIL</v>
      </c>
      <c r="C138" s="32">
        <f>[2]ARTICULOS!E2131</f>
        <v>0.14378498654146002</v>
      </c>
      <c r="D138" s="29">
        <f>C138/VLOOKUP(A138,[3]BRASELI!$A$1:$E$65536,3,FALSE)-1</f>
        <v>1.3474567643731561E-2</v>
      </c>
      <c r="E138" s="30">
        <v>234712</v>
      </c>
      <c r="F138" s="32">
        <f t="shared" si="2"/>
        <v>0.14378498654146002</v>
      </c>
    </row>
    <row r="139" spans="1:6" ht="12.75" x14ac:dyDescent="0.2">
      <c r="A139" s="31" t="str">
        <f>[2]ARTICULOS!A2132</f>
        <v>16X1,5 I 200F</v>
      </c>
      <c r="B139" s="31" t="str">
        <f>[2]ARTICULOS!B2132</f>
        <v>MTS. PE-R 16X1,5 (ROLLO 200M) MARFIL</v>
      </c>
      <c r="C139" s="32">
        <f>[2]ARTICULOS!E2132</f>
        <v>0.24473052378109783</v>
      </c>
      <c r="D139" s="29">
        <f>C139/VLOOKUP(A139,[3]BRASELI!$A$1:$E$65536,3,FALSE)-1</f>
        <v>1.4066344550620835E-2</v>
      </c>
      <c r="E139" s="30">
        <v>234713</v>
      </c>
      <c r="F139" s="32">
        <f t="shared" si="2"/>
        <v>0.24473052378109783</v>
      </c>
    </row>
    <row r="140" spans="1:6" ht="12.75" x14ac:dyDescent="0.2">
      <c r="A140" s="31" t="str">
        <f>[2]ARTICULOS!A2133</f>
        <v>20X1,9 RS 120F</v>
      </c>
      <c r="B140" s="31" t="str">
        <f>[2]ARTICULOS!B2133</f>
        <v>MTS. PE-Xb S.5.0 20X1,9 R.120M ROSA FERR</v>
      </c>
      <c r="C140" s="32">
        <f>[2]ARTICULOS!E2133</f>
        <v>0.37353170715591222</v>
      </c>
      <c r="D140" s="29">
        <f>C140/VLOOKUP(A140,[3]BRASELI!$A$1:$E$65536,3,FALSE)-1</f>
        <v>1.4442118756371913E-2</v>
      </c>
      <c r="E140" s="30">
        <v>234714</v>
      </c>
      <c r="F140" s="32">
        <f t="shared" si="2"/>
        <v>0.37353170715591222</v>
      </c>
    </row>
    <row r="141" spans="1:6" ht="12.75" x14ac:dyDescent="0.2">
      <c r="A141" s="31" t="str">
        <f>[2]ARTICULOS!A2134</f>
        <v>12X1,1 B 601W</v>
      </c>
      <c r="B141" s="31" t="str">
        <f>[2]ARTICULOS!B2134</f>
        <v>MTS. PE-R 12X1,1 (ROLLO 601M) AZUL WAVIN</v>
      </c>
      <c r="C141" s="32">
        <f>[2]ARTICULOS!E2134</f>
        <v>0.13525389454146003</v>
      </c>
      <c r="D141" s="29">
        <f>C141/VLOOKUP(A141,[3]BRASELI!$A$1:$E$65536,3,FALSE)-1</f>
        <v>1.4336656051900487E-2</v>
      </c>
      <c r="E141" s="30">
        <v>234715</v>
      </c>
      <c r="F141" s="32">
        <f t="shared" si="2"/>
        <v>0.13525389454146003</v>
      </c>
    </row>
    <row r="142" spans="1:6" ht="12.75" x14ac:dyDescent="0.2">
      <c r="A142" s="31" t="str">
        <f>[2]ARTICULOS!A2135</f>
        <v>12X1,1 R 601W</v>
      </c>
      <c r="B142" s="31" t="str">
        <f>[2]ARTICULOS!B2135</f>
        <v>MTS. PE-R 12X1,1 (ROLLO 601M) ROJO WAVIN</v>
      </c>
      <c r="C142" s="32">
        <f>[2]ARTICULOS!E2135</f>
        <v>0.13492797454146002</v>
      </c>
      <c r="D142" s="29">
        <f>C142/VLOOKUP(A142,[3]BRASELI!$A$1:$E$65536,3,FALSE)-1</f>
        <v>1.4371784101492757E-2</v>
      </c>
      <c r="E142" s="30">
        <v>234716</v>
      </c>
      <c r="F142" s="32">
        <f t="shared" si="2"/>
        <v>0.13492797454146002</v>
      </c>
    </row>
    <row r="143" spans="1:6" ht="12.75" x14ac:dyDescent="0.2">
      <c r="A143" s="31" t="str">
        <f>[2]ARTICULOS!A2136</f>
        <v>16X1,5 B 501W</v>
      </c>
      <c r="B143" s="31" t="str">
        <f>[2]ARTICULOS!B2136</f>
        <v>MTS. PE-R 16X1,5 (ROLLO 601M) AZUL WAVIN</v>
      </c>
      <c r="C143" s="32">
        <f>[2]ARTICULOS!E2136</f>
        <v>0.23707714778109784</v>
      </c>
      <c r="D143" s="29">
        <f>C143/VLOOKUP(A143,[3]BRASELI!$A$1:$E$65536,3,FALSE)-1</f>
        <v>1.4527033963331437E-2</v>
      </c>
      <c r="E143" s="30">
        <v>234717</v>
      </c>
      <c r="F143" s="32">
        <f t="shared" si="2"/>
        <v>0.23707714778109784</v>
      </c>
    </row>
    <row r="144" spans="1:6" ht="12.75" x14ac:dyDescent="0.2">
      <c r="A144" s="31" t="str">
        <f>[2]ARTICULOS!A2137</f>
        <v>16X1,5 R 240W</v>
      </c>
      <c r="B144" s="31" t="str">
        <f>[2]ARTICULOS!B2137</f>
        <v>MTS. PE-R 16X1,5 (ROLLO 240M) ROJO WAVIN</v>
      </c>
      <c r="C144" s="32">
        <f>[2]ARTICULOS!E2137</f>
        <v>0.23649838778109783</v>
      </c>
      <c r="D144" s="29">
        <f>C144/VLOOKUP(A144,[3]BRASELI!$A$1:$E$65536,3,FALSE)-1</f>
        <v>1.456310231863589E-2</v>
      </c>
      <c r="E144" s="30">
        <v>234718</v>
      </c>
      <c r="F144" s="32">
        <f t="shared" si="2"/>
        <v>0.23649838778109783</v>
      </c>
    </row>
    <row r="145" spans="1:6" ht="12.75" x14ac:dyDescent="0.2">
      <c r="A145" s="31" t="str">
        <f>[2]ARTICULOS!A2138</f>
        <v>16X1,5 R 200W</v>
      </c>
      <c r="B145" s="31" t="str">
        <f>[2]ARTICULOS!B2138</f>
        <v>MTS. PE-R 16X1,5 (ROLLO 200M) ROJO WAVIN</v>
      </c>
      <c r="C145" s="32">
        <f>[2]ARTICULOS!E2138</f>
        <v>0.23649838778109783</v>
      </c>
      <c r="D145" s="29">
        <f>C145/VLOOKUP(A145,[3]BRASELI!$A$1:$E$65536,3,FALSE)-1</f>
        <v>1.456310231863589E-2</v>
      </c>
      <c r="E145" s="30">
        <v>234719</v>
      </c>
      <c r="F145" s="32">
        <f t="shared" si="2"/>
        <v>0.23649838778109783</v>
      </c>
    </row>
    <row r="146" spans="1:6" ht="12.75" x14ac:dyDescent="0.2">
      <c r="A146" s="31" t="str">
        <f>[2]ARTICULOS!A2139</f>
        <v>16X1,5 B 200W</v>
      </c>
      <c r="B146" s="31" t="str">
        <f>[2]ARTICULOS!B2139</f>
        <v>MTS. PE-R 16X1,5 (ROLLO 200M) AZUL WAVIN</v>
      </c>
      <c r="C146" s="32">
        <f>[2]ARTICULOS!E2139</f>
        <v>0.23707714778109784</v>
      </c>
      <c r="D146" s="29">
        <f>C146/VLOOKUP(A146,[3]BRASELI!$A$1:$E$65536,3,FALSE)-1</f>
        <v>1.4527033963331437E-2</v>
      </c>
      <c r="E146" s="30">
        <v>234720</v>
      </c>
      <c r="F146" s="32">
        <f t="shared" si="2"/>
        <v>0.23707714778109784</v>
      </c>
    </row>
    <row r="147" spans="1:6" ht="12.75" x14ac:dyDescent="0.2">
      <c r="A147" s="31" t="str">
        <f>[2]ARTICULOS!A2140</f>
        <v>12X1,1 R 120W</v>
      </c>
      <c r="B147" s="31" t="str">
        <f>[2]ARTICULOS!B2140</f>
        <v>MTS. PE-R 12X1,1 (ROLLO 120M) ROJO WAVIN</v>
      </c>
      <c r="C147" s="32">
        <f>[2]ARTICULOS!E2140</f>
        <v>0.13492797454146002</v>
      </c>
      <c r="D147" s="29">
        <f>C147/VLOOKUP(A147,[3]BRASELI!$A$1:$E$65536,3,FALSE)-1</f>
        <v>1.4371784101492757E-2</v>
      </c>
      <c r="E147" s="30">
        <v>234721</v>
      </c>
      <c r="F147" s="32">
        <f t="shared" si="2"/>
        <v>0.13492797454146002</v>
      </c>
    </row>
    <row r="148" spans="1:6" ht="12.75" x14ac:dyDescent="0.2">
      <c r="A148" s="31" t="str">
        <f>[2]ARTICULOS!A2141</f>
        <v>12X1,1 B 200W</v>
      </c>
      <c r="B148" s="31" t="str">
        <f>[2]ARTICULOS!B2141</f>
        <v>MTS. PE-R 12X1,1 (ROLLO 200M) AZUL WAVIN</v>
      </c>
      <c r="C148" s="32">
        <f>[2]ARTICULOS!E2141</f>
        <v>0.13525389454146003</v>
      </c>
      <c r="D148" s="29">
        <f>C148/VLOOKUP(A148,[3]BRASELI!$A$1:$E$65536,3,FALSE)-1</f>
        <v>1.4336656051900487E-2</v>
      </c>
      <c r="E148" s="30">
        <v>234722</v>
      </c>
      <c r="F148" s="32">
        <f t="shared" si="2"/>
        <v>0.13525389454146003</v>
      </c>
    </row>
    <row r="149" spans="1:6" ht="12.75" x14ac:dyDescent="0.2">
      <c r="A149" s="31" t="str">
        <f>[2]ARTICULOS!A2142</f>
        <v>12X1,1 R 200W</v>
      </c>
      <c r="B149" s="31" t="str">
        <f>[2]ARTICULOS!B2142</f>
        <v>MTS. PE-R 12X1,1 (ROLLO 200M) ROJO WAVIN</v>
      </c>
      <c r="C149" s="32">
        <f>[2]ARTICULOS!E2142</f>
        <v>0.13492797454146002</v>
      </c>
      <c r="D149" s="29">
        <f>C149/VLOOKUP(A149,[3]BRASELI!$A$1:$E$65536,3,FALSE)-1</f>
        <v>1.4371784101492757E-2</v>
      </c>
      <c r="E149" s="30">
        <v>234723</v>
      </c>
      <c r="F149" s="32">
        <f t="shared" si="2"/>
        <v>0.13492797454146002</v>
      </c>
    </row>
    <row r="150" spans="1:6" ht="12.75" x14ac:dyDescent="0.2">
      <c r="A150" s="31" t="str">
        <f>[2]ARTICULOS!A2143</f>
        <v>20X1,9 B 120W</v>
      </c>
      <c r="B150" s="31" t="str">
        <f>[2]ARTICULOS!B2143</f>
        <v>MTS. PE-R 20X1,9 (ROLLO 120M) AZUL WAVIN</v>
      </c>
      <c r="C150" s="32">
        <f>[2]ARTICULOS!E2143</f>
        <v>0.37833182555591216</v>
      </c>
      <c r="D150" s="29">
        <f>C150/VLOOKUP(A150,[3]BRASELI!$A$1:$E$65536,3,FALSE)-1</f>
        <v>1.4238684117520828E-2</v>
      </c>
      <c r="E150" s="30">
        <v>234724</v>
      </c>
      <c r="F150" s="32">
        <f t="shared" si="2"/>
        <v>0.37833182555591216</v>
      </c>
    </row>
    <row r="151" spans="1:6" ht="12.75" x14ac:dyDescent="0.2">
      <c r="A151" s="31" t="str">
        <f>[2]ARTICULOS!A2144</f>
        <v>20X1,9 R 200W</v>
      </c>
      <c r="B151" s="31" t="str">
        <f>[2]ARTICULOS!B2144</f>
        <v>MTS. PE-R 20X1,9 (ROLLO 200M) ROJO WAVIN</v>
      </c>
      <c r="C151" s="32">
        <f>[2]ARTICULOS!E2144</f>
        <v>0.37742630555591217</v>
      </c>
      <c r="D151" s="29">
        <f>C151/VLOOKUP(A151,[3]BRASELI!$A$1:$E$65536,3,FALSE)-1</f>
        <v>1.4273333120602638E-2</v>
      </c>
      <c r="E151" s="30">
        <v>234725</v>
      </c>
      <c r="F151" s="32">
        <f t="shared" si="2"/>
        <v>0.37742630555591217</v>
      </c>
    </row>
    <row r="152" spans="1:6" ht="12.75" x14ac:dyDescent="0.2">
      <c r="A152" s="31" t="str">
        <f>[2]ARTICULOS!A2145</f>
        <v>25X2,3 B 100W</v>
      </c>
      <c r="B152" s="31" t="str">
        <f>[2]ARTICULOS!B2145</f>
        <v>MTS. PE-R 25X2,3 (ROLLO 100M) AZUL WAVIN</v>
      </c>
      <c r="C152" s="32">
        <f>[2]ARTICULOS!E2145</f>
        <v>0.56201962126728533</v>
      </c>
      <c r="D152" s="29">
        <f>C152/VLOOKUP(A152,[3]BRASELI!$A$1:$E$65536,3,FALSE)-1</f>
        <v>1.4415550592111082E-2</v>
      </c>
      <c r="E152" s="30">
        <v>234726</v>
      </c>
      <c r="F152" s="32">
        <f t="shared" si="2"/>
        <v>0.56201962126728533</v>
      </c>
    </row>
    <row r="153" spans="1:6" ht="12.75" x14ac:dyDescent="0.2">
      <c r="A153" s="31" t="str">
        <f>[2]ARTICULOS!A2146</f>
        <v>25X2,3 R 100W</v>
      </c>
      <c r="B153" s="31" t="str">
        <f>[2]ARTICULOS!B2146</f>
        <v>MTS. PE-R 25X2,3 (ROLLO 100M) ROJO WAVIN</v>
      </c>
      <c r="C153" s="32">
        <f>[2]ARTICULOS!E2146</f>
        <v>0.56065798126728517</v>
      </c>
      <c r="D153" s="29">
        <f>C153/VLOOKUP(A153,[3]BRASELI!$A$1:$E$65536,3,FALSE)-1</f>
        <v>1.4451066803301327E-2</v>
      </c>
      <c r="E153" s="30">
        <v>234727</v>
      </c>
      <c r="F153" s="32">
        <f t="shared" si="2"/>
        <v>0.56065798126728517</v>
      </c>
    </row>
    <row r="154" spans="1:6" ht="12.75" x14ac:dyDescent="0.2">
      <c r="A154" s="31" t="str">
        <f>[2]ARTICULOS!A2147</f>
        <v>12X1,1 B 240FX</v>
      </c>
      <c r="B154" s="31" t="str">
        <f>[2]ARTICULOS!B2147</f>
        <v>MTS. PE-R 12X1,1 (R.240M) AZUL FERRO BOX</v>
      </c>
      <c r="C154" s="32">
        <f>[2]ARTICULOS!E2147</f>
        <v>0.13285293300299847</v>
      </c>
      <c r="D154" s="29">
        <f>C154/VLOOKUP(A154,[3]BRASELI!$A$1:$E$65536,3,FALSE)-1</f>
        <v>1.4599535468138969E-2</v>
      </c>
      <c r="E154" s="30">
        <v>234728</v>
      </c>
      <c r="F154" s="32">
        <f t="shared" si="2"/>
        <v>0.13285293300299847</v>
      </c>
    </row>
    <row r="155" spans="1:6" ht="12.75" x14ac:dyDescent="0.2">
      <c r="A155" s="31" t="str">
        <f>[2]ARTICULOS!A2148</f>
        <v>16X1,5 B 240</v>
      </c>
      <c r="B155" s="31" t="str">
        <f>[2]ARTICULOS!B2148</f>
        <v>MTS. PE-R 16X1,5 (R.240M) AZUL FERRO BOX</v>
      </c>
      <c r="C155" s="32">
        <f>[2]ARTICULOS!E2148</f>
        <v>0.23567558528109783</v>
      </c>
      <c r="D155" s="29">
        <f>C155/VLOOKUP(A155,[3]BRASELI!$A$1:$E$65536,3,FALSE)-1</f>
        <v>1.4614688817605526E-2</v>
      </c>
      <c r="E155" s="30">
        <v>234729</v>
      </c>
      <c r="F155" s="32">
        <f t="shared" si="2"/>
        <v>0.23567558528109783</v>
      </c>
    </row>
    <row r="156" spans="1:6" ht="12.75" x14ac:dyDescent="0.2">
      <c r="A156" s="31" t="str">
        <f>[2]ARTICULOS!A2149</f>
        <v>16X1,5 R 240FX</v>
      </c>
      <c r="B156" s="31" t="str">
        <f>[2]ARTICULOS!B2149</f>
        <v>MTS. PE-R 16X1,5 (R.240M) ROJO FERRO BOX</v>
      </c>
      <c r="C156" s="32">
        <f>[2]ARTICULOS!E2149</f>
        <v>0.23509682528109782</v>
      </c>
      <c r="D156" s="29">
        <f>C156/VLOOKUP(A156,[3]BRASELI!$A$1:$E$65536,3,FALSE)-1</f>
        <v>1.4651194299600379E-2</v>
      </c>
      <c r="E156" s="30">
        <v>234730</v>
      </c>
      <c r="F156" s="32">
        <f t="shared" si="2"/>
        <v>0.23509682528109782</v>
      </c>
    </row>
    <row r="157" spans="1:6" ht="12.75" x14ac:dyDescent="0.2">
      <c r="A157" s="31" t="str">
        <f>[2]ARTICULOS!A2150</f>
        <v>20X1,9 B 120FX</v>
      </c>
      <c r="B157" s="31" t="str">
        <f>[2]ARTICULOS!B2150</f>
        <v>MTS. PE-R 20X1,9 (R.120M) AZUL FERRO BOX</v>
      </c>
      <c r="C157" s="32">
        <f>[2]ARTICULOS!E2150</f>
        <v>0.36928877000035665</v>
      </c>
      <c r="D157" s="29">
        <f>C157/VLOOKUP(A157,[3]BRASELI!$A$1:$E$65536,3,FALSE)-1</f>
        <v>1.4592445626408379E-2</v>
      </c>
      <c r="E157" s="30">
        <v>234731</v>
      </c>
      <c r="F157" s="32">
        <f t="shared" si="2"/>
        <v>0.36928877000035665</v>
      </c>
    </row>
    <row r="158" spans="1:6" ht="12.75" x14ac:dyDescent="0.2">
      <c r="A158" s="31" t="str">
        <f>[2]ARTICULOS!A2151</f>
        <v>20X1,9 R 120FX</v>
      </c>
      <c r="B158" s="31" t="str">
        <f>[2]ARTICULOS!B2151</f>
        <v>MTS. PE-R 20X1,9 (R.120M) ROJO FERRO BOX</v>
      </c>
      <c r="C158" s="32">
        <f>[2]ARTICULOS!E2151</f>
        <v>0.36838325000035654</v>
      </c>
      <c r="D158" s="29">
        <f>C158/VLOOKUP(A158,[3]BRASELI!$A$1:$E$65536,3,FALSE)-1</f>
        <v>1.4628839933742199E-2</v>
      </c>
      <c r="E158" s="30">
        <v>234732</v>
      </c>
      <c r="F158" s="32">
        <f t="shared" si="2"/>
        <v>0.36838325000035654</v>
      </c>
    </row>
    <row r="159" spans="1:6" ht="12.75" x14ac:dyDescent="0.2">
      <c r="A159" s="31" t="str">
        <f>[2]ARTICULOS!A2152</f>
        <v>12X1,1 B 100</v>
      </c>
      <c r="B159" s="31" t="str">
        <f>[2]ARTICULOS!B2152</f>
        <v>MTS. PE-R 12X1,1 (ROLLO 100M) AZUL FERRO</v>
      </c>
      <c r="C159" s="32">
        <f>[2]ARTICULOS!E2152</f>
        <v>0.13587333898590445</v>
      </c>
      <c r="D159" s="29">
        <f>C159/VLOOKUP(A159,[3]BRASELI!$A$1:$E$65536,3,FALSE)-1</f>
        <v>1.4270362740020026E-2</v>
      </c>
      <c r="E159" s="30">
        <v>234733</v>
      </c>
      <c r="F159" s="32">
        <f t="shared" si="2"/>
        <v>0.13587333898590445</v>
      </c>
    </row>
    <row r="160" spans="1:6" ht="12.75" x14ac:dyDescent="0.2">
      <c r="A160" s="31" t="str">
        <f>[2]ARTICULOS!A2153</f>
        <v>12X1,1 R 100</v>
      </c>
      <c r="B160" s="31" t="str">
        <f>[2]ARTICULOS!B2153</f>
        <v>MTS. PE-R 12X1,1 (ROLLO 100M) ROJO FERRO</v>
      </c>
      <c r="C160" s="32">
        <f>[2]ARTICULOS!E2153</f>
        <v>0.13554741898590444</v>
      </c>
      <c r="D160" s="29">
        <f>C160/VLOOKUP(A160,[3]BRASELI!$A$1:$E$65536,3,FALSE)-1</f>
        <v>1.4305166279177328E-2</v>
      </c>
      <c r="E160" s="30">
        <v>234734</v>
      </c>
      <c r="F160" s="32">
        <f t="shared" si="2"/>
        <v>0.13554741898590444</v>
      </c>
    </row>
    <row r="161" spans="1:6" ht="12.75" x14ac:dyDescent="0.2">
      <c r="A161" s="31" t="str">
        <f>[2]ARTICULOS!A2154</f>
        <v>16X1,5 B 100F</v>
      </c>
      <c r="B161" s="31" t="str">
        <f>[2]ARTICULOS!B2154</f>
        <v>MTS. PE-R 16X1,5 (ROLLO 100M) AZUL FERRO</v>
      </c>
      <c r="C161" s="32">
        <f>[2]ARTICULOS!E2154</f>
        <v>0.24257714778109785</v>
      </c>
      <c r="D161" s="29">
        <f>C161/VLOOKUP(A161,[3]BRASELI!$A$1:$E$65536,3,FALSE)-1</f>
        <v>1.419298482313569E-2</v>
      </c>
      <c r="E161" s="30">
        <v>234735</v>
      </c>
      <c r="F161" s="32">
        <f t="shared" si="2"/>
        <v>0.24257714778109785</v>
      </c>
    </row>
    <row r="162" spans="1:6" ht="12.75" x14ac:dyDescent="0.2">
      <c r="A162" s="31" t="str">
        <f>[2]ARTICULOS!A2155</f>
        <v>12X1,1 R 240</v>
      </c>
      <c r="B162" s="31" t="str">
        <f>[2]ARTICULOS!B2155</f>
        <v>MTS. PE-R 12X1,1 (R.240M) ROJO FERRO BOX</v>
      </c>
      <c r="C162" s="32">
        <f>[2]ARTICULOS!E2155</f>
        <v>0.12712792126933001</v>
      </c>
      <c r="D162" s="29">
        <f>C162/VLOOKUP(A162,[3]BRASELI!$A$1:$E$65536,3,FALSE)-1</f>
        <v>1.4628262642735201E-2</v>
      </c>
      <c r="E162" s="30">
        <v>234736</v>
      </c>
      <c r="F162" s="32">
        <f t="shared" si="2"/>
        <v>0.12712792126933001</v>
      </c>
    </row>
    <row r="163" spans="1:6" ht="12.75" x14ac:dyDescent="0.2">
      <c r="A163" s="31" t="str">
        <f>[2]ARTICULOS!A2156</f>
        <v>25X2,3 B 50FX</v>
      </c>
      <c r="B163" s="31" t="str">
        <f>[2]ARTICULOS!B2156</f>
        <v>MTS. PE-R 25X2,3 (R.50M) AZUL FERRO BOX</v>
      </c>
      <c r="C163" s="32">
        <f>[2]ARTICULOS!E2156</f>
        <v>0.54385430948191593</v>
      </c>
      <c r="D163" s="29">
        <f>C163/VLOOKUP(A163,[3]BRASELI!$A$1:$E$65536,3,FALSE)-1</f>
        <v>1.4568398850364428E-2</v>
      </c>
      <c r="E163" s="30">
        <v>234737</v>
      </c>
      <c r="F163" s="32">
        <f t="shared" si="2"/>
        <v>0.54385430948191593</v>
      </c>
    </row>
    <row r="164" spans="1:6" ht="12.75" x14ac:dyDescent="0.2">
      <c r="A164" s="31" t="str">
        <f>[2]ARTICULOS!A2157</f>
        <v>25X2,3 R 50FX</v>
      </c>
      <c r="B164" s="31" t="str">
        <f>[2]ARTICULOS!B2157</f>
        <v>MTS. PE-R 25X2,3 (R.50M) ROJO FERRO BOX</v>
      </c>
      <c r="C164" s="32">
        <f>[2]ARTICULOS!E2157</f>
        <v>0.54252290948191584</v>
      </c>
      <c r="D164" s="29">
        <f>C164/VLOOKUP(A164,[3]BRASELI!$A$1:$E$65536,3,FALSE)-1</f>
        <v>1.4604673159660297E-2</v>
      </c>
      <c r="E164" s="30">
        <v>234738</v>
      </c>
      <c r="F164" s="32">
        <f t="shared" si="2"/>
        <v>0.54252290948191584</v>
      </c>
    </row>
    <row r="165" spans="1:6" ht="12.75" x14ac:dyDescent="0.2">
      <c r="A165" s="31" t="str">
        <f>[2]ARTICULOS!A2158</f>
        <v>32X2,9 BL 5AF</v>
      </c>
      <c r="B165" s="31" t="str">
        <f>[2]ARTICULOS!B2158</f>
        <v>MTS. PE-Xb S.5.0 32X2,9 B.5M AC-FIX</v>
      </c>
      <c r="C165" s="32">
        <f>[2]ARTICULOS!E2158</f>
        <v>0.86992752560309139</v>
      </c>
      <c r="D165" s="29">
        <f>C165/VLOOKUP(A165,[3]BRASELI!$A$1:$E$65536,3,FALSE)-1</f>
        <v>1.5033057039886E-2</v>
      </c>
      <c r="E165" s="30">
        <v>234739</v>
      </c>
      <c r="F165" s="32">
        <f t="shared" si="2"/>
        <v>0.86992752560309139</v>
      </c>
    </row>
    <row r="166" spans="1:6" ht="12.75" x14ac:dyDescent="0.2">
      <c r="A166" s="31" t="str">
        <f>[2]ARTICULOS!A2159</f>
        <v>16X1,8 BL 5 AF</v>
      </c>
      <c r="B166" s="31" t="str">
        <f>[2]ARTICULOS!B2159</f>
        <v>MTS. PE-Xb S.4.0 16X1,8 B.5M AC-FIX</v>
      </c>
      <c r="C166" s="32">
        <f>[2]ARTICULOS!E2159</f>
        <v>0.27372467773216158</v>
      </c>
      <c r="D166" s="29">
        <f>C166/VLOOKUP(A166,[3]BRASELI!$A$1:$E$65536,3,FALSE)-1</f>
        <v>1.4737291967764854E-2</v>
      </c>
      <c r="E166" s="30">
        <v>234740</v>
      </c>
      <c r="F166" s="32">
        <f t="shared" si="2"/>
        <v>0.27372467773216158</v>
      </c>
    </row>
    <row r="167" spans="1:6" ht="12.75" x14ac:dyDescent="0.2">
      <c r="A167" s="31" t="str">
        <f>[2]ARTICULOS!A2160</f>
        <v>12X1,1 I 200FX</v>
      </c>
      <c r="B167" s="31" t="str">
        <f>[2]ARTICULOS!B2160</f>
        <v>MTS.PE-R 12X1,1 (R.200M)MARFIL FERRO BOX</v>
      </c>
      <c r="C167" s="32">
        <f>[2]ARTICULOS!E2160</f>
        <v>0.13243199542317616</v>
      </c>
      <c r="D167" s="29">
        <f>C167/VLOOKUP(A167,[3]BRASELI!$A$1:$E$65536,3,FALSE)-1</f>
        <v>1.403415929630647E-2</v>
      </c>
      <c r="E167" s="30">
        <v>234741</v>
      </c>
      <c r="F167" s="32">
        <f t="shared" si="2"/>
        <v>0.13243199542317616</v>
      </c>
    </row>
    <row r="168" spans="1:6" ht="12.75" x14ac:dyDescent="0.2">
      <c r="A168" s="31" t="str">
        <f>[2]ARTICULOS!A2161</f>
        <v>16X1,5 I 200</v>
      </c>
      <c r="B168" s="31" t="str">
        <f>[2]ARTICULOS!B2161</f>
        <v>MTS.PE-R 16X1,5 (R.200M)MARFIL FERRO BOX</v>
      </c>
      <c r="C168" s="32">
        <f>[2]ARTICULOS!E2161</f>
        <v>0.23874340839648245</v>
      </c>
      <c r="D168" s="29">
        <f>C168/VLOOKUP(A168,[3]BRASELI!$A$1:$E$65536,3,FALSE)-1</f>
        <v>1.4424183065955942E-2</v>
      </c>
      <c r="E168" s="30">
        <v>234742</v>
      </c>
      <c r="F168" s="32">
        <f t="shared" si="2"/>
        <v>0.23874340839648245</v>
      </c>
    </row>
    <row r="169" spans="1:6" ht="12.75" x14ac:dyDescent="0.2">
      <c r="A169" s="31" t="str">
        <f>[2]ARTICULOS!A2162</f>
        <v>12X1,1 R 240F</v>
      </c>
      <c r="B169" s="31" t="str">
        <f>[2]ARTICULOS!B2162</f>
        <v>MTS. PE-R 12X1,1 (R.240M) ROJO FERRO</v>
      </c>
      <c r="C169" s="32">
        <f>[2]ARTICULOS!E2162</f>
        <v>0.13860335915684463</v>
      </c>
      <c r="D169" s="29">
        <f>C169/VLOOKUP(A169,[3]BRASELI!$A$1:$E$65536,3,FALSE)-1</f>
        <v>1.3985353595503014E-2</v>
      </c>
      <c r="E169" s="30">
        <v>234743</v>
      </c>
      <c r="F169" s="32">
        <f t="shared" si="2"/>
        <v>0.13860335915684463</v>
      </c>
    </row>
    <row r="170" spans="1:6" ht="12.75" x14ac:dyDescent="0.2">
      <c r="A170" s="31" t="str">
        <f>[2]ARTICULOS!A2163</f>
        <v>12X1,1 R 240TR</v>
      </c>
      <c r="B170" s="31" t="str">
        <f>[2]ARTICULOS!B2163</f>
        <v>MTS. PE-R 12X1,1 (R.240M) ROJO TRA</v>
      </c>
      <c r="C170" s="32">
        <f>[2]ARTICULOS!E2163</f>
        <v>0.13860335915684463</v>
      </c>
      <c r="D170" s="29">
        <f>C170/VLOOKUP(A170,[3]BRASELI!$A$1:$E$65536,3,FALSE)-1</f>
        <v>1.3985353595503014E-2</v>
      </c>
      <c r="E170" s="30">
        <v>234744</v>
      </c>
      <c r="F170" s="32">
        <f t="shared" si="2"/>
        <v>0.13860335915684463</v>
      </c>
    </row>
    <row r="171" spans="1:6" ht="12.75" x14ac:dyDescent="0.2">
      <c r="A171" s="31" t="str">
        <f>[2]ARTICULOS!A2164</f>
        <v>12X1,1 B 240F</v>
      </c>
      <c r="B171" s="31" t="str">
        <f>[2]ARTICULOS!B2164</f>
        <v>MTS. PE-R 12X1,1 (R.240M) AZUL FERRO</v>
      </c>
      <c r="C171" s="32">
        <f>[2]ARTICULOS!E2164</f>
        <v>0.13892927915684464</v>
      </c>
      <c r="D171" s="29">
        <f>C171/VLOOKUP(A171,[3]BRASELI!$A$1:$E$65536,3,FALSE)-1</f>
        <v>1.3952087018654469E-2</v>
      </c>
      <c r="E171" s="30">
        <v>234745</v>
      </c>
      <c r="F171" s="32">
        <f t="shared" si="2"/>
        <v>0.13892927915684464</v>
      </c>
    </row>
    <row r="172" spans="1:6" ht="12.75" x14ac:dyDescent="0.2">
      <c r="A172" s="31" t="str">
        <f>[2]ARTICULOS!A2165</f>
        <v>12X1,1 B 240TR</v>
      </c>
      <c r="B172" s="31" t="str">
        <f>[2]ARTICULOS!B2165</f>
        <v>MTS. PE-R 12X1,1 (R.240M) AZUL TRA</v>
      </c>
      <c r="C172" s="32">
        <f>[2]ARTICULOS!E2165</f>
        <v>0.13892927915684464</v>
      </c>
      <c r="D172" s="29">
        <f>C172/VLOOKUP(A172,[3]BRASELI!$A$1:$E$65536,3,FALSE)-1</f>
        <v>1.3952087018654469E-2</v>
      </c>
      <c r="E172" s="30">
        <v>234746</v>
      </c>
      <c r="F172" s="32">
        <f t="shared" si="2"/>
        <v>0.13892927915684464</v>
      </c>
    </row>
    <row r="173" spans="1:6" ht="12.75" x14ac:dyDescent="0.2">
      <c r="A173" s="31" t="str">
        <f>[2]ARTICULOS!A2166</f>
        <v>16X2,0 BL 200F</v>
      </c>
      <c r="B173" s="31" t="str">
        <f>[2]ARTICULOS!B2166</f>
        <v>MTS. PE-R 16X2,0 (ROLLO 200M) FERRO</v>
      </c>
      <c r="C173" s="32">
        <f>[2]ARTICULOS!E2166</f>
        <v>0.30299664733366966</v>
      </c>
      <c r="D173" s="29">
        <f>C173/VLOOKUP(A173,[3]BRASELI!$A$1:$E$65536,3,FALSE)-1</f>
        <v>1.4400234391085176E-2</v>
      </c>
      <c r="E173" s="30">
        <v>234747</v>
      </c>
      <c r="F173" s="32">
        <f t="shared" si="2"/>
        <v>0.30299664733366966</v>
      </c>
    </row>
    <row r="174" spans="1:6" ht="12.75" x14ac:dyDescent="0.2">
      <c r="A174" s="31" t="str">
        <f>[2]ARTICULOS!A2167</f>
        <v>32X2,9 R 130 ROJO</v>
      </c>
      <c r="B174" s="31" t="str">
        <f>[2]ARTICULOS!B2167</f>
        <v>MTS. PE-R 32X2,9 (R.130M) ROJO</v>
      </c>
      <c r="C174" s="32">
        <f>[2]ARTICULOS!E2167</f>
        <v>0.87490449433588002</v>
      </c>
      <c r="D174" s="29">
        <f>C174/VLOOKUP(A174,[3]BRASELI!$A$1:$E$65536,3,FALSE)-1</f>
        <v>1.4685465417559218E-2</v>
      </c>
      <c r="E174" s="30">
        <v>234748</v>
      </c>
      <c r="F174" s="32">
        <f t="shared" si="2"/>
        <v>0.87490449433588002</v>
      </c>
    </row>
    <row r="175" spans="1:6" ht="12.75" x14ac:dyDescent="0.2">
      <c r="A175" s="31" t="str">
        <f>[2]ARTICULOS!A2168</f>
        <v>32X2,9 R 120 ROJO</v>
      </c>
      <c r="B175" s="31" t="str">
        <f>[2]ARTICULOS!B2168</f>
        <v>MTS. PE-R 32X2,9 (R.120M) ROJO</v>
      </c>
      <c r="C175" s="32">
        <f>[2]ARTICULOS!E2168</f>
        <v>0.87490449433588002</v>
      </c>
      <c r="D175" s="29">
        <f>C175/VLOOKUP(A175,[3]BRASELI!$A$1:$E$65536,3,FALSE)-1</f>
        <v>1.4685465417559218E-2</v>
      </c>
      <c r="E175" s="30">
        <v>234749</v>
      </c>
      <c r="F175" s="32">
        <f t="shared" si="2"/>
        <v>0.87490449433588002</v>
      </c>
    </row>
    <row r="176" spans="1:6" ht="12.75" x14ac:dyDescent="0.2">
      <c r="A176" s="31" t="str">
        <f>[2]ARTICULOS!A2169</f>
        <v>16X2,0 I 100F</v>
      </c>
      <c r="B176" s="31" t="str">
        <f>[2]ARTICULOS!B2169</f>
        <v>MTS. PE-R 16X2,0 (ROLLO 100M) MARFIL FER</v>
      </c>
      <c r="C176" s="32">
        <f>[2]ARTICULOS!E2169</f>
        <v>0.30045097933366965</v>
      </c>
      <c r="D176" s="29">
        <f>C176/VLOOKUP(A176,[3]BRASELI!$A$1:$E$65536,3,FALSE)-1</f>
        <v>1.4524017114374121E-2</v>
      </c>
      <c r="E176" s="30">
        <v>234750</v>
      </c>
      <c r="F176" s="32">
        <f t="shared" si="2"/>
        <v>0.30045097933366965</v>
      </c>
    </row>
    <row r="177" spans="1:6" ht="12.75" x14ac:dyDescent="0.2">
      <c r="A177" s="31" t="str">
        <f>[2]ARTICULOS!A2170</f>
        <v>20X2,0 I 100F</v>
      </c>
      <c r="B177" s="31" t="str">
        <f>[2]ARTICULOS!B2170</f>
        <v>MTS. PE-R 20X2,0 (ROLLO 100M) MARFIL FER</v>
      </c>
      <c r="C177" s="32">
        <f>[2]ARTICULOS!E2170</f>
        <v>0.38496352213894786</v>
      </c>
      <c r="D177" s="29">
        <f>C177/VLOOKUP(A177,[3]BRASELI!$A$1:$E$65536,3,FALSE)-1</f>
        <v>1.4608828128050311E-2</v>
      </c>
      <c r="E177" s="30">
        <v>234751</v>
      </c>
      <c r="F177" s="32">
        <f t="shared" si="2"/>
        <v>0.38496352213894786</v>
      </c>
    </row>
    <row r="178" spans="1:6" ht="12.75" x14ac:dyDescent="0.2">
      <c r="A178" s="31" t="str">
        <f>[2]ARTICULOS!A2171</f>
        <v>16X2,0 R 100FQ</v>
      </c>
      <c r="B178" s="31" t="str">
        <f>[2]ARTICULOS!B2171</f>
        <v>MTS. PE-R 16X2,0 (ROLLO 100M) ROUGE BRIQ</v>
      </c>
      <c r="C178" s="32">
        <f>[2]ARTICULOS!E2171</f>
        <v>0.30226332733366962</v>
      </c>
      <c r="D178" s="29">
        <f>C178/VLOOKUP(A178,[3]BRASELI!$A$1:$E$65536,3,FALSE)-1</f>
        <v>1.443567507923138E-2</v>
      </c>
      <c r="E178" s="30">
        <v>234752</v>
      </c>
      <c r="F178" s="32">
        <f t="shared" si="2"/>
        <v>0.30226332733366962</v>
      </c>
    </row>
    <row r="179" spans="1:6" ht="12.75" x14ac:dyDescent="0.2">
      <c r="A179" s="31" t="str">
        <f>[2]ARTICULOS!A2172</f>
        <v>20X2,0 R 100FQ</v>
      </c>
      <c r="B179" s="31" t="str">
        <f>[2]ARTICULOS!B2172</f>
        <v>MTS. PE-R 20X2,0 (ROLLO 100M) ROUGE BRIQ</v>
      </c>
      <c r="C179" s="32">
        <f>[2]ARTICULOS!E2172</f>
        <v>0.38729902213894785</v>
      </c>
      <c r="D179" s="29">
        <f>C179/VLOOKUP(A179,[3]BRASELI!$A$1:$E$65536,3,FALSE)-1</f>
        <v>1.4519454532470721E-2</v>
      </c>
      <c r="E179" s="30">
        <v>234753</v>
      </c>
      <c r="F179" s="32">
        <f t="shared" si="2"/>
        <v>0.38729902213894785</v>
      </c>
    </row>
    <row r="180" spans="1:6" ht="12.75" x14ac:dyDescent="0.2">
      <c r="A180" s="31" t="str">
        <f>[2]ARTICULOS!A2173</f>
        <v>16X1,5 I 120FX</v>
      </c>
      <c r="B180" s="31" t="str">
        <f>[2]ARTICULOS!B2173</f>
        <v>MTS.PE-R 16X1,5 (R.120M)MARFIL FERRO BOX</v>
      </c>
      <c r="C180" s="32">
        <f>[2]ARTICULOS!E2173</f>
        <v>0.23874340839648245</v>
      </c>
      <c r="D180" s="29">
        <f>C180/VLOOKUP(A180,[3]BRASELI!$A$1:$E$65536,3,FALSE)-1</f>
        <v>1.4424183065955942E-2</v>
      </c>
      <c r="E180" s="30">
        <v>234754</v>
      </c>
      <c r="F180" s="32">
        <f t="shared" si="2"/>
        <v>0.23874340839648245</v>
      </c>
    </row>
    <row r="181" spans="1:6" ht="12.75" x14ac:dyDescent="0.2">
      <c r="A181" s="31" t="str">
        <f>[2]ARTICULOS!A2174</f>
        <v>16X2,0 W 100</v>
      </c>
      <c r="B181" s="31" t="str">
        <f>[2]ARTICULOS!B2174</f>
        <v>MTS. PE-Xb 16X2,0 (WHITE) R.100M</v>
      </c>
      <c r="C181" s="32">
        <f>[2]ARTICULOS!E2174</f>
        <v>0.29763922093366962</v>
      </c>
      <c r="D181" s="29">
        <f>C181/VLOOKUP(A181,[3]BRASELI!$A$1:$E$65536,3,FALSE)-1</f>
        <v>1.4771957359588361E-2</v>
      </c>
      <c r="E181" s="30">
        <v>234755</v>
      </c>
      <c r="F181" s="32">
        <f t="shared" si="2"/>
        <v>0.29763922093366962</v>
      </c>
    </row>
    <row r="182" spans="1:6" ht="12.75" x14ac:dyDescent="0.2">
      <c r="A182" s="31" t="str">
        <f>[2]ARTICULOS!A2175</f>
        <v>20X2,0 W 100</v>
      </c>
      <c r="B182" s="31" t="str">
        <f>[2]ARTICULOS!B2175</f>
        <v>MTS. PE-Xb 20X2,0 (WHITE) R.100M</v>
      </c>
      <c r="C182" s="32">
        <f>[2]ARTICULOS!E2175</f>
        <v>0.38134012213894786</v>
      </c>
      <c r="D182" s="29">
        <f>C182/VLOOKUP(A182,[3]BRASELI!$A$1:$E$65536,3,FALSE)-1</f>
        <v>1.4859057272426091E-2</v>
      </c>
      <c r="E182" s="30">
        <v>234756</v>
      </c>
      <c r="F182" s="32">
        <f t="shared" si="2"/>
        <v>0.38134012213894786</v>
      </c>
    </row>
    <row r="183" spans="1:6" ht="12.75" x14ac:dyDescent="0.2">
      <c r="A183" s="31" t="str">
        <f>[2]ARTICULOS!A2176</f>
        <v>16X1,5 R 200TH</v>
      </c>
      <c r="B183" s="31" t="str">
        <f>[2]ARTICULOS!B2176</f>
        <v>MTS. PE-R 16X1,5 (R 200M) ROUGE BRIQUE</v>
      </c>
      <c r="C183" s="32">
        <f>[2]ARTICULOS!E2176</f>
        <v>0.24066378919648246</v>
      </c>
      <c r="D183" s="29">
        <f>C183/VLOOKUP(A183,[3]BRASELI!$A$1:$E$65536,3,FALSE)-1</f>
        <v>1.423675306531913E-2</v>
      </c>
      <c r="E183" s="30">
        <v>234757</v>
      </c>
      <c r="F183" s="32">
        <f t="shared" si="2"/>
        <v>0.24066378919648246</v>
      </c>
    </row>
    <row r="184" spans="1:6" ht="12.75" x14ac:dyDescent="0.2">
      <c r="A184" s="31" t="str">
        <f>[2]ARTICULOS!A2177</f>
        <v>20X1,9 R 100FQ</v>
      </c>
      <c r="B184" s="31" t="str">
        <f>[2]ARTICULOS!B2177</f>
        <v>MTS. PE-R 20X1,9 (R 200M) ROUGE BRIQUE</v>
      </c>
      <c r="C184" s="32">
        <f>[2]ARTICULOS!E2177</f>
        <v>0.37220586377129672</v>
      </c>
      <c r="D184" s="29">
        <f>C184/VLOOKUP(A184,[3]BRASELI!$A$1:$E$65536,3,FALSE)-1</f>
        <v>1.4404892507946521E-2</v>
      </c>
      <c r="E184" s="30">
        <v>234758</v>
      </c>
      <c r="F184" s="32">
        <f t="shared" si="2"/>
        <v>0.37220586377129672</v>
      </c>
    </row>
    <row r="185" spans="1:6" ht="12.75" x14ac:dyDescent="0.2">
      <c r="A185" s="31" t="str">
        <f>[2]ARTICULOS!A2178</f>
        <v>25X2,3 R 100FQ</v>
      </c>
      <c r="B185" s="31" t="str">
        <f>[2]ARTICULOS!B2178</f>
        <v>MTS. PE-R 25X2,3 (R 100M) ROUGE BRIQUE</v>
      </c>
      <c r="C185" s="32">
        <f>[2]ARTICULOS!E2178</f>
        <v>0.55582372108266997</v>
      </c>
      <c r="D185" s="29">
        <f>C185/VLOOKUP(A185,[3]BRASELI!$A$1:$E$65536,3,FALSE)-1</f>
        <v>1.4506542889418217E-2</v>
      </c>
      <c r="E185" s="30">
        <v>234759</v>
      </c>
      <c r="F185" s="32">
        <f t="shared" si="2"/>
        <v>0.55582372108266997</v>
      </c>
    </row>
    <row r="186" spans="1:6" ht="12.75" x14ac:dyDescent="0.2">
      <c r="A186" s="31" t="str">
        <f>[2]ARTICULOS!A2179</f>
        <v>20X1,9 RS 120AF</v>
      </c>
      <c r="B186" s="31" t="str">
        <f>[2]ARTICULOS!B2179</f>
        <v>MTS. PE-Xb 20X1,9 (R 120M) ROSA</v>
      </c>
      <c r="C186" s="32">
        <f>[2]ARTICULOS!E2179</f>
        <v>0.36754459177129684</v>
      </c>
      <c r="D186" s="29">
        <f>C186/VLOOKUP(A186,[3]BRASELI!$A$1:$E$65536,3,FALSE)-1</f>
        <v>1.4680827296884802E-2</v>
      </c>
      <c r="E186" s="30">
        <v>234760</v>
      </c>
      <c r="F186" s="32">
        <f t="shared" si="2"/>
        <v>0.36754459177129684</v>
      </c>
    </row>
    <row r="187" spans="1:6" ht="12.75" x14ac:dyDescent="0.2">
      <c r="A187" s="31" t="str">
        <f>[2]ARTICULOS!A2180</f>
        <v>16X1,5 R 200B</v>
      </c>
      <c r="B187" s="31" t="str">
        <f>[2]ARTICULOS!B2180</f>
        <v>MTS.PEX16X1,5(R200M)ROUGE BRIQUE BRASELI</v>
      </c>
      <c r="C187" s="32">
        <f>[2]ARTICULOS!E2180</f>
        <v>0.2332243916626883</v>
      </c>
      <c r="D187" s="29">
        <f>C187/VLOOKUP(A187,[3]BRASELI!$A$1:$E$65536,3,FALSE)-1</f>
        <v>1.4221579996187561E-2</v>
      </c>
      <c r="E187" s="30">
        <v>234761</v>
      </c>
      <c r="F187" s="32">
        <f t="shared" si="2"/>
        <v>0.2332243916626883</v>
      </c>
    </row>
    <row r="188" spans="1:6" ht="12.75" x14ac:dyDescent="0.2">
      <c r="A188" s="31" t="str">
        <f>[2]ARTICULOS!A2181</f>
        <v>20X1,9 R 120B</v>
      </c>
      <c r="B188" s="31" t="str">
        <f>[2]ARTICULOS!B2181</f>
        <v>MTS.PEX20X1,9(R120M)ROUGE BRIQUE BRASELI</v>
      </c>
      <c r="C188" s="32">
        <f>[2]ARTICULOS!E2181</f>
        <v>0.37220586377129672</v>
      </c>
      <c r="D188" s="29">
        <f>C188/VLOOKUP(A188,[3]BRASELI!$A$1:$E$65536,3,FALSE)-1</f>
        <v>1.4404892507946521E-2</v>
      </c>
      <c r="E188" s="30">
        <v>234762</v>
      </c>
      <c r="F188" s="32">
        <f t="shared" si="2"/>
        <v>0.37220586377129672</v>
      </c>
    </row>
    <row r="189" spans="1:6" ht="12.75" x14ac:dyDescent="0.2">
      <c r="A189" s="31" t="str">
        <f>[2]ARTICULOS!A2182</f>
        <v>12X1,1 R 120</v>
      </c>
      <c r="B189" s="31" t="str">
        <f>[2]ARTICULOS!B2182</f>
        <v>MTS. PE-R 12X1,1 (R.120M) ROJO FERRO BOX</v>
      </c>
      <c r="C189" s="32">
        <f>[2]ARTICULOS!E2182</f>
        <v>0.13860335915684463</v>
      </c>
      <c r="D189" s="29">
        <f>C189/VLOOKUP(A189,[3]BRASELI!$A$1:$E$65536,3,FALSE)-1</f>
        <v>1.3985353595503014E-2</v>
      </c>
      <c r="E189" s="30">
        <v>234763</v>
      </c>
      <c r="F189" s="32">
        <f t="shared" si="2"/>
        <v>0.13860335915684463</v>
      </c>
    </row>
    <row r="190" spans="1:6" ht="12.75" x14ac:dyDescent="0.2">
      <c r="A190" s="31" t="str">
        <f>[2]ARTICULOS!A2183</f>
        <v>12X1,1 B 120</v>
      </c>
      <c r="B190" s="31" t="str">
        <f>[2]ARTICULOS!B2183</f>
        <v>MTS. PE-R 12X1,1 (R.120M) AZUL FERRO BOX</v>
      </c>
      <c r="C190" s="32">
        <f>[2]ARTICULOS!E2183</f>
        <v>0.13892927915684464</v>
      </c>
      <c r="D190" s="29">
        <f>C190/VLOOKUP(A190,[3]BRASELI!$A$1:$E$65536,3,FALSE)-1</f>
        <v>1.3952087018654469E-2</v>
      </c>
      <c r="E190" s="30">
        <v>234764</v>
      </c>
      <c r="F190" s="32">
        <f t="shared" si="2"/>
        <v>0.13892927915684464</v>
      </c>
    </row>
    <row r="191" spans="1:6" ht="12.75" x14ac:dyDescent="0.2">
      <c r="A191" s="31" t="str">
        <f>[2]ARTICULOS!A2184</f>
        <v>12X1,1 R 200</v>
      </c>
      <c r="B191" s="31" t="str">
        <f>[2]ARTICULOS!B2184</f>
        <v>MTS. PE-R 12X1,1 (R.200M) ROJO FERRO BOX</v>
      </c>
      <c r="C191" s="32">
        <f>[2]ARTICULOS!E2184</f>
        <v>0.13860335915684463</v>
      </c>
      <c r="D191" s="29">
        <f>C191/VLOOKUP(A191,[3]BRASELI!$A$1:$E$65536,3,FALSE)-1</f>
        <v>1.3985353595503014E-2</v>
      </c>
      <c r="E191" s="30">
        <v>234765</v>
      </c>
      <c r="F191" s="32">
        <f t="shared" si="2"/>
        <v>0.13860335915684463</v>
      </c>
    </row>
    <row r="192" spans="1:6" ht="12.75" x14ac:dyDescent="0.2">
      <c r="A192" s="31" t="str">
        <f>[2]ARTICULOS!A2185</f>
        <v>12X1,1 B 200</v>
      </c>
      <c r="B192" s="31" t="str">
        <f>[2]ARTICULOS!B2185</f>
        <v>MTS. PE-R 12X1,1 (R.200M) AZUL FERRO BOX</v>
      </c>
      <c r="C192" s="32">
        <f>[2]ARTICULOS!E2185</f>
        <v>0.13892927915684464</v>
      </c>
      <c r="D192" s="29">
        <f>C192/VLOOKUP(A192,[3]BRASELI!$A$1:$E$65536,3,FALSE)-1</f>
        <v>1.3952087018654469E-2</v>
      </c>
      <c r="E192" s="30">
        <v>234766</v>
      </c>
      <c r="F192" s="32">
        <f t="shared" si="2"/>
        <v>0.13892927915684464</v>
      </c>
    </row>
    <row r="193" spans="1:6" ht="12.75" x14ac:dyDescent="0.2">
      <c r="A193" s="31" t="str">
        <f>[2]ARTICULOS!A2186</f>
        <v>16X1,5 R 120</v>
      </c>
      <c r="B193" s="31" t="str">
        <f>[2]ARTICULOS!B2186</f>
        <v>MTS. PE-R 16X1,5 (R.120M) ROJO FERRO BOX</v>
      </c>
      <c r="C193" s="32">
        <f>[2]ARTICULOS!E2186</f>
        <v>0.24017377239648241</v>
      </c>
      <c r="D193" s="29">
        <f>C193/VLOOKUP(A193,[3]BRASELI!$A$1:$E$65536,3,FALSE)-1</f>
        <v>1.4337047690847537E-2</v>
      </c>
      <c r="E193" s="30">
        <v>234767</v>
      </c>
      <c r="F193" s="32">
        <f t="shared" si="2"/>
        <v>0.24017377239648241</v>
      </c>
    </row>
    <row r="194" spans="1:6" ht="12.75" x14ac:dyDescent="0.2">
      <c r="A194" s="31" t="str">
        <f>[2]ARTICULOS!A2187</f>
        <v>16X1,5 B 120</v>
      </c>
      <c r="B194" s="31" t="str">
        <f>[2]ARTICULOS!B2187</f>
        <v>MTS. PE-R 16X1,5 (R.120M) AZUL FERRO BOX</v>
      </c>
      <c r="C194" s="32">
        <f>[2]ARTICULOS!E2187</f>
        <v>0.24075253239648242</v>
      </c>
      <c r="D194" s="29">
        <f>C194/VLOOKUP(A194,[3]BRASELI!$A$1:$E$65536,3,FALSE)-1</f>
        <v>1.4302089037573795E-2</v>
      </c>
      <c r="E194" s="30">
        <v>234768</v>
      </c>
      <c r="F194" s="32">
        <f t="shared" si="2"/>
        <v>0.24075253239648242</v>
      </c>
    </row>
    <row r="195" spans="1:6" ht="12.75" x14ac:dyDescent="0.2">
      <c r="A195" s="31" t="str">
        <f>[2]ARTICULOS!A2188</f>
        <v>16X1,5 R 200</v>
      </c>
      <c r="B195" s="31" t="str">
        <f>[2]ARTICULOS!B2188</f>
        <v>MTS. PE-R 16X1,5 (R.200M) ROJO FERRO BOX</v>
      </c>
      <c r="C195" s="32">
        <f>[2]ARTICULOS!E2188</f>
        <v>0.24017377239648241</v>
      </c>
      <c r="D195" s="29">
        <f>C195/VLOOKUP(A195,[3]BRASELI!$A$1:$E$65536,3,FALSE)-1</f>
        <v>1.4337047690847537E-2</v>
      </c>
      <c r="E195" s="30">
        <v>234769</v>
      </c>
      <c r="F195" s="32">
        <f t="shared" ref="F195:F258" si="3">+C195</f>
        <v>0.24017377239648241</v>
      </c>
    </row>
    <row r="196" spans="1:6" ht="12.75" x14ac:dyDescent="0.2">
      <c r="A196" s="31" t="str">
        <f>[2]ARTICULOS!A2189</f>
        <v>16X1,5 B 200</v>
      </c>
      <c r="B196" s="31" t="str">
        <f>[2]ARTICULOS!B2189</f>
        <v>MTS. PE-R 16X1,5 (R.200M) AZUL FERRO BOX</v>
      </c>
      <c r="C196" s="32">
        <f>[2]ARTICULOS!E2189</f>
        <v>0.24075253239648242</v>
      </c>
      <c r="D196" s="29">
        <f>C196/VLOOKUP(A196,[3]BRASELI!$A$1:$E$65536,3,FALSE)-1</f>
        <v>1.4302089037573795E-2</v>
      </c>
      <c r="E196" s="30">
        <v>234770</v>
      </c>
      <c r="F196" s="32">
        <f t="shared" si="3"/>
        <v>0.24075253239648242</v>
      </c>
    </row>
    <row r="197" spans="1:6" ht="12.75" x14ac:dyDescent="0.2">
      <c r="A197" s="31" t="str">
        <f>[2]ARTICULOS!A2190</f>
        <v>20X1,9 R 200FX</v>
      </c>
      <c r="B197" s="31" t="str">
        <f>[2]ARTICULOS!B2190</f>
        <v>MTS. PE-R 20X1,9 (R.200M) ROJO FERRO BOX</v>
      </c>
      <c r="C197" s="32">
        <f>[2]ARTICULOS!E2190</f>
        <v>0.37143919017129678</v>
      </c>
      <c r="D197" s="29">
        <f>C197/VLOOKUP(A197,[3]BRASELI!$A$1:$E$65536,3,FALSE)-1</f>
        <v>1.4506738167151756E-2</v>
      </c>
      <c r="E197" s="30">
        <v>234771</v>
      </c>
      <c r="F197" s="32">
        <f t="shared" si="3"/>
        <v>0.37143919017129678</v>
      </c>
    </row>
    <row r="198" spans="1:6" ht="12.75" x14ac:dyDescent="0.2">
      <c r="A198" s="31" t="str">
        <f>[2]ARTICULOS!A2191</f>
        <v>20X1,9 B 200FX</v>
      </c>
      <c r="B198" s="31" t="str">
        <f>[2]ARTICULOS!B2191</f>
        <v>MTS. PE-R 20X1,9 (R.200M) AZUL FERRO BOX</v>
      </c>
      <c r="C198" s="32">
        <f>[2]ARTICULOS!E2191</f>
        <v>0.37234471017129678</v>
      </c>
      <c r="D198" s="29">
        <f>C198/VLOOKUP(A198,[3]BRASELI!$A$1:$E$65536,3,FALSE)-1</f>
        <v>1.4470948122056626E-2</v>
      </c>
      <c r="E198" s="30">
        <v>234772</v>
      </c>
      <c r="F198" s="32">
        <f t="shared" si="3"/>
        <v>0.37234471017129678</v>
      </c>
    </row>
    <row r="199" spans="1:6" ht="12.75" x14ac:dyDescent="0.2">
      <c r="A199" s="31" t="str">
        <f>[2]ARTICULOS!A2192</f>
        <v>20X1,9 R 240FX</v>
      </c>
      <c r="B199" s="31" t="str">
        <f>[2]ARTICULOS!B2192</f>
        <v>MTS. PE-R 20X1,9 (R.240M) ROJO FERRO BOX</v>
      </c>
      <c r="C199" s="32">
        <f>[2]ARTICULOS!E2192</f>
        <v>0.37143919017129678</v>
      </c>
      <c r="D199" s="29">
        <f>C199/VLOOKUP(A199,[3]BRASELI!$A$1:$E$65536,3,FALSE)-1</f>
        <v>1.4506738167151756E-2</v>
      </c>
      <c r="E199" s="30">
        <v>234773</v>
      </c>
      <c r="F199" s="32">
        <f t="shared" si="3"/>
        <v>0.37143919017129678</v>
      </c>
    </row>
    <row r="200" spans="1:6" ht="12.75" x14ac:dyDescent="0.2">
      <c r="A200" s="31" t="str">
        <f>[2]ARTICULOS!A2193</f>
        <v>20X1,9 B 240</v>
      </c>
      <c r="B200" s="31" t="str">
        <f>[2]ARTICULOS!B2193</f>
        <v>MTS. PE-R 20X1,9 (R.240M) AZUL FERRO BOX</v>
      </c>
      <c r="C200" s="32">
        <f>[2]ARTICULOS!E2193</f>
        <v>0.37234471017129678</v>
      </c>
      <c r="D200" s="29">
        <f>C200/VLOOKUP(A200,[3]BRASELI!$A$1:$E$65536,3,FALSE)-1</f>
        <v>1.4470948122056626E-2</v>
      </c>
      <c r="E200" s="30">
        <v>234774</v>
      </c>
      <c r="F200" s="32">
        <f t="shared" si="3"/>
        <v>0.37234471017129678</v>
      </c>
    </row>
    <row r="201" spans="1:6" ht="12.75" x14ac:dyDescent="0.2">
      <c r="A201" s="31" t="str">
        <f>[2]ARTICULOS!A2194</f>
        <v>25X2,3 R 120FX</v>
      </c>
      <c r="B201" s="31" t="str">
        <f>[2]ARTICULOS!B2194</f>
        <v>MTS. PE-R 25X2,3 (R.120M) ROJO FERRO BOX</v>
      </c>
      <c r="C201" s="32">
        <f>[2]ARTICULOS!E2194</f>
        <v>0.55467086588266978</v>
      </c>
      <c r="D201" s="29">
        <f>C201/VLOOKUP(A201,[3]BRASELI!$A$1:$E$65536,3,FALSE)-1</f>
        <v>1.4609330400749521E-2</v>
      </c>
      <c r="E201" s="30">
        <v>234775</v>
      </c>
      <c r="F201" s="32">
        <f t="shared" si="3"/>
        <v>0.55467086588266978</v>
      </c>
    </row>
    <row r="202" spans="1:6" ht="12.75" x14ac:dyDescent="0.2">
      <c r="A202" s="31" t="str">
        <f>[2]ARTICULOS!A2195</f>
        <v>25X2,3 B 120FX</v>
      </c>
      <c r="B202" s="31" t="str">
        <f>[2]ARTICULOS!B2195</f>
        <v>MTS. PE-R 25X2,3 (R.120M) AZUL FERRO BOX</v>
      </c>
      <c r="C202" s="32">
        <f>[2]ARTICULOS!E2195</f>
        <v>0.55603250588266995</v>
      </c>
      <c r="D202" s="29">
        <f>C202/VLOOKUP(A202,[3]BRASELI!$A$1:$E$65536,3,FALSE)-1</f>
        <v>1.4573032981699319E-2</v>
      </c>
      <c r="E202" s="30">
        <v>234776</v>
      </c>
      <c r="F202" s="32">
        <f t="shared" si="3"/>
        <v>0.55603250588266995</v>
      </c>
    </row>
    <row r="203" spans="1:6" ht="12.75" x14ac:dyDescent="0.2">
      <c r="A203" s="31" t="str">
        <f>[2]ARTICULOS!A2196</f>
        <v>32X2,9 R 50FX</v>
      </c>
      <c r="B203" s="31" t="str">
        <f>[2]ARTICULOS!B2196</f>
        <v>MTS. PE-R 32X2,9 (R.50M) ROJO FERRO BOX</v>
      </c>
      <c r="C203" s="32">
        <f>[2]ARTICULOS!E2196</f>
        <v>0.88367801840309124</v>
      </c>
      <c r="D203" s="29">
        <f>C203/VLOOKUP(A203,[3]BRASELI!$A$1:$E$65536,3,FALSE)-1</f>
        <v>1.4686774798559288E-2</v>
      </c>
      <c r="E203" s="30">
        <v>234777</v>
      </c>
      <c r="F203" s="32">
        <f t="shared" si="3"/>
        <v>0.88367801840309124</v>
      </c>
    </row>
    <row r="204" spans="1:6" ht="12.75" x14ac:dyDescent="0.2">
      <c r="A204" s="31" t="str">
        <f>[2]ARTICULOS!A2197</f>
        <v>25X2,9 B 50FX</v>
      </c>
      <c r="B204" s="31" t="str">
        <f>[2]ARTICULOS!B2197</f>
        <v>MTS. PE-R 32X2,9 (R.50M) AZUL FERRO BOX</v>
      </c>
      <c r="C204" s="32">
        <f>[2]ARTICULOS!E2197</f>
        <v>0.88585865840309141</v>
      </c>
      <c r="D204" s="29">
        <f>C204/VLOOKUP(A204,[3]BRASELI!$A$1:$E$65536,3,FALSE)-1</f>
        <v>1.4650092015741745E-2</v>
      </c>
      <c r="E204" s="30">
        <v>234778</v>
      </c>
      <c r="F204" s="32">
        <f t="shared" si="3"/>
        <v>0.88585865840309141</v>
      </c>
    </row>
    <row r="205" spans="1:6" ht="12.75" x14ac:dyDescent="0.2">
      <c r="A205" s="31" t="str">
        <f>[2]ARTICULOS!A2198</f>
        <v>12X1,1 R 10 BRICO</v>
      </c>
      <c r="B205" s="31" t="str">
        <f>[2]ARTICULOS!B2198</f>
        <v>MTS. PE-R 12X1,1 (R.10M) ROJO BRICOMARCH</v>
      </c>
      <c r="C205" s="32">
        <f>[2]ARTICULOS!E2198</f>
        <v>0.13320426742317618</v>
      </c>
      <c r="D205" s="29">
        <f>C205/VLOOKUP(A205,[3]BRASELI!$A$1:$E$65536,3,FALSE)-1</f>
        <v>1.3951658944125755E-2</v>
      </c>
      <c r="E205" s="30">
        <v>234779</v>
      </c>
      <c r="F205" s="32">
        <f t="shared" si="3"/>
        <v>0.13320426742317618</v>
      </c>
    </row>
    <row r="206" spans="1:6" ht="12.75" x14ac:dyDescent="0.2">
      <c r="A206" s="31" t="str">
        <f>[2]ARTICULOS!A2199</f>
        <v>12X1,1 B 10 BRICO</v>
      </c>
      <c r="B206" s="31" t="str">
        <f>[2]ARTICULOS!B2199</f>
        <v>MTS. PE-R 12X1,1 (R.10M) AZUL BRICOMARCH</v>
      </c>
      <c r="C206" s="32">
        <f>[2]ARTICULOS!E2199</f>
        <v>0.13351674742317621</v>
      </c>
      <c r="D206" s="29">
        <f>C206/VLOOKUP(A206,[3]BRASELI!$A$1:$E$65536,3,FALSE)-1</f>
        <v>1.3918552281531715E-2</v>
      </c>
      <c r="E206" s="30">
        <v>234780</v>
      </c>
      <c r="F206" s="32">
        <f t="shared" si="3"/>
        <v>0.13351674742317621</v>
      </c>
    </row>
    <row r="207" spans="1:6" ht="12.75" x14ac:dyDescent="0.2">
      <c r="A207" s="31" t="str">
        <f>[2]ARTICULOS!A2200</f>
        <v>12X1,1 R 25 BRICO</v>
      </c>
      <c r="B207" s="31" t="str">
        <f>[2]ARTICULOS!B2200</f>
        <v>MTS. PE-R 12X1,1 (R.25M) ROJO BRICOMARCH</v>
      </c>
      <c r="C207" s="32">
        <f>[2]ARTICULOS!E2200</f>
        <v>0.13320426742317618</v>
      </c>
      <c r="D207" s="29">
        <f>C207/VLOOKUP(A207,[3]BRASELI!$A$1:$E$65536,3,FALSE)-1</f>
        <v>1.3951658944125755E-2</v>
      </c>
      <c r="E207" s="30">
        <v>234781</v>
      </c>
      <c r="F207" s="32">
        <f t="shared" si="3"/>
        <v>0.13320426742317618</v>
      </c>
    </row>
    <row r="208" spans="1:6" ht="12.75" x14ac:dyDescent="0.2">
      <c r="A208" s="31" t="str">
        <f>[2]ARTICULOS!A2201</f>
        <v>12X1,1 B 25 BRICO</v>
      </c>
      <c r="B208" s="31" t="str">
        <f>[2]ARTICULOS!B2201</f>
        <v>MTS. PE-R 12X1,1 (R.25M) AZUL BRICOMARCH</v>
      </c>
      <c r="C208" s="32">
        <f>[2]ARTICULOS!E2201</f>
        <v>0.13351674742317618</v>
      </c>
      <c r="D208" s="29">
        <f>C208/VLOOKUP(A208,[3]BRASELI!$A$1:$E$65536,3,FALSE)-1</f>
        <v>1.3918552281531715E-2</v>
      </c>
      <c r="E208" s="30">
        <v>234782</v>
      </c>
      <c r="F208" s="32">
        <f t="shared" si="3"/>
        <v>0.13351674742317618</v>
      </c>
    </row>
    <row r="209" spans="1:6" ht="12.75" x14ac:dyDescent="0.2">
      <c r="A209" s="31" t="str">
        <f>[2]ARTICULOS!A2202</f>
        <v>16X1,5 R 10 BRICO</v>
      </c>
      <c r="B209" s="31" t="str">
        <f>[2]ARTICULOS!B2202</f>
        <v>MTS. PE-R 16X1,5 (R.10M) ROJO BRICOMARCH</v>
      </c>
      <c r="C209" s="32">
        <f>[2]ARTICULOS!E2202</f>
        <v>0.23275002126268826</v>
      </c>
      <c r="D209" s="29">
        <f>C209/VLOOKUP(A209,[3]BRASELI!$A$1:$E$65536,3,FALSE)-1</f>
        <v>1.4321735076723296E-2</v>
      </c>
      <c r="E209" s="30">
        <v>234783</v>
      </c>
      <c r="F209" s="32">
        <f t="shared" si="3"/>
        <v>0.23275002126268826</v>
      </c>
    </row>
    <row r="210" spans="1:6" ht="12.75" x14ac:dyDescent="0.2">
      <c r="A210" s="31" t="str">
        <f>[2]ARTICULOS!A2203</f>
        <v>16X1,5 B 10 BRICO</v>
      </c>
      <c r="B210" s="31" t="str">
        <f>[2]ARTICULOS!B2203</f>
        <v>MTS. PE-R 16X1,5 (R.10M) AZUL BRICOMARCH</v>
      </c>
      <c r="C210" s="32">
        <f>[2]ARTICULOS!E2203</f>
        <v>0.23331030126268829</v>
      </c>
      <c r="D210" s="29">
        <f>C210/VLOOKUP(A210,[3]BRASELI!$A$1:$E$65536,3,FALSE)-1</f>
        <v>1.4286850967563769E-2</v>
      </c>
      <c r="E210" s="30">
        <v>234784</v>
      </c>
      <c r="F210" s="32">
        <f t="shared" si="3"/>
        <v>0.23331030126268829</v>
      </c>
    </row>
    <row r="211" spans="1:6" ht="12.75" x14ac:dyDescent="0.2">
      <c r="A211" s="31" t="str">
        <f>[2]ARTICULOS!A2204</f>
        <v>16X1,5 R 25 BRICO</v>
      </c>
      <c r="B211" s="31" t="str">
        <f>[2]ARTICULOS!B2204</f>
        <v>MTS. PE-R 16X1,5 (R.25M) ROJO BRICOMARCH</v>
      </c>
      <c r="C211" s="32">
        <f>[2]ARTICULOS!E2204</f>
        <v>0.23275002126268826</v>
      </c>
      <c r="D211" s="29">
        <f>C211/VLOOKUP(A211,[3]BRASELI!$A$1:$E$65536,3,FALSE)-1</f>
        <v>1.4321735076723296E-2</v>
      </c>
      <c r="E211" s="30">
        <v>234785</v>
      </c>
      <c r="F211" s="32">
        <f t="shared" si="3"/>
        <v>0.23275002126268826</v>
      </c>
    </row>
    <row r="212" spans="1:6" ht="12.75" x14ac:dyDescent="0.2">
      <c r="A212" s="31" t="str">
        <f>[2]ARTICULOS!A2205</f>
        <v>16X1,5 B 25 BRICO</v>
      </c>
      <c r="B212" s="31" t="str">
        <f>[2]ARTICULOS!B2205</f>
        <v>MTS. PE-R 16X1,5 (R.25M) AZUL BRICOMARCH</v>
      </c>
      <c r="C212" s="32">
        <f>[2]ARTICULOS!E2205</f>
        <v>0.23331030126268829</v>
      </c>
      <c r="D212" s="29">
        <f>C212/VLOOKUP(A212,[3]BRASELI!$A$1:$E$65536,3,FALSE)-1</f>
        <v>1.4286850967563769E-2</v>
      </c>
      <c r="E212" s="30">
        <v>234786</v>
      </c>
      <c r="F212" s="32">
        <f t="shared" si="3"/>
        <v>0.23331030126268829</v>
      </c>
    </row>
    <row r="213" spans="1:6" ht="12.75" x14ac:dyDescent="0.2">
      <c r="A213" s="31" t="str">
        <f>[2]ARTICULOS!A2206</f>
        <v>20X1,9 R 10 BRICO</v>
      </c>
      <c r="B213" s="31" t="str">
        <f>[2]ARTICULOS!B2206</f>
        <v>MTS. PE-R 20X1,9 (R.10M) ROJO BRICOMARCH</v>
      </c>
      <c r="C213" s="32">
        <f>[2]ARTICULOS!E2206</f>
        <v>0.36165333640402264</v>
      </c>
      <c r="D213" s="29">
        <f>C213/VLOOKUP(A213,[3]BRASELI!$A$1:$E$65536,3,FALSE)-1</f>
        <v>1.4498335676852214E-2</v>
      </c>
      <c r="E213" s="30">
        <v>234787</v>
      </c>
      <c r="F213" s="32">
        <f t="shared" si="3"/>
        <v>0.36165333640402264</v>
      </c>
    </row>
    <row r="214" spans="1:6" ht="12.75" x14ac:dyDescent="0.2">
      <c r="A214" s="31" t="str">
        <f>[2]ARTICULOS!A2207</f>
        <v>20X1,9 B 10 BRICO</v>
      </c>
      <c r="B214" s="31" t="str">
        <f>[2]ARTICULOS!B2207</f>
        <v>MTS. PE-R 20X1,9 (R.10M) AZUL BRICOMARCH</v>
      </c>
      <c r="C214" s="32">
        <f>[2]ARTICULOS!E2207</f>
        <v>0.36253449640402269</v>
      </c>
      <c r="D214" s="29">
        <f>C214/VLOOKUP(A214,[3]BRASELI!$A$1:$E$65536,3,FALSE)-1</f>
        <v>1.4462587028779339E-2</v>
      </c>
      <c r="E214" s="30">
        <v>234788</v>
      </c>
      <c r="F214" s="32">
        <f t="shared" si="3"/>
        <v>0.36253449640402269</v>
      </c>
    </row>
    <row r="215" spans="1:6" ht="12.75" x14ac:dyDescent="0.2">
      <c r="A215" s="31" t="str">
        <f>[2]ARTICULOS!A2208</f>
        <v>20X1,9 R 25 BRICO</v>
      </c>
      <c r="B215" s="31" t="str">
        <f>[2]ARTICULOS!B2208</f>
        <v>MTS. PE-R 20X1,9 (R.25M) ROJO BRICOMARCH</v>
      </c>
      <c r="C215" s="32">
        <f>[2]ARTICULOS!E2208</f>
        <v>0.36165333640402264</v>
      </c>
      <c r="D215" s="29">
        <f>C215/VLOOKUP(A215,[3]BRASELI!$A$1:$E$65536,3,FALSE)-1</f>
        <v>1.4498335676852214E-2</v>
      </c>
      <c r="E215" s="30">
        <v>234789</v>
      </c>
      <c r="F215" s="32">
        <f t="shared" si="3"/>
        <v>0.36165333640402264</v>
      </c>
    </row>
    <row r="216" spans="1:6" ht="12.75" x14ac:dyDescent="0.2">
      <c r="A216" s="31" t="str">
        <f>[2]ARTICULOS!A2209</f>
        <v>20X1,9 B 25 BRICO</v>
      </c>
      <c r="B216" s="31" t="str">
        <f>[2]ARTICULOS!B2209</f>
        <v>MTS. PE-R 20X1,9 (R.25M) AZUL BRICOMARCH</v>
      </c>
      <c r="C216" s="32">
        <f>[2]ARTICULOS!E2209</f>
        <v>0.36253449640402269</v>
      </c>
      <c r="D216" s="29">
        <f>C216/VLOOKUP(A216,[3]BRASELI!$A$1:$E$65536,3,FALSE)-1</f>
        <v>1.4462587028779117E-2</v>
      </c>
      <c r="E216" s="30">
        <v>234790</v>
      </c>
      <c r="F216" s="32">
        <f t="shared" si="3"/>
        <v>0.36253449640402269</v>
      </c>
    </row>
    <row r="217" spans="1:6" ht="12.75" x14ac:dyDescent="0.2">
      <c r="A217" s="31" t="str">
        <f>[2]ARTICULOS!A2210</f>
        <v>20X1,9 I 120F</v>
      </c>
      <c r="B217" s="31" t="str">
        <f>[2]ARTICULOS!B2210</f>
        <v>MTS. PE-R 20X1,9 (R.120M) MARFIL FERRO</v>
      </c>
      <c r="C217" s="32">
        <f>[2]ARTICULOS!E2210</f>
        <v>0.36920126217129678</v>
      </c>
      <c r="D217" s="29">
        <f>C217/VLOOKUP(A217,[3]BRASELI!$A$1:$E$65536,3,FALSE)-1</f>
        <v>1.4595954800731059E-2</v>
      </c>
      <c r="E217" s="30">
        <v>234791</v>
      </c>
      <c r="F217" s="32">
        <f t="shared" si="3"/>
        <v>0.36920126217129678</v>
      </c>
    </row>
    <row r="218" spans="1:6" ht="12.75" x14ac:dyDescent="0.2">
      <c r="A218" s="31" t="str">
        <f>[2]ARTICULOS!A2211</f>
        <v>20X1,9 I 240F</v>
      </c>
      <c r="B218" s="31" t="str">
        <f>[2]ARTICULOS!B2211</f>
        <v>MTS. PE-R 20X1,9 (R.240M) MARFIL FERRO</v>
      </c>
      <c r="C218" s="32">
        <f>[2]ARTICULOS!E2211</f>
        <v>0.36920126217129678</v>
      </c>
      <c r="D218" s="29">
        <f>C218/VLOOKUP(A218,[3]BRASELI!$A$1:$E$65536,3,FALSE)-1</f>
        <v>1.4595954800731059E-2</v>
      </c>
      <c r="E218" s="30">
        <v>234792</v>
      </c>
      <c r="F218" s="32">
        <f t="shared" si="3"/>
        <v>0.36920126217129678</v>
      </c>
    </row>
    <row r="219" spans="1:6" ht="12.75" x14ac:dyDescent="0.2">
      <c r="A219" s="31" t="str">
        <f>[2]ARTICULOS!A2212</f>
        <v>12X1,1 R 5 DIPRA</v>
      </c>
      <c r="B219" s="31" t="str">
        <f>[2]ARTICULOS!B2212</f>
        <v>MTS. PE-R NUDE 12X1,1 (R.5M) ROJO DIPRA</v>
      </c>
      <c r="C219" s="32">
        <f>[2]ARTICULOS!E2212</f>
        <v>0.13320426742317618</v>
      </c>
      <c r="D219" s="29">
        <f>C219/VLOOKUP(A219,[3]BRASELI!$A$1:$E$65536,3,FALSE)-1</f>
        <v>1.3951658944125755E-2</v>
      </c>
      <c r="E219" s="30">
        <v>234793</v>
      </c>
      <c r="F219" s="32">
        <f t="shared" si="3"/>
        <v>0.13320426742317618</v>
      </c>
    </row>
    <row r="220" spans="1:6" ht="12.75" x14ac:dyDescent="0.2">
      <c r="A220" s="31" t="str">
        <f>[2]ARTICULOS!A2213</f>
        <v>12X1,1 B 5 DIPRA</v>
      </c>
      <c r="B220" s="31" t="str">
        <f>[2]ARTICULOS!B2213</f>
        <v>MTS. PE-R NUDE 12X1,1 (R.5M) AZUL DIPRA</v>
      </c>
      <c r="C220" s="32">
        <f>[2]ARTICULOS!E2213</f>
        <v>0.13351674742317621</v>
      </c>
      <c r="D220" s="29">
        <f>C220/VLOOKUP(A220,[3]BRASELI!$A$1:$E$65536,3,FALSE)-1</f>
        <v>1.3918552281531715E-2</v>
      </c>
      <c r="E220" s="30">
        <v>234794</v>
      </c>
      <c r="F220" s="32">
        <f t="shared" si="3"/>
        <v>0.13351674742317621</v>
      </c>
    </row>
    <row r="221" spans="1:6" ht="12.75" x14ac:dyDescent="0.2">
      <c r="A221" s="31" t="str">
        <f>[2]ARTICULOS!A2214</f>
        <v>16X1,5 R 5 DIPRA</v>
      </c>
      <c r="B221" s="31" t="str">
        <f>[2]ARTICULOS!B2214</f>
        <v>MTS. PE-R NUDE 16X1,5 (R.5M) ROJO DIPRA</v>
      </c>
      <c r="C221" s="32">
        <f>[2]ARTICULOS!E2214</f>
        <v>0.23275002126268829</v>
      </c>
      <c r="D221" s="29">
        <f>C221/VLOOKUP(A221,[3]BRASELI!$A$1:$E$65536,3,FALSE)-1</f>
        <v>1.4321735076723074E-2</v>
      </c>
      <c r="E221" s="30">
        <v>234795</v>
      </c>
      <c r="F221" s="32">
        <f t="shared" si="3"/>
        <v>0.23275002126268829</v>
      </c>
    </row>
    <row r="222" spans="1:6" ht="12.75" x14ac:dyDescent="0.2">
      <c r="A222" s="31" t="str">
        <f>[2]ARTICULOS!A2215</f>
        <v>16X1,5 B 5 DIPRA</v>
      </c>
      <c r="B222" s="31" t="str">
        <f>[2]ARTICULOS!B2215</f>
        <v>MTS. PE-R NUDE 16X1,5 (R.5M) AZUL DIPRA</v>
      </c>
      <c r="C222" s="32">
        <f>[2]ARTICULOS!E2215</f>
        <v>0.23331030126268837</v>
      </c>
      <c r="D222" s="29">
        <f>C222/VLOOKUP(A222,[3]BRASELI!$A$1:$E$65536,3,FALSE)-1</f>
        <v>1.4286850967564213E-2</v>
      </c>
      <c r="E222" s="30">
        <v>234796</v>
      </c>
      <c r="F222" s="32">
        <f t="shared" si="3"/>
        <v>0.23331030126268837</v>
      </c>
    </row>
    <row r="223" spans="1:6" ht="12.75" x14ac:dyDescent="0.2">
      <c r="A223" s="31" t="str">
        <f>[2]ARTICULOS!A2216</f>
        <v>16X1,5 R 25 DIPRA</v>
      </c>
      <c r="B223" s="31" t="str">
        <f>[2]ARTICULOS!B2216</f>
        <v>MTS. PE-R NUDE 16X1,5 (R.25M) ROJO DIPRA</v>
      </c>
      <c r="C223" s="32">
        <f>[2]ARTICULOS!E2216</f>
        <v>0.23275002126268829</v>
      </c>
      <c r="D223" s="29">
        <f>C223/VLOOKUP(A223,[3]BRASELI!$A$1:$E$65536,3,FALSE)-1</f>
        <v>1.4321735076723074E-2</v>
      </c>
      <c r="E223" s="30">
        <v>234797</v>
      </c>
      <c r="F223" s="32">
        <f t="shared" si="3"/>
        <v>0.23275002126268829</v>
      </c>
    </row>
    <row r="224" spans="1:6" ht="12.75" x14ac:dyDescent="0.2">
      <c r="A224" s="31" t="str">
        <f>[2]ARTICULOS!A2217</f>
        <v>12X1,1 B 10 DIPRA</v>
      </c>
      <c r="B224" s="31" t="str">
        <f>[2]ARTICULOS!B2217</f>
        <v>MTS. PE-R NUDE 12X1,1 (R.10M) AZUL DIPRA</v>
      </c>
      <c r="C224" s="32">
        <f>[2]ARTICULOS!E2217</f>
        <v>0.13351674742317621</v>
      </c>
      <c r="D224" s="29">
        <f>C224/VLOOKUP(A224,[3]BRASELI!$A$1:$E$65536,3,FALSE)-1</f>
        <v>1.3918552281531715E-2</v>
      </c>
      <c r="E224" s="30">
        <v>234798</v>
      </c>
      <c r="F224" s="32">
        <f t="shared" si="3"/>
        <v>0.13351674742317621</v>
      </c>
    </row>
    <row r="225" spans="1:6" ht="12.75" x14ac:dyDescent="0.2">
      <c r="A225" s="31" t="str">
        <f>[2]ARTICULOS!A2218</f>
        <v>12X1,1 R 25 DIPRA</v>
      </c>
      <c r="B225" s="31" t="str">
        <f>[2]ARTICULOS!B2218</f>
        <v>MTS. PE-R NUDE 12X1,1 (R.25M) ROJO DIPRA</v>
      </c>
      <c r="C225" s="32">
        <f>[2]ARTICULOS!E2218</f>
        <v>0.13320426742317618</v>
      </c>
      <c r="D225" s="29">
        <f>C225/VLOOKUP(A225,[3]BRASELI!$A$1:$E$65536,3,FALSE)-1</f>
        <v>1.3951658944125755E-2</v>
      </c>
      <c r="E225" s="30">
        <v>234799</v>
      </c>
      <c r="F225" s="32">
        <f t="shared" si="3"/>
        <v>0.13320426742317618</v>
      </c>
    </row>
    <row r="226" spans="1:6" ht="12.75" x14ac:dyDescent="0.2">
      <c r="A226" s="31" t="str">
        <f>[2]ARTICULOS!A2219</f>
        <v>12X1,1 B 25 DIPRA</v>
      </c>
      <c r="B226" s="31" t="str">
        <f>[2]ARTICULOS!B2219</f>
        <v>MTS. PE-R NUDE 12X1,1 (R.25M) AZUL DIPRA</v>
      </c>
      <c r="C226" s="32">
        <f>[2]ARTICULOS!E2219</f>
        <v>0.13351674742317621</v>
      </c>
      <c r="D226" s="29">
        <f>C226/VLOOKUP(A226,[3]BRASELI!$A$1:$E$65536,3,FALSE)-1</f>
        <v>1.3918552281531715E-2</v>
      </c>
      <c r="E226" s="30">
        <v>234800</v>
      </c>
      <c r="F226" s="32">
        <f t="shared" si="3"/>
        <v>0.13351674742317621</v>
      </c>
    </row>
    <row r="227" spans="1:6" ht="12.75" x14ac:dyDescent="0.2">
      <c r="A227" s="31" t="str">
        <f>[2]ARTICULOS!A2220</f>
        <v>16X1,5 R 10 DIPRA</v>
      </c>
      <c r="B227" s="31" t="str">
        <f>[2]ARTICULOS!B2220</f>
        <v>MTS. PE-R NUDE 16X1,5 (R.10M) ROJO DIPRA</v>
      </c>
      <c r="C227" s="32">
        <f>[2]ARTICULOS!E2220</f>
        <v>0.23275002126268829</v>
      </c>
      <c r="D227" s="29">
        <f>C227/VLOOKUP(A227,[3]BRASELI!$A$1:$E$65536,3,FALSE)-1</f>
        <v>1.4321735076723074E-2</v>
      </c>
      <c r="E227" s="30">
        <v>234801</v>
      </c>
      <c r="F227" s="32">
        <f t="shared" si="3"/>
        <v>0.23275002126268829</v>
      </c>
    </row>
    <row r="228" spans="1:6" ht="12.75" x14ac:dyDescent="0.2">
      <c r="A228" s="31" t="str">
        <f>[2]ARTICULOS!A2221</f>
        <v>16X1,5 B 10 DIPRA</v>
      </c>
      <c r="B228" s="31" t="str">
        <f>[2]ARTICULOS!B2221</f>
        <v>MTS. PE-R NUDE 16X1,5 (R.10M) AZUL DIPRA</v>
      </c>
      <c r="C228" s="32">
        <f>[2]ARTICULOS!E2221</f>
        <v>0.23331030126268837</v>
      </c>
      <c r="D228" s="29">
        <f>C228/VLOOKUP(A228,[3]BRASELI!$A$1:$E$65536,3,FALSE)-1</f>
        <v>1.4286850967564213E-2</v>
      </c>
      <c r="E228" s="30">
        <v>234802</v>
      </c>
      <c r="F228" s="32">
        <f t="shared" si="3"/>
        <v>0.23331030126268837</v>
      </c>
    </row>
    <row r="229" spans="1:6" ht="12.75" x14ac:dyDescent="0.2">
      <c r="A229" s="31" t="str">
        <f>[2]ARTICULOS!A2222</f>
        <v>16X1,5 B 25 DIPRA</v>
      </c>
      <c r="B229" s="31" t="str">
        <f>[2]ARTICULOS!B2222</f>
        <v>MTS. PE-R NUDE 16X1,5 (R.25M) AZUL DIPRA</v>
      </c>
      <c r="C229" s="32">
        <f>[2]ARTICULOS!E2222</f>
        <v>0.23331030126268837</v>
      </c>
      <c r="D229" s="29">
        <f>C229/VLOOKUP(A229,[3]BRASELI!$A$1:$E$65536,3,FALSE)-1</f>
        <v>1.4286850967564213E-2</v>
      </c>
      <c r="E229" s="30">
        <v>234803</v>
      </c>
      <c r="F229" s="32">
        <f t="shared" si="3"/>
        <v>0.23331030126268837</v>
      </c>
    </row>
    <row r="230" spans="1:6" ht="12.75" x14ac:dyDescent="0.2">
      <c r="A230" s="31" t="str">
        <f>[2]ARTICULOS!A2223</f>
        <v>12X1,1 R 10 DIPRA</v>
      </c>
      <c r="B230" s="31" t="str">
        <f>[2]ARTICULOS!B2223</f>
        <v>MTS. PE-R NUDE 12X1,1 (R.10M) ROJO DIPRA</v>
      </c>
      <c r="C230" s="32">
        <f>[2]ARTICULOS!E2223</f>
        <v>0.13320426742317618</v>
      </c>
      <c r="D230" s="29">
        <f>C230/VLOOKUP(A230,[3]BRASELI!$A$1:$E$65536,3,FALSE)-1</f>
        <v>1.3951658944125755E-2</v>
      </c>
      <c r="E230" s="30">
        <v>234804</v>
      </c>
      <c r="F230" s="32">
        <f t="shared" si="3"/>
        <v>0.13320426742317618</v>
      </c>
    </row>
    <row r="231" spans="1:6" ht="12.75" x14ac:dyDescent="0.2">
      <c r="A231" s="31" t="str">
        <f>[2]ARTICULOS!A2224</f>
        <v>20X1,9 R 10 DIPRA</v>
      </c>
      <c r="B231" s="31" t="str">
        <f>[2]ARTICULOS!B2224</f>
        <v>MTS. PE-R NUDE 20X1,9 (R.10M) ROJO DIPRA</v>
      </c>
      <c r="C231" s="32">
        <f>[2]ARTICULOS!E2224</f>
        <v>0.37143919017129678</v>
      </c>
      <c r="D231" s="29">
        <f>C231/VLOOKUP(A231,[3]BRASELI!$A$1:$E$65536,3,FALSE)-1</f>
        <v>1.4506738167151756E-2</v>
      </c>
      <c r="E231" s="30">
        <v>234805</v>
      </c>
      <c r="F231" s="32">
        <f t="shared" si="3"/>
        <v>0.37143919017129678</v>
      </c>
    </row>
    <row r="232" spans="1:6" ht="12.75" x14ac:dyDescent="0.2">
      <c r="A232" s="31" t="str">
        <f>[2]ARTICULOS!A2225</f>
        <v>20X1,9 B 10 DIPRA</v>
      </c>
      <c r="B232" s="31" t="str">
        <f>[2]ARTICULOS!B2225</f>
        <v>MTS. PE-R NUDE 20X1,9 (R.10M) AZUL DIPRA</v>
      </c>
      <c r="C232" s="32">
        <f>[2]ARTICULOS!E2225</f>
        <v>0.37234471017129678</v>
      </c>
      <c r="D232" s="29">
        <f>C232/VLOOKUP(A232,[3]BRASELI!$A$1:$E$65536,3,FALSE)-1</f>
        <v>1.4470948122056626E-2</v>
      </c>
      <c r="E232" s="30">
        <v>234806</v>
      </c>
      <c r="F232" s="32">
        <f t="shared" si="3"/>
        <v>0.37234471017129678</v>
      </c>
    </row>
    <row r="233" spans="1:6" ht="12.75" x14ac:dyDescent="0.2">
      <c r="A233" s="31" t="str">
        <f>[2]ARTICULOS!A2226</f>
        <v>20X1,9 R 25 DIPRA</v>
      </c>
      <c r="B233" s="31" t="str">
        <f>[2]ARTICULOS!B2226</f>
        <v>MTS. PE-R NUDE 20X1,9 (R.25M) ROJO DIPRA</v>
      </c>
      <c r="C233" s="32">
        <f>[2]ARTICULOS!E2226</f>
        <v>0.37143919017129678</v>
      </c>
      <c r="D233" s="29">
        <f>C233/VLOOKUP(A233,[3]BRASELI!$A$1:$E$65536,3,FALSE)-1</f>
        <v>1.4506738167151756E-2</v>
      </c>
      <c r="E233" s="30">
        <v>234807</v>
      </c>
      <c r="F233" s="32">
        <f t="shared" si="3"/>
        <v>0.37143919017129678</v>
      </c>
    </row>
    <row r="234" spans="1:6" ht="12.75" x14ac:dyDescent="0.2">
      <c r="A234" s="31" t="str">
        <f>[2]ARTICULOS!A2227</f>
        <v>20X1,9 B 25 DIPRA</v>
      </c>
      <c r="B234" s="31" t="str">
        <f>[2]ARTICULOS!B2227</f>
        <v>MTS. PE-R NUDE 20X1,9 (R.25M) AZUL DIPRA</v>
      </c>
      <c r="C234" s="32">
        <f>[2]ARTICULOS!E2227</f>
        <v>0.37234471017129678</v>
      </c>
      <c r="D234" s="29">
        <f>C234/VLOOKUP(A234,[3]BRASELI!$A$1:$E$65536,3,FALSE)-1</f>
        <v>1.4470948122056626E-2</v>
      </c>
      <c r="E234" s="30">
        <v>234808</v>
      </c>
      <c r="F234" s="32">
        <f t="shared" si="3"/>
        <v>0.37234471017129678</v>
      </c>
    </row>
    <row r="235" spans="1:6" ht="12.75" x14ac:dyDescent="0.2">
      <c r="A235" s="31" t="str">
        <f>[2]ARTICULOS!A2228</f>
        <v>16X1,5 R 50 DIPRA</v>
      </c>
      <c r="B235" s="31" t="str">
        <f>[2]ARTICULOS!B2228</f>
        <v>MTS. PE-R NUDE 16X1,5 (R.50M) ROJO DIPRA</v>
      </c>
      <c r="C235" s="32">
        <f>[2]ARTICULOS!E2228</f>
        <v>0.24017377239648241</v>
      </c>
      <c r="D235" s="29">
        <f>C235/VLOOKUP(A235,[3]BRASELI!$A$1:$E$65536,3,FALSE)-1</f>
        <v>1.4337047690847537E-2</v>
      </c>
      <c r="E235" s="30">
        <v>234809</v>
      </c>
      <c r="F235" s="32">
        <f t="shared" si="3"/>
        <v>0.24017377239648241</v>
      </c>
    </row>
    <row r="236" spans="1:6" ht="12.75" x14ac:dyDescent="0.2">
      <c r="A236" s="31" t="str">
        <f>[2]ARTICULOS!A2229</f>
        <v>16X1,5 B 50 DIPRA</v>
      </c>
      <c r="B236" s="31" t="str">
        <f>[2]ARTICULOS!B2229</f>
        <v>MTS. PE-R NUDE 16X1,5 (R.50M) AZUL DIPRA</v>
      </c>
      <c r="C236" s="32">
        <f>[2]ARTICULOS!E2229</f>
        <v>0.24075253239648242</v>
      </c>
      <c r="D236" s="29">
        <f>C236/VLOOKUP(A236,[3]BRASELI!$A$1:$E$65536,3,FALSE)-1</f>
        <v>1.4302089037573795E-2</v>
      </c>
      <c r="E236" s="30">
        <v>234810</v>
      </c>
      <c r="F236" s="32">
        <f t="shared" si="3"/>
        <v>0.24075253239648242</v>
      </c>
    </row>
    <row r="237" spans="1:6" ht="12.75" x14ac:dyDescent="0.2">
      <c r="A237" s="31" t="str">
        <f>[2]ARTICULOS!A2230</f>
        <v>12X1,1 R 100 P SOSIE</v>
      </c>
      <c r="B237" s="31" t="str">
        <f>[2]ARTICULOS!B2230</f>
        <v>MTS. PER ENVAINADO 12X1,1R100 ROJO SOSIE</v>
      </c>
      <c r="C237" s="32">
        <f>[2]ARTICULOS!E2230</f>
        <v>0.31253014838637594</v>
      </c>
      <c r="D237" s="29">
        <f>C237/VLOOKUP(A237,[3]BRASELI!$A$1:$E$65536,3,FALSE)-1</f>
        <v>1.6064640517114537E-2</v>
      </c>
      <c r="E237" s="30">
        <v>234811</v>
      </c>
      <c r="F237" s="32">
        <f t="shared" si="3"/>
        <v>0.31253014838637594</v>
      </c>
    </row>
    <row r="238" spans="1:6" ht="12.75" x14ac:dyDescent="0.2">
      <c r="A238" s="31" t="str">
        <f>[2]ARTICULOS!A2231</f>
        <v>12X1,1 R 100 P</v>
      </c>
      <c r="B238" s="31" t="str">
        <f>[2]ARTICULOS!B2231</f>
        <v>MTS.  PER ENVAINADO 12X1,1 R 100 M ROJO</v>
      </c>
      <c r="C238" s="32">
        <f>[2]ARTICULOS!E2231</f>
        <v>0.31253014838637594</v>
      </c>
      <c r="D238" s="29">
        <f>C238/VLOOKUP(A238,[3]BRASELI!$A$1:$E$65536,3,FALSE)-1</f>
        <v>1.6064640517114537E-2</v>
      </c>
      <c r="E238" s="30">
        <v>234812</v>
      </c>
      <c r="F238" s="32">
        <f t="shared" si="3"/>
        <v>0.31253014838637594</v>
      </c>
    </row>
    <row r="239" spans="1:6" ht="12.75" x14ac:dyDescent="0.2">
      <c r="A239" s="31" t="str">
        <f>[2]ARTICULOS!A2232</f>
        <v>12X1,1 B 100 P SOSIE</v>
      </c>
      <c r="B239" s="31" t="str">
        <f>[2]ARTICULOS!B2232</f>
        <v>MTS. PER ENVAINADO 12X1,1R100 AZUL SOSIE</v>
      </c>
      <c r="C239" s="32">
        <f>[2]ARTICULOS!E2232</f>
        <v>0.3121720619196674</v>
      </c>
      <c r="D239" s="29">
        <f>C239/VLOOKUP(A239,[3]BRASELI!$A$1:$E$65536,3,FALSE)-1</f>
        <v>1.6050775816394136E-2</v>
      </c>
      <c r="E239" s="30">
        <v>234813</v>
      </c>
      <c r="F239" s="32">
        <f t="shared" si="3"/>
        <v>0.3121720619196674</v>
      </c>
    </row>
    <row r="240" spans="1:6" ht="12.75" x14ac:dyDescent="0.2">
      <c r="A240" s="31" t="str">
        <f>[2]ARTICULOS!A2233</f>
        <v>12X1,1 B 100 P</v>
      </c>
      <c r="B240" s="31" t="str">
        <f>[2]ARTICULOS!B2233</f>
        <v>MTS.  PER ENVAINADO 12X1,1 R 100 M AZUL</v>
      </c>
      <c r="C240" s="32">
        <f>[2]ARTICULOS!E2233</f>
        <v>0.3121720619196674</v>
      </c>
      <c r="D240" s="29">
        <f>C240/VLOOKUP(A240,[3]BRASELI!$A$1:$E$65536,3,FALSE)-1</f>
        <v>1.6050775816394136E-2</v>
      </c>
      <c r="E240" s="30">
        <v>234814</v>
      </c>
      <c r="F240" s="32">
        <f t="shared" si="3"/>
        <v>0.3121720619196674</v>
      </c>
    </row>
    <row r="241" spans="1:6" ht="12.75" x14ac:dyDescent="0.2">
      <c r="A241" s="31" t="str">
        <f>[2]ARTICULOS!A2234</f>
        <v>16X1,5 R 100 P SOSIE</v>
      </c>
      <c r="B241" s="31" t="str">
        <f>[2]ARTICULOS!B2234</f>
        <v>MTS. PER ENVAINADO 16X1,5R100 ROJO SOSIE</v>
      </c>
      <c r="C241" s="32">
        <f>[2]ARTICULOS!E2234</f>
        <v>0.44661479817113292</v>
      </c>
      <c r="D241" s="29">
        <f>C241/VLOOKUP(A241,[3]BRASELI!$A$1:$E$65536,3,FALSE)-1</f>
        <v>1.5959889254344217E-2</v>
      </c>
      <c r="E241" s="30">
        <v>234815</v>
      </c>
      <c r="F241" s="32">
        <f t="shared" si="3"/>
        <v>0.44661479817113292</v>
      </c>
    </row>
    <row r="242" spans="1:6" ht="12.75" x14ac:dyDescent="0.2">
      <c r="A242" s="31" t="str">
        <f>[2]ARTICULOS!A2235</f>
        <v>16X1,5 R 100 P</v>
      </c>
      <c r="B242" s="31" t="str">
        <f>[2]ARTICULOS!B2235</f>
        <v>MTS. PER ENVAINADO 16X1,5 R 100 M ROJO</v>
      </c>
      <c r="C242" s="32">
        <f>[2]ARTICULOS!E2235</f>
        <v>0.44561146847107008</v>
      </c>
      <c r="D242" s="29">
        <f>C242/VLOOKUP(A242,[3]BRASELI!$A$1:$E$65536,3,FALSE)-1</f>
        <v>1.5962160256624003E-2</v>
      </c>
      <c r="E242" s="30">
        <v>234816</v>
      </c>
      <c r="F242" s="32">
        <f t="shared" si="3"/>
        <v>0.44561146847107008</v>
      </c>
    </row>
    <row r="243" spans="1:6" ht="12.75" x14ac:dyDescent="0.2">
      <c r="A243" s="31" t="str">
        <f>[2]ARTICULOS!A2236</f>
        <v>16X1,5 B 100 P SOSIE</v>
      </c>
      <c r="B243" s="31" t="str">
        <f>[2]ARTICULOS!B2236</f>
        <v>MTS. PER ENVAINADO 16X1,5R100 AZUL SOSIE</v>
      </c>
      <c r="C243" s="32">
        <f>[2]ARTICULOS!E2236</f>
        <v>0.44617174847107011</v>
      </c>
      <c r="D243" s="29">
        <f>C243/VLOOKUP(A243,[3]BRASELI!$A$1:$E$65536,3,FALSE)-1</f>
        <v>1.594179623511538E-2</v>
      </c>
      <c r="E243" s="30">
        <v>234817</v>
      </c>
      <c r="F243" s="32">
        <f t="shared" si="3"/>
        <v>0.44617174847107011</v>
      </c>
    </row>
    <row r="244" spans="1:6" ht="12.75" x14ac:dyDescent="0.2">
      <c r="A244" s="31" t="str">
        <f>[2]ARTICULOS!A2237</f>
        <v>16X1,5 B 100 P</v>
      </c>
      <c r="B244" s="31" t="str">
        <f>[2]ARTICULOS!B2237</f>
        <v>MTS.  PER ENVAINADO 16X1,5 R 100 M AZUL</v>
      </c>
      <c r="C244" s="32">
        <f>[2]ARTICULOS!E2237</f>
        <v>0.44617174847107011</v>
      </c>
      <c r="D244" s="29">
        <f>C244/VLOOKUP(A244,[3]BRASELI!$A$1:$E$65536,3,FALSE)-1</f>
        <v>1.594179623511538E-2</v>
      </c>
      <c r="E244" s="30">
        <v>234818</v>
      </c>
      <c r="F244" s="32">
        <f t="shared" si="3"/>
        <v>0.44617174847107011</v>
      </c>
    </row>
    <row r="245" spans="1:6" ht="12.75" x14ac:dyDescent="0.2">
      <c r="A245" s="31" t="str">
        <f>[2]ARTICULOS!A2238</f>
        <v>12X1,1 D 50 P</v>
      </c>
      <c r="B245" s="31" t="str">
        <f>[2]ARTICULOS!B2238</f>
        <v>MTS.  DUO PER ENVAINADO 12X1,1 R 50 M</v>
      </c>
      <c r="C245" s="32">
        <f>[2]ARTICULOS!E2238</f>
        <v>0.78981225870829064</v>
      </c>
      <c r="D245" s="29">
        <f>C245/VLOOKUP(A245,[3]BRASELI!$A$1:$E$65536,3,FALSE)-1</f>
        <v>1.6660419503921275E-2</v>
      </c>
      <c r="E245" s="30">
        <v>234819</v>
      </c>
      <c r="F245" s="32">
        <f t="shared" si="3"/>
        <v>0.78981225870829064</v>
      </c>
    </row>
    <row r="246" spans="1:6" ht="12.75" x14ac:dyDescent="0.2">
      <c r="A246" s="31" t="str">
        <f>[2]ARTICULOS!A2239</f>
        <v>16X1,5 B 25 P</v>
      </c>
      <c r="B246" s="31" t="str">
        <f>[2]ARTICULOS!B2239</f>
        <v>MTS. PER ENVAINADO 16X1,5 R25M AZUL CSTB</v>
      </c>
      <c r="C246" s="32">
        <f>[2]ARTICULOS!E2239</f>
        <v>0.44617174847107011</v>
      </c>
      <c r="D246" s="29">
        <f>C246/VLOOKUP(A246,[3]BRASELI!$A$1:$E$65536,3,FALSE)-1</f>
        <v>1.594179623511538E-2</v>
      </c>
      <c r="E246" s="30">
        <v>234820</v>
      </c>
      <c r="F246" s="32">
        <f t="shared" si="3"/>
        <v>0.44617174847107011</v>
      </c>
    </row>
    <row r="247" spans="1:6" ht="12.75" x14ac:dyDescent="0.2">
      <c r="A247" s="31" t="str">
        <f>[2]ARTICULOS!A2240</f>
        <v>16X1,5 R 25 P</v>
      </c>
      <c r="B247" s="31" t="str">
        <f>[2]ARTICULOS!B2240</f>
        <v>MTS. PER ENVAINADO 16X1,5 R25M ROJO CSTB</v>
      </c>
      <c r="C247" s="32">
        <f>[2]ARTICULOS!E2240</f>
        <v>0.44661479817113292</v>
      </c>
      <c r="D247" s="29">
        <f>C247/VLOOKUP(A247,[3]BRASELI!$A$1:$E$65536,3,FALSE)-1</f>
        <v>1.5959889254344217E-2</v>
      </c>
      <c r="E247" s="30">
        <v>234821</v>
      </c>
      <c r="F247" s="32">
        <f t="shared" si="3"/>
        <v>0.44661479817113292</v>
      </c>
    </row>
    <row r="248" spans="1:6" ht="12.75" x14ac:dyDescent="0.2">
      <c r="A248" s="31" t="str">
        <f>[2]ARTICULOS!A2241</f>
        <v>12X1,1 R 25 P</v>
      </c>
      <c r="B248" s="31" t="str">
        <f>[2]ARTICULOS!B2241</f>
        <v>MTS. PER ENVAINADO 12X1,1 R25M ROJO CSTB</v>
      </c>
      <c r="C248" s="32">
        <f>[2]ARTICULOS!E2241</f>
        <v>0.31253014838637594</v>
      </c>
      <c r="D248" s="29">
        <f>C248/VLOOKUP(A248,[3]BRASELI!$A$1:$E$65536,3,FALSE)-1</f>
        <v>1.6064640517114537E-2</v>
      </c>
      <c r="E248" s="30">
        <v>234822</v>
      </c>
      <c r="F248" s="32">
        <f t="shared" si="3"/>
        <v>0.31253014838637594</v>
      </c>
    </row>
    <row r="249" spans="1:6" ht="12.75" x14ac:dyDescent="0.2">
      <c r="A249" s="31" t="str">
        <f>[2]ARTICULOS!A2242</f>
        <v>12X1,1 B 25 P</v>
      </c>
      <c r="B249" s="31" t="str">
        <f>[2]ARTICULOS!B2242</f>
        <v>MTS. PER ENVAINADO 12X1,1 R25M AZUL CSTB</v>
      </c>
      <c r="C249" s="32">
        <f>[2]ARTICULOS!E2242</f>
        <v>0.3121720619196674</v>
      </c>
      <c r="D249" s="29">
        <f>C249/VLOOKUP(A249,[3]BRASELI!$A$1:$E$65536,3,FALSE)-1</f>
        <v>1.6050775816394136E-2</v>
      </c>
      <c r="E249" s="30">
        <v>234823</v>
      </c>
      <c r="F249" s="32">
        <f t="shared" si="3"/>
        <v>0.3121720619196674</v>
      </c>
    </row>
    <row r="250" spans="1:6" ht="12.75" x14ac:dyDescent="0.2">
      <c r="A250" s="31" t="str">
        <f>[2]ARTICULOS!A2243</f>
        <v>16X1,5 D 50 P</v>
      </c>
      <c r="B250" s="31" t="str">
        <f>[2]ARTICULOS!B2243</f>
        <v>MTS.DUO PER ENVAINADO 16X1,5 R50 CSTB</v>
      </c>
      <c r="C250" s="32">
        <f>[2]ARTICULOS!E2243</f>
        <v>1.1410870289312882</v>
      </c>
      <c r="D250" s="29">
        <f>C250/VLOOKUP(A250,[3]BRASELI!$A$1:$E$65536,3,FALSE)-1</f>
        <v>1.6589211954418204E-2</v>
      </c>
      <c r="E250" s="30">
        <v>234824</v>
      </c>
      <c r="F250" s="32">
        <f t="shared" si="3"/>
        <v>1.1410870289312882</v>
      </c>
    </row>
    <row r="251" spans="1:6" ht="12.75" x14ac:dyDescent="0.2">
      <c r="A251" s="31" t="str">
        <f>[2]ARTICULOS!A2244</f>
        <v>20X1,9 R 60 P</v>
      </c>
      <c r="B251" s="31" t="str">
        <f>[2]ARTICULOS!B2244</f>
        <v>MTS.  PER ENVAINADO 20X1,9 R60 ROJO CSTB</v>
      </c>
      <c r="C251" s="32">
        <f>[2]ARTICULOS!E2244</f>
        <v>0.67712973163044832</v>
      </c>
      <c r="D251" s="29">
        <f>C251/VLOOKUP(A251,[3]BRASELI!$A$1:$E$65536,3,FALSE)-1</f>
        <v>1.601748366532818E-2</v>
      </c>
      <c r="E251" s="30">
        <v>234825</v>
      </c>
      <c r="F251" s="32">
        <f t="shared" si="3"/>
        <v>0.67712973163044832</v>
      </c>
    </row>
    <row r="252" spans="1:6" ht="12.75" x14ac:dyDescent="0.2">
      <c r="A252" s="31" t="str">
        <f>[2]ARTICULOS!A2245</f>
        <v>20X1,9 B 60 P</v>
      </c>
      <c r="B252" s="31" t="str">
        <f>[2]ARTICULOS!B2245</f>
        <v>MTS.  PER ENVAINADO 20X1,9 R60 AZUL CSTB</v>
      </c>
      <c r="C252" s="32">
        <f>[2]ARTICULOS!E2245</f>
        <v>0.67803693163044843</v>
      </c>
      <c r="D252" s="29">
        <f>C252/VLOOKUP(A252,[3]BRASELI!$A$1:$E$65536,3,FALSE)-1</f>
        <v>1.5995709783803713E-2</v>
      </c>
      <c r="E252" s="30">
        <v>234826</v>
      </c>
      <c r="F252" s="32">
        <f t="shared" si="3"/>
        <v>0.67803693163044843</v>
      </c>
    </row>
    <row r="253" spans="1:6" ht="12.75" x14ac:dyDescent="0.2">
      <c r="A253" s="31" t="str">
        <f>[2]ARTICULOS!A2246</f>
        <v>25X2,3 R 60 P</v>
      </c>
      <c r="B253" s="31" t="str">
        <f>[2]ARTICULOS!B2246</f>
        <v>MTS.  PER ENVAINADO 25X2.3 R60 ROJO CSTB</v>
      </c>
      <c r="C253" s="32">
        <f>[2]ARTICULOS!E2246</f>
        <v>0.92480421461441109</v>
      </c>
      <c r="D253" s="29">
        <f>C253/VLOOKUP(A253,[3]BRASELI!$A$1:$E$65536,3,FALSE)-1</f>
        <v>1.5915470858519409E-2</v>
      </c>
      <c r="E253" s="30">
        <v>234827</v>
      </c>
      <c r="F253" s="32">
        <f t="shared" si="3"/>
        <v>0.92480421461441109</v>
      </c>
    </row>
    <row r="254" spans="1:6" ht="12.75" x14ac:dyDescent="0.2">
      <c r="A254" s="31" t="str">
        <f>[2]ARTICULOS!A2247</f>
        <v>25X2,3 B 60</v>
      </c>
      <c r="B254" s="31" t="str">
        <f>[2]ARTICULOS!B2247</f>
        <v>MTS.  PER ENVAINADO 25X2.3 R60 AZUL CSTB</v>
      </c>
      <c r="C254" s="32">
        <f>[2]ARTICULOS!E2247</f>
        <v>0.92615661461441112</v>
      </c>
      <c r="D254" s="29">
        <f>C254/VLOOKUP(A254,[3]BRASELI!$A$1:$E$65536,3,FALSE)-1</f>
        <v>1.5891861308922284E-2</v>
      </c>
      <c r="E254" s="30">
        <v>234828</v>
      </c>
      <c r="F254" s="32">
        <f t="shared" si="3"/>
        <v>0.92615661461441112</v>
      </c>
    </row>
    <row r="255" spans="1:6" ht="12.75" x14ac:dyDescent="0.2">
      <c r="A255" s="31" t="str">
        <f>[2]ARTICULOS!A2248</f>
        <v>12X1,1 R 100 BAO P</v>
      </c>
      <c r="B255" s="31" t="str">
        <f>[2]ARTICULOS!B2248</f>
        <v>MTS. PER ENVAINADO 12X1,1EVOH R100M ROJO</v>
      </c>
      <c r="C255" s="32">
        <f>[2]ARTICULOS!E2248</f>
        <v>0.31284262838637594</v>
      </c>
      <c r="D255" s="29">
        <f>C255/VLOOKUP(A255,[3]BRASELI!$A$1:$E$65536,3,FALSE)-1</f>
        <v>1.6048336985837741E-2</v>
      </c>
      <c r="E255" s="30">
        <v>234829</v>
      </c>
      <c r="F255" s="32">
        <f t="shared" si="3"/>
        <v>0.31284262838637594</v>
      </c>
    </row>
    <row r="256" spans="1:6" ht="12.75" x14ac:dyDescent="0.2">
      <c r="A256" s="31" t="str">
        <f>[2]ARTICULOS!A2249</f>
        <v>16X1,5 R 100 BAO P</v>
      </c>
      <c r="B256" s="31" t="str">
        <f>[2]ARTICULOS!B2249</f>
        <v>MTS. PER ENVAINADO 16X1,5EVOH R100M ROJO</v>
      </c>
      <c r="C256" s="32">
        <f>[2]ARTICULOS!E2249</f>
        <v>0.44561146847107008</v>
      </c>
      <c r="D256" s="29">
        <f>C256/VLOOKUP(A256,[3]BRASELI!$A$1:$E$65536,3,FALSE)-1</f>
        <v>1.5962160256624003E-2</v>
      </c>
      <c r="E256" s="30">
        <v>234830</v>
      </c>
      <c r="F256" s="32">
        <f t="shared" si="3"/>
        <v>0.44561146847107008</v>
      </c>
    </row>
    <row r="257" spans="1:6" ht="12.75" x14ac:dyDescent="0.2">
      <c r="A257" s="31" t="str">
        <f>[2]ARTICULOS!A2250</f>
        <v>25X2,3 R 50 P</v>
      </c>
      <c r="B257" s="31" t="str">
        <f>[2]ARTICULOS!B2250</f>
        <v>MTS.  PER ENVAINADO 25X2.3 R50 ROJO CSTB</v>
      </c>
      <c r="C257" s="32">
        <f>[2]ARTICULOS!E2250</f>
        <v>0.92480421461441109</v>
      </c>
      <c r="D257" s="29">
        <f>C257/VLOOKUP(A257,[3]BRASELI!$A$1:$E$65536,3,FALSE)-1</f>
        <v>1.5915470858519409E-2</v>
      </c>
      <c r="E257" s="30">
        <v>234831</v>
      </c>
      <c r="F257" s="32">
        <f t="shared" si="3"/>
        <v>0.92480421461441109</v>
      </c>
    </row>
    <row r="258" spans="1:6" ht="12.75" x14ac:dyDescent="0.2">
      <c r="A258" s="31" t="str">
        <f>[2]ARTICULOS!A2251</f>
        <v>25X2,3 R 50 P TR</v>
      </c>
      <c r="B258" s="31" t="str">
        <f>[2]ARTICULOS!B2251</f>
        <v>MTS.  PER ENVAIN. 25X2.3 R50 ROJO CSB TR</v>
      </c>
      <c r="C258" s="32">
        <f>[2]ARTICULOS!E2251</f>
        <v>0.92615661461441112</v>
      </c>
      <c r="D258" s="29">
        <f>C258/VLOOKUP(A258,[3]BRASELI!$A$1:$E$65536,3,FALSE)-1</f>
        <v>1.5891861308922284E-2</v>
      </c>
      <c r="E258" s="30">
        <v>234832</v>
      </c>
      <c r="F258" s="32">
        <f t="shared" si="3"/>
        <v>0.92615661461441112</v>
      </c>
    </row>
    <row r="259" spans="1:6" ht="12.75" x14ac:dyDescent="0.2">
      <c r="A259" s="31" t="str">
        <f>[2]ARTICULOS!A2252</f>
        <v>25X2,3 B 50 P</v>
      </c>
      <c r="B259" s="31" t="str">
        <f>[2]ARTICULOS!B2252</f>
        <v>MTS.  PER ENVAINADO 25X2.3 R50 AZUL CSTB</v>
      </c>
      <c r="C259" s="32">
        <f>[2]ARTICULOS!E2252</f>
        <v>0.92615661461441112</v>
      </c>
      <c r="D259" s="29">
        <f>C259/VLOOKUP(A259,[3]BRASELI!$A$1:$E$65536,3,FALSE)-1</f>
        <v>1.5891861308922284E-2</v>
      </c>
      <c r="E259" s="30">
        <v>234833</v>
      </c>
      <c r="F259" s="32">
        <f t="shared" ref="F259:F322" si="4">+C259</f>
        <v>0.92615661461441112</v>
      </c>
    </row>
    <row r="260" spans="1:6" ht="12.75" x14ac:dyDescent="0.2">
      <c r="A260" s="31" t="str">
        <f>[2]ARTICULOS!A2253</f>
        <v>25X2,3 B 50 P TR</v>
      </c>
      <c r="B260" s="31" t="str">
        <f>[2]ARTICULOS!B2253</f>
        <v>MTS.  PER ENVAIN. 25X2.3 R50 AZUL CSB TR</v>
      </c>
      <c r="C260" s="32">
        <f>[2]ARTICULOS!E2253</f>
        <v>0.92615661461441112</v>
      </c>
      <c r="D260" s="29">
        <f>C260/VLOOKUP(A260,[3]BRASELI!$A$1:$E$65536,3,FALSE)-1</f>
        <v>1.5891861308922284E-2</v>
      </c>
      <c r="E260" s="30">
        <v>234834</v>
      </c>
      <c r="F260" s="32">
        <f t="shared" si="4"/>
        <v>0.92615661461441112</v>
      </c>
    </row>
    <row r="261" spans="1:6" ht="12.75" x14ac:dyDescent="0.2">
      <c r="A261" s="31" t="str">
        <f>[2]ARTICULOS!A2254</f>
        <v>20X1,9 B 50 P</v>
      </c>
      <c r="B261" s="31" t="str">
        <f>[2]ARTICULOS!B2254</f>
        <v>MTS.  PER ENVAINADO 20X1.9 R50 AZUL CSTB</v>
      </c>
      <c r="C261" s="32">
        <f>[2]ARTICULOS!E2254</f>
        <v>0.74448824696838956</v>
      </c>
      <c r="D261" s="29">
        <f>C261/VLOOKUP(A261,[3]BRASELI!$A$1:$E$65536,3,FALSE)-1</f>
        <v>1.6211583812692165E-2</v>
      </c>
      <c r="E261" s="30">
        <v>234835</v>
      </c>
      <c r="F261" s="32">
        <f t="shared" si="4"/>
        <v>0.74448824696838956</v>
      </c>
    </row>
    <row r="262" spans="1:6" ht="12.75" x14ac:dyDescent="0.2">
      <c r="A262" s="31" t="str">
        <f>[2]ARTICULOS!A2255</f>
        <v>20X1,9 B 50 P TR</v>
      </c>
      <c r="B262" s="31" t="str">
        <f>[2]ARTICULOS!B2255</f>
        <v>MTS.  PER ENVAIN. 20X1.9 R50 AZUL CSB TR</v>
      </c>
      <c r="C262" s="32">
        <f>[2]ARTICULOS!E2255</f>
        <v>0.67803693163044843</v>
      </c>
      <c r="D262" s="29">
        <f>C262/VLOOKUP(A262,[3]BRASELI!$A$1:$E$65536,3,FALSE)-1</f>
        <v>1.5995709783803713E-2</v>
      </c>
      <c r="E262" s="30">
        <v>234836</v>
      </c>
      <c r="F262" s="32">
        <f t="shared" si="4"/>
        <v>0.67803693163044843</v>
      </c>
    </row>
    <row r="263" spans="1:6" ht="12.75" x14ac:dyDescent="0.2">
      <c r="A263" s="31" t="str">
        <f>[2]ARTICULOS!A2256</f>
        <v>20X1,9 R 50 P</v>
      </c>
      <c r="B263" s="31" t="str">
        <f>[2]ARTICULOS!B2256</f>
        <v>MTS.  PER ENVAINADO 20X1,9 R50 ROJO CSTB</v>
      </c>
      <c r="C263" s="32">
        <f>[2]ARTICULOS!E2256</f>
        <v>0.74358104696838956</v>
      </c>
      <c r="D263" s="29">
        <f>C263/VLOOKUP(A263,[3]BRASELI!$A$1:$E$65536,3,FALSE)-1</f>
        <v>1.6231683666882102E-2</v>
      </c>
      <c r="E263" s="30">
        <v>234837</v>
      </c>
      <c r="F263" s="32">
        <f t="shared" si="4"/>
        <v>0.74358104696838956</v>
      </c>
    </row>
    <row r="264" spans="1:6" ht="12.75" x14ac:dyDescent="0.2">
      <c r="A264" s="31" t="str">
        <f>[2]ARTICULOS!A2257</f>
        <v>20X1,9 R 50 P TR</v>
      </c>
      <c r="B264" s="31" t="str">
        <f>[2]ARTICULOS!B2257</f>
        <v>MTS.  PER ENVAIN. 20X1,9 R50 ROJO CSB TR</v>
      </c>
      <c r="C264" s="32">
        <f>[2]ARTICULOS!E2257</f>
        <v>0.67712973163044832</v>
      </c>
      <c r="D264" s="29">
        <f>C264/VLOOKUP(A264,[3]BRASELI!$A$1:$E$65536,3,FALSE)-1</f>
        <v>1.601748366532818E-2</v>
      </c>
      <c r="E264" s="30">
        <v>234838</v>
      </c>
      <c r="F264" s="32">
        <f t="shared" si="4"/>
        <v>0.67712973163044832</v>
      </c>
    </row>
    <row r="265" spans="1:6" ht="12.75" x14ac:dyDescent="0.2">
      <c r="A265" s="31" t="str">
        <f>[2]ARTICULOS!A2258</f>
        <v>16X1,5 R 100 P F</v>
      </c>
      <c r="B265" s="31" t="str">
        <f>[2]ARTICULOS!B2258</f>
        <v>MTS. PER ENVAINADO 16X1,5 R100 ROJO</v>
      </c>
      <c r="C265" s="32">
        <f>[2]ARTICULOS!E2258</f>
        <v>0.44661479817113292</v>
      </c>
      <c r="D265" s="29">
        <f>C265/VLOOKUP(A265,[3]BRASELI!$A$1:$E$65536,3,FALSE)-1</f>
        <v>1.5959889254344217E-2</v>
      </c>
      <c r="E265" s="30">
        <v>234839</v>
      </c>
      <c r="F265" s="32">
        <f t="shared" si="4"/>
        <v>0.44661479817113292</v>
      </c>
    </row>
    <row r="266" spans="1:6" ht="12.75" x14ac:dyDescent="0.2">
      <c r="A266" s="31" t="str">
        <f>[2]ARTICULOS!A2259</f>
        <v>16X1,5 B 100 P F</v>
      </c>
      <c r="B266" s="31" t="str">
        <f>[2]ARTICULOS!B2259</f>
        <v>MTS.  PER ENVAINADO 16X1,5 R100 AZUL</v>
      </c>
      <c r="C266" s="32">
        <f>[2]ARTICULOS!E2259</f>
        <v>0.44617174847107011</v>
      </c>
      <c r="D266" s="29">
        <f>C266/VLOOKUP(A266,[3]BRASELI!$A$1:$E$65536,3,FALSE)-1</f>
        <v>1.594179623511538E-2</v>
      </c>
      <c r="E266" s="30">
        <v>234840</v>
      </c>
      <c r="F266" s="32">
        <f t="shared" si="4"/>
        <v>0.44617174847107011</v>
      </c>
    </row>
    <row r="267" spans="1:6" ht="12.75" x14ac:dyDescent="0.2">
      <c r="A267" s="31" t="str">
        <f>[2]ARTICULOS!A2260</f>
        <v>20X1,9 R 50 P F</v>
      </c>
      <c r="B267" s="31" t="str">
        <f>[2]ARTICULOS!B2260</f>
        <v>MTS.  PER ENVAINADO 20X1,9 R50 ROJO</v>
      </c>
      <c r="C267" s="32">
        <f>[2]ARTICULOS!E2260</f>
        <v>0.67712973163044832</v>
      </c>
      <c r="D267" s="29">
        <f>C267/VLOOKUP(A267,[3]BRASELI!$A$1:$E$65536,3,FALSE)-1</f>
        <v>1.601748366532818E-2</v>
      </c>
      <c r="E267" s="30">
        <v>234841</v>
      </c>
      <c r="F267" s="32">
        <f t="shared" si="4"/>
        <v>0.67712973163044832</v>
      </c>
    </row>
    <row r="268" spans="1:6" ht="12.75" x14ac:dyDescent="0.2">
      <c r="A268" s="31" t="str">
        <f>[2]ARTICULOS!A2261</f>
        <v>20X1,9 B 50 P F</v>
      </c>
      <c r="B268" s="31" t="str">
        <f>[2]ARTICULOS!B2261</f>
        <v>MTS.  PER ENVAINADO 20X1.9 R50 AZUL</v>
      </c>
      <c r="C268" s="32">
        <f>[2]ARTICULOS!E2261</f>
        <v>0.67803693163044843</v>
      </c>
      <c r="D268" s="29">
        <f>C268/VLOOKUP(A268,[3]BRASELI!$A$1:$E$65536,3,FALSE)-1</f>
        <v>1.5995709783803713E-2</v>
      </c>
      <c r="E268" s="30">
        <v>234842</v>
      </c>
      <c r="F268" s="32">
        <f t="shared" si="4"/>
        <v>0.67803693163044843</v>
      </c>
    </row>
    <row r="269" spans="1:6" ht="12.75" x14ac:dyDescent="0.2">
      <c r="A269" s="31" t="str">
        <f>[2]ARTICULOS!A2262</f>
        <v>20X1,9 R 25 P</v>
      </c>
      <c r="B269" s="31" t="str">
        <f>[2]ARTICULOS!B2262</f>
        <v>MTS.  PER ENVAINADO 20X1,9 R25 ROJO CSTB</v>
      </c>
      <c r="C269" s="32">
        <f>[2]ARTICULOS!E2262</f>
        <v>0.67712973163044832</v>
      </c>
      <c r="D269" s="29">
        <f>C269/VLOOKUP(A269,[3]BRASELI!$A$1:$E$65536,3,FALSE)-1</f>
        <v>1.601748366532818E-2</v>
      </c>
      <c r="E269" s="30">
        <v>234843</v>
      </c>
      <c r="F269" s="32">
        <f t="shared" si="4"/>
        <v>0.67712973163044832</v>
      </c>
    </row>
    <row r="270" spans="1:6" ht="12.75" x14ac:dyDescent="0.2">
      <c r="A270" s="31" t="str">
        <f>[2]ARTICULOS!A2263</f>
        <v>20X1,9 R 25 P TR</v>
      </c>
      <c r="B270" s="31" t="str">
        <f>[2]ARTICULOS!B2263</f>
        <v>MTS.  PER ENVAIN. 20X1,9 R25 ROJO CSB TR</v>
      </c>
      <c r="C270" s="32">
        <f>[2]ARTICULOS!E2263</f>
        <v>0.67712973163044832</v>
      </c>
      <c r="D270" s="29">
        <f>C270/VLOOKUP(A270,[3]BRASELI!$A$1:$E$65536,3,FALSE)-1</f>
        <v>1.601748366532818E-2</v>
      </c>
      <c r="E270" s="30">
        <v>234844</v>
      </c>
      <c r="F270" s="32">
        <f t="shared" si="4"/>
        <v>0.67712973163044832</v>
      </c>
    </row>
    <row r="271" spans="1:6" ht="12.75" x14ac:dyDescent="0.2">
      <c r="A271" s="31" t="str">
        <f>[2]ARTICULOS!A2264</f>
        <v>20X1,9 B 25 P</v>
      </c>
      <c r="B271" s="31" t="str">
        <f>[2]ARTICULOS!B2264</f>
        <v>MTS.  PER ENVAINADO 20X1.9 R25 AZUL CSTB</v>
      </c>
      <c r="C271" s="32">
        <f>[2]ARTICULOS!E2264</f>
        <v>0.67803693163044843</v>
      </c>
      <c r="D271" s="29">
        <f>C271/VLOOKUP(A271,[3]BRASELI!$A$1:$E$65536,3,FALSE)-1</f>
        <v>1.5995709783803713E-2</v>
      </c>
      <c r="E271" s="30">
        <v>234845</v>
      </c>
      <c r="F271" s="32">
        <f t="shared" si="4"/>
        <v>0.67803693163044843</v>
      </c>
    </row>
    <row r="272" spans="1:6" ht="12.75" x14ac:dyDescent="0.2">
      <c r="A272" s="31" t="str">
        <f>[2]ARTICULOS!A2265</f>
        <v>20X1,9 B 25 P TR</v>
      </c>
      <c r="B272" s="31" t="str">
        <f>[2]ARTICULOS!B2265</f>
        <v>MTS.  PER ENVAIN. 20X1.9 R25 AZUL CSB TR</v>
      </c>
      <c r="C272" s="32">
        <f>[2]ARTICULOS!E2265</f>
        <v>0.67803693163044843</v>
      </c>
      <c r="D272" s="29">
        <f>C272/VLOOKUP(A272,[3]BRASELI!$A$1:$E$65536,3,FALSE)-1</f>
        <v>1.5995709783803713E-2</v>
      </c>
      <c r="E272" s="30">
        <v>234846</v>
      </c>
      <c r="F272" s="32">
        <f t="shared" si="4"/>
        <v>0.67803693163044843</v>
      </c>
    </row>
    <row r="273" spans="1:6" ht="12.75" x14ac:dyDescent="0.2">
      <c r="A273" s="31" t="str">
        <f>[2]ARTICULOS!A2266</f>
        <v>20X1,9 R 60 BAO P</v>
      </c>
      <c r="B273" s="31" t="str">
        <f>[2]ARTICULOS!B2266</f>
        <v>MTS. PER ENVAINADO 20X1,9EVOH R60M ROJO</v>
      </c>
      <c r="C273" s="32">
        <f>[2]ARTICULOS!E2266</f>
        <v>0.7402366146348468</v>
      </c>
      <c r="D273" s="29">
        <f>C273/VLOOKUP(A273,[3]BRASELI!$A$1:$E$65536,3,FALSE)-1</f>
        <v>1.6237471472145604E-2</v>
      </c>
      <c r="E273" s="30">
        <v>234847</v>
      </c>
      <c r="F273" s="32">
        <f t="shared" si="4"/>
        <v>0.7402366146348468</v>
      </c>
    </row>
    <row r="274" spans="1:6" ht="12.75" x14ac:dyDescent="0.2">
      <c r="A274" s="31" t="str">
        <f>[2]ARTICULOS!A2267</f>
        <v>12X1,1 R 50 P</v>
      </c>
      <c r="B274" s="31" t="str">
        <f>[2]ARTICULOS!B2267</f>
        <v>MTS.  PER ENVAINADO 12X1,1 R50ROJO CSTB</v>
      </c>
      <c r="C274" s="32">
        <f>[2]ARTICULOS!E2267</f>
        <v>0.31253014838637594</v>
      </c>
      <c r="D274" s="29">
        <f>C274/VLOOKUP(A274,[3]BRASELI!$A$1:$E$65536,3,FALSE)-1</f>
        <v>1.6064640517114537E-2</v>
      </c>
      <c r="E274" s="30">
        <v>234848</v>
      </c>
      <c r="F274" s="32">
        <f t="shared" si="4"/>
        <v>0.31253014838637594</v>
      </c>
    </row>
    <row r="275" spans="1:6" ht="12.75" x14ac:dyDescent="0.2">
      <c r="A275" s="31" t="str">
        <f>[2]ARTICULOS!A2268</f>
        <v>12X1,1 R 50 P SOSIE</v>
      </c>
      <c r="B275" s="31" t="str">
        <f>[2]ARTICULOS!B2268</f>
        <v>MTS.PER ENVAINADO 12X1,1 R50 ROJO SOSIE</v>
      </c>
      <c r="C275" s="32">
        <f>[2]ARTICULOS!E2268</f>
        <v>0.32071800379973309</v>
      </c>
      <c r="D275" s="29">
        <f>C275/VLOOKUP(A275,[3]BRASELI!$A$1:$E$65536,3,FALSE)-1</f>
        <v>1.5648096313593207E-2</v>
      </c>
      <c r="E275" s="30">
        <v>234849</v>
      </c>
      <c r="F275" s="32">
        <f t="shared" si="4"/>
        <v>0.32071800379973309</v>
      </c>
    </row>
    <row r="276" spans="1:6" ht="12.75" x14ac:dyDescent="0.2">
      <c r="A276" s="31" t="str">
        <f>[2]ARTICULOS!A2269</f>
        <v>12X1,1 B 50 P</v>
      </c>
      <c r="B276" s="31" t="str">
        <f>[2]ARTICULOS!B2269</f>
        <v>MTS.  PER ENVAINADO 12X1,1 R50AZUL CSTB</v>
      </c>
      <c r="C276" s="32">
        <f>[2]ARTICULOS!E2269</f>
        <v>0.30899463312587455</v>
      </c>
      <c r="D276" s="29">
        <f>C276/VLOOKUP(A276,[3]BRASELI!$A$1:$E$65536,3,FALSE)-1</f>
        <v>1.6218504762554931E-2</v>
      </c>
      <c r="E276" s="30">
        <v>234850</v>
      </c>
      <c r="F276" s="32">
        <f t="shared" si="4"/>
        <v>0.30899463312587455</v>
      </c>
    </row>
    <row r="277" spans="1:6" ht="12.75" x14ac:dyDescent="0.2">
      <c r="A277" s="31" t="str">
        <f>[2]ARTICULOS!A2270</f>
        <v>12X1,1 B 50 P SOSIE</v>
      </c>
      <c r="B277" s="31" t="str">
        <f>[2]ARTICULOS!B2270</f>
        <v>MTS.PER ENVAINADO 12X1,1 R50 AZUL SOSIE</v>
      </c>
      <c r="C277" s="32">
        <f>[2]ARTICULOS!E2270</f>
        <v>0.32035991733302455</v>
      </c>
      <c r="D277" s="29">
        <f>C277/VLOOKUP(A277,[3]BRASELI!$A$1:$E$65536,3,FALSE)-1</f>
        <v>1.5634131647136673E-2</v>
      </c>
      <c r="E277" s="30">
        <v>234851</v>
      </c>
      <c r="F277" s="32">
        <f t="shared" si="4"/>
        <v>0.32035991733302455</v>
      </c>
    </row>
    <row r="278" spans="1:6" ht="12.75" x14ac:dyDescent="0.2">
      <c r="A278" s="31" t="str">
        <f>[2]ARTICULOS!A2271</f>
        <v>16X1,5 R 50 P SOSIE</v>
      </c>
      <c r="B278" s="31" t="str">
        <f>[2]ARTICULOS!B2271</f>
        <v>MTS. PER ENVAINADO 16X1,5 R50 ROJO SOSIE</v>
      </c>
      <c r="C278" s="32">
        <f>[2]ARTICULOS!E2271</f>
        <v>0.45390979644163293</v>
      </c>
      <c r="D278" s="29">
        <f>C278/VLOOKUP(A278,[3]BRASELI!$A$1:$E$65536,3,FALSE)-1</f>
        <v>1.5699363482594819E-2</v>
      </c>
      <c r="E278" s="30">
        <v>234852</v>
      </c>
      <c r="F278" s="32">
        <f t="shared" si="4"/>
        <v>0.45390979644163293</v>
      </c>
    </row>
    <row r="279" spans="1:6" ht="12.75" x14ac:dyDescent="0.2">
      <c r="A279" s="31" t="str">
        <f>[2]ARTICULOS!A2272</f>
        <v>16X1,5 B 50 P</v>
      </c>
      <c r="B279" s="31" t="str">
        <f>[2]ARTICULOS!B2272</f>
        <v>MTS.  PER ENVAINADO 16X1,5 R50AZUL CSTB</v>
      </c>
      <c r="C279" s="32">
        <f>[2]ARTICULOS!E2272</f>
        <v>0.44481925020057012</v>
      </c>
      <c r="D279" s="29">
        <f>C279/VLOOKUP(A279,[3]BRASELI!$A$1:$E$65536,3,FALSE)-1</f>
        <v>1.5991043291618379E-2</v>
      </c>
      <c r="E279" s="30">
        <v>234853</v>
      </c>
      <c r="F279" s="32">
        <f t="shared" si="4"/>
        <v>0.44481925020057012</v>
      </c>
    </row>
    <row r="280" spans="1:6" ht="12.75" x14ac:dyDescent="0.2">
      <c r="A280" s="31" t="str">
        <f>[2]ARTICULOS!A2273</f>
        <v>16X1,5 B 50 P SOSIE</v>
      </c>
      <c r="B280" s="31" t="str">
        <f>[2]ARTICULOS!B2273</f>
        <v>MTS.PER ENVAINADO 16X1,5 R50 AZUL SOSIE</v>
      </c>
      <c r="C280" s="32">
        <f>[2]ARTICULOS!E2273</f>
        <v>0.45346674674157011</v>
      </c>
      <c r="D280" s="29">
        <f>C280/VLOOKUP(A280,[3]BRASELI!$A$1:$E$65536,3,FALSE)-1</f>
        <v>1.568131618586377E-2</v>
      </c>
      <c r="E280" s="30">
        <v>234854</v>
      </c>
      <c r="F280" s="32">
        <f t="shared" si="4"/>
        <v>0.45346674674157011</v>
      </c>
    </row>
    <row r="281" spans="1:6" ht="12.75" x14ac:dyDescent="0.2">
      <c r="A281" s="31" t="str">
        <f>[2]ARTICULOS!A2274</f>
        <v>12X1,1 R 25 P BRICO</v>
      </c>
      <c r="B281" s="31" t="str">
        <f>[2]ARTICULOS!B2274</f>
        <v>MTS. PER ENVAI. 12X1,1 R25M ROJO BRICOMA</v>
      </c>
      <c r="C281" s="32">
        <f>[2]ARTICULOS!E2274</f>
        <v>0.31982514665687595</v>
      </c>
      <c r="D281" s="29">
        <f>C281/VLOOKUP(A281,[3]BRASELI!$A$1:$E$65536,3,FALSE)-1</f>
        <v>1.5692466689847029E-2</v>
      </c>
      <c r="E281" s="30">
        <v>234855</v>
      </c>
      <c r="F281" s="32">
        <f t="shared" si="4"/>
        <v>0.31982514665687595</v>
      </c>
    </row>
    <row r="282" spans="1:6" ht="12.75" x14ac:dyDescent="0.2">
      <c r="A282" s="31" t="str">
        <f>[2]ARTICULOS!A2275</f>
        <v>12X1,1 B 25 P BRICO</v>
      </c>
      <c r="B282" s="31" t="str">
        <f>[2]ARTICULOS!B2275</f>
        <v>MTS. PER ENVAI. 12X1,1 R25M AZUL BRICOMA</v>
      </c>
      <c r="C282" s="32">
        <f>[2]ARTICULOS!E2275</f>
        <v>0.31946706019016741</v>
      </c>
      <c r="D282" s="29">
        <f>C282/VLOOKUP(A282,[3]BRASELI!$A$1:$E$65536,3,FALSE)-1</f>
        <v>1.5678511506425297E-2</v>
      </c>
      <c r="E282" s="30">
        <v>234856</v>
      </c>
      <c r="F282" s="32">
        <f t="shared" si="4"/>
        <v>0.31946706019016741</v>
      </c>
    </row>
    <row r="283" spans="1:6" ht="12.75" x14ac:dyDescent="0.2">
      <c r="A283" s="31" t="str">
        <f>[2]ARTICULOS!A2276</f>
        <v>16X1,5 R 25 P BRICO</v>
      </c>
      <c r="B283" s="31" t="str">
        <f>[2]ARTICULOS!B2276</f>
        <v>MTS. PER ENVAI. 16X1,5 R25M ROJO BRICOMA</v>
      </c>
      <c r="C283" s="32">
        <f>[2]ARTICULOS!E2276</f>
        <v>0.45390979644163293</v>
      </c>
      <c r="D283" s="29">
        <f>C283/VLOOKUP(A283,[3]BRASELI!$A$1:$E$65536,3,FALSE)-1</f>
        <v>1.5699363482594819E-2</v>
      </c>
      <c r="E283" s="30">
        <v>234857</v>
      </c>
      <c r="F283" s="32">
        <f t="shared" si="4"/>
        <v>0.45390979644163293</v>
      </c>
    </row>
    <row r="284" spans="1:6" ht="12.75" x14ac:dyDescent="0.2">
      <c r="A284" s="31" t="str">
        <f>[2]ARTICULOS!A2277</f>
        <v>16X1,5 B 25 P BRICO</v>
      </c>
      <c r="B284" s="31" t="str">
        <f>[2]ARTICULOS!B2277</f>
        <v>MTS. PER ENVAI. 16X1,5 R25M AZUL BRICOMA</v>
      </c>
      <c r="C284" s="32">
        <f>[2]ARTICULOS!E2277</f>
        <v>0.45346674674157011</v>
      </c>
      <c r="D284" s="29">
        <f>C284/VLOOKUP(A284,[3]BRASELI!$A$1:$E$65536,3,FALSE)-1</f>
        <v>1.568131618586377E-2</v>
      </c>
      <c r="E284" s="30">
        <v>234858</v>
      </c>
      <c r="F284" s="32">
        <f t="shared" si="4"/>
        <v>0.45346674674157011</v>
      </c>
    </row>
    <row r="285" spans="1:6" ht="12.75" x14ac:dyDescent="0.2">
      <c r="A285" s="31" t="str">
        <f>[2]ARTICULOS!A2278</f>
        <v>16X1,5 R 15 P BRICO</v>
      </c>
      <c r="B285" s="31" t="str">
        <f>[2]ARTICULOS!B2278</f>
        <v>MTS. PER ENVAI. 16X1,5 R15M ROJO BRICOMA</v>
      </c>
      <c r="C285" s="32">
        <f>[2]ARTICULOS!E2278</f>
        <v>0.45390979644163293</v>
      </c>
      <c r="D285" s="29">
        <f>C285/VLOOKUP(A285,[3]BRASELI!$A$1:$E$65536,3,FALSE)-1</f>
        <v>1.5699363482594819E-2</v>
      </c>
      <c r="E285" s="30">
        <v>234859</v>
      </c>
      <c r="F285" s="32">
        <f t="shared" si="4"/>
        <v>0.45390979644163293</v>
      </c>
    </row>
    <row r="286" spans="1:6" ht="12.75" x14ac:dyDescent="0.2">
      <c r="A286" s="31" t="str">
        <f>[2]ARTICULOS!A2279</f>
        <v>16X1,5 B 15 P</v>
      </c>
      <c r="B286" s="31" t="str">
        <f>[2]ARTICULOS!B2279</f>
        <v>MTS. PER ENVAI. 16X1,5 R15M AZUL BRICOMA</v>
      </c>
      <c r="C286" s="32">
        <f>[2]ARTICULOS!E2279</f>
        <v>0.45346674674157011</v>
      </c>
      <c r="D286" s="29">
        <f>C286/VLOOKUP(A286,[3]BRASELI!$A$1:$E$65536,3,FALSE)-1</f>
        <v>1.568131618586377E-2</v>
      </c>
      <c r="E286" s="30">
        <v>234860</v>
      </c>
      <c r="F286" s="32">
        <f t="shared" si="4"/>
        <v>0.45346674674157011</v>
      </c>
    </row>
    <row r="287" spans="1:6" ht="12.75" x14ac:dyDescent="0.2">
      <c r="A287" s="31" t="str">
        <f>[2]ARTICULOS!A2280</f>
        <v>20X1,9 R 25 P BRICO</v>
      </c>
      <c r="B287" s="31" t="str">
        <f>[2]ARTICULOS!B2280</f>
        <v>MTS.  PER ENVAI. 20X1,9 R25 ROJO BRICOMA</v>
      </c>
      <c r="C287" s="32">
        <f>[2]ARTICULOS!E2280</f>
        <v>0.74809826746111174</v>
      </c>
      <c r="D287" s="29">
        <f>C287/VLOOKUP(A287,[3]BRASELI!$A$1:$E$65536,3,FALSE)-1</f>
        <v>1.6132091225564249E-2</v>
      </c>
      <c r="E287" s="30">
        <v>234861</v>
      </c>
      <c r="F287" s="32">
        <f t="shared" si="4"/>
        <v>0.74809826746111174</v>
      </c>
    </row>
    <row r="288" spans="1:6" ht="12.75" x14ac:dyDescent="0.2">
      <c r="A288" s="31" t="str">
        <f>[2]ARTICULOS!A2281</f>
        <v>20X1,9 B 25 P BRICO</v>
      </c>
      <c r="B288" s="31" t="str">
        <f>[2]ARTICULOS!B2281</f>
        <v>MTS.  PER ENVAI. 20X1.9 R25 AZUL BRICOMA</v>
      </c>
      <c r="C288" s="32">
        <f>[2]ARTICULOS!E2281</f>
        <v>0.74900546746111174</v>
      </c>
      <c r="D288" s="29">
        <f>C288/VLOOKUP(A288,[3]BRASELI!$A$1:$E$65536,3,FALSE)-1</f>
        <v>1.6112237116441719E-2</v>
      </c>
      <c r="E288" s="30">
        <v>234862</v>
      </c>
      <c r="F288" s="32">
        <f t="shared" si="4"/>
        <v>0.74900546746111174</v>
      </c>
    </row>
    <row r="289" spans="1:6" ht="12.75" x14ac:dyDescent="0.2">
      <c r="A289" s="31" t="str">
        <f>[2]ARTICULOS!A2282</f>
        <v>20X1,9 R 25 P DIPRA</v>
      </c>
      <c r="B289" s="31" t="str">
        <f>[2]ARTICULOS!B2282</f>
        <v>MTS.  PER ENVAI. 20X1,9 R25 ROJO D</v>
      </c>
      <c r="C289" s="32">
        <f>[2]ARTICULOS!E2282</f>
        <v>0.74809826746111174</v>
      </c>
      <c r="D289" s="29">
        <f>C289/VLOOKUP(A289,[3]BRASELI!$A$1:$E$65536,3,FALSE)-1</f>
        <v>1.6132091225564249E-2</v>
      </c>
      <c r="E289" s="30">
        <v>234863</v>
      </c>
      <c r="F289" s="32">
        <f t="shared" si="4"/>
        <v>0.74809826746111174</v>
      </c>
    </row>
    <row r="290" spans="1:6" ht="12.75" x14ac:dyDescent="0.2">
      <c r="A290" s="31" t="str">
        <f>[2]ARTICULOS!A2283</f>
        <v>20X1,9 B 25 P DIPRA</v>
      </c>
      <c r="B290" s="31" t="str">
        <f>[2]ARTICULOS!B2283</f>
        <v>MTS.  PER ENVAI. 20X1.9 R25 AZUL D</v>
      </c>
      <c r="C290" s="32">
        <f>[2]ARTICULOS!E2283</f>
        <v>0.74900546746111174</v>
      </c>
      <c r="D290" s="29">
        <f>C290/VLOOKUP(A290,[3]BRASELI!$A$1:$E$65536,3,FALSE)-1</f>
        <v>1.6112237116441719E-2</v>
      </c>
      <c r="E290" s="30">
        <v>234864</v>
      </c>
      <c r="F290" s="32">
        <f t="shared" si="4"/>
        <v>0.74900546746111174</v>
      </c>
    </row>
    <row r="291" spans="1:6" ht="12.75" x14ac:dyDescent="0.2">
      <c r="A291" s="31" t="str">
        <f>[2]ARTICULOS!A2284</f>
        <v>12X1,1 R 25 P SOSIE</v>
      </c>
      <c r="B291" s="31" t="str">
        <f>[2]ARTICULOS!B2284</f>
        <v>MTS. PER ENVAINADO 12X1,1 R25M ROJO SOSI</v>
      </c>
      <c r="C291" s="32">
        <f>[2]ARTICULOS!E2284</f>
        <v>0.31982514665687595</v>
      </c>
      <c r="D291" s="29">
        <f>C291/VLOOKUP(A291,[3]BRASELI!$A$1:$E$65536,3,FALSE)-1</f>
        <v>1.5692466689847029E-2</v>
      </c>
      <c r="E291" s="30">
        <v>234865</v>
      </c>
      <c r="F291" s="32">
        <f t="shared" si="4"/>
        <v>0.31982514665687595</v>
      </c>
    </row>
    <row r="292" spans="1:6" ht="12.75" x14ac:dyDescent="0.2">
      <c r="A292" s="31" t="str">
        <f>[2]ARTICULOS!A2285</f>
        <v>12X1,1 B 25 P SOSIE</v>
      </c>
      <c r="B292" s="31" t="str">
        <f>[2]ARTICULOS!B2285</f>
        <v>MTS. PER ENVAINADO 12X1,1 R25M AZUL SOCI</v>
      </c>
      <c r="C292" s="32">
        <f>[2]ARTICULOS!E2285</f>
        <v>0.31946706019016741</v>
      </c>
      <c r="D292" s="29">
        <f>C292/VLOOKUP(A292,[3]BRASELI!$A$1:$E$65536,3,FALSE)-1</f>
        <v>1.5678511506425297E-2</v>
      </c>
      <c r="E292" s="30">
        <v>234866</v>
      </c>
      <c r="F292" s="32">
        <f t="shared" si="4"/>
        <v>0.31946706019016741</v>
      </c>
    </row>
    <row r="293" spans="1:6" ht="12.75" x14ac:dyDescent="0.2">
      <c r="A293" s="31" t="str">
        <f>[2]ARTICULOS!A2286</f>
        <v>16X1,5 R 25 P SOSIE</v>
      </c>
      <c r="B293" s="31" t="str">
        <f>[2]ARTICULOS!B2286</f>
        <v>MTS. PER ENVAINADO 16X1,5 R25M ROJO SOCI</v>
      </c>
      <c r="C293" s="32">
        <f>[2]ARTICULOS!E2286</f>
        <v>0.45390979644163293</v>
      </c>
      <c r="D293" s="29">
        <f>C293/VLOOKUP(A293,[3]BRASELI!$A$1:$E$65536,3,FALSE)-1</f>
        <v>1.5699363482594819E-2</v>
      </c>
      <c r="E293" s="30">
        <v>234867</v>
      </c>
      <c r="F293" s="32">
        <f t="shared" si="4"/>
        <v>0.45390979644163293</v>
      </c>
    </row>
    <row r="294" spans="1:6" ht="12.75" x14ac:dyDescent="0.2">
      <c r="A294" s="31" t="str">
        <f>[2]ARTICULOS!A2287</f>
        <v>16X1,5 B 25 P SOSIE</v>
      </c>
      <c r="B294" s="31" t="str">
        <f>[2]ARTICULOS!B2287</f>
        <v>MTS. PER ENVAINADO 16X1,5 R25M AZUL SOCI</v>
      </c>
      <c r="C294" s="32">
        <f>[2]ARTICULOS!E2287</f>
        <v>0.45346674674157011</v>
      </c>
      <c r="D294" s="29">
        <f>C294/VLOOKUP(A294,[3]BRASELI!$A$1:$E$65536,3,FALSE)-1</f>
        <v>1.568131618586377E-2</v>
      </c>
      <c r="E294" s="30">
        <v>234868</v>
      </c>
      <c r="F294" s="32">
        <f t="shared" si="4"/>
        <v>0.45346674674157011</v>
      </c>
    </row>
    <row r="295" spans="1:6" ht="12.75" x14ac:dyDescent="0.2">
      <c r="A295" s="31" t="str">
        <f>[2]ARTICULOS!A2288</f>
        <v>12X1,1 R 25 P DIPRA</v>
      </c>
      <c r="B295" s="31" t="str">
        <f>[2]ARTICULOS!B2288</f>
        <v>MTS.PER ENVAINADO 12X1,1 R25M ROJO DIPRA</v>
      </c>
      <c r="C295" s="32">
        <f>[2]ARTICULOS!E2288</f>
        <v>0.31982514665687595</v>
      </c>
      <c r="D295" s="29">
        <f>C295/VLOOKUP(A295,[3]BRASELI!$A$1:$E$65536,3,FALSE)-1</f>
        <v>1.5692466689847029E-2</v>
      </c>
      <c r="E295" s="30">
        <v>234869</v>
      </c>
      <c r="F295" s="32">
        <f t="shared" si="4"/>
        <v>0.31982514665687595</v>
      </c>
    </row>
    <row r="296" spans="1:6" ht="12.75" x14ac:dyDescent="0.2">
      <c r="A296" s="31" t="str">
        <f>[2]ARTICULOS!A2289</f>
        <v>12X1,1 B 25 P DIPRA</v>
      </c>
      <c r="B296" s="31" t="str">
        <f>[2]ARTICULOS!B2289</f>
        <v>MTS.PER ENVAINADO 12X1,1 R25M AZUL DIPRA</v>
      </c>
      <c r="C296" s="32">
        <f>[2]ARTICULOS!E2289</f>
        <v>0.31946706019016741</v>
      </c>
      <c r="D296" s="29">
        <f>C296/VLOOKUP(A296,[3]BRASELI!$A$1:$E$65536,3,FALSE)-1</f>
        <v>1.5678511506425297E-2</v>
      </c>
      <c r="E296" s="30">
        <v>234870</v>
      </c>
      <c r="F296" s="32">
        <f t="shared" si="4"/>
        <v>0.31946706019016741</v>
      </c>
    </row>
    <row r="297" spans="1:6" ht="12.75" x14ac:dyDescent="0.2">
      <c r="A297" s="31" t="str">
        <f>[2]ARTICULOS!A2290</f>
        <v>12X1,1 R 50 P DIPRA</v>
      </c>
      <c r="B297" s="31" t="str">
        <f>[2]ARTICULOS!B2290</f>
        <v>MTS.PER ENVAINADO 12X1,1 R50ROJO DIPRA</v>
      </c>
      <c r="C297" s="32">
        <f>[2]ARTICULOS!E2290</f>
        <v>0.31982514665687595</v>
      </c>
      <c r="D297" s="29">
        <f>C297/VLOOKUP(A297,[3]BRASELI!$A$1:$E$65536,3,FALSE)-1</f>
        <v>1.5692466689847029E-2</v>
      </c>
      <c r="E297" s="30">
        <v>234871</v>
      </c>
      <c r="F297" s="32">
        <f t="shared" si="4"/>
        <v>0.31982514665687595</v>
      </c>
    </row>
    <row r="298" spans="1:6" ht="12.75" x14ac:dyDescent="0.2">
      <c r="A298" s="31" t="str">
        <f>[2]ARTICULOS!A2291</f>
        <v>12X1,1 B 50 P DIPRA</v>
      </c>
      <c r="B298" s="31" t="str">
        <f>[2]ARTICULOS!B2291</f>
        <v>MTS.PER ENVAINADO 12X1,1 R50AZUL DIPRA</v>
      </c>
      <c r="C298" s="32">
        <f>[2]ARTICULOS!E2291</f>
        <v>0.31946706019016741</v>
      </c>
      <c r="D298" s="29">
        <f>C298/VLOOKUP(A298,[3]BRASELI!$A$1:$E$65536,3,FALSE)-1</f>
        <v>1.5678511506425297E-2</v>
      </c>
      <c r="E298" s="30">
        <v>234872</v>
      </c>
      <c r="F298" s="32">
        <f t="shared" si="4"/>
        <v>0.31946706019016741</v>
      </c>
    </row>
    <row r="299" spans="1:6" ht="12.75" x14ac:dyDescent="0.2">
      <c r="A299" s="31" t="str">
        <f>[2]ARTICULOS!A2292</f>
        <v>16X1,5 R 25 P DIPRA</v>
      </c>
      <c r="B299" s="31" t="str">
        <f>[2]ARTICULOS!B2292</f>
        <v>MTS.PER ENVAINADO 16X1,5 R25M ROJO DIPRA</v>
      </c>
      <c r="C299" s="32">
        <f>[2]ARTICULOS!E2292</f>
        <v>0.45390979644163293</v>
      </c>
      <c r="D299" s="29">
        <f>C299/VLOOKUP(A299,[3]BRASELI!$A$1:$E$65536,3,FALSE)-1</f>
        <v>1.5699363482594819E-2</v>
      </c>
      <c r="E299" s="30">
        <v>234873</v>
      </c>
      <c r="F299" s="32">
        <f t="shared" si="4"/>
        <v>0.45390979644163293</v>
      </c>
    </row>
    <row r="300" spans="1:6" ht="12.75" x14ac:dyDescent="0.2">
      <c r="A300" s="31" t="str">
        <f>[2]ARTICULOS!A2293</f>
        <v>16X1,5 B 25 P DIPRA</v>
      </c>
      <c r="B300" s="31" t="str">
        <f>[2]ARTICULOS!B2293</f>
        <v>MTS.PER ENVAINADO 16X1,5 R25M AZUL DIPRA</v>
      </c>
      <c r="C300" s="32">
        <f>[2]ARTICULOS!E2293</f>
        <v>0.45346674674157011</v>
      </c>
      <c r="D300" s="29">
        <f>C300/VLOOKUP(A300,[3]BRASELI!$A$1:$E$65536,3,FALSE)-1</f>
        <v>1.568131618586377E-2</v>
      </c>
      <c r="E300" s="30">
        <v>234874</v>
      </c>
      <c r="F300" s="32">
        <f t="shared" si="4"/>
        <v>0.45346674674157011</v>
      </c>
    </row>
    <row r="301" spans="1:6" ht="12.75" x14ac:dyDescent="0.2">
      <c r="A301" s="31" t="str">
        <f>[2]ARTICULOS!A2294</f>
        <v>16X1,5 R 15 P DIPRA</v>
      </c>
      <c r="B301" s="31" t="str">
        <f>[2]ARTICULOS!B2294</f>
        <v>MTS.PER ENVAINADO 16X1,5 R15 ROJO DIPRA</v>
      </c>
      <c r="C301" s="32">
        <f>[2]ARTICULOS!E2294</f>
        <v>0.45390979644163293</v>
      </c>
      <c r="D301" s="29">
        <f>C301/VLOOKUP(A301,[3]BRASELI!$A$1:$E$65536,3,FALSE)-1</f>
        <v>1.5699363482594819E-2</v>
      </c>
      <c r="E301" s="30">
        <v>234875</v>
      </c>
      <c r="F301" s="32">
        <f t="shared" si="4"/>
        <v>0.45390979644163293</v>
      </c>
    </row>
    <row r="302" spans="1:6" ht="12.75" x14ac:dyDescent="0.2">
      <c r="A302" s="31" t="str">
        <f>[2]ARTICULOS!A2295</f>
        <v>16X1,5 B 15 P DIPRA</v>
      </c>
      <c r="B302" s="31" t="str">
        <f>[2]ARTICULOS!B2295</f>
        <v>MTS.PER ENVAINADO 16X1,5 R15 AZUL DIPRA</v>
      </c>
      <c r="C302" s="32">
        <f>[2]ARTICULOS!E2295</f>
        <v>0.45346674674157011</v>
      </c>
      <c r="D302" s="29">
        <f>C302/VLOOKUP(A302,[3]BRASELI!$A$1:$E$65536,3,FALSE)-1</f>
        <v>1.568131618586377E-2</v>
      </c>
      <c r="E302" s="30">
        <v>234876</v>
      </c>
      <c r="F302" s="32">
        <f t="shared" si="4"/>
        <v>0.45346674674157011</v>
      </c>
    </row>
    <row r="303" spans="1:6" ht="12.75" x14ac:dyDescent="0.2">
      <c r="A303" s="31" t="str">
        <f>[2]ARTICULOS!A2296</f>
        <v>16X1,5 R 50 P DIPRA</v>
      </c>
      <c r="B303" s="31" t="str">
        <f>[2]ARTICULOS!B2296</f>
        <v>MTS.PER ENVAINADO 16X1,5 R50ROJO DIPRA</v>
      </c>
      <c r="C303" s="32">
        <f>[2]ARTICULOS!E2296</f>
        <v>0.45390979644163293</v>
      </c>
      <c r="D303" s="29">
        <f>C303/VLOOKUP(A303,[3]BRASELI!$A$1:$E$65536,3,FALSE)-1</f>
        <v>1.5699363482594819E-2</v>
      </c>
      <c r="E303" s="30">
        <v>234877</v>
      </c>
      <c r="F303" s="32">
        <f t="shared" si="4"/>
        <v>0.45390979644163293</v>
      </c>
    </row>
    <row r="304" spans="1:6" ht="12.75" x14ac:dyDescent="0.2">
      <c r="A304" s="31" t="str">
        <f>[2]ARTICULOS!A2297</f>
        <v>16X1,5 B 50 P DIPRA</v>
      </c>
      <c r="B304" s="31" t="str">
        <f>[2]ARTICULOS!B2297</f>
        <v>MTS.PER ENVAINADO 16X1,5 R50AZUL DIPRA</v>
      </c>
      <c r="C304" s="32">
        <f>[2]ARTICULOS!E2297</f>
        <v>0.45346674674157011</v>
      </c>
      <c r="D304" s="29">
        <f>C304/VLOOKUP(A304,[3]BRASELI!$A$1:$E$65536,3,FALSE)-1</f>
        <v>1.568131618586377E-2</v>
      </c>
      <c r="E304" s="30">
        <v>234878</v>
      </c>
      <c r="F304" s="32">
        <f t="shared" si="4"/>
        <v>0.45346674674157011</v>
      </c>
    </row>
    <row r="305" spans="1:6" ht="12.75" x14ac:dyDescent="0.2">
      <c r="A305" s="31" t="str">
        <f>[2]ARTICULOS!A2298</f>
        <v>16X1,5 R 100 P DIPRA</v>
      </c>
      <c r="B305" s="31" t="str">
        <f>[2]ARTICULOS!B2298</f>
        <v>MTS.PER ENVAINADO 16X1,5 R100ROJO DIPRA</v>
      </c>
      <c r="C305" s="32">
        <f>[2]ARTICULOS!E2298</f>
        <v>0.45390979644163293</v>
      </c>
      <c r="D305" s="29">
        <f>C305/VLOOKUP(A305,[3]BRASELI!$A$1:$E$65536,3,FALSE)-1</f>
        <v>1.5699363482594819E-2</v>
      </c>
      <c r="E305" s="30">
        <v>234879</v>
      </c>
      <c r="F305" s="32">
        <f t="shared" si="4"/>
        <v>0.45390979644163293</v>
      </c>
    </row>
    <row r="306" spans="1:6" ht="12.75" x14ac:dyDescent="0.2">
      <c r="A306" s="31" t="str">
        <f>[2]ARTICULOS!A2299</f>
        <v>16X1,5 B 100 P DIPRA</v>
      </c>
      <c r="B306" s="31" t="str">
        <f>[2]ARTICULOS!B2299</f>
        <v>MTS.PER ENVAINADO 16X1,5 R100AZUL DIPRA</v>
      </c>
      <c r="C306" s="32">
        <f>[2]ARTICULOS!E2299</f>
        <v>0.45346674674157011</v>
      </c>
      <c r="D306" s="29">
        <f>C306/VLOOKUP(A306,[3]BRASELI!$A$1:$E$65536,3,FALSE)-1</f>
        <v>1.568131618586377E-2</v>
      </c>
      <c r="E306" s="30">
        <v>234880</v>
      </c>
      <c r="F306" s="32">
        <f t="shared" si="4"/>
        <v>0.45346674674157011</v>
      </c>
    </row>
    <row r="307" spans="1:6" ht="12.75" x14ac:dyDescent="0.2">
      <c r="A307" s="31" t="str">
        <f>[2]ARTICULOS!A2300</f>
        <v>16X1,5 R 25 P F</v>
      </c>
      <c r="B307" s="31" t="str">
        <f>[2]ARTICULOS!B2300</f>
        <v>MTS.PER ENVAINADO 16X1,5 R25M ROJO FERRO</v>
      </c>
      <c r="C307" s="32">
        <f>[2]ARTICULOS!E2300</f>
        <v>0.46019299644163297</v>
      </c>
      <c r="D307" s="29">
        <f>C307/VLOOKUP(A307,[3]BRASELI!$A$1:$E$65536,3,FALSE)-1</f>
        <v>1.5375044116582748E-2</v>
      </c>
      <c r="E307" s="30">
        <v>234881</v>
      </c>
      <c r="F307" s="32">
        <f t="shared" si="4"/>
        <v>0.46019299644163297</v>
      </c>
    </row>
    <row r="308" spans="1:6" ht="12.75" x14ac:dyDescent="0.2">
      <c r="A308" s="31" t="str">
        <f>[2]ARTICULOS!A2301</f>
        <v>16X1,5 B 25 P FERRO</v>
      </c>
      <c r="B308" s="31" t="str">
        <f>[2]ARTICULOS!B2301</f>
        <v>MTS.PER ENVAINADO 16X1,5 R25M AZUL FERRO</v>
      </c>
      <c r="C308" s="32">
        <f>[2]ARTICULOS!E2301</f>
        <v>0.46070194674157011</v>
      </c>
      <c r="D308" s="29">
        <f>C308/VLOOKUP(A308,[3]BRASELI!$A$1:$E$65536,3,FALSE)-1</f>
        <v>1.5324722317838546E-2</v>
      </c>
      <c r="E308" s="30">
        <v>234882</v>
      </c>
      <c r="F308" s="32">
        <f t="shared" si="4"/>
        <v>0.46070194674157011</v>
      </c>
    </row>
    <row r="309" spans="1:6" ht="12.75" x14ac:dyDescent="0.2">
      <c r="A309" s="31" t="str">
        <f>[2]ARTICULOS!A2302</f>
        <v>12X1,1 R 15 P DIPRA</v>
      </c>
      <c r="B309" s="31" t="str">
        <f>[2]ARTICULOS!B2302</f>
        <v>MTS.PER ENVAINADO 12X1,1 R15M ROJO DIPRA</v>
      </c>
      <c r="C309" s="32">
        <f>[2]ARTICULOS!E2302</f>
        <v>0.31982514665687595</v>
      </c>
      <c r="D309" s="29">
        <f>C309/VLOOKUP(A309,[3]BRASELI!$A$1:$E$65536,3,FALSE)-1</f>
        <v>1.5692466689847029E-2</v>
      </c>
      <c r="E309" s="30">
        <v>234883</v>
      </c>
      <c r="F309" s="32">
        <f t="shared" si="4"/>
        <v>0.31982514665687595</v>
      </c>
    </row>
    <row r="310" spans="1:6" ht="12.75" x14ac:dyDescent="0.2">
      <c r="A310" s="31" t="str">
        <f>[2]ARTICULOS!A2303</f>
        <v>20X1,9 R 15 P DIPRA</v>
      </c>
      <c r="B310" s="31" t="str">
        <f>[2]ARTICULOS!B2303</f>
        <v>MTS.PER ENVAINADO 20X1,9 R15M ROJO DIPRA</v>
      </c>
      <c r="C310" s="32">
        <f>[2]ARTICULOS!E2303</f>
        <v>0.68442472990094827</v>
      </c>
      <c r="D310" s="29">
        <f>C310/VLOOKUP(A310,[3]BRASELI!$A$1:$E$65536,3,FALSE)-1</f>
        <v>1.5844055019463621E-2</v>
      </c>
      <c r="E310" s="30">
        <v>234884</v>
      </c>
      <c r="F310" s="32">
        <f t="shared" si="4"/>
        <v>0.68442472990094827</v>
      </c>
    </row>
    <row r="311" spans="1:6" ht="12.75" x14ac:dyDescent="0.2">
      <c r="A311" s="31" t="str">
        <f>[2]ARTICULOS!A2304</f>
        <v>20X1,9 B 15 P DIPRA</v>
      </c>
      <c r="B311" s="31" t="str">
        <f>[2]ARTICULOS!B2304</f>
        <v>MTS.PER ENVAINADO 20X1,9 R15M AZUL DIPRA</v>
      </c>
      <c r="C311" s="32">
        <f>[2]ARTICULOS!E2304</f>
        <v>0.68533192990094838</v>
      </c>
      <c r="D311" s="29">
        <f>C311/VLOOKUP(A311,[3]BRASELI!$A$1:$E$65536,3,FALSE)-1</f>
        <v>1.5822749783332535E-2</v>
      </c>
      <c r="E311" s="30">
        <v>234885</v>
      </c>
      <c r="F311" s="32">
        <f t="shared" si="4"/>
        <v>0.68533192990094838</v>
      </c>
    </row>
    <row r="312" spans="1:6" ht="12.75" x14ac:dyDescent="0.2">
      <c r="A312" s="31" t="str">
        <f>[2]ARTICULOS!A2305</f>
        <v>12X1,1 B 15 P DIPRA</v>
      </c>
      <c r="B312" s="31" t="str">
        <f>[2]ARTICULOS!B2305</f>
        <v>MTS.PER ENVAINADO 12X1,1 R15M AZUL DIPRA</v>
      </c>
      <c r="C312" s="32">
        <f>[2]ARTICULOS!E2305</f>
        <v>0.31946706019016741</v>
      </c>
      <c r="D312" s="29">
        <f>C312/VLOOKUP(A312,[3]BRASELI!$A$1:$E$65536,3,FALSE)-1</f>
        <v>1.5678511506425297E-2</v>
      </c>
      <c r="E312" s="30">
        <v>234886</v>
      </c>
      <c r="F312" s="32">
        <f t="shared" si="4"/>
        <v>0.31946706019016741</v>
      </c>
    </row>
    <row r="313" spans="1:6" ht="12.75" x14ac:dyDescent="0.2">
      <c r="A313" s="31" t="str">
        <f>[2]ARTICULOS!A2306</f>
        <v>12X1,1 B 100 BAO P</v>
      </c>
      <c r="B313" s="31" t="str">
        <f>[2]ARTICULOS!B2306</f>
        <v>MTS. PER ENVAINADO 12X1,1EVOH R100M AZUL</v>
      </c>
      <c r="C313" s="32">
        <f>[2]ARTICULOS!E2306</f>
        <v>0.30865768691966738</v>
      </c>
      <c r="D313" s="29">
        <f>C313/VLOOKUP(A313,[3]BRASELI!$A$1:$E$65536,3,FALSE)-1</f>
        <v>1.6236497161594254E-2</v>
      </c>
      <c r="E313" s="30">
        <v>234887</v>
      </c>
      <c r="F313" s="32">
        <f t="shared" si="4"/>
        <v>0.30865768691966738</v>
      </c>
    </row>
    <row r="314" spans="1:6" ht="12.75" x14ac:dyDescent="0.2">
      <c r="A314" s="31" t="str">
        <f>[2]ARTICULOS!A2307</f>
        <v>16X1,5 B 100 BAO P</v>
      </c>
      <c r="B314" s="31" t="str">
        <f>[2]ARTICULOS!B2307</f>
        <v>MTS. PER ENVAINADO 16X1,5EVOH R100M AZUL</v>
      </c>
      <c r="C314" s="32">
        <f>[2]ARTICULOS!E2307</f>
        <v>0.44358389132821296</v>
      </c>
      <c r="D314" s="29">
        <f>C314/VLOOKUP(A314,[3]BRASELI!$A$1:$E$65536,3,FALSE)-1</f>
        <v>1.6036291708811268E-2</v>
      </c>
      <c r="E314" s="30">
        <v>234888</v>
      </c>
      <c r="F314" s="32">
        <f t="shared" si="4"/>
        <v>0.44358389132821296</v>
      </c>
    </row>
    <row r="315" spans="1:6" ht="12.75" x14ac:dyDescent="0.2">
      <c r="A315" s="31" t="str">
        <f>[2]ARTICULOS!A2308</f>
        <v>044001B</v>
      </c>
      <c r="B315" s="31" t="str">
        <f>[2]ARTICULOS!B2308</f>
        <v>SEMI PER ENV. RETIC.12X1,1 R 100 M ROJO</v>
      </c>
      <c r="C315" s="32">
        <f>[2]ARTICULOS!E2308</f>
        <v>0.12441288280779154</v>
      </c>
      <c r="D315" s="29">
        <f>C315/VLOOKUP(A315,[3]BRASELI!$A$1:$E$65536,3,FALSE)-1</f>
        <v>1.4952265618902061E-2</v>
      </c>
      <c r="E315" s="30">
        <v>234889</v>
      </c>
      <c r="F315" s="32">
        <f t="shared" si="4"/>
        <v>0.12441288280779154</v>
      </c>
    </row>
    <row r="316" spans="1:6" ht="12.75" x14ac:dyDescent="0.2">
      <c r="A316" s="31" t="str">
        <f>[2]ARTICULOS!A2309</f>
        <v>044001F</v>
      </c>
      <c r="B316" s="31" t="str">
        <f>[2]ARTICULOS!B2309</f>
        <v>SEMI PER ENV. RETIC.12X1,1 R 100 M ROJO</v>
      </c>
      <c r="C316" s="32">
        <f>[2]ARTICULOS!E2309</f>
        <v>0.12441288280779154</v>
      </c>
      <c r="D316" s="29">
        <f>C316/VLOOKUP(A316,[3]BRASELI!$A$1:$E$65536,3,FALSE)-1</f>
        <v>1.4952265618902061E-2</v>
      </c>
      <c r="E316" s="30">
        <v>234890</v>
      </c>
      <c r="F316" s="32">
        <f t="shared" si="4"/>
        <v>0.12441288280779154</v>
      </c>
    </row>
    <row r="317" spans="1:6" ht="12.75" x14ac:dyDescent="0.2">
      <c r="A317" s="31" t="str">
        <f>[2]ARTICULOS!A2310</f>
        <v>044002B</v>
      </c>
      <c r="B317" s="31" t="str">
        <f>[2]ARTICULOS!B2310</f>
        <v>SEMI PER ENV. RETIC.12X1,1 R 100 M AZUL</v>
      </c>
      <c r="C317" s="32">
        <f>[2]ARTICULOS!E2310</f>
        <v>0.12405479634108302</v>
      </c>
      <c r="D317" s="29">
        <f>C317/VLOOKUP(A317,[3]BRASELI!$A$1:$E$65536,3,FALSE)-1</f>
        <v>1.4914246346415583E-2</v>
      </c>
      <c r="E317" s="30">
        <v>234891</v>
      </c>
      <c r="F317" s="32">
        <f t="shared" si="4"/>
        <v>0.12405479634108302</v>
      </c>
    </row>
    <row r="318" spans="1:6" ht="12.75" x14ac:dyDescent="0.2">
      <c r="A318" s="31" t="str">
        <f>[2]ARTICULOS!A2311</f>
        <v>044002F</v>
      </c>
      <c r="B318" s="31" t="str">
        <f>[2]ARTICULOS!B2311</f>
        <v>SEMI PERENV.RETIC.12X1,1 R400M AZUL CSTB</v>
      </c>
      <c r="C318" s="32">
        <f>[2]ARTICULOS!E2311</f>
        <v>0.12405479634108302</v>
      </c>
      <c r="D318" s="29">
        <f>C318/VLOOKUP(A318,[3]BRASELI!$A$1:$E$65536,3,FALSE)-1</f>
        <v>1.4914246346415583E-2</v>
      </c>
      <c r="E318" s="30">
        <v>234892</v>
      </c>
      <c r="F318" s="32">
        <f t="shared" si="4"/>
        <v>0.12405479634108302</v>
      </c>
    </row>
    <row r="319" spans="1:6" ht="12.75" x14ac:dyDescent="0.2">
      <c r="A319" s="31" t="str">
        <f>[2]ARTICULOS!A2312</f>
        <v>044003B</v>
      </c>
      <c r="B319" s="31" t="str">
        <f>[2]ARTICULOS!B2312</f>
        <v>SEMI PER ENV. RETIC.16X1,5 R 100 M ROJO</v>
      </c>
      <c r="C319" s="32">
        <f>[2]ARTICULOS!E2312</f>
        <v>0.22307363664730365</v>
      </c>
      <c r="D319" s="29">
        <f>C319/VLOOKUP(A319,[3]BRASELI!$A$1:$E$65536,3,FALSE)-1</f>
        <v>1.4952265618902061E-2</v>
      </c>
      <c r="E319" s="30">
        <v>234893</v>
      </c>
      <c r="F319" s="32">
        <f t="shared" si="4"/>
        <v>0.22307363664730365</v>
      </c>
    </row>
    <row r="320" spans="1:6" ht="12.75" x14ac:dyDescent="0.2">
      <c r="A320" s="31" t="str">
        <f>[2]ARTICULOS!A2313</f>
        <v>044003F</v>
      </c>
      <c r="B320" s="31" t="str">
        <f>[2]ARTICULOS!B2313</f>
        <v>SEMI PERENV.RETIC.16X1,5 R300M ROJO CSTB</v>
      </c>
      <c r="C320" s="32">
        <f>[2]ARTICULOS!E2313</f>
        <v>0.22407696634736651</v>
      </c>
      <c r="D320" s="29">
        <f>C320/VLOOKUP(A320,[3]BRASELI!$A$1:$E$65536,3,FALSE)-1</f>
        <v>1.4952265618902061E-2</v>
      </c>
      <c r="E320" s="30">
        <v>234894</v>
      </c>
      <c r="F320" s="32">
        <f t="shared" si="4"/>
        <v>0.22407696634736651</v>
      </c>
    </row>
    <row r="321" spans="1:6" ht="12.75" x14ac:dyDescent="0.2">
      <c r="A321" s="31" t="str">
        <f>[2]ARTICULOS!A2314</f>
        <v>044004B</v>
      </c>
      <c r="B321" s="31" t="str">
        <f>[2]ARTICULOS!B2314</f>
        <v>SEMI PER ENV. RETIC.16X1,5 R 100 M AZUL</v>
      </c>
      <c r="C321" s="32">
        <f>[2]ARTICULOS!E2314</f>
        <v>0.22363391664730367</v>
      </c>
      <c r="D321" s="29">
        <f>C321/VLOOKUP(A321,[3]BRASELI!$A$1:$E$65536,3,FALSE)-1</f>
        <v>1.4914246346415361E-2</v>
      </c>
      <c r="E321" s="30">
        <v>234895</v>
      </c>
      <c r="F321" s="32">
        <f t="shared" si="4"/>
        <v>0.22363391664730367</v>
      </c>
    </row>
    <row r="322" spans="1:6" ht="12.75" x14ac:dyDescent="0.2">
      <c r="A322" s="31" t="str">
        <f>[2]ARTICULOS!A2315</f>
        <v>044004F</v>
      </c>
      <c r="B322" s="31" t="str">
        <f>[2]ARTICULOS!B2315</f>
        <v>SEMI PERENV.RETIC.16X1,5 R300M AZUL CSTB</v>
      </c>
      <c r="C322" s="32">
        <f>[2]ARTICULOS!E2315</f>
        <v>0.22363391664730367</v>
      </c>
      <c r="D322" s="29">
        <f>C322/VLOOKUP(A322,[3]BRASELI!$A$1:$E$65536,3,FALSE)-1</f>
        <v>1.4914246346415361E-2</v>
      </c>
      <c r="E322" s="30">
        <v>234896</v>
      </c>
      <c r="F322" s="32">
        <f t="shared" si="4"/>
        <v>0.22363391664730367</v>
      </c>
    </row>
    <row r="323" spans="1:6" ht="12.75" x14ac:dyDescent="0.2">
      <c r="A323" s="31" t="str">
        <f>[2]ARTICULOS!A2316</f>
        <v>044005B</v>
      </c>
      <c r="B323" s="31" t="str">
        <f>[2]ARTICULOS!B2316</f>
        <v>SEMI PER ENV. RETIC.20X1,9 R 60 M ROJO</v>
      </c>
      <c r="C323" s="32">
        <f>[2]ARTICULOS!E2316</f>
        <v>0.35785425968907786</v>
      </c>
      <c r="D323" s="29">
        <f>C323/VLOOKUP(A323,[3]BRASELI!$A$1:$E$65536,3,FALSE)-1</f>
        <v>1.4952265618902283E-2</v>
      </c>
      <c r="E323" s="30">
        <v>234897</v>
      </c>
      <c r="F323" s="32">
        <f t="shared" ref="F323:F386" si="5">+C323</f>
        <v>0.35785425968907786</v>
      </c>
    </row>
    <row r="324" spans="1:6" ht="12.75" x14ac:dyDescent="0.2">
      <c r="A324" s="31" t="str">
        <f>[2]ARTICULOS!A2317</f>
        <v>044006B</v>
      </c>
      <c r="B324" s="31" t="str">
        <f>[2]ARTICULOS!B2317</f>
        <v>SEMI PER ENV. RETIC.20X1,9 R 60 M AZUL</v>
      </c>
      <c r="C324" s="32">
        <f>[2]ARTICULOS!E2317</f>
        <v>0.35875305968907789</v>
      </c>
      <c r="D324" s="29">
        <f>C324/VLOOKUP(A324,[3]BRASELI!$A$1:$E$65536,3,FALSE)-1</f>
        <v>1.4914246346415583E-2</v>
      </c>
      <c r="E324" s="30">
        <v>234898</v>
      </c>
      <c r="F324" s="32">
        <f t="shared" si="5"/>
        <v>0.35875305968907789</v>
      </c>
    </row>
    <row r="325" spans="1:6" ht="12.75" x14ac:dyDescent="0.2">
      <c r="A325" s="31" t="str">
        <f>[2]ARTICULOS!A2318</f>
        <v>044007B</v>
      </c>
      <c r="B325" s="31" t="str">
        <f>[2]ARTICULOS!B2318</f>
        <v>SEMI PER ENV. RETIC.25X2,3 R 60 M ROJO</v>
      </c>
      <c r="C325" s="32">
        <f>[2]ARTICULOS!E2318</f>
        <v>0.53845360570038814</v>
      </c>
      <c r="D325" s="29">
        <f>C325/VLOOKUP(A325,[3]BRASELI!$A$1:$E$65536,3,FALSE)-1</f>
        <v>1.4952265618901839E-2</v>
      </c>
      <c r="E325" s="30">
        <v>234899</v>
      </c>
      <c r="F325" s="32">
        <f t="shared" si="5"/>
        <v>0.53845360570038814</v>
      </c>
    </row>
    <row r="326" spans="1:6" ht="12.75" x14ac:dyDescent="0.2">
      <c r="A326" s="31" t="str">
        <f>[2]ARTICULOS!A2319</f>
        <v>044008B</v>
      </c>
      <c r="B326" s="31" t="str">
        <f>[2]ARTICULOS!B2319</f>
        <v>SEMI PER ENV. RETIC.25X2,3 R 60 M AZUL</v>
      </c>
      <c r="C326" s="32">
        <f>[2]ARTICULOS!E2319</f>
        <v>0.53980600570038828</v>
      </c>
      <c r="D326" s="29">
        <f>C326/VLOOKUP(A326,[3]BRASELI!$A$1:$E$65536,3,FALSE)-1</f>
        <v>1.4914246346415583E-2</v>
      </c>
      <c r="E326" s="30">
        <v>234900</v>
      </c>
      <c r="F326" s="32">
        <f t="shared" si="5"/>
        <v>0.53980600570038828</v>
      </c>
    </row>
    <row r="327" spans="1:6" ht="12.75" x14ac:dyDescent="0.2">
      <c r="A327" s="31" t="str">
        <f>[2]ARTICULOS!A2320</f>
        <v>044009B</v>
      </c>
      <c r="B327" s="31" t="str">
        <f>[2]ARTICULOS!B2320</f>
        <v>SEMI PER ENV. RETIC.12X1,1 R 50 M ROJO</v>
      </c>
      <c r="C327" s="32">
        <f>[2]ARTICULOS!E2320</f>
        <v>0.12441288280779154</v>
      </c>
      <c r="D327" s="29">
        <f>C327/VLOOKUP(A327,[3]BRASELI!$A$1:$E$65536,3,FALSE)-1</f>
        <v>1.4952265618902061E-2</v>
      </c>
      <c r="E327" s="30">
        <v>234901</v>
      </c>
      <c r="F327" s="32">
        <f t="shared" si="5"/>
        <v>0.12441288280779154</v>
      </c>
    </row>
    <row r="328" spans="1:6" ht="12.75" x14ac:dyDescent="0.2">
      <c r="A328" s="31" t="str">
        <f>[2]ARTICULOS!A2321</f>
        <v>044010B</v>
      </c>
      <c r="B328" s="31" t="str">
        <f>[2]ARTICULOS!B2321</f>
        <v>SEMI PER ENV. RETIC.12X1,1 R 50 M AZUL</v>
      </c>
      <c r="C328" s="32">
        <f>[2]ARTICULOS!E2321</f>
        <v>0.12472536280779156</v>
      </c>
      <c r="D328" s="29">
        <f>C328/VLOOKUP(A328,[3]BRASELI!$A$1:$E$65536,3,FALSE)-1</f>
        <v>1.4914246346415583E-2</v>
      </c>
      <c r="E328" s="30">
        <v>234902</v>
      </c>
      <c r="F328" s="32">
        <f t="shared" si="5"/>
        <v>0.12472536280779156</v>
      </c>
    </row>
    <row r="329" spans="1:6" ht="12.75" x14ac:dyDescent="0.2">
      <c r="A329" s="31" t="str">
        <f>[2]ARTICULOS!A2322</f>
        <v>044011B</v>
      </c>
      <c r="B329" s="31" t="str">
        <f>[2]ARTICULOS!B2322</f>
        <v>SEMI PER ENV. RETIC.16X1,5 R 50 M ROJO</v>
      </c>
      <c r="C329" s="32">
        <f>[2]ARTICULOS!E2322</f>
        <v>0.22307363664730365</v>
      </c>
      <c r="D329" s="29">
        <f>C329/VLOOKUP(A329,[3]BRASELI!$A$1:$E$65536,3,FALSE)-1</f>
        <v>1.4952265618902061E-2</v>
      </c>
      <c r="E329" s="30">
        <v>234903</v>
      </c>
      <c r="F329" s="32">
        <f t="shared" si="5"/>
        <v>0.22307363664730365</v>
      </c>
    </row>
    <row r="330" spans="1:6" ht="12.75" x14ac:dyDescent="0.2">
      <c r="A330" s="31" t="str">
        <f>[2]ARTICULOS!A2323</f>
        <v>044012B</v>
      </c>
      <c r="B330" s="31" t="str">
        <f>[2]ARTICULOS!B2323</f>
        <v>SEMI PER ENV. RETIC.16X1,5 R 50 M AZUL</v>
      </c>
      <c r="C330" s="32">
        <f>[2]ARTICULOS!E2323</f>
        <v>0.22363391664730367</v>
      </c>
      <c r="D330" s="29">
        <f>C330/VLOOKUP(A330,[3]BRASELI!$A$1:$E$65536,3,FALSE)-1</f>
        <v>1.4914246346415361E-2</v>
      </c>
      <c r="E330" s="30">
        <v>234904</v>
      </c>
      <c r="F330" s="32">
        <f t="shared" si="5"/>
        <v>0.22363391664730367</v>
      </c>
    </row>
    <row r="331" spans="1:6" ht="12.75" x14ac:dyDescent="0.2">
      <c r="A331" s="31" t="str">
        <f>[2]ARTICULOS!A2324</f>
        <v>044013B</v>
      </c>
      <c r="B331" s="31" t="str">
        <f>[2]ARTICULOS!B2324</f>
        <v>SEMI PER ENV. RETIC.16X1,8 R 50 M ROJO</v>
      </c>
      <c r="C331" s="32">
        <f>[2]ARTICULOS!E2324</f>
        <v>0.26755458668342269</v>
      </c>
      <c r="D331" s="29">
        <f>C331/VLOOKUP(A331,[3]BRASELI!$A$1:$E$65536,3,FALSE)-1</f>
        <v>1.4952265618902061E-2</v>
      </c>
      <c r="E331" s="30">
        <v>234905</v>
      </c>
      <c r="F331" s="32">
        <f t="shared" si="5"/>
        <v>0.26755458668342269</v>
      </c>
    </row>
    <row r="332" spans="1:6" ht="12.75" x14ac:dyDescent="0.2">
      <c r="A332" s="31" t="str">
        <f>[2]ARTICULOS!A2325</f>
        <v>044013F</v>
      </c>
      <c r="B332" s="31" t="str">
        <f>[2]ARTICULOS!B2325</f>
        <v>SEMI PER ENV. RETIC.16X1,8 R 200 M AZUL</v>
      </c>
      <c r="C332" s="32">
        <f>[2]ARTICULOS!E2325</f>
        <v>0.26755458668342269</v>
      </c>
      <c r="D332" s="29">
        <f>C332/VLOOKUP(A332,[3]BRASELI!$A$1:$E$65536,3,FALSE)-1</f>
        <v>1.4952265618902061E-2</v>
      </c>
      <c r="E332" s="30">
        <v>234906</v>
      </c>
      <c r="F332" s="32">
        <f t="shared" si="5"/>
        <v>0.26755458668342269</v>
      </c>
    </row>
    <row r="333" spans="1:6" ht="12.75" x14ac:dyDescent="0.2">
      <c r="A333" s="31" t="str">
        <f>[2]ARTICULOS!A2326</f>
        <v>044014B</v>
      </c>
      <c r="B333" s="31" t="str">
        <f>[2]ARTICULOS!B2326</f>
        <v>SEMI PER ENV. RETIC.16X1,8 R 50 M AZUL</v>
      </c>
      <c r="C333" s="32">
        <f>[2]ARTICULOS!E2326</f>
        <v>0.26822658668342275</v>
      </c>
      <c r="D333" s="29">
        <f>C333/VLOOKUP(A333,[3]BRASELI!$A$1:$E$65536,3,FALSE)-1</f>
        <v>1.4914246346415583E-2</v>
      </c>
      <c r="E333" s="30">
        <v>234907</v>
      </c>
      <c r="F333" s="32">
        <f t="shared" si="5"/>
        <v>0.26822658668342275</v>
      </c>
    </row>
    <row r="334" spans="1:6" ht="12.75" x14ac:dyDescent="0.2">
      <c r="A334" s="31" t="str">
        <f>[2]ARTICULOS!A2327</f>
        <v>044014F</v>
      </c>
      <c r="B334" s="31" t="str">
        <f>[2]ARTICULOS!B2327</f>
        <v>SEMI PER ENV. RETIC.16X1,8 R 200 M ROJO</v>
      </c>
      <c r="C334" s="32">
        <f>[2]ARTICULOS!E2327</f>
        <v>0.26755458668342269</v>
      </c>
      <c r="D334" s="29">
        <f>C334/VLOOKUP(A334,[3]BRASELI!$A$1:$E$65536,3,FALSE)-1</f>
        <v>1.4952265618902061E-2</v>
      </c>
      <c r="E334" s="30">
        <v>234908</v>
      </c>
      <c r="F334" s="32">
        <f t="shared" si="5"/>
        <v>0.26755458668342269</v>
      </c>
    </row>
    <row r="335" spans="1:6" ht="12.75" x14ac:dyDescent="0.2">
      <c r="A335" s="31" t="str">
        <f>[2]ARTICULOS!A2328</f>
        <v>044015F</v>
      </c>
      <c r="B335" s="31" t="str">
        <f>[2]ARTICULOS!B2328</f>
        <v>SEMI PER ENV. RETIC.16X1,5 R 25 M ROJO</v>
      </c>
      <c r="C335" s="32">
        <f>[2]ARTICULOS!E2328</f>
        <v>0.22407696634736651</v>
      </c>
      <c r="D335" s="29">
        <f>C335/VLOOKUP(A335,[3]BRASELI!$A$1:$E$65536,3,FALSE)-1</f>
        <v>1.4952265618902061E-2</v>
      </c>
      <c r="E335" s="30">
        <v>234909</v>
      </c>
      <c r="F335" s="32">
        <f t="shared" si="5"/>
        <v>0.22407696634736651</v>
      </c>
    </row>
    <row r="336" spans="1:6" ht="12.75" x14ac:dyDescent="0.2">
      <c r="A336" s="31" t="str">
        <f>[2]ARTICULOS!A2329</f>
        <v>044016F</v>
      </c>
      <c r="B336" s="31" t="str">
        <f>[2]ARTICULOS!B2329</f>
        <v>SEMI PER ENV. RETIC.16X1,5 R 25 M AZUL</v>
      </c>
      <c r="C336" s="32">
        <f>[2]ARTICULOS!E2329</f>
        <v>0.22463976634736654</v>
      </c>
      <c r="D336" s="29">
        <f>C336/VLOOKUP(A336,[3]BRASELI!$A$1:$E$65536,3,FALSE)-1</f>
        <v>1.4914246346415583E-2</v>
      </c>
      <c r="E336" s="30">
        <v>234910</v>
      </c>
      <c r="F336" s="32">
        <f t="shared" si="5"/>
        <v>0.22463976634736654</v>
      </c>
    </row>
    <row r="337" spans="1:6" ht="12.75" x14ac:dyDescent="0.2">
      <c r="A337" s="31" t="str">
        <f>[2]ARTICULOS!A2330</f>
        <v>044017F</v>
      </c>
      <c r="B337" s="31" t="str">
        <f>[2]ARTICULOS!B2330</f>
        <v>SEMI PER ENV. RETIC.12X1,1 R 25 M ROJO</v>
      </c>
      <c r="C337" s="32">
        <f>[2]ARTICULOS!E2330</f>
        <v>0.12441288280779156</v>
      </c>
      <c r="D337" s="29">
        <f>C337/VLOOKUP(A337,[3]BRASELI!$A$1:$E$65536,3,FALSE)-1</f>
        <v>1.4952265618902061E-2</v>
      </c>
      <c r="E337" s="30">
        <v>234911</v>
      </c>
      <c r="F337" s="32">
        <f t="shared" si="5"/>
        <v>0.12441288280779156</v>
      </c>
    </row>
    <row r="338" spans="1:6" ht="12.75" x14ac:dyDescent="0.2">
      <c r="A338" s="31" t="str">
        <f>[2]ARTICULOS!A2331</f>
        <v>044018F</v>
      </c>
      <c r="B338" s="31" t="str">
        <f>[2]ARTICULOS!B2331</f>
        <v>SEMI PER ENV. RETIC.12X1,1 R 25 M AZUL</v>
      </c>
      <c r="C338" s="32">
        <f>[2]ARTICULOS!E2331</f>
        <v>0.12472536280779159</v>
      </c>
      <c r="D338" s="29">
        <f>C338/VLOOKUP(A338,[3]BRASELI!$A$1:$E$65536,3,FALSE)-1</f>
        <v>1.4914246346415583E-2</v>
      </c>
      <c r="E338" s="30">
        <v>234912</v>
      </c>
      <c r="F338" s="32">
        <f t="shared" si="5"/>
        <v>0.12472536280779159</v>
      </c>
    </row>
    <row r="339" spans="1:6" ht="12.75" x14ac:dyDescent="0.2">
      <c r="A339" s="31" t="str">
        <f>[2]ARTICULOS!A2332</f>
        <v>044019F</v>
      </c>
      <c r="B339" s="31" t="str">
        <f>[2]ARTICULOS!B2332</f>
        <v>SEMI PER ENV. RETIC.16X1,5 R50 ROJO CSTB</v>
      </c>
      <c r="C339" s="32">
        <f>[2]ARTICULOS!E2332</f>
        <v>0.22307363664730367</v>
      </c>
      <c r="D339" s="29">
        <f>C339/VLOOKUP(A339,[3]BRASELI!$A$1:$E$65536,3,FALSE)-1</f>
        <v>1.4952265618901839E-2</v>
      </c>
      <c r="E339" s="30">
        <v>234913</v>
      </c>
      <c r="F339" s="32">
        <f t="shared" si="5"/>
        <v>0.22307363664730367</v>
      </c>
    </row>
    <row r="340" spans="1:6" ht="12.75" x14ac:dyDescent="0.2">
      <c r="A340" s="31" t="str">
        <f>[2]ARTICULOS!A2333</f>
        <v>044020F</v>
      </c>
      <c r="B340" s="31" t="str">
        <f>[2]ARTICULOS!B2333</f>
        <v>SEMI PER ENV. RETIC.16X1,5 R50 AZUL CSTB</v>
      </c>
      <c r="C340" s="32">
        <f>[2]ARTICULOS!E2333</f>
        <v>0.22363391664730375</v>
      </c>
      <c r="D340" s="29">
        <f>C340/VLOOKUP(A340,[3]BRASELI!$A$1:$E$65536,3,FALSE)-1</f>
        <v>1.4914246346415583E-2</v>
      </c>
      <c r="E340" s="30">
        <v>234914</v>
      </c>
      <c r="F340" s="32">
        <f t="shared" si="5"/>
        <v>0.22363391664730375</v>
      </c>
    </row>
    <row r="341" spans="1:6" ht="12.75" x14ac:dyDescent="0.2">
      <c r="A341" s="31" t="str">
        <f>[2]ARTICULOS!A2334</f>
        <v>044021F</v>
      </c>
      <c r="B341" s="31" t="str">
        <f>[2]ARTICULOS!B2334</f>
        <v>SEMI PER ENV. RETIC.20X1,9 R60 ROJO CSTB</v>
      </c>
      <c r="C341" s="32">
        <f>[2]ARTICULOS!E2334</f>
        <v>0.35785425968907791</v>
      </c>
      <c r="D341" s="29">
        <f>C341/VLOOKUP(A341,[3]BRASELI!$A$1:$E$65536,3,FALSE)-1</f>
        <v>1.4952265618902283E-2</v>
      </c>
      <c r="E341" s="30">
        <v>234915</v>
      </c>
      <c r="F341" s="32">
        <f t="shared" si="5"/>
        <v>0.35785425968907791</v>
      </c>
    </row>
    <row r="342" spans="1:6" ht="12.75" x14ac:dyDescent="0.2">
      <c r="A342" s="31" t="str">
        <f>[2]ARTICULOS!A2335</f>
        <v>044022F</v>
      </c>
      <c r="B342" s="31" t="str">
        <f>[2]ARTICULOS!B2335</f>
        <v>SEMI PER ENV. RETIC.20X1,9 R60 AZUL CSTB</v>
      </c>
      <c r="C342" s="32">
        <f>[2]ARTICULOS!E2335</f>
        <v>0.35875305968907795</v>
      </c>
      <c r="D342" s="29">
        <f>C342/VLOOKUP(A342,[3]BRASELI!$A$1:$E$65536,3,FALSE)-1</f>
        <v>1.4914246346415805E-2</v>
      </c>
      <c r="E342" s="30">
        <v>234916</v>
      </c>
      <c r="F342" s="32">
        <f t="shared" si="5"/>
        <v>0.35875305968907795</v>
      </c>
    </row>
    <row r="343" spans="1:6" ht="12.75" x14ac:dyDescent="0.2">
      <c r="A343" s="31" t="str">
        <f>[2]ARTICULOS!A2336</f>
        <v>044023F</v>
      </c>
      <c r="B343" s="31" t="str">
        <f>[2]ARTICULOS!B2336</f>
        <v>SEMI PER ENV. RETIC.25X2,3 R60 ROJO CSTB</v>
      </c>
      <c r="C343" s="32">
        <f>[2]ARTICULOS!E2336</f>
        <v>0.53845360570038814</v>
      </c>
      <c r="D343" s="29">
        <f>C343/VLOOKUP(A343,[3]BRASELI!$A$1:$E$65536,3,FALSE)-1</f>
        <v>1.4952265618901839E-2</v>
      </c>
      <c r="E343" s="30">
        <v>234917</v>
      </c>
      <c r="F343" s="32">
        <f t="shared" si="5"/>
        <v>0.53845360570038814</v>
      </c>
    </row>
    <row r="344" spans="1:6" ht="12.75" x14ac:dyDescent="0.2">
      <c r="A344" s="31" t="str">
        <f>[2]ARTICULOS!A2337</f>
        <v>044024F</v>
      </c>
      <c r="B344" s="31" t="str">
        <f>[2]ARTICULOS!B2337</f>
        <v>SEMI PER ENV. RETIC.25X2,3 R60 AZUL CSTB</v>
      </c>
      <c r="C344" s="32">
        <f>[2]ARTICULOS!E2337</f>
        <v>0.53980600570038828</v>
      </c>
      <c r="D344" s="29">
        <f>C344/VLOOKUP(A344,[3]BRASELI!$A$1:$E$65536,3,FALSE)-1</f>
        <v>1.4914246346415583E-2</v>
      </c>
      <c r="E344" s="30">
        <v>234918</v>
      </c>
      <c r="F344" s="32">
        <f t="shared" si="5"/>
        <v>0.53980600570038828</v>
      </c>
    </row>
    <row r="345" spans="1:6" ht="12.75" x14ac:dyDescent="0.2">
      <c r="A345" s="31" t="str">
        <f>[2]ARTICULOS!A2338</f>
        <v>044025F</v>
      </c>
      <c r="B345" s="31" t="str">
        <f>[2]ARTICULOS!B2338</f>
        <v>SEMI PER ENV. RETIC.12X1,1EVOH R100 ROJO</v>
      </c>
      <c r="C345" s="32">
        <f>[2]ARTICULOS!E2338</f>
        <v>0.12472536280779156</v>
      </c>
      <c r="D345" s="29">
        <f>C345/VLOOKUP(A345,[3]BRASELI!$A$1:$E$65536,3,FALSE)-1</f>
        <v>1.4914246346415583E-2</v>
      </c>
      <c r="E345" s="30">
        <v>234919</v>
      </c>
      <c r="F345" s="32">
        <f t="shared" si="5"/>
        <v>0.12472536280779156</v>
      </c>
    </row>
    <row r="346" spans="1:6" ht="12.75" x14ac:dyDescent="0.2">
      <c r="A346" s="31" t="str">
        <f>[2]ARTICULOS!A2339</f>
        <v>044026F</v>
      </c>
      <c r="B346" s="31" t="str">
        <f>[2]ARTICULOS!B2339</f>
        <v>SEMI PER ENV. RETIC.16X1,5EVOH R100 ROJO</v>
      </c>
      <c r="C346" s="32">
        <f>[2]ARTICULOS!E2339</f>
        <v>0.22307363664730365</v>
      </c>
      <c r="D346" s="29">
        <f>C346/VLOOKUP(A346,[3]BRASELI!$A$1:$E$65536,3,FALSE)-1</f>
        <v>1.4952265618902061E-2</v>
      </c>
      <c r="E346" s="30">
        <v>234920</v>
      </c>
      <c r="F346" s="32">
        <f t="shared" si="5"/>
        <v>0.22307363664730365</v>
      </c>
    </row>
    <row r="347" spans="1:6" ht="12.75" x14ac:dyDescent="0.2">
      <c r="A347" s="31" t="str">
        <f>[2]ARTICULOS!A2340</f>
        <v>044027F</v>
      </c>
      <c r="B347" s="31" t="str">
        <f>[2]ARTICULOS!B2340</f>
        <v>SEMI PER ENV. RETIC.20X1,9EVOH R100 ROJO</v>
      </c>
      <c r="C347" s="32">
        <f>[2]ARTICULOS!E2340</f>
        <v>0.35785425968907786</v>
      </c>
      <c r="D347" s="29">
        <f>C347/VLOOKUP(A347,[3]BRASELI!$A$1:$E$65536,3,FALSE)-1</f>
        <v>1.4952265618902283E-2</v>
      </c>
      <c r="E347" s="30">
        <v>234921</v>
      </c>
      <c r="F347" s="32">
        <f t="shared" si="5"/>
        <v>0.35785425968907786</v>
      </c>
    </row>
    <row r="348" spans="1:6" ht="12.75" x14ac:dyDescent="0.2">
      <c r="A348" s="31" t="str">
        <f>[2]ARTICULOS!A2341</f>
        <v>044028F</v>
      </c>
      <c r="B348" s="31" t="str">
        <f>[2]ARTICULOS!B2341</f>
        <v>SEMI PER ENV. RETIC.12X1,1EVOH R50 ROJO</v>
      </c>
      <c r="C348" s="32">
        <f>[2]ARTICULOS!E2341</f>
        <v>0.12441288280779154</v>
      </c>
      <c r="D348" s="29">
        <f>C348/VLOOKUP(A348,[3]BRASELI!$A$1:$E$65536,3,FALSE)-1</f>
        <v>1.4952265618902061E-2</v>
      </c>
      <c r="E348" s="30">
        <v>234922</v>
      </c>
      <c r="F348" s="32">
        <f t="shared" si="5"/>
        <v>0.12441288280779154</v>
      </c>
    </row>
    <row r="349" spans="1:6" ht="12.75" x14ac:dyDescent="0.2">
      <c r="A349" s="31" t="str">
        <f>[2]ARTICULOS!A2342</f>
        <v>044029F</v>
      </c>
      <c r="B349" s="31" t="str">
        <f>[2]ARTICULOS!B2342</f>
        <v>SEMI PER ENV. RETIC.12X1,1EVOH R50 AZUL</v>
      </c>
      <c r="C349" s="32">
        <f>[2]ARTICULOS!E2342</f>
        <v>0.12472536280779156</v>
      </c>
      <c r="D349" s="29">
        <f>C349/VLOOKUP(A349,[3]BRASELI!$A$1:$E$65536,3,FALSE)-1</f>
        <v>1.4914246346415583E-2</v>
      </c>
      <c r="E349" s="30">
        <v>234923</v>
      </c>
      <c r="F349" s="32">
        <f t="shared" si="5"/>
        <v>0.12472536280779156</v>
      </c>
    </row>
    <row r="350" spans="1:6" ht="12.75" x14ac:dyDescent="0.2">
      <c r="A350" s="31" t="str">
        <f>[2]ARTICULOS!A2343</f>
        <v>044030F</v>
      </c>
      <c r="B350" s="31" t="str">
        <f>[2]ARTICULOS!B2343</f>
        <v>SEMI PER ENV. RETIC.16X1,5EVOH R50 ROJO</v>
      </c>
      <c r="C350" s="32">
        <f>[2]ARTICULOS!E2343</f>
        <v>0.22407696634736651</v>
      </c>
      <c r="D350" s="29">
        <f>C350/VLOOKUP(A350,[3]BRASELI!$A$1:$E$65536,3,FALSE)-1</f>
        <v>1.4952265618902061E-2</v>
      </c>
      <c r="E350" s="30">
        <v>234924</v>
      </c>
      <c r="F350" s="32">
        <f t="shared" si="5"/>
        <v>0.22407696634736651</v>
      </c>
    </row>
    <row r="351" spans="1:6" ht="12.75" x14ac:dyDescent="0.2">
      <c r="A351" s="31" t="str">
        <f>[2]ARTICULOS!A2344</f>
        <v>044031F</v>
      </c>
      <c r="B351" s="31" t="str">
        <f>[2]ARTICULOS!B2344</f>
        <v>SEMI PER ENV. RETIC.16X1,5EVOH R50 AZUL</v>
      </c>
      <c r="C351" s="32">
        <f>[2]ARTICULOS!E2344</f>
        <v>0.22463976634736654</v>
      </c>
      <c r="D351" s="29">
        <f>C351/VLOOKUP(A351,[3]BRASELI!$A$1:$E$65536,3,FALSE)-1</f>
        <v>1.4914246346415583E-2</v>
      </c>
      <c r="E351" s="30">
        <v>234925</v>
      </c>
      <c r="F351" s="32">
        <f t="shared" si="5"/>
        <v>0.22463976634736654</v>
      </c>
    </row>
    <row r="352" spans="1:6" ht="12.75" x14ac:dyDescent="0.2">
      <c r="A352" s="31" t="str">
        <f>[2]ARTICULOS!A2345</f>
        <v>044032F</v>
      </c>
      <c r="B352" s="31" t="str">
        <f>[2]ARTICULOS!B2345</f>
        <v>SEMI PER ENV. RETIC.25X2,3 R 100 M ROJO</v>
      </c>
      <c r="C352" s="32">
        <f>[2]ARTICULOS!E2345</f>
        <v>0.53845360570038814</v>
      </c>
      <c r="D352" s="29">
        <f>C352/VLOOKUP(A352,[3]BRASELI!$A$1:$E$65536,3,FALSE)-1</f>
        <v>1.4952265618901839E-2</v>
      </c>
      <c r="E352" s="30">
        <v>234926</v>
      </c>
      <c r="F352" s="32">
        <f t="shared" si="5"/>
        <v>0.53845360570038814</v>
      </c>
    </row>
    <row r="353" spans="1:6" ht="12.75" x14ac:dyDescent="0.2">
      <c r="A353" s="31" t="str">
        <f>[2]ARTICULOS!A2346</f>
        <v>044033F</v>
      </c>
      <c r="B353" s="31" t="str">
        <f>[2]ARTICULOS!B2346</f>
        <v>SEMI PER ENV. RETIC.25X2,3 R 100 M AZUL</v>
      </c>
      <c r="C353" s="32">
        <f>[2]ARTICULOS!E2346</f>
        <v>0.53980600570038828</v>
      </c>
      <c r="D353" s="29">
        <f>C353/VLOOKUP(A353,[3]BRASELI!$A$1:$E$65536,3,FALSE)-1</f>
        <v>1.4914246346415583E-2</v>
      </c>
      <c r="E353" s="30">
        <v>234927</v>
      </c>
      <c r="F353" s="32">
        <f t="shared" si="5"/>
        <v>0.53980600570038828</v>
      </c>
    </row>
    <row r="354" spans="1:6" ht="12.75" x14ac:dyDescent="0.2">
      <c r="A354" s="31" t="str">
        <f>[2]ARTICULOS!A2347</f>
        <v>044034F</v>
      </c>
      <c r="B354" s="31" t="str">
        <f>[2]ARTICULOS!B2347</f>
        <v>SEMI PER ENV. RETIC.20X1,9 R 150 M ROJO</v>
      </c>
      <c r="C354" s="32">
        <f>[2]ARTICULOS!E2347</f>
        <v>0.36119869202262062</v>
      </c>
      <c r="D354" s="29">
        <f>C354/VLOOKUP(A354,[3]BRASELI!$A$1:$E$65536,3,FALSE)-1</f>
        <v>1.4952265618902061E-2</v>
      </c>
      <c r="E354" s="30">
        <v>234928</v>
      </c>
      <c r="F354" s="32">
        <f t="shared" si="5"/>
        <v>0.36119869202262062</v>
      </c>
    </row>
    <row r="355" spans="1:6" ht="12.75" x14ac:dyDescent="0.2">
      <c r="A355" s="31" t="str">
        <f>[2]ARTICULOS!A2348</f>
        <v>044035F</v>
      </c>
      <c r="B355" s="31" t="str">
        <f>[2]ARTICULOS!B2348</f>
        <v>SEMI PER ENV. RETIC.20X1,9 R 150 M AZUL</v>
      </c>
      <c r="C355" s="32">
        <f>[2]ARTICULOS!E2348</f>
        <v>0.36210589202262067</v>
      </c>
      <c r="D355" s="29">
        <f>C355/VLOOKUP(A355,[3]BRASELI!$A$1:$E$65536,3,FALSE)-1</f>
        <v>1.4914246346415583E-2</v>
      </c>
      <c r="E355" s="30">
        <v>234929</v>
      </c>
      <c r="F355" s="32">
        <f t="shared" si="5"/>
        <v>0.36210589202262067</v>
      </c>
    </row>
    <row r="356" spans="1:6" ht="12.75" x14ac:dyDescent="0.2">
      <c r="A356" s="31" t="str">
        <f>[2]ARTICULOS!A2349</f>
        <v>042001B</v>
      </c>
      <c r="B356" s="31" t="str">
        <f>[2]ARTICULOS!B2349</f>
        <v>FUNDA ENVAINAR EXT. 20</v>
      </c>
      <c r="C356" s="32">
        <f>[2]ARTICULOS!E2349</f>
        <v>0.17186726557858439</v>
      </c>
      <c r="D356" s="29">
        <f>C356/VLOOKUP(A356,[3]BRASELI!$A$1:$E$65536,3,FALSE)-1</f>
        <v>1.8419512297694007E-2</v>
      </c>
      <c r="E356" s="30">
        <v>234930</v>
      </c>
      <c r="F356" s="32">
        <f t="shared" si="5"/>
        <v>0.17186726557858439</v>
      </c>
    </row>
    <row r="357" spans="1:6" ht="12.75" x14ac:dyDescent="0.2">
      <c r="A357" s="31" t="str">
        <f>[2]ARTICULOS!A2350</f>
        <v>042002B</v>
      </c>
      <c r="B357" s="31" t="str">
        <f>[2]ARTICULOS!B2350</f>
        <v>FUNDA ENVAINAR EXT. 25</v>
      </c>
      <c r="C357" s="32">
        <f>[2]ARTICULOS!E2350</f>
        <v>0.20539497468090931</v>
      </c>
      <c r="D357" s="29">
        <f>C357/VLOOKUP(A357,[3]BRASELI!$A$1:$E$65536,3,FALSE)-1</f>
        <v>1.8419512297694229E-2</v>
      </c>
      <c r="E357" s="30">
        <v>234931</v>
      </c>
      <c r="F357" s="32">
        <f t="shared" si="5"/>
        <v>0.20539497468090931</v>
      </c>
    </row>
    <row r="358" spans="1:6" ht="12.75" x14ac:dyDescent="0.2">
      <c r="A358" s="31" t="str">
        <f>[2]ARTICULOS!A2351</f>
        <v>042003B</v>
      </c>
      <c r="B358" s="31" t="str">
        <f>[2]ARTICULOS!B2351</f>
        <v>FUNDA ENVAINAR EXT. 32</v>
      </c>
      <c r="C358" s="32">
        <f>[2]ARTICULOS!E2351</f>
        <v>0.29601040468719281</v>
      </c>
      <c r="D358" s="29">
        <f>C358/VLOOKUP(A358,[3]BRASELI!$A$1:$E$65536,3,FALSE)-1</f>
        <v>1.8419512297694007E-2</v>
      </c>
      <c r="E358" s="30">
        <v>234932</v>
      </c>
      <c r="F358" s="32">
        <f t="shared" si="5"/>
        <v>0.29601040468719281</v>
      </c>
    </row>
    <row r="359" spans="1:6" ht="12.75" x14ac:dyDescent="0.2">
      <c r="A359" s="31" t="str">
        <f>[2]ARTICULOS!A2352</f>
        <v>042004B</v>
      </c>
      <c r="B359" s="31" t="str">
        <f>[2]ARTICULOS!B2352</f>
        <v>FUNDA ENVAINAR EXT. 40</v>
      </c>
      <c r="C359" s="32">
        <f>[2]ARTICULOS!E2352</f>
        <v>0.36246172002513405</v>
      </c>
      <c r="D359" s="29">
        <f>C359/VLOOKUP(A359,[3]BRASELI!$A$1:$E$65536,3,FALSE)-1</f>
        <v>1.8419512297694229E-2</v>
      </c>
      <c r="E359" s="30">
        <v>234933</v>
      </c>
      <c r="F359" s="32">
        <f t="shared" si="5"/>
        <v>0.36246172002513405</v>
      </c>
    </row>
    <row r="360" spans="1:6" ht="12.75" x14ac:dyDescent="0.2">
      <c r="A360" s="31" t="str">
        <f>[2]ARTICULOS!A2353</f>
        <v>042005B</v>
      </c>
      <c r="B360" s="31" t="str">
        <f>[2]ARTICULOS!B2353</f>
        <v>FUNDA DUO ENVAINAR EXT. 20</v>
      </c>
      <c r="C360" s="32">
        <f>[2]ARTICULOS!E2353</f>
        <v>0.51348743670227326</v>
      </c>
      <c r="D360" s="29">
        <f>C360/VLOOKUP(A360,[3]BRASELI!$A$1:$E$65536,3,FALSE)-1</f>
        <v>1.8419512297693785E-2</v>
      </c>
      <c r="E360" s="30">
        <v>234934</v>
      </c>
      <c r="F360" s="32">
        <f t="shared" si="5"/>
        <v>0.51348743670227326</v>
      </c>
    </row>
    <row r="361" spans="1:6" ht="12.75" x14ac:dyDescent="0.2">
      <c r="A361" s="31" t="str">
        <f>[2]ARTICULOS!A2354</f>
        <v>042006B</v>
      </c>
      <c r="B361" s="31" t="str">
        <f>[2]ARTICULOS!B2354</f>
        <v>FUNDA DUO ENVAINAR EXT. 25</v>
      </c>
      <c r="C361" s="32">
        <f>[2]ARTICULOS!E2354</f>
        <v>0.66451315337941241</v>
      </c>
      <c r="D361" s="29">
        <f>C361/VLOOKUP(A361,[3]BRASELI!$A$1:$E$65536,3,FALSE)-1</f>
        <v>1.8419512297694007E-2</v>
      </c>
      <c r="E361" s="30">
        <v>234935</v>
      </c>
      <c r="F361" s="32">
        <f t="shared" si="5"/>
        <v>0.66451315337941241</v>
      </c>
    </row>
    <row r="362" spans="1:6" ht="12.75" x14ac:dyDescent="0.2">
      <c r="A362" s="31" t="str">
        <f>[2]ARTICULOS!A2355</f>
        <v>042007B</v>
      </c>
      <c r="B362" s="31" t="str">
        <f>[2]ARTICULOS!B2355</f>
        <v>FUNDA ENVAINAR EXT. 25 ROJO</v>
      </c>
      <c r="C362" s="32">
        <f>[2]ARTICULOS!E2355</f>
        <v>0.2116781746809093</v>
      </c>
      <c r="D362" s="29">
        <f>C362/VLOOKUP(A362,[3]BRASELI!$A$1:$E$65536,3,FALSE)-1</f>
        <v>1.76300814139696E-2</v>
      </c>
      <c r="E362" s="30">
        <v>234936</v>
      </c>
      <c r="F362" s="32">
        <f t="shared" si="5"/>
        <v>0.2116781746809093</v>
      </c>
    </row>
    <row r="363" spans="1:6" ht="12.75" x14ac:dyDescent="0.2">
      <c r="A363" s="31" t="str">
        <f>[2]ARTICULOS!A2356</f>
        <v>042008B</v>
      </c>
      <c r="B363" s="31" t="str">
        <f>[2]ARTICULOS!B2356</f>
        <v>FUNDA ENVAINAR EXT. 25 AZUL</v>
      </c>
      <c r="C363" s="32">
        <f>[2]ARTICULOS!E2356</f>
        <v>0.21263017468090933</v>
      </c>
      <c r="D363" s="29">
        <f>C363/VLOOKUP(A363,[3]BRASELI!$A$1:$E$65536,3,FALSE)-1</f>
        <v>1.7549761723310908E-2</v>
      </c>
      <c r="E363" s="30">
        <v>234937</v>
      </c>
      <c r="F363" s="32">
        <f t="shared" si="5"/>
        <v>0.21263017468090933</v>
      </c>
    </row>
    <row r="364" spans="1:6" ht="12.75" x14ac:dyDescent="0.2">
      <c r="A364" s="31" t="str">
        <f>[2]ARTICULOS!A2357</f>
        <v>042009B</v>
      </c>
      <c r="B364" s="31" t="str">
        <f>[2]ARTICULOS!B2357</f>
        <v>FUNDA ENVAINAR EXT. 32 ROJO</v>
      </c>
      <c r="C364" s="32">
        <f>[2]ARTICULOS!E2357</f>
        <v>0.2116781746809093</v>
      </c>
      <c r="D364" s="29" t="e">
        <f>C364/VLOOKUP(A364,[3]BRASELI!$A$1:$E$65536,3,FALSE)-1</f>
        <v>#N/A</v>
      </c>
      <c r="E364" s="30">
        <v>234938</v>
      </c>
      <c r="F364" s="32">
        <f t="shared" si="5"/>
        <v>0.2116781746809093</v>
      </c>
    </row>
    <row r="365" spans="1:6" ht="12.75" x14ac:dyDescent="0.2">
      <c r="A365" s="31" t="str">
        <f>[2]ARTICULOS!A2358</f>
        <v>042010B</v>
      </c>
      <c r="B365" s="31" t="str">
        <f>[2]ARTICULOS!B2358</f>
        <v>FUNDA ENVAINAR EXT. 32 AZUL</v>
      </c>
      <c r="C365" s="32">
        <f>[2]ARTICULOS!E2358</f>
        <v>0.21263017468090933</v>
      </c>
      <c r="D365" s="29" t="e">
        <f>C365/VLOOKUP(A365,[3]BRASELI!$A$1:$E$65536,3,FALSE)-1</f>
        <v>#N/A</v>
      </c>
      <c r="E365" s="30">
        <v>234939</v>
      </c>
      <c r="F365" s="32">
        <f t="shared" si="5"/>
        <v>0.21263017468090933</v>
      </c>
    </row>
    <row r="366" spans="1:6" ht="12.75" x14ac:dyDescent="0.2">
      <c r="A366" s="31" t="str">
        <f>[2]ARTICULOS!A2359</f>
        <v>042011B</v>
      </c>
      <c r="B366" s="31" t="str">
        <f>[2]ARTICULOS!B2359</f>
        <v>FUNDA ENVAINAR EXT. 40 ROJO</v>
      </c>
      <c r="C366" s="32">
        <f>[2]ARTICULOS!E2359</f>
        <v>0.2116781746809093</v>
      </c>
      <c r="D366" s="29" t="e">
        <f>C366/VLOOKUP(A366,[3]BRASELI!$A$1:$E$65536,3,FALSE)-1</f>
        <v>#N/A</v>
      </c>
      <c r="E366" s="30">
        <v>234940</v>
      </c>
      <c r="F366" s="32">
        <f t="shared" si="5"/>
        <v>0.2116781746809093</v>
      </c>
    </row>
    <row r="367" spans="1:6" ht="12.75" x14ac:dyDescent="0.2">
      <c r="A367" s="31" t="str">
        <f>[2]ARTICULOS!A2360</f>
        <v>042012B</v>
      </c>
      <c r="B367" s="31" t="str">
        <f>[2]ARTICULOS!B2360</f>
        <v>FUNDA ENVAINAR EXT. 40 AZUL</v>
      </c>
      <c r="C367" s="32">
        <f>[2]ARTICULOS!E2360</f>
        <v>0.21263017468090933</v>
      </c>
      <c r="D367" s="29" t="e">
        <f>C367/VLOOKUP(A367,[3]BRASELI!$A$1:$E$65536,3,FALSE)-1</f>
        <v>#N/A</v>
      </c>
      <c r="E367" s="30">
        <v>234941</v>
      </c>
      <c r="F367" s="32">
        <f t="shared" si="5"/>
        <v>0.21263017468090933</v>
      </c>
    </row>
    <row r="368" spans="1:6" ht="12.75" x14ac:dyDescent="0.2">
      <c r="A368" s="31" t="str">
        <f>[2]ARTICULOS!A2361</f>
        <v>16X1,8 BL120 BAO</v>
      </c>
      <c r="B368" s="31" t="str">
        <f>[2]ARTICULOS!B2361</f>
        <v>MTS. PE-Xb S.4.0 16 x 1,8 R.120M EVOH</v>
      </c>
      <c r="C368" s="32">
        <f>[2]ARTICULOS!E2361</f>
        <v>0.34604092908375789</v>
      </c>
      <c r="D368" s="29">
        <f>C368/VLOOKUP(A368,[3]BRASELI!$A$1:$E$65536,3,FALSE)-1</f>
        <v>1.0836130291380641E-2</v>
      </c>
      <c r="E368" s="30">
        <v>234942</v>
      </c>
      <c r="F368" s="32">
        <f t="shared" si="5"/>
        <v>0.34604092908375789</v>
      </c>
    </row>
    <row r="369" spans="1:6" ht="12.75" x14ac:dyDescent="0.2">
      <c r="A369" s="31" t="str">
        <f>[2]ARTICULOS!A2362</f>
        <v>16X1,8 BL120 BAOF</v>
      </c>
      <c r="B369" s="31" t="str">
        <f>[2]ARTICULOS!B2362</f>
        <v>MTS. PE-Xb S.4.0 16 x 1,8 R.120M EVOH FE</v>
      </c>
      <c r="C369" s="32">
        <f>[2]ARTICULOS!E2362</f>
        <v>0.34604092908375789</v>
      </c>
      <c r="D369" s="29">
        <f>C369/VLOOKUP(A369,[3]BRASELI!$A$1:$E$65536,3,FALSE)-1</f>
        <v>1.0836130291380641E-2</v>
      </c>
      <c r="E369" s="30">
        <v>234943</v>
      </c>
      <c r="F369" s="32">
        <f t="shared" si="5"/>
        <v>0.34604092908375789</v>
      </c>
    </row>
    <row r="370" spans="1:6" ht="12.75" x14ac:dyDescent="0.2">
      <c r="A370" s="31" t="str">
        <f>[2]ARTICULOS!A2363</f>
        <v>16X1,8 BL200 BAO</v>
      </c>
      <c r="B370" s="31" t="str">
        <f>[2]ARTICULOS!B2363</f>
        <v>MTS. PE-Xb S.4.0 16 x 1,8 R.200M EVOH</v>
      </c>
      <c r="C370" s="32">
        <f>[2]ARTICULOS!E2363</f>
        <v>0.3431992624170912</v>
      </c>
      <c r="D370" s="29">
        <f>C370/VLOOKUP(A370,[3]BRASELI!$A$1:$E$65536,3,FALSE)-1</f>
        <v>1.0926833098822364E-2</v>
      </c>
      <c r="E370" s="30">
        <v>234944</v>
      </c>
      <c r="F370" s="32">
        <f t="shared" si="5"/>
        <v>0.3431992624170912</v>
      </c>
    </row>
    <row r="371" spans="1:6" ht="12.75" x14ac:dyDescent="0.2">
      <c r="A371" s="31" t="str">
        <f>[2]ARTICULOS!A2364</f>
        <v>16X1,8 BL200 BAOF</v>
      </c>
      <c r="B371" s="31" t="str">
        <f>[2]ARTICULOS!B2364</f>
        <v>MTS. PE-Xb S.4.0 16 x 1,8 R.200M EVOH FE</v>
      </c>
      <c r="C371" s="32">
        <f>[2]ARTICULOS!E2364</f>
        <v>0.3431992624170912</v>
      </c>
      <c r="D371" s="29">
        <f>C371/VLOOKUP(A371,[3]BRASELI!$A$1:$E$65536,3,FALSE)-1</f>
        <v>1.0926833098822364E-2</v>
      </c>
      <c r="E371" s="30">
        <v>234945</v>
      </c>
      <c r="F371" s="32">
        <f t="shared" si="5"/>
        <v>0.3431992624170912</v>
      </c>
    </row>
    <row r="372" spans="1:6" ht="12.75" x14ac:dyDescent="0.2">
      <c r="A372" s="31" t="str">
        <f>[2]ARTICULOS!A2365</f>
        <v>20X1,9 BL120 BAO</v>
      </c>
      <c r="B372" s="31" t="str">
        <f>[2]ARTICULOS!B2365</f>
        <v>MTS. PE-Xb S.5.0 20 x 1,9 R.120M EVOH</v>
      </c>
      <c r="C372" s="32">
        <f>[2]ARTICULOS!E2365</f>
        <v>0.46144080215620537</v>
      </c>
      <c r="D372" s="29">
        <f>C372/VLOOKUP(A372,[3]BRASELI!$A$1:$E$65536,3,FALSE)-1</f>
        <v>1.0875141945115407E-2</v>
      </c>
      <c r="E372" s="30">
        <v>234946</v>
      </c>
      <c r="F372" s="32">
        <f t="shared" si="5"/>
        <v>0.46144080215620537</v>
      </c>
    </row>
    <row r="373" spans="1:6" ht="12.75" x14ac:dyDescent="0.2">
      <c r="A373" s="31" t="str">
        <f>[2]ARTICULOS!A2366</f>
        <v>20X1,9 BL120 BAOF</v>
      </c>
      <c r="B373" s="31" t="str">
        <f>[2]ARTICULOS!B2366</f>
        <v>MTS. PE-Xb S.5.0 20 x 1,9 R.120M EVOH FE</v>
      </c>
      <c r="C373" s="32">
        <f>[2]ARTICULOS!E2366</f>
        <v>0.46144080215620537</v>
      </c>
      <c r="D373" s="29">
        <f>C373/VLOOKUP(A373,[3]BRASELI!$A$1:$E$65536,3,FALSE)-1</f>
        <v>1.0875141945115407E-2</v>
      </c>
      <c r="E373" s="30">
        <v>234947</v>
      </c>
      <c r="F373" s="32">
        <f t="shared" si="5"/>
        <v>0.46144080215620537</v>
      </c>
    </row>
    <row r="374" spans="1:6" ht="12.75" x14ac:dyDescent="0.2">
      <c r="A374" s="31" t="str">
        <f>[2]ARTICULOS!A2367</f>
        <v>20X1,9 BL200 BAO</v>
      </c>
      <c r="B374" s="31" t="str">
        <f>[2]ARTICULOS!B2367</f>
        <v>MTS. PE-Xb S.5.0 20 x 1,9 R.200M EVOH</v>
      </c>
      <c r="C374" s="32">
        <f>[2]ARTICULOS!E2367</f>
        <v>0.45897746882287199</v>
      </c>
      <c r="D374" s="29">
        <f>C374/VLOOKUP(A374,[3]BRASELI!$A$1:$E$65536,3,FALSE)-1</f>
        <v>1.0934147054195709E-2</v>
      </c>
      <c r="E374" s="30">
        <v>234948</v>
      </c>
      <c r="F374" s="32">
        <f t="shared" si="5"/>
        <v>0.45897746882287199</v>
      </c>
    </row>
    <row r="375" spans="1:6" ht="12.75" x14ac:dyDescent="0.2">
      <c r="A375" s="31" t="str">
        <f>[2]ARTICULOS!A2368</f>
        <v>16X2,0 BL100 BAOF</v>
      </c>
      <c r="B375" s="31" t="str">
        <f>[2]ARTICULOS!B2368</f>
        <v>MTS. PE-Xb 16 x 2,0 (WHITE) R.100M EVOH</v>
      </c>
      <c r="C375" s="32">
        <f>[2]ARTICULOS!E2368</f>
        <v>0.34214908401696553</v>
      </c>
      <c r="D375" s="29">
        <f>C375/VLOOKUP(A375,[3]BRASELI!$A$1:$E$65536,3,FALSE)-1</f>
        <v>1.0879268608780857E-2</v>
      </c>
      <c r="E375" s="30">
        <v>234949</v>
      </c>
      <c r="F375" s="32">
        <f t="shared" si="5"/>
        <v>0.34214908401696553</v>
      </c>
    </row>
    <row r="376" spans="1:6" ht="12.75" x14ac:dyDescent="0.2">
      <c r="A376" s="31" t="str">
        <f>[2]ARTICULOS!A2369</f>
        <v>16X1,8 BL500 BAO</v>
      </c>
      <c r="B376" s="31" t="str">
        <f>[2]ARTICULOS!B2369</f>
        <v>MTS. PE-Xb 16 x 1,8 R.500M EVOH</v>
      </c>
      <c r="C376" s="32">
        <f>[2]ARTICULOS!E2369</f>
        <v>0.34462426241709121</v>
      </c>
      <c r="D376" s="29">
        <f>C376/VLOOKUP(A376,[3]BRASELI!$A$1:$E$65536,3,FALSE)-1</f>
        <v>1.0881159689953623E-2</v>
      </c>
      <c r="E376" s="30">
        <v>234950</v>
      </c>
      <c r="F376" s="32">
        <f t="shared" si="5"/>
        <v>0.34462426241709121</v>
      </c>
    </row>
    <row r="377" spans="1:6" ht="12.75" x14ac:dyDescent="0.2">
      <c r="A377" s="31" t="str">
        <f>[2]ARTICULOS!A2370</f>
        <v>16X1,8 BL500 BAOF</v>
      </c>
      <c r="B377" s="31" t="str">
        <f>[2]ARTICULOS!B2370</f>
        <v>MTS. PE-Xb 16 x 1,8 R.500M EVOH FERR</v>
      </c>
      <c r="C377" s="32">
        <f>[2]ARTICULOS!E2370</f>
        <v>0.34462426241709121</v>
      </c>
      <c r="D377" s="29">
        <f>C377/VLOOKUP(A377,[3]BRASELI!$A$1:$E$65536,3,FALSE)-1</f>
        <v>1.0881159689953623E-2</v>
      </c>
      <c r="E377" s="30">
        <v>234951</v>
      </c>
      <c r="F377" s="32">
        <f t="shared" si="5"/>
        <v>0.34462426241709121</v>
      </c>
    </row>
    <row r="378" spans="1:6" ht="12.75" x14ac:dyDescent="0.2">
      <c r="A378" s="31" t="str">
        <f>[2]ARTICULOS!A2371</f>
        <v>16X1,8 BL400 BAO</v>
      </c>
      <c r="B378" s="31" t="str">
        <f>[2]ARTICULOS!B2371</f>
        <v>MTS. P.E.R. 16X1,8  B.A.O.(R-400 M)</v>
      </c>
      <c r="C378" s="32">
        <f>[2]ARTICULOS!E2371</f>
        <v>0.34462426241709121</v>
      </c>
      <c r="D378" s="29">
        <f>C378/VLOOKUP(A378,[3]BRASELI!$A$1:$E$65536,3,FALSE)-1</f>
        <v>1.0881159689953623E-2</v>
      </c>
      <c r="E378" s="30">
        <v>234952</v>
      </c>
      <c r="F378" s="32">
        <f t="shared" si="5"/>
        <v>0.34462426241709121</v>
      </c>
    </row>
    <row r="379" spans="1:6" ht="12.75" x14ac:dyDescent="0.2">
      <c r="A379" s="31" t="str">
        <f>[2]ARTICULOS!A2372</f>
        <v>16X1,1 R200 BAOF</v>
      </c>
      <c r="B379" s="31" t="str">
        <f>[2]ARTICULOS!B2372</f>
        <v>MTS. P.E.R. 12X1,1  B.A.O.(R-200 M) ROJO</v>
      </c>
      <c r="C379" s="32">
        <f>[2]ARTICULOS!E2372</f>
        <v>0.17700356904201026</v>
      </c>
      <c r="D379" s="29">
        <f>C379/VLOOKUP(A379,[3]BRASELI!$A$1:$E$65536,3,FALSE)-1</f>
        <v>1.0768151811993532E-2</v>
      </c>
      <c r="E379" s="30">
        <v>234953</v>
      </c>
      <c r="F379" s="32">
        <f t="shared" si="5"/>
        <v>0.17700356904201026</v>
      </c>
    </row>
    <row r="380" spans="1:6" ht="12.75" x14ac:dyDescent="0.2">
      <c r="A380" s="31" t="str">
        <f>[2]ARTICULOS!A2373</f>
        <v>16X1,5 R120 BAOF</v>
      </c>
      <c r="B380" s="31" t="str">
        <f>[2]ARTICULOS!B2373</f>
        <v>MTS. P.E.R. 16X1,5  B.A.O.(R-120 M) ROJO</v>
      </c>
      <c r="C380" s="32">
        <f>[2]ARTICULOS!E2373</f>
        <v>0.30549538666717058</v>
      </c>
      <c r="D380" s="29">
        <f>C380/VLOOKUP(A380,[3]BRASELI!$A$1:$E$65536,3,FALSE)-1</f>
        <v>1.0984897649027436E-2</v>
      </c>
      <c r="E380" s="30">
        <v>234954</v>
      </c>
      <c r="F380" s="32">
        <f t="shared" si="5"/>
        <v>0.30549538666717058</v>
      </c>
    </row>
    <row r="381" spans="1:6" ht="12.75" x14ac:dyDescent="0.2">
      <c r="A381" s="31" t="str">
        <f>[2]ARTICULOS!A2374</f>
        <v>16X1,5 R120 BAOTR</v>
      </c>
      <c r="B381" s="31" t="str">
        <f>[2]ARTICULOS!B2374</f>
        <v>MTS. P.E.R. 16X1,5  B.A.O.(R-120 M) ROJO</v>
      </c>
      <c r="C381" s="32">
        <f>[2]ARTICULOS!E2374</f>
        <v>0.30549538666717058</v>
      </c>
      <c r="D381" s="29">
        <f>C381/VLOOKUP(A381,[3]BRASELI!$A$1:$E$65536,3,FALSE)-1</f>
        <v>1.0984897649027436E-2</v>
      </c>
      <c r="E381" s="30">
        <v>234955</v>
      </c>
      <c r="F381" s="32">
        <f t="shared" si="5"/>
        <v>0.30549538666717058</v>
      </c>
    </row>
    <row r="382" spans="1:6" ht="12.75" x14ac:dyDescent="0.2">
      <c r="A382" s="31" t="str">
        <f>[2]ARTICULOS!A2375</f>
        <v>16X1,5 R200 BAOF</v>
      </c>
      <c r="B382" s="31" t="str">
        <f>[2]ARTICULOS!B2375</f>
        <v>MTS. P.E.R. 16X1,5  B.A.O.(R-200 M) ROJO</v>
      </c>
      <c r="C382" s="32">
        <f>[2]ARTICULOS!E2375</f>
        <v>0.30549538666717058</v>
      </c>
      <c r="D382" s="29">
        <f>C382/VLOOKUP(A382,[3]BRASELI!$A$1:$E$65536,3,FALSE)-1</f>
        <v>1.0984897649027436E-2</v>
      </c>
      <c r="E382" s="30">
        <v>234956</v>
      </c>
      <c r="F382" s="32">
        <f t="shared" si="5"/>
        <v>0.30549538666717058</v>
      </c>
    </row>
    <row r="383" spans="1:6" ht="12.75" x14ac:dyDescent="0.2">
      <c r="A383" s="31" t="str">
        <f>[2]ARTICULOS!A2376</f>
        <v>16X1,5 R240 BAOF</v>
      </c>
      <c r="B383" s="31" t="str">
        <f>[2]ARTICULOS!B2376</f>
        <v>MTS. P.E.R. 16X1,5  B.A.O.(R-240 M) ROJO</v>
      </c>
      <c r="C383" s="32">
        <f>[2]ARTICULOS!E2376</f>
        <v>0.30549538666717058</v>
      </c>
      <c r="D383" s="29">
        <f>C383/VLOOKUP(A383,[3]BRASELI!$A$1:$E$65536,3,FALSE)-1</f>
        <v>1.0984897649027436E-2</v>
      </c>
      <c r="E383" s="30">
        <v>234957</v>
      </c>
      <c r="F383" s="32">
        <f t="shared" si="5"/>
        <v>0.30549538666717058</v>
      </c>
    </row>
    <row r="384" spans="1:6" ht="12.75" x14ac:dyDescent="0.2">
      <c r="A384" s="31" t="str">
        <f>[2]ARTICULOS!A2377</f>
        <v>16X1,5 R240 BAOTR</v>
      </c>
      <c r="B384" s="31" t="str">
        <f>[2]ARTICULOS!B2377</f>
        <v>MTS. P.E.R. 16X1,5  B.A.O.(R-240 M) ROJO</v>
      </c>
      <c r="C384" s="32">
        <f>[2]ARTICULOS!E2377</f>
        <v>0.30549538666717058</v>
      </c>
      <c r="D384" s="29">
        <f>C384/VLOOKUP(A384,[3]BRASELI!$A$1:$E$65536,3,FALSE)-1</f>
        <v>1.0984897649027436E-2</v>
      </c>
      <c r="E384" s="30">
        <v>234958</v>
      </c>
      <c r="F384" s="32">
        <f t="shared" si="5"/>
        <v>0.30549538666717058</v>
      </c>
    </row>
    <row r="385" spans="1:6" ht="12.75" x14ac:dyDescent="0.2">
      <c r="A385" s="31" t="str">
        <f>[2]ARTICULOS!A2378</f>
        <v>16X1,5 R800 BAO</v>
      </c>
      <c r="B385" s="31" t="str">
        <f>[2]ARTICULOS!B2378</f>
        <v>MTS. P.E.R. 16X1,5  B.A.O.(R-800 M) ROJO</v>
      </c>
      <c r="C385" s="32">
        <f>[2]ARTICULOS!E2378</f>
        <v>0.30549538666717058</v>
      </c>
      <c r="D385" s="29">
        <f>C385/VLOOKUP(A385,[3]BRASELI!$A$1:$E$65536,3,FALSE)-1</f>
        <v>1.0984897649027436E-2</v>
      </c>
      <c r="E385" s="30">
        <v>234959</v>
      </c>
      <c r="F385" s="32">
        <f t="shared" si="5"/>
        <v>0.30549538666717058</v>
      </c>
    </row>
    <row r="386" spans="1:6" ht="12.75" x14ac:dyDescent="0.2">
      <c r="A386" s="31" t="str">
        <f>[2]ARTICULOS!A2379</f>
        <v>20X1,9 R120 BAOF</v>
      </c>
      <c r="B386" s="31" t="str">
        <f>[2]ARTICULOS!B2379</f>
        <v>MTS. P.E.R. 20X1,9  B.A.O.(R-120 M) ROJO</v>
      </c>
      <c r="C386" s="32">
        <f>[2]ARTICULOS!E2379</f>
        <v>0.46713318272429899</v>
      </c>
      <c r="D386" s="29">
        <f>C386/VLOOKUP(A386,[3]BRASELI!$A$1:$E$65536,3,FALSE)-1</f>
        <v>1.1088244447919005E-2</v>
      </c>
      <c r="E386" s="30">
        <v>234960</v>
      </c>
      <c r="F386" s="32">
        <f t="shared" si="5"/>
        <v>0.46713318272429899</v>
      </c>
    </row>
    <row r="387" spans="1:6" ht="12.75" x14ac:dyDescent="0.2">
      <c r="A387" s="31" t="str">
        <f>[2]ARTICULOS!A2380</f>
        <v>20X1,9 R120 BAOTR</v>
      </c>
      <c r="B387" s="31" t="str">
        <f>[2]ARTICULOS!B2380</f>
        <v>MTS. P.E.R. 20X1,9  B.A.O.(R-120 M) ROJO</v>
      </c>
      <c r="C387" s="32">
        <f>[2]ARTICULOS!E2380</f>
        <v>0.35038747450079866</v>
      </c>
      <c r="D387" s="29">
        <f>C387/VLOOKUP(A387,[3]BRASELI!$A$1:$E$65536,3,FALSE)-1</f>
        <v>8.4047711212846821E-3</v>
      </c>
      <c r="E387" s="30">
        <v>234961</v>
      </c>
      <c r="F387" s="32">
        <f t="shared" ref="F387:F426" si="6">+C387</f>
        <v>0.35038747450079866</v>
      </c>
    </row>
    <row r="388" spans="1:6" ht="12.75" x14ac:dyDescent="0.2">
      <c r="A388" s="31" t="str">
        <f>[2]ARTICULOS!A2381</f>
        <v>20X1,9 R200 BAOF</v>
      </c>
      <c r="B388" s="31" t="str">
        <f>[2]ARTICULOS!B2381</f>
        <v>MTS. P.E.R. 20X1,9  B.A.O.(R-200 M) ROJO</v>
      </c>
      <c r="C388" s="32">
        <f>[2]ARTICULOS!E2381</f>
        <v>0.46713318272429899</v>
      </c>
      <c r="D388" s="29">
        <f>C388/VLOOKUP(A388,[3]BRASELI!$A$1:$E$65536,3,FALSE)-1</f>
        <v>1.1088244447919005E-2</v>
      </c>
      <c r="E388" s="30">
        <v>234962</v>
      </c>
      <c r="F388" s="32">
        <f t="shared" si="6"/>
        <v>0.46713318272429899</v>
      </c>
    </row>
    <row r="389" spans="1:6" ht="12.75" x14ac:dyDescent="0.2">
      <c r="A389" s="31" t="str">
        <f>[2]ARTICULOS!A2382</f>
        <v>12X1,1 R120 BAOF</v>
      </c>
      <c r="B389" s="31" t="str">
        <f>[2]ARTICULOS!B2382</f>
        <v>MTS. P.E.R. 12X1,1  B.A.O.(R-120 M) ROJO</v>
      </c>
      <c r="C389" s="32">
        <f>[2]ARTICULOS!E2382</f>
        <v>0.17700356904201026</v>
      </c>
      <c r="D389" s="29">
        <f>C389/VLOOKUP(A389,[3]BRASELI!$A$1:$E$65536,3,FALSE)-1</f>
        <v>1.0768151811993532E-2</v>
      </c>
      <c r="E389" s="30">
        <v>234963</v>
      </c>
      <c r="F389" s="32">
        <f t="shared" si="6"/>
        <v>0.17700356904201026</v>
      </c>
    </row>
    <row r="390" spans="1:6" ht="12.75" x14ac:dyDescent="0.2">
      <c r="A390" s="31" t="str">
        <f>[2]ARTICULOS!A2383</f>
        <v>12X1,1 R120 BAOTR</v>
      </c>
      <c r="B390" s="31" t="str">
        <f>[2]ARTICULOS!B2383</f>
        <v>MTS. P.E.R. 12X1,1  B.A.O.(R-120 M) ROJO</v>
      </c>
      <c r="C390" s="32">
        <f>[2]ARTICULOS!E2383</f>
        <v>0.17700356904201026</v>
      </c>
      <c r="D390" s="29">
        <f>C390/VLOOKUP(A390,[3]BRASELI!$A$1:$E$65536,3,FALSE)-1</f>
        <v>1.0768151811993532E-2</v>
      </c>
      <c r="E390" s="30">
        <v>234964</v>
      </c>
      <c r="F390" s="32">
        <f t="shared" si="6"/>
        <v>0.17700356904201026</v>
      </c>
    </row>
    <row r="391" spans="1:6" ht="12.75" x14ac:dyDescent="0.2">
      <c r="A391" s="31" t="str">
        <f>[2]ARTICULOS!A2384</f>
        <v>20X1,9 R600 BAOF</v>
      </c>
      <c r="B391" s="31" t="str">
        <f>[2]ARTICULOS!B2384</f>
        <v>MTS. P.E.R. 20X1,9  B.A.O.(R-600 M) ROJO</v>
      </c>
      <c r="C391" s="32">
        <f>[2]ARTICULOS!E2384</f>
        <v>0.46713318272429899</v>
      </c>
      <c r="D391" s="29">
        <f>C391/VLOOKUP(A391,[3]BRASELI!$A$1:$E$65536,3,FALSE)-1</f>
        <v>1.1088244447919005E-2</v>
      </c>
      <c r="E391" s="30">
        <v>234965</v>
      </c>
      <c r="F391" s="32">
        <f t="shared" si="6"/>
        <v>0.46713318272429899</v>
      </c>
    </row>
    <row r="392" spans="1:6" ht="12.75" x14ac:dyDescent="0.2">
      <c r="A392" s="31" t="str">
        <f>[2]ARTICULOS!A2385</f>
        <v>16X1,5 R90 BAOF</v>
      </c>
      <c r="B392" s="31" t="str">
        <f>[2]ARTICULOS!B2385</f>
        <v>MTS. P.E.R. 16X1,5  B.A.O.(R-90 M)</v>
      </c>
      <c r="C392" s="32">
        <f>[2]ARTICULOS!E2385</f>
        <v>0.30790911614856042</v>
      </c>
      <c r="D392" s="29">
        <f>C392/VLOOKUP(A392,[3]BRASELI!$A$1:$E$65536,3,FALSE)-1</f>
        <v>1.0849990236796003E-2</v>
      </c>
      <c r="E392" s="30">
        <v>234966</v>
      </c>
      <c r="F392" s="32">
        <f t="shared" si="6"/>
        <v>0.30790911614856042</v>
      </c>
    </row>
    <row r="393" spans="1:6" ht="12.75" x14ac:dyDescent="0.2">
      <c r="A393" s="31" t="str">
        <f>[2]ARTICULOS!A2386</f>
        <v>12X1,1 R120 BAO</v>
      </c>
      <c r="B393" s="31" t="str">
        <f>[2]ARTICULOS!B2386</f>
        <v>MTS.P.E.R.12X1,1 B.A.O.(R-120 M)ROJO BOX</v>
      </c>
      <c r="C393" s="32">
        <f>[2]ARTICULOS!E2386</f>
        <v>0.17048839047058167</v>
      </c>
      <c r="D393" s="29">
        <f>C393/VLOOKUP(A393,[3]BRASELI!$A$1:$E$65536,3,FALSE)-1</f>
        <v>1.1184256857613484E-2</v>
      </c>
      <c r="E393" s="30">
        <v>234967</v>
      </c>
      <c r="F393" s="32">
        <f t="shared" si="6"/>
        <v>0.17048839047058167</v>
      </c>
    </row>
    <row r="394" spans="1:6" ht="12.75" x14ac:dyDescent="0.2">
      <c r="A394" s="31" t="str">
        <f>[2]ARTICULOS!A2387</f>
        <v>16X1,5 R120 BAO</v>
      </c>
      <c r="B394" s="31" t="str">
        <f>[2]ARTICULOS!B2387</f>
        <v>MTS.P.E.R.16X1,5 B.A.O.(R-120 M)ROJO BOX</v>
      </c>
      <c r="C394" s="32">
        <f>[2]ARTICULOS!E2387</f>
        <v>0.30009382416717056</v>
      </c>
      <c r="D394" s="29">
        <f>C394/VLOOKUP(A394,[3]BRASELI!$A$1:$E$65536,3,FALSE)-1</f>
        <v>1.1184832686869539E-2</v>
      </c>
      <c r="E394" s="30">
        <v>234968</v>
      </c>
      <c r="F394" s="32">
        <f t="shared" si="6"/>
        <v>0.30009382416717056</v>
      </c>
    </row>
    <row r="395" spans="1:6" ht="12.75" x14ac:dyDescent="0.2">
      <c r="A395" s="31" t="str">
        <f>[2]ARTICULOS!A2388</f>
        <v>20X1,9 R120 BAO</v>
      </c>
      <c r="B395" s="31" t="str">
        <f>[2]ARTICULOS!B2388</f>
        <v>MTS.P.E.R.20X1,9 B.A.O.(R-120 M)ROJO BOX</v>
      </c>
      <c r="C395" s="32">
        <f>[2]ARTICULOS!E2388</f>
        <v>0.46375262716874344</v>
      </c>
      <c r="D395" s="29">
        <f>C395/VLOOKUP(A395,[3]BRASELI!$A$1:$E$65536,3,FALSE)-1</f>
        <v>1.1169975794081966E-2</v>
      </c>
      <c r="E395" s="30">
        <v>234969</v>
      </c>
      <c r="F395" s="32">
        <f t="shared" si="6"/>
        <v>0.46375262716874344</v>
      </c>
    </row>
    <row r="396" spans="1:6" ht="12.75" x14ac:dyDescent="0.2">
      <c r="A396" s="31" t="str">
        <f>[2]ARTICULOS!A2389</f>
        <v>12X1,1 R200 BAO</v>
      </c>
      <c r="B396" s="31" t="str">
        <f>[2]ARTICULOS!B2389</f>
        <v>MTS. P.E.R12X1,1B.A.O.(R-200 M) ROJO BOX</v>
      </c>
      <c r="C396" s="32">
        <f>[2]ARTICULOS!E2389</f>
        <v>0.17700356904201026</v>
      </c>
      <c r="D396" s="29">
        <f>C396/VLOOKUP(A396,[3]BRASELI!$A$1:$E$65536,3,FALSE)-1</f>
        <v>1.0768151811993532E-2</v>
      </c>
      <c r="E396" s="30">
        <v>234970</v>
      </c>
      <c r="F396" s="32">
        <f t="shared" si="6"/>
        <v>0.17700356904201026</v>
      </c>
    </row>
    <row r="397" spans="1:6" ht="12.75" x14ac:dyDescent="0.2">
      <c r="A397" s="31" t="str">
        <f>[2]ARTICULOS!A2390</f>
        <v>12X1,1 R240 BAO</v>
      </c>
      <c r="B397" s="31" t="str">
        <f>[2]ARTICULOS!B2390</f>
        <v>MTS. P.E.R12X1,1B.A.O.(R-240 M) ROJO BOX</v>
      </c>
      <c r="C397" s="32">
        <f>[2]ARTICULOS!E2390</f>
        <v>0.17700356904201026</v>
      </c>
      <c r="D397" s="29">
        <f>C397/VLOOKUP(A397,[3]BRASELI!$A$1:$E$65536,3,FALSE)-1</f>
        <v>1.0768151811993532E-2</v>
      </c>
      <c r="E397" s="30">
        <v>234971</v>
      </c>
      <c r="F397" s="32">
        <f t="shared" si="6"/>
        <v>0.17700356904201026</v>
      </c>
    </row>
    <row r="398" spans="1:6" ht="12.75" x14ac:dyDescent="0.2">
      <c r="A398" s="31" t="str">
        <f>[2]ARTICULOS!A2391</f>
        <v>16X1,5 R200 BAOFX</v>
      </c>
      <c r="B398" s="31" t="str">
        <f>[2]ARTICULOS!B2391</f>
        <v>MTS. P.E.R16X1,5B.A.O.(R-200 M) ROJO BOX</v>
      </c>
      <c r="C398" s="32">
        <f>[2]ARTICULOS!E2391</f>
        <v>0.30549538666717058</v>
      </c>
      <c r="D398" s="29">
        <f>C398/VLOOKUP(A398,[3]BRASELI!$A$1:$E$65536,3,FALSE)-1</f>
        <v>1.0984897649027436E-2</v>
      </c>
      <c r="E398" s="30">
        <v>234972</v>
      </c>
      <c r="F398" s="32">
        <f t="shared" si="6"/>
        <v>0.30549538666717058</v>
      </c>
    </row>
    <row r="399" spans="1:6" ht="12.75" x14ac:dyDescent="0.2">
      <c r="A399" s="31" t="str">
        <f>[2]ARTICULOS!A2392</f>
        <v>16X1,5 R240 BAO</v>
      </c>
      <c r="B399" s="31" t="str">
        <f>[2]ARTICULOS!B2392</f>
        <v>MTS. P.E.R16X1,5B.A.O.(R-240 M) ROJO BOX</v>
      </c>
      <c r="C399" s="32">
        <f>[2]ARTICULOS!E2392</f>
        <v>0.30549538666717058</v>
      </c>
      <c r="D399" s="29">
        <f>C399/VLOOKUP(A399,[3]BRASELI!$A$1:$E$65536,3,FALSE)-1</f>
        <v>1.0984897649027436E-2</v>
      </c>
      <c r="E399" s="30">
        <v>234973</v>
      </c>
      <c r="F399" s="32">
        <f t="shared" si="6"/>
        <v>0.30549538666717058</v>
      </c>
    </row>
    <row r="400" spans="1:6" ht="12.75" x14ac:dyDescent="0.2">
      <c r="A400" s="31" t="str">
        <f>[2]ARTICULOS!A2393</f>
        <v>20X1,9 R200 BAO</v>
      </c>
      <c r="B400" s="31" t="str">
        <f>[2]ARTICULOS!B2393</f>
        <v>MTS. P.E.R20X1,9B.A.O.(R-200 M) ROJO BOX</v>
      </c>
      <c r="C400" s="32">
        <f>[2]ARTICULOS!E2393</f>
        <v>0.46713318272429899</v>
      </c>
      <c r="D400" s="29">
        <f>C400/VLOOKUP(A400,[3]BRASELI!$A$1:$E$65536,3,FALSE)-1</f>
        <v>1.1088244447919005E-2</v>
      </c>
      <c r="E400" s="30">
        <v>234974</v>
      </c>
      <c r="F400" s="32">
        <f t="shared" si="6"/>
        <v>0.46713318272429899</v>
      </c>
    </row>
    <row r="401" spans="1:6" ht="12.75" x14ac:dyDescent="0.2">
      <c r="A401" s="31" t="str">
        <f>[2]ARTICULOS!A2394</f>
        <v>12X1,1 R600 BAOF</v>
      </c>
      <c r="B401" s="31" t="str">
        <f>[2]ARTICULOS!B2394</f>
        <v>MTS. P.E.R. 12X1,1  B.A.O.(R-600 M) ROJO</v>
      </c>
      <c r="C401" s="32">
        <f>[2]ARTICULOS!E2394</f>
        <v>0.17700356904201026</v>
      </c>
      <c r="D401" s="29">
        <f>C401/VLOOKUP(A401,[3]BRASELI!$A$1:$E$65536,3,FALSE)-1</f>
        <v>1.0768151811993532E-2</v>
      </c>
      <c r="E401" s="30">
        <v>234975</v>
      </c>
      <c r="F401" s="32">
        <f t="shared" si="6"/>
        <v>0.17700356904201026</v>
      </c>
    </row>
    <row r="402" spans="1:6" ht="12.75" x14ac:dyDescent="0.2">
      <c r="A402" s="31" t="str">
        <f>[2]ARTICULOS!A2395</f>
        <v>16X1,5 R600 BAO</v>
      </c>
      <c r="B402" s="31" t="str">
        <f>[2]ARTICULOS!B2395</f>
        <v>MTS. P.E.R. 16X1,5  B.A.O.(R-600 M) ROJO</v>
      </c>
      <c r="C402" s="32">
        <f>[2]ARTICULOS!E2395</f>
        <v>0.30549538666717058</v>
      </c>
      <c r="D402" s="29">
        <f>C402/VLOOKUP(A402,[3]BRASELI!$A$1:$E$65536,3,FALSE)-1</f>
        <v>1.0984897649027436E-2</v>
      </c>
      <c r="E402" s="30">
        <v>234976</v>
      </c>
      <c r="F402" s="32">
        <f t="shared" si="6"/>
        <v>0.30549538666717058</v>
      </c>
    </row>
    <row r="403" spans="1:6" ht="12.75" x14ac:dyDescent="0.2">
      <c r="A403" s="31" t="str">
        <f>[2]ARTICULOS!A2396</f>
        <v>16X1,5 R600 BAOTR</v>
      </c>
      <c r="B403" s="31" t="str">
        <f>[2]ARTICULOS!B2396</f>
        <v>MTS. P.E.R. 16X1,5  B.A.O.(R-600 M) ROJO</v>
      </c>
      <c r="C403" s="32">
        <f>[2]ARTICULOS!E2396</f>
        <v>0.30549538666717058</v>
      </c>
      <c r="D403" s="29">
        <f>C403/VLOOKUP(A403,[3]BRASELI!$A$1:$E$65536,3,FALSE)-1</f>
        <v>1.0984897649027436E-2</v>
      </c>
      <c r="E403" s="30">
        <v>234977</v>
      </c>
      <c r="F403" s="32">
        <f t="shared" si="6"/>
        <v>0.30549538666717058</v>
      </c>
    </row>
    <row r="404" spans="1:6" ht="12.75" x14ac:dyDescent="0.2">
      <c r="A404" s="31" t="str">
        <f>[2]ARTICULOS!A2397</f>
        <v>16X1,5 R400 BAO</v>
      </c>
      <c r="B404" s="31" t="str">
        <f>[2]ARTICULOS!B2397</f>
        <v>MTS. P.E.R. 16X1,5  B.A.O.(R-400 M) ROJO</v>
      </c>
      <c r="C404" s="32">
        <f>[2]ARTICULOS!E2397</f>
        <v>0.30549538666717058</v>
      </c>
      <c r="D404" s="29">
        <f>C404/VLOOKUP(A404,[3]BRASELI!$A$1:$E$65536,3,FALSE)-1</f>
        <v>1.0984897649027436E-2</v>
      </c>
      <c r="E404" s="30">
        <v>234978</v>
      </c>
      <c r="F404" s="32">
        <f t="shared" si="6"/>
        <v>0.30549538666717058</v>
      </c>
    </row>
    <row r="405" spans="1:6" ht="12.75" x14ac:dyDescent="0.2">
      <c r="A405" s="31" t="str">
        <f>[2]ARTICULOS!A2398</f>
        <v>12X1,1 B120 BAO</v>
      </c>
      <c r="B405" s="31" t="str">
        <f>[2]ARTICULOS!B2398</f>
        <v>MTS. P.E.R. 12X1,1  B.A.O.(R-120 M) AZUL</v>
      </c>
      <c r="C405" s="32">
        <f>[2]ARTICULOS!E2398</f>
        <v>0.1771305698407323</v>
      </c>
      <c r="D405" s="29">
        <f>C405/VLOOKUP(A405,[3]BRASELI!$A$1:$E$65536,3,FALSE)-1</f>
        <v>1.0760348080850468E-2</v>
      </c>
      <c r="E405" s="30">
        <v>234979</v>
      </c>
      <c r="F405" s="32">
        <f t="shared" si="6"/>
        <v>0.1771305698407323</v>
      </c>
    </row>
    <row r="406" spans="1:6" ht="12.75" x14ac:dyDescent="0.2">
      <c r="A406" s="31" t="str">
        <f>[2]ARTICULOS!A2399</f>
        <v>12X1,1 B120 BAOTR</v>
      </c>
      <c r="B406" s="31" t="str">
        <f>[2]ARTICULOS!B2399</f>
        <v>MTS. P.E.R. 12X1,1  B.A.O.(R-120 M) AZUL</v>
      </c>
      <c r="C406" s="32">
        <f>[2]ARTICULOS!E2399</f>
        <v>0.1771305698407323</v>
      </c>
      <c r="D406" s="29">
        <f>C406/VLOOKUP(A406,[3]BRASELI!$A$1:$E$65536,3,FALSE)-1</f>
        <v>1.0760348080850468E-2</v>
      </c>
      <c r="E406" s="30">
        <v>234980</v>
      </c>
      <c r="F406" s="32">
        <f t="shared" si="6"/>
        <v>0.1771305698407323</v>
      </c>
    </row>
    <row r="407" spans="1:6" ht="12.75" x14ac:dyDescent="0.2">
      <c r="A407" s="31" t="str">
        <f>[2]ARTICULOS!A2400</f>
        <v>16X1,5 B120 BAO</v>
      </c>
      <c r="B407" s="31" t="str">
        <f>[2]ARTICULOS!B2400</f>
        <v>MTS. P.E.R. 16X1,5  B.A.O.(R-120 M) AZUL</v>
      </c>
      <c r="C407" s="32">
        <f>[2]ARTICULOS!E2400</f>
        <v>0.30571894497387986</v>
      </c>
      <c r="D407" s="29">
        <f>C407/VLOOKUP(A407,[3]BRASELI!$A$1:$E$65536,3,FALSE)-1</f>
        <v>1.0976776721149273E-2</v>
      </c>
      <c r="E407" s="30">
        <v>234981</v>
      </c>
      <c r="F407" s="32">
        <f t="shared" si="6"/>
        <v>0.30571894497387986</v>
      </c>
    </row>
    <row r="408" spans="1:6" ht="12.75" x14ac:dyDescent="0.2">
      <c r="A408" s="31" t="str">
        <f>[2]ARTICULOS!A2401</f>
        <v>16X1,5 B120 BAOTR</v>
      </c>
      <c r="B408" s="31" t="str">
        <f>[2]ARTICULOS!B2401</f>
        <v>MTS. P.E.R. 16X1,5  B.A.O.(R-120 M) AZUL</v>
      </c>
      <c r="C408" s="32">
        <f>[2]ARTICULOS!E2401</f>
        <v>0.30571894497387986</v>
      </c>
      <c r="D408" s="29">
        <f>C408/VLOOKUP(A408,[3]BRASELI!$A$1:$E$65536,3,FALSE)-1</f>
        <v>1.0976776721149273E-2</v>
      </c>
      <c r="E408" s="30">
        <v>234982</v>
      </c>
      <c r="F408" s="32">
        <f t="shared" si="6"/>
        <v>0.30571894497387986</v>
      </c>
    </row>
    <row r="409" spans="1:6" ht="12.75" x14ac:dyDescent="0.2">
      <c r="A409" s="31" t="str">
        <f>[2]ARTICULOS!A2402</f>
        <v>20X1,9 B120 BAO</v>
      </c>
      <c r="B409" s="31" t="str">
        <f>[2]ARTICULOS!B2402</f>
        <v>MTS. P.E.R. 20X1,9 B.A.O.(R-120 M) AZUL</v>
      </c>
      <c r="C409" s="32">
        <f>[2]ARTICULOS!E2402</f>
        <v>0.46747820668596035</v>
      </c>
      <c r="D409" s="29">
        <f>C409/VLOOKUP(A409,[3]BRASELI!$A$1:$E$65536,3,FALSE)-1</f>
        <v>1.1079970054109101E-2</v>
      </c>
      <c r="E409" s="30">
        <v>234983</v>
      </c>
      <c r="F409" s="32">
        <f t="shared" si="6"/>
        <v>0.46747820668596035</v>
      </c>
    </row>
    <row r="410" spans="1:6" ht="12.75" x14ac:dyDescent="0.2">
      <c r="A410" s="31" t="str">
        <f>[2]ARTICULOS!A2403</f>
        <v>20X1,9 B120 BAOTR</v>
      </c>
      <c r="B410" s="31" t="str">
        <f>[2]ARTICULOS!B2403</f>
        <v>MTS. P.E.R. 20X1,9 B.A.O.(R-120 M) AZUL</v>
      </c>
      <c r="C410" s="32">
        <f>[2]ARTICULOS!E2403</f>
        <v>0.46747820668596035</v>
      </c>
      <c r="D410" s="29">
        <f>C410/VLOOKUP(A410,[3]BRASELI!$A$1:$E$65536,3,FALSE)-1</f>
        <v>1.1079970054109101E-2</v>
      </c>
      <c r="E410" s="30">
        <v>234984</v>
      </c>
      <c r="F410" s="32">
        <f t="shared" si="6"/>
        <v>0.46747820668596035</v>
      </c>
    </row>
    <row r="411" spans="1:6" ht="12.75" x14ac:dyDescent="0.2">
      <c r="A411" s="31" t="str">
        <f>[2]ARTICULOS!A2404</f>
        <v>20X1,9 R400 BAO</v>
      </c>
      <c r="B411" s="31" t="str">
        <f>[2]ARTICULOS!B2404</f>
        <v>MTS. P.E.R. 20X1,9  B.A.O.(R-400 M) ROJO</v>
      </c>
      <c r="C411" s="32">
        <f>[2]ARTICULOS!E2404</f>
        <v>0.44614505597507786</v>
      </c>
      <c r="D411" s="29">
        <f>C411/VLOOKUP(A411,[3]BRASELI!$A$1:$E$65536,3,FALSE)-1</f>
        <v>1.1259969627396949E-2</v>
      </c>
      <c r="E411" s="30">
        <v>234985</v>
      </c>
      <c r="F411" s="32">
        <f t="shared" si="6"/>
        <v>0.44614505597507786</v>
      </c>
    </row>
    <row r="412" spans="1:6" ht="12.75" x14ac:dyDescent="0.2">
      <c r="A412" s="31" t="str">
        <f>[2]ARTICULOS!A2405</f>
        <v>20X1,9 R240 BAO</v>
      </c>
      <c r="B412" s="31" t="str">
        <f>[2]ARTICULOS!B2405</f>
        <v>MTS. P.E.R. 20X1,9  B.A.O.(R-240 M) ROJO</v>
      </c>
      <c r="C412" s="32">
        <f>[2]ARTICULOS!E2405</f>
        <v>0.44978155597507785</v>
      </c>
      <c r="D412" s="29">
        <f>C412/VLOOKUP(A412,[3]BRASELI!$A$1:$E$65536,3,FALSE)-1</f>
        <v>1.1167915672987583E-2</v>
      </c>
      <c r="E412" s="30">
        <v>234986</v>
      </c>
      <c r="F412" s="32">
        <f t="shared" si="6"/>
        <v>0.44978155597507785</v>
      </c>
    </row>
    <row r="413" spans="1:6" ht="12.75" x14ac:dyDescent="0.2">
      <c r="A413" s="31" t="str">
        <f>[2]ARTICULOS!A2406</f>
        <v>16X1,8 BL4 BAO</v>
      </c>
      <c r="B413" s="31" t="str">
        <f>[2]ARTICULOS!B2406</f>
        <v>MTS. PE-Xb S.4.0 16 x 1,8 B.4M EVOH</v>
      </c>
      <c r="C413" s="32">
        <f>[2]ARTICULOS!E2406</f>
        <v>0.33087251908323428</v>
      </c>
      <c r="D413" s="29">
        <f>C413/VLOOKUP(A413,[3]BRASELI!$A$1:$E$65536,3,FALSE)-1</f>
        <v>1.0987332616328116E-2</v>
      </c>
      <c r="E413" s="30">
        <v>234987</v>
      </c>
      <c r="F413" s="32">
        <f t="shared" si="6"/>
        <v>0.33087251908323428</v>
      </c>
    </row>
    <row r="414" spans="1:6" ht="12.75" x14ac:dyDescent="0.2">
      <c r="A414" s="31" t="str">
        <f>[2]ARTICULOS!A2407</f>
        <v>12X1,1 B240 BAOFX</v>
      </c>
      <c r="B414" s="31" t="str">
        <f>[2]ARTICULOS!B2407</f>
        <v>MTS. P.E.R12X1,1 B.A.O.(R-240 M)AZUL BOX</v>
      </c>
      <c r="C414" s="32">
        <f>[2]ARTICULOS!E2407</f>
        <v>0.1721305698407323</v>
      </c>
      <c r="D414" s="29">
        <f>C414/VLOOKUP(A414,[3]BRASELI!$A$1:$E$65536,3,FALSE)-1</f>
        <v>1.1076373692318509E-2</v>
      </c>
      <c r="E414" s="30">
        <v>234988</v>
      </c>
      <c r="F414" s="32">
        <f t="shared" si="6"/>
        <v>0.1721305698407323</v>
      </c>
    </row>
    <row r="415" spans="1:6" ht="12.75" x14ac:dyDescent="0.2">
      <c r="A415" s="31" t="str">
        <f>[2]ARTICULOS!A2408</f>
        <v>12X1,1 B240 BAO</v>
      </c>
      <c r="B415" s="31" t="str">
        <f>[2]ARTICULOS!B2408</f>
        <v>MTS. P.E.R.12X1,1 B.A.O.(R-240 M) AZUL F</v>
      </c>
      <c r="C415" s="32">
        <f>[2]ARTICULOS!E2408</f>
        <v>0.1672163644216311</v>
      </c>
      <c r="D415" s="29">
        <f>C415/VLOOKUP(A415,[3]BRASELI!$A$1:$E$65536,3,FALSE)-1</f>
        <v>1.1070535845082441E-2</v>
      </c>
      <c r="E415" s="30">
        <v>234989</v>
      </c>
      <c r="F415" s="32">
        <f t="shared" si="6"/>
        <v>0.1672163644216311</v>
      </c>
    </row>
    <row r="416" spans="1:6" ht="12.75" x14ac:dyDescent="0.2">
      <c r="A416" s="31" t="str">
        <f>[2]ARTICULOS!A2409</f>
        <v>16X1,5 B240 BAO</v>
      </c>
      <c r="B416" s="31" t="str">
        <f>[2]ARTICULOS!B2409</f>
        <v>MTS. PER16X1,5 B.A.O.(R-240 M)AZUL F BOX</v>
      </c>
      <c r="C416" s="32">
        <f>[2]ARTICULOS!E2409</f>
        <v>0.29170956837219431</v>
      </c>
      <c r="D416" s="29">
        <f>C416/VLOOKUP(A416,[3]BRASELI!$A$1:$E$65536,3,FALSE)-1</f>
        <v>1.1157810346063224E-2</v>
      </c>
      <c r="E416" s="30">
        <v>234990</v>
      </c>
      <c r="F416" s="32">
        <f t="shared" si="6"/>
        <v>0.29170956837219431</v>
      </c>
    </row>
    <row r="417" spans="1:6" ht="12.75" x14ac:dyDescent="0.2">
      <c r="A417" s="31" t="str">
        <f>[2]ARTICULOS!A2410</f>
        <v>20X1,9 B120 BAOFX</v>
      </c>
      <c r="B417" s="31" t="str">
        <f>[2]ARTICULOS!B2410</f>
        <v>MTS PER 20X1,9 B.A.O.(R-120 M)AZUL F BOX</v>
      </c>
      <c r="C417" s="32">
        <f>[2]ARTICULOS!E2410</f>
        <v>0.44855462466517365</v>
      </c>
      <c r="D417" s="29">
        <f>C417/VLOOKUP(A417,[3]BRASELI!$A$1:$E$65536,3,FALSE)-1</f>
        <v>1.1198805365450815E-2</v>
      </c>
      <c r="E417" s="30">
        <v>234991</v>
      </c>
      <c r="F417" s="32">
        <f t="shared" si="6"/>
        <v>0.44855462466517365</v>
      </c>
    </row>
    <row r="418" spans="1:6" ht="12.75" x14ac:dyDescent="0.2">
      <c r="A418" s="31" t="str">
        <f>[2]ARTICULOS!A2411</f>
        <v>12X1,1 BCR240 BAO</v>
      </c>
      <c r="B418" s="31" t="str">
        <f>[2]ARTICULOS!B2411</f>
        <v>MTS. P.E.R12X1,1BAO(R-240 M)BLANC M.ROJO</v>
      </c>
      <c r="C418" s="32">
        <f>[2]ARTICULOS!E2411</f>
        <v>0.16842442307506561</v>
      </c>
      <c r="D418" s="29">
        <f>C418/VLOOKUP(A418,[3]BRASELI!$A$1:$E$65536,3,FALSE)-1</f>
        <v>1.0941989965633336E-2</v>
      </c>
      <c r="E418" s="30">
        <v>234992</v>
      </c>
      <c r="F418" s="32">
        <f t="shared" si="6"/>
        <v>0.16842442307506561</v>
      </c>
    </row>
    <row r="419" spans="1:6" ht="12.75" x14ac:dyDescent="0.2">
      <c r="A419" s="31" t="str">
        <f>[2]ARTICULOS!A2412</f>
        <v>12X1,1 BCB240 BAO</v>
      </c>
      <c r="B419" s="31" t="str">
        <f>[2]ARTICULOS!B2412</f>
        <v>MTS. P.E.R12X1,1BAO(R-240 M)BLANC M.AZUL</v>
      </c>
      <c r="C419" s="32">
        <f>[2]ARTICULOS!E2412</f>
        <v>0.16842442307506561</v>
      </c>
      <c r="D419" s="29">
        <f>C419/VLOOKUP(A419,[3]BRASELI!$A$1:$E$65536,3,FALSE)-1</f>
        <v>1.0941989965633336E-2</v>
      </c>
      <c r="E419" s="30">
        <v>234993</v>
      </c>
      <c r="F419" s="32">
        <f t="shared" si="6"/>
        <v>0.16842442307506561</v>
      </c>
    </row>
    <row r="420" spans="1:6" ht="12.75" x14ac:dyDescent="0.2">
      <c r="A420" s="31" t="str">
        <f>[2]ARTICULOS!A2413</f>
        <v>16X1,5 BCR240 BAO</v>
      </c>
      <c r="B420" s="31" t="str">
        <f>[2]ARTICULOS!B2413</f>
        <v>MTS. P.E.R16X1,5BAO(R-240 M)BLANC M.ROJO</v>
      </c>
      <c r="C420" s="32">
        <f>[2]ARTICULOS!E2413</f>
        <v>0.29583346201476624</v>
      </c>
      <c r="D420" s="29">
        <f>C420/VLOOKUP(A420,[3]BRASELI!$A$1:$E$65536,3,FALSE)-1</f>
        <v>1.095224714548837E-2</v>
      </c>
      <c r="E420" s="30">
        <v>234994</v>
      </c>
      <c r="F420" s="32">
        <f t="shared" si="6"/>
        <v>0.29583346201476624</v>
      </c>
    </row>
    <row r="421" spans="1:6" ht="12.75" x14ac:dyDescent="0.2">
      <c r="A421" s="31" t="str">
        <f>[2]ARTICULOS!A2414</f>
        <v>16X1,5 BCB240 BAO</v>
      </c>
      <c r="B421" s="31" t="str">
        <f>[2]ARTICULOS!B2414</f>
        <v>MTS. P.E.R16X1,5BAO(R-240 M)BLANC M.AZUL</v>
      </c>
      <c r="C421" s="32">
        <f>[2]ARTICULOS!E2414</f>
        <v>0.29583346201476624</v>
      </c>
      <c r="D421" s="29">
        <f>C421/VLOOKUP(A421,[3]BRASELI!$A$1:$E$65536,3,FALSE)-1</f>
        <v>1.095224714548837E-2</v>
      </c>
      <c r="E421" s="30">
        <v>234995</v>
      </c>
      <c r="F421" s="32">
        <f t="shared" si="6"/>
        <v>0.29583346201476624</v>
      </c>
    </row>
    <row r="422" spans="1:6" ht="12.75" x14ac:dyDescent="0.2">
      <c r="A422" s="31" t="str">
        <f>[2]ARTICULOS!A2415</f>
        <v>20X1,9 BCB240 BAO</v>
      </c>
      <c r="B422" s="31" t="str">
        <f>[2]ARTICULOS!B2415</f>
        <v>MTS. P.E.R20X1,9BAO(R-240 M)BLANC M.AZUL</v>
      </c>
      <c r="C422" s="32">
        <f>[2]ARTICULOS!E2415</f>
        <v>0.45383234988945492</v>
      </c>
      <c r="D422" s="29">
        <f>C422/VLOOKUP(A422,[3]BRASELI!$A$1:$E$65536,3,FALSE)-1</f>
        <v>1.1018521660564051E-2</v>
      </c>
      <c r="E422" s="30">
        <v>234996</v>
      </c>
      <c r="F422" s="32">
        <f t="shared" si="6"/>
        <v>0.45383234988945492</v>
      </c>
    </row>
    <row r="423" spans="1:6" ht="12.75" x14ac:dyDescent="0.2">
      <c r="A423" s="31" t="str">
        <f>[2]ARTICULOS!A2416</f>
        <v>12X1,1 R240 BAOTR</v>
      </c>
      <c r="B423" s="31" t="str">
        <f>[2]ARTICULOS!B2416</f>
        <v>MTS. P.E.R. 12X1,1  B.A.O.(R-240 M) ROJO</v>
      </c>
      <c r="C423" s="32">
        <f>[2]ARTICULOS!E2416</f>
        <v>0.16709305371875569</v>
      </c>
      <c r="D423" s="29">
        <f>C423/VLOOKUP(A423,[3]BRASELI!$A$1:$E$65536,3,FALSE)-1</f>
        <v>1.1078796148922043E-2</v>
      </c>
      <c r="E423" s="30">
        <v>234997</v>
      </c>
      <c r="F423" s="32">
        <f t="shared" si="6"/>
        <v>0.16709305371875569</v>
      </c>
    </row>
    <row r="424" spans="1:6" ht="12.75" x14ac:dyDescent="0.2">
      <c r="A424" s="31" t="str">
        <f>[2]ARTICULOS!A2417</f>
        <v>12X1,1 B240 BAOTR</v>
      </c>
      <c r="B424" s="31" t="str">
        <f>[2]ARTICULOS!B2417</f>
        <v>MTS. P.E.R. 12X1,1  B.A.O.(R-240 M) AZUL</v>
      </c>
      <c r="C424" s="32">
        <f>[2]ARTICULOS!E2417</f>
        <v>0.1672163644216311</v>
      </c>
      <c r="D424" s="29">
        <f>C424/VLOOKUP(A424,[3]BRASELI!$A$1:$E$65536,3,FALSE)-1</f>
        <v>1.1070535845082441E-2</v>
      </c>
      <c r="E424" s="30">
        <v>234998</v>
      </c>
      <c r="F424" s="32">
        <f t="shared" si="6"/>
        <v>0.1672163644216311</v>
      </c>
    </row>
    <row r="425" spans="1:6" ht="12.75" x14ac:dyDescent="0.2">
      <c r="A425" s="31" t="str">
        <f>[2]ARTICULOS!A2418</f>
        <v>16X1,5 B240 BAOTR</v>
      </c>
      <c r="B425" s="31" t="str">
        <f>[2]ARTICULOS!B2418</f>
        <v>MTS. P.E.R. 16X1,5  B.A.O.(R-240 M) AZUL</v>
      </c>
      <c r="C425" s="32">
        <f>[2]ARTICULOS!E2418</f>
        <v>0.29370956837219431</v>
      </c>
      <c r="D425" s="29">
        <f>C425/VLOOKUP(A425,[3]BRASELI!$A$1:$E$65536,3,FALSE)-1</f>
        <v>1.1080989900666527E-2</v>
      </c>
      <c r="E425" s="30">
        <v>234999</v>
      </c>
      <c r="F425" s="32">
        <f t="shared" si="6"/>
        <v>0.29370956837219431</v>
      </c>
    </row>
    <row r="426" spans="1:6" ht="12.75" x14ac:dyDescent="0.2">
      <c r="A426" s="31" t="str">
        <f>[2]ARTICULOS!A2419</f>
        <v>235001B</v>
      </c>
      <c r="B426" s="31" t="str">
        <f>[2]ARTICULOS!B2419</f>
        <v>MTS. MULTI PERT/AL/PERT 16x2,0 R100M</v>
      </c>
      <c r="C426" s="32">
        <f>[2]ARTICULOS!E2419</f>
        <v>0.35358654059445416</v>
      </c>
      <c r="D426" s="29">
        <f>C426/VLOOKUP(A426,[3]BRASELI!$A$1:$E$65536,3,FALSE)-1</f>
        <v>5.8522538511565081E-3</v>
      </c>
      <c r="E426" s="30">
        <v>235000</v>
      </c>
      <c r="F426" s="32">
        <f t="shared" si="6"/>
        <v>0.35358654059445416</v>
      </c>
    </row>
    <row r="427" spans="1:6" ht="12.75" x14ac:dyDescent="0.2">
      <c r="A427" s="31" t="str">
        <f>[2]ARTICULOS!A2420</f>
        <v>235001HTP</v>
      </c>
      <c r="B427" s="31" t="str">
        <f>[2]ARTICULOS!B2420</f>
        <v>MTS. MULTI PERT/AL/PERT 16x2,0 R100 HTP</v>
      </c>
      <c r="C427" s="32">
        <f>[2]ARTICULOS!E2420</f>
        <v>0.3529665405944542</v>
      </c>
      <c r="D427" s="29">
        <f>C427/VLOOKUP(A427,[3]BRASELI!$A$1:$E$65536,3,FALSE)-1</f>
        <v>5.8625938374956554E-3</v>
      </c>
      <c r="E427" s="30">
        <v>235001</v>
      </c>
      <c r="F427" s="32">
        <f>+C427</f>
        <v>0.3529665405944542</v>
      </c>
    </row>
    <row r="428" spans="1:6" ht="12.75" x14ac:dyDescent="0.2">
      <c r="A428" s="31" t="str">
        <f>[2]ARTICULOS!A2421</f>
        <v>235001F</v>
      </c>
      <c r="B428" s="31" t="str">
        <f>[2]ARTICULOS!B2421</f>
        <v>MTS. MUL. PERT/AL/PERT 16x2,0 R100M FERR</v>
      </c>
      <c r="C428" s="32">
        <f>[2]ARTICULOS!E2421</f>
        <v>0.35358654059445416</v>
      </c>
      <c r="D428" s="29">
        <f>C428/VLOOKUP(A428,[3]BRASELI!$A$1:$E$65536,3,FALSE)-1</f>
        <v>5.8522538511565081E-3</v>
      </c>
      <c r="E428" s="30">
        <v>235001</v>
      </c>
      <c r="F428" s="32">
        <f t="shared" ref="F428:F491" si="7">+C428</f>
        <v>0.35358654059445416</v>
      </c>
    </row>
    <row r="429" spans="1:6" ht="12.75" x14ac:dyDescent="0.2">
      <c r="A429" s="31" t="str">
        <f>[2]ARTICULOS!A2422</f>
        <v>235001A</v>
      </c>
      <c r="B429" s="31" t="str">
        <f>[2]ARTICULOS!B2422</f>
        <v>MTS. MULTIPLUS PERTALPERT 16x2,0 R100M</v>
      </c>
      <c r="C429" s="32">
        <f>[2]ARTICULOS!E2422</f>
        <v>0.3529665405944542</v>
      </c>
      <c r="D429" s="29">
        <f>C429/VLOOKUP(A429,[3]BRASELI!$A$1:$E$65536,3,FALSE)-1</f>
        <v>5.8625938374956554E-3</v>
      </c>
      <c r="E429" s="30">
        <v>235001</v>
      </c>
      <c r="F429" s="32">
        <f t="shared" si="7"/>
        <v>0.3529665405944542</v>
      </c>
    </row>
    <row r="430" spans="1:6" ht="12.75" x14ac:dyDescent="0.2">
      <c r="A430" s="31" t="str">
        <f>[2]ARTICULOS!A2423</f>
        <v>235001Y</v>
      </c>
      <c r="B430" s="31" t="str">
        <f>[2]ARTICULOS!B2423</f>
        <v>MTS. POLY PRESS PERTALPERT 16x2,0 R100M</v>
      </c>
      <c r="C430" s="32">
        <f>[2]ARTICULOS!E2423</f>
        <v>0.34621654059445417</v>
      </c>
      <c r="D430" s="29">
        <f>C430/VLOOKUP(A430,[3]BRASELI!$A$1:$E$65536,3,FALSE)-1</f>
        <v>5.9775769519616606E-3</v>
      </c>
      <c r="E430" s="30">
        <v>235001</v>
      </c>
      <c r="F430" s="32">
        <f t="shared" si="7"/>
        <v>0.34621654059445417</v>
      </c>
    </row>
    <row r="431" spans="1:6" ht="12.75" x14ac:dyDescent="0.2">
      <c r="A431" s="31" t="str">
        <f>[2]ARTICULOS!A2424</f>
        <v>235002Y</v>
      </c>
      <c r="B431" s="31" t="str">
        <f>[2]ARTICULOS!B2424</f>
        <v>MTS. POLY PRESS PERTALPERT 20x2,0 R100M</v>
      </c>
      <c r="C431" s="32">
        <f>[2]ARTICULOS!E2424</f>
        <v>0.46585273447661413</v>
      </c>
      <c r="D431" s="29">
        <f>C431/VLOOKUP(A431,[3]BRASELI!$A$1:$E$65536,3,FALSE)-1</f>
        <v>5.9044931149323521E-3</v>
      </c>
      <c r="E431" s="30">
        <v>235001</v>
      </c>
      <c r="F431" s="32">
        <f t="shared" si="7"/>
        <v>0.46585273447661413</v>
      </c>
    </row>
    <row r="432" spans="1:6" ht="12.75" x14ac:dyDescent="0.2">
      <c r="A432" s="31" t="str">
        <f>[2]ARTICULOS!A2425</f>
        <v>235002B</v>
      </c>
      <c r="B432" s="31" t="str">
        <f>[2]ARTICULOS!B2425</f>
        <v>MTS. MULTI PERT/AL/PERT 16x2,0 B.4MT</v>
      </c>
      <c r="C432" s="32">
        <f>[2]ARTICULOS!E2425</f>
        <v>0.35483320726112083</v>
      </c>
      <c r="D432" s="29">
        <f>C432/VLOOKUP(A432,[3]BRASELI!$A$1:$E$65536,3,FALSE)-1</f>
        <v>5.8315727094362391E-3</v>
      </c>
      <c r="E432" s="30">
        <v>235002</v>
      </c>
      <c r="F432" s="32">
        <f t="shared" si="7"/>
        <v>0.35483320726112083</v>
      </c>
    </row>
    <row r="433" spans="1:6" ht="12.75" x14ac:dyDescent="0.2">
      <c r="A433" s="31" t="str">
        <f>[2]ARTICULOS!A2426</f>
        <v>235002F</v>
      </c>
      <c r="B433" s="31" t="str">
        <f>[2]ARTICULOS!B2426</f>
        <v>MTS. MUL PERT/AL/PERT 16x2,0 B.4MT FERRO</v>
      </c>
      <c r="C433" s="32">
        <f>[2]ARTICULOS!E2426</f>
        <v>0.35483320726112083</v>
      </c>
      <c r="D433" s="29">
        <f>C433/VLOOKUP(A433,[3]BRASELI!$A$1:$E$65536,3,FALSE)-1</f>
        <v>5.8315727094362391E-3</v>
      </c>
      <c r="E433" s="30">
        <v>235002</v>
      </c>
      <c r="F433" s="32">
        <f t="shared" si="7"/>
        <v>0.35483320726112083</v>
      </c>
    </row>
    <row r="434" spans="1:6" ht="12.75" x14ac:dyDescent="0.2">
      <c r="A434" s="31" t="str">
        <f>[2]ARTICULOS!A2427</f>
        <v>235002HTP</v>
      </c>
      <c r="B434" s="31" t="str">
        <f>[2]ARTICULOS!B2427</f>
        <v>MTS. MULTI PERT/AL/PERT 16x2,0 B.4M HTP</v>
      </c>
      <c r="C434" s="32">
        <f>[2]ARTICULOS!E2427</f>
        <v>0.35483320726112083</v>
      </c>
      <c r="D434" s="29">
        <f>C434/VLOOKUP(A434,[3]BRASELI!$A$1:$E$65536,3,FALSE)-1</f>
        <v>5.8315727094362391E-3</v>
      </c>
      <c r="E434" s="30">
        <v>235002</v>
      </c>
      <c r="F434" s="32">
        <f t="shared" si="7"/>
        <v>0.35483320726112083</v>
      </c>
    </row>
    <row r="435" spans="1:6" ht="12.75" x14ac:dyDescent="0.2">
      <c r="A435" s="31" t="str">
        <f>[2]ARTICULOS!A2428</f>
        <v>235003B</v>
      </c>
      <c r="B435" s="31" t="str">
        <f>[2]ARTICULOS!B2428</f>
        <v>TUBO MULTICAPA PERT/AL/PERT 18X2,0 R100M</v>
      </c>
      <c r="C435" s="32">
        <f>[2]ARTICULOS!E2428</f>
        <v>0.42096900497696366</v>
      </c>
      <c r="D435" s="29">
        <f>C435/VLOOKUP(A435,[3]BRASELI!$A$1:$E$65536,3,FALSE)-1</f>
        <v>5.7215125487870555E-3</v>
      </c>
      <c r="E435" s="30">
        <v>235002</v>
      </c>
      <c r="F435" s="32">
        <f t="shared" si="7"/>
        <v>0.42096900497696366</v>
      </c>
    </row>
    <row r="436" spans="1:6" ht="12.75" x14ac:dyDescent="0.2">
      <c r="A436" s="31" t="str">
        <f>[2]ARTICULOS!A2429</f>
        <v>235005B</v>
      </c>
      <c r="B436" s="31" t="str">
        <f>[2]ARTICULOS!B2429</f>
        <v>MTS. MULTI PERT/AL/PERT 20X2,0 R100M</v>
      </c>
      <c r="C436" s="32">
        <f>[2]ARTICULOS!E2429</f>
        <v>0.47322273447661412</v>
      </c>
      <c r="D436" s="29">
        <f>C436/VLOOKUP(A436,[3]BRASELI!$A$1:$E$65536,3,FALSE)-1</f>
        <v>5.8120017217697661E-3</v>
      </c>
      <c r="E436" s="30">
        <v>235003</v>
      </c>
      <c r="F436" s="32">
        <f t="shared" si="7"/>
        <v>0.47322273447661412</v>
      </c>
    </row>
    <row r="437" spans="1:6" ht="12.75" x14ac:dyDescent="0.2">
      <c r="A437" s="31" t="str">
        <f>[2]ARTICULOS!A2430</f>
        <v>235005A</v>
      </c>
      <c r="B437" s="31" t="str">
        <f>[2]ARTICULOS!B2430</f>
        <v>MTS. MULTI PERT/AL/PERT 20X2,0 R100M</v>
      </c>
      <c r="C437" s="32">
        <f>[2]ARTICULOS!E2430</f>
        <v>0.48320473447661411</v>
      </c>
      <c r="D437" s="29">
        <f>C437/VLOOKUP(A437,[3]BRASELI!$A$1:$E$65536,3,FALSE)-1</f>
        <v>5.6912545985678964E-3</v>
      </c>
      <c r="E437" s="30">
        <v>235005</v>
      </c>
      <c r="F437" s="32">
        <f t="shared" si="7"/>
        <v>0.48320473447661411</v>
      </c>
    </row>
    <row r="438" spans="1:6" ht="12.75" x14ac:dyDescent="0.2">
      <c r="A438" s="31" t="str">
        <f>[2]ARTICULOS!A2431</f>
        <v>235006B</v>
      </c>
      <c r="B438" s="31" t="str">
        <f>[2]ARTICULOS!B2431</f>
        <v>MTS. MULTI PERT/AL/PERT 20X2,0 B.4MT</v>
      </c>
      <c r="C438" s="32">
        <f>[2]ARTICULOS!E2431</f>
        <v>0.48408606780994745</v>
      </c>
      <c r="D438" s="29">
        <f>C438/VLOOKUP(A438,[3]BRASELI!$A$1:$E$65536,3,FALSE)-1</f>
        <v>5.6808341647349714E-3</v>
      </c>
      <c r="E438" s="30">
        <v>235005</v>
      </c>
      <c r="F438" s="32">
        <f t="shared" si="7"/>
        <v>0.48408606780994745</v>
      </c>
    </row>
    <row r="439" spans="1:6" ht="12.75" x14ac:dyDescent="0.2">
      <c r="A439" s="31" t="str">
        <f>[2]ARTICULOS!A2432</f>
        <v>235006HTP</v>
      </c>
      <c r="B439" s="31" t="str">
        <f>[2]ARTICULOS!B2432</f>
        <v>MTS. MULTI PERT/AL/PERT 20X2,0 B.4M HTP</v>
      </c>
      <c r="C439" s="32">
        <f>[2]ARTICULOS!E2432</f>
        <v>0.48408606780994745</v>
      </c>
      <c r="D439" s="29">
        <f>C439/VLOOKUP(A439,[3]BRASELI!$A$1:$E$65536,3,FALSE)-1</f>
        <v>5.6808341647349714E-3</v>
      </c>
      <c r="E439" s="30">
        <v>235006</v>
      </c>
      <c r="F439" s="32">
        <f t="shared" si="7"/>
        <v>0.48408606780994745</v>
      </c>
    </row>
    <row r="440" spans="1:6" ht="12.75" x14ac:dyDescent="0.2">
      <c r="A440" s="31" t="str">
        <f>[2]ARTICULOS!A2433</f>
        <v>235007B</v>
      </c>
      <c r="B440" s="31" t="str">
        <f>[2]ARTICULOS!B2433</f>
        <v>MTS. MULTI PERT/AL/PERT 25X2,5 R.50M</v>
      </c>
      <c r="C440" s="32">
        <f>[2]ARTICULOS!E2433</f>
        <v>0.74499110433697924</v>
      </c>
      <c r="D440" s="29">
        <f>C440/VLOOKUP(A440,[3]BRASELI!$A$1:$E$65536,3,FALSE)-1</f>
        <v>5.6387904918246967E-3</v>
      </c>
      <c r="E440" s="30">
        <v>235006</v>
      </c>
      <c r="F440" s="32">
        <f t="shared" si="7"/>
        <v>0.74499110433697924</v>
      </c>
    </row>
    <row r="441" spans="1:6" ht="12.75" x14ac:dyDescent="0.2">
      <c r="A441" s="31" t="str">
        <f>[2]ARTICULOS!A2434</f>
        <v>235007P</v>
      </c>
      <c r="B441" s="31" t="str">
        <f>[2]ARTICULOS!B2434</f>
        <v>MTS. MULTIPLUS PERTALPERT 25X2,5 R.50MT</v>
      </c>
      <c r="C441" s="32">
        <f>[2]ARTICULOS!E2434</f>
        <v>0.7493911043369792</v>
      </c>
      <c r="D441" s="29">
        <f>C441/VLOOKUP(A441,[3]BRASELI!$A$1:$E$65536,3,FALSE)-1</f>
        <v>5.6054971231085382E-3</v>
      </c>
      <c r="E441" s="30">
        <v>235007</v>
      </c>
      <c r="F441" s="32">
        <f t="shared" si="7"/>
        <v>0.7493911043369792</v>
      </c>
    </row>
    <row r="442" spans="1:6" ht="12.75" x14ac:dyDescent="0.2">
      <c r="A442" s="31" t="str">
        <f>[2]ARTICULOS!A2435</f>
        <v>235008B</v>
      </c>
      <c r="B442" s="31" t="str">
        <f>[2]ARTICULOS!B2435</f>
        <v>MTS. MULTI PERT/AL/PERT 25X2,5 B.4MT</v>
      </c>
      <c r="C442" s="32">
        <f>[2]ARTICULOS!E2435</f>
        <v>0.7512411043369791</v>
      </c>
      <c r="D442" s="29">
        <f>C442/VLOOKUP(A442,[3]BRASELI!$A$1:$E$65536,3,FALSE)-1</f>
        <v>5.5916158862818754E-3</v>
      </c>
      <c r="E442" s="30">
        <v>235007</v>
      </c>
      <c r="F442" s="32">
        <f t="shared" si="7"/>
        <v>0.7512411043369791</v>
      </c>
    </row>
    <row r="443" spans="1:6" ht="12.75" x14ac:dyDescent="0.2">
      <c r="A443" s="31" t="str">
        <f>[2]ARTICULOS!A2436</f>
        <v>235008HTP</v>
      </c>
      <c r="B443" s="31" t="str">
        <f>[2]ARTICULOS!B2436</f>
        <v>MTS. MULTI PERT/AL/PERT 25X2,5 B.4M HTP</v>
      </c>
      <c r="C443" s="32">
        <f>[2]ARTICULOS!E2436</f>
        <v>0.75124110433697933</v>
      </c>
      <c r="D443" s="29">
        <f>C443/VLOOKUP(A443,[3]BRASELI!$A$1:$E$65536,3,FALSE)-1</f>
        <v>5.5916158862818754E-3</v>
      </c>
      <c r="E443" s="30">
        <v>235008</v>
      </c>
      <c r="F443" s="32">
        <f t="shared" si="7"/>
        <v>0.75124110433697933</v>
      </c>
    </row>
    <row r="444" spans="1:6" ht="12.75" x14ac:dyDescent="0.2">
      <c r="A444" s="31" t="str">
        <f>[2]ARTICULOS!A2437</f>
        <v>235009B</v>
      </c>
      <c r="B444" s="31" t="str">
        <f>[2]ARTICULOS!B2437</f>
        <v>MTS. MULTI PERT/AL/PERT 32X3,0 R.50M</v>
      </c>
      <c r="C444" s="32">
        <f>[2]ARTICULOS!E2437</f>
        <v>1.1854092577291329</v>
      </c>
      <c r="D444" s="29">
        <f>C444/VLOOKUP(A444,[3]BRASELI!$A$1:$E$65536,3,FALSE)-1</f>
        <v>5.6789603159683733E-3</v>
      </c>
      <c r="E444" s="30">
        <v>235008</v>
      </c>
      <c r="F444" s="32">
        <f t="shared" si="7"/>
        <v>1.1854092577291329</v>
      </c>
    </row>
    <row r="445" spans="1:6" ht="12.75" x14ac:dyDescent="0.2">
      <c r="A445" s="31" t="str">
        <f>[2]ARTICULOS!A2438</f>
        <v>235009F</v>
      </c>
      <c r="B445" s="31" t="str">
        <f>[2]ARTICULOS!B2438</f>
        <v>MTS. MULTI PERT/AL/PERT 32X3,0 R.50M</v>
      </c>
      <c r="C445" s="32">
        <f>[2]ARTICULOS!E2438</f>
        <v>1.1854092577291329</v>
      </c>
      <c r="D445" s="29">
        <f>C445/VLOOKUP(A445,[3]BRASELI!$A$1:$E$65536,3,FALSE)-1</f>
        <v>5.6789603159683733E-3</v>
      </c>
      <c r="E445" s="30">
        <v>235009</v>
      </c>
      <c r="F445" s="32">
        <f t="shared" si="7"/>
        <v>1.1854092577291329</v>
      </c>
    </row>
    <row r="446" spans="1:6" ht="12.75" x14ac:dyDescent="0.2">
      <c r="A446" s="31" t="str">
        <f>[2]ARTICULOS!A2439</f>
        <v>235009P</v>
      </c>
      <c r="B446" s="31" t="str">
        <f>[2]ARTICULOS!B2439</f>
        <v>MTS. MULTIPLUS PERT/AL/PERT 32X3,0 R.25M</v>
      </c>
      <c r="C446" s="32">
        <f>[2]ARTICULOS!E2439</f>
        <v>1.2236717577291327</v>
      </c>
      <c r="D446" s="29">
        <f>C446/VLOOKUP(A446,[3]BRASELI!$A$1:$E$65536,3,FALSE)-1</f>
        <v>5.5004104649929442E-3</v>
      </c>
      <c r="E446" s="30">
        <v>235009</v>
      </c>
      <c r="F446" s="32">
        <f t="shared" si="7"/>
        <v>1.2236717577291327</v>
      </c>
    </row>
    <row r="447" spans="1:6" ht="12.75" x14ac:dyDescent="0.2">
      <c r="A447" s="31" t="str">
        <f>[2]ARTICULOS!A2440</f>
        <v>235009Y</v>
      </c>
      <c r="B447" s="31" t="str">
        <f>[2]ARTICULOS!B2440</f>
        <v>MTS. POLY PRESS PERTALPERT 32X3,0 R.50M</v>
      </c>
      <c r="C447" s="32">
        <f>[2]ARTICULOS!E2440</f>
        <v>1.1660092577291328</v>
      </c>
      <c r="D447" s="29">
        <f>C447/VLOOKUP(A447,[3]BRASELI!$A$1:$E$65536,3,FALSE)-1</f>
        <v>5.7739921183952436E-3</v>
      </c>
      <c r="E447" s="30">
        <v>235009</v>
      </c>
      <c r="F447" s="32">
        <f t="shared" si="7"/>
        <v>1.1660092577291328</v>
      </c>
    </row>
    <row r="448" spans="1:6" ht="12.75" x14ac:dyDescent="0.2">
      <c r="A448" s="31" t="str">
        <f>[2]ARTICULOS!A2441</f>
        <v>235010B</v>
      </c>
      <c r="B448" s="31" t="str">
        <f>[2]ARTICULOS!B2441</f>
        <v>MTS. MULTI PERT/AL/PERT 32X3,0 B.4MT</v>
      </c>
      <c r="C448" s="32">
        <f>[2]ARTICULOS!E2441</f>
        <v>1.2010717577291328</v>
      </c>
      <c r="D448" s="29">
        <f>C448/VLOOKUP(A448,[3]BRASELI!$A$1:$E$65536,3,FALSE)-1</f>
        <v>5.6044891477988745E-3</v>
      </c>
      <c r="E448" s="30">
        <v>235009</v>
      </c>
      <c r="F448" s="32">
        <f t="shared" si="7"/>
        <v>1.2010717577291328</v>
      </c>
    </row>
    <row r="449" spans="1:6" ht="12.75" x14ac:dyDescent="0.2">
      <c r="A449" s="31" t="str">
        <f>[2]ARTICULOS!A2442</f>
        <v>235010F</v>
      </c>
      <c r="B449" s="31" t="str">
        <f>[2]ARTICULOS!B2442</f>
        <v>MTS. MULTI PERT/AL/PERT 32X3,0 B.4MT F</v>
      </c>
      <c r="C449" s="32">
        <f>[2]ARTICULOS!E2442</f>
        <v>1.2010717577291328</v>
      </c>
      <c r="D449" s="29">
        <f>C449/VLOOKUP(A449,[3]BRASELI!$A$1:$E$65536,3,FALSE)-1</f>
        <v>5.6044891477988745E-3</v>
      </c>
      <c r="E449" s="30">
        <v>235010</v>
      </c>
      <c r="F449" s="32">
        <f t="shared" si="7"/>
        <v>1.2010717577291328</v>
      </c>
    </row>
    <row r="450" spans="1:6" ht="12.75" x14ac:dyDescent="0.2">
      <c r="A450" s="31" t="str">
        <f>[2]ARTICULOS!A2443</f>
        <v>235019Y</v>
      </c>
      <c r="B450" s="31" t="str">
        <f>[2]ARTICULOS!B2443</f>
        <v>MTS. POLY PRESS PERTALPERT 16x2,0 R200M</v>
      </c>
      <c r="C450" s="32">
        <f>[2]ARTICULOS!E2443</f>
        <v>0.35068154059445417</v>
      </c>
      <c r="D450" s="29">
        <f>C450/VLOOKUP(A450,[3]BRASELI!$A$1:$E$65536,3,FALSE)-1</f>
        <v>5.9010192336779177E-3</v>
      </c>
      <c r="E450" s="30">
        <v>235010</v>
      </c>
      <c r="F450" s="32">
        <f t="shared" si="7"/>
        <v>0.35068154059445417</v>
      </c>
    </row>
    <row r="451" spans="1:6" ht="12.75" x14ac:dyDescent="0.2">
      <c r="A451" s="31" t="str">
        <f>[2]ARTICULOS!A2444</f>
        <v>235020B</v>
      </c>
      <c r="B451" s="31" t="str">
        <f>[2]ARTICULOS!B2444</f>
        <v>MTS. MULTI PERT/AL/PERT 20X2,0 R200M</v>
      </c>
      <c r="C451" s="32">
        <f>[2]ARTICULOS!E2444</f>
        <v>0.46585273447661413</v>
      </c>
      <c r="D451" s="29">
        <f>C451/VLOOKUP(A451,[3]BRASELI!$A$1:$E$65536,3,FALSE)-1</f>
        <v>5.9044931149323521E-3</v>
      </c>
      <c r="E451" s="30">
        <v>235019</v>
      </c>
      <c r="F451" s="32">
        <f t="shared" si="7"/>
        <v>0.46585273447661413</v>
      </c>
    </row>
    <row r="452" spans="1:6" ht="12.75" x14ac:dyDescent="0.2">
      <c r="A452" s="31" t="str">
        <f>[2]ARTICULOS!A2445</f>
        <v>235021B</v>
      </c>
      <c r="B452" s="31" t="str">
        <f>[2]ARTICULOS!B2445</f>
        <v>MTS. MULTIPERTALPERT20X2,0 R100M ARGELIA</v>
      </c>
      <c r="C452" s="32">
        <f>[2]ARTICULOS!E2445</f>
        <v>0.46585273447661413</v>
      </c>
      <c r="D452" s="29">
        <f>C452/VLOOKUP(A452,[3]BRASELI!$A$1:$E$65536,3,FALSE)-1</f>
        <v>5.9044931149323521E-3</v>
      </c>
      <c r="E452" s="30">
        <v>235020</v>
      </c>
      <c r="F452" s="32">
        <f t="shared" si="7"/>
        <v>0.46585273447661413</v>
      </c>
    </row>
    <row r="453" spans="1:6" ht="12.75" x14ac:dyDescent="0.2">
      <c r="A453" s="31" t="str">
        <f>[2]ARTICULOS!A2446</f>
        <v>235022B</v>
      </c>
      <c r="B453" s="31" t="str">
        <f>[2]ARTICULOS!B2446</f>
        <v>MTS. MULTI PERTALPERT20X2,0 B.4M ARGELIA</v>
      </c>
      <c r="C453" s="32">
        <f>[2]ARTICULOS!E2446</f>
        <v>0.46585273447661413</v>
      </c>
      <c r="D453" s="29">
        <f>C453/VLOOKUP(A453,[3]BRASELI!$A$1:$E$65536,3,FALSE)-1</f>
        <v>5.9044931149323521E-3</v>
      </c>
      <c r="E453" s="30">
        <v>235021</v>
      </c>
      <c r="F453" s="32">
        <f t="shared" si="7"/>
        <v>0.46585273447661413</v>
      </c>
    </row>
    <row r="454" spans="1:6" ht="12.75" x14ac:dyDescent="0.2">
      <c r="A454" s="31" t="str">
        <f>[2]ARTICULOS!A2447</f>
        <v>235023B</v>
      </c>
      <c r="B454" s="31" t="str">
        <f>[2]ARTICULOS!B2447</f>
        <v>MTS. MULTI PERTALPERT26X3,0 B.4M ARGELIA</v>
      </c>
      <c r="C454" s="32">
        <f>[2]ARTICULOS!E2447</f>
        <v>0.84268468122568108</v>
      </c>
      <c r="D454" s="29">
        <f>C454/VLOOKUP(A454,[3]BRASELI!$A$1:$E$65536,3,FALSE)-1</f>
        <v>6.0935449135861575E-3</v>
      </c>
      <c r="E454" s="30">
        <v>235022</v>
      </c>
      <c r="F454" s="32">
        <f t="shared" si="7"/>
        <v>0.84268468122568108</v>
      </c>
    </row>
    <row r="455" spans="1:6" ht="12.75" x14ac:dyDescent="0.2">
      <c r="A455" s="31" t="str">
        <f>[2]ARTICULOS!A2448</f>
        <v>235025B</v>
      </c>
      <c r="B455" s="31" t="str">
        <f>[2]ARTICULOS!B2448</f>
        <v>MTS. MULTI PERT/AL/PERT 16x2,0 R200M</v>
      </c>
      <c r="C455" s="32">
        <f>[2]ARTICULOS!E2448</f>
        <v>0.34621654059445417</v>
      </c>
      <c r="D455" s="29">
        <f>C455/VLOOKUP(A455,[3]BRASELI!$A$1:$E$65536,3,FALSE)-1</f>
        <v>5.9775769519616606E-3</v>
      </c>
      <c r="E455" s="30">
        <v>235023</v>
      </c>
      <c r="F455" s="32">
        <f t="shared" si="7"/>
        <v>0.34621654059445417</v>
      </c>
    </row>
    <row r="456" spans="1:6" ht="12.75" x14ac:dyDescent="0.2">
      <c r="A456" s="31" t="str">
        <f>[2]ARTICULOS!A2449</f>
        <v>235026B</v>
      </c>
      <c r="B456" s="31" t="str">
        <f>[2]ARTICULOS!B2449</f>
        <v>MTS.MULTI PERT/AL/PERT 32X3,0BRASE INCOM</v>
      </c>
      <c r="C456" s="32">
        <f>[2]ARTICULOS!E2449</f>
        <v>1.1660092577291328</v>
      </c>
      <c r="D456" s="29">
        <f>C456/VLOOKUP(A456,[3]BRASELI!$A$1:$E$65536,3,FALSE)-1</f>
        <v>5.7739921183952436E-3</v>
      </c>
      <c r="E456" s="30">
        <v>235025</v>
      </c>
      <c r="F456" s="32">
        <f t="shared" si="7"/>
        <v>1.1660092577291328</v>
      </c>
    </row>
    <row r="457" spans="1:6" ht="12.75" x14ac:dyDescent="0.2">
      <c r="A457" s="31" t="str">
        <f>[2]ARTICULOS!A2450</f>
        <v>235026F</v>
      </c>
      <c r="B457" s="31" t="str">
        <f>[2]ARTICULOS!B2450</f>
        <v>MTS.MULTI PERT/AL/PERT 32X3,0FERRO INCOM</v>
      </c>
      <c r="C457" s="32">
        <f>[2]ARTICULOS!E2450</f>
        <v>1.1660092577291328</v>
      </c>
      <c r="D457" s="29">
        <f>C457/VLOOKUP(A457,[3]BRASELI!$A$1:$E$65536,3,FALSE)-1</f>
        <v>5.7739921183952436E-3</v>
      </c>
      <c r="E457" s="30">
        <v>235026</v>
      </c>
      <c r="F457" s="32">
        <f t="shared" si="7"/>
        <v>1.1660092577291328</v>
      </c>
    </row>
    <row r="458" spans="1:6" ht="12.75" x14ac:dyDescent="0.2">
      <c r="A458" s="31" t="str">
        <f>[2]ARTICULOS!A2451</f>
        <v>235027F</v>
      </c>
      <c r="B458" s="31" t="str">
        <f>[2]ARTICULOS!B2451</f>
        <v>MTS. MULTI PERT/AL/PERT 16x2,0 R100MROJO</v>
      </c>
      <c r="C458" s="32">
        <f>[2]ARTICULOS!E2451</f>
        <v>0.34621654059445417</v>
      </c>
      <c r="D458" s="29">
        <f>C458/VLOOKUP(A458,[3]BRASELI!$A$1:$E$65536,3,FALSE)-1</f>
        <v>5.9775769519616606E-3</v>
      </c>
      <c r="E458" s="30">
        <v>235026</v>
      </c>
      <c r="F458" s="32">
        <f t="shared" si="7"/>
        <v>0.34621654059445417</v>
      </c>
    </row>
    <row r="459" spans="1:6" ht="12.75" x14ac:dyDescent="0.2">
      <c r="A459" s="31" t="str">
        <f>[2]ARTICULOS!A2452</f>
        <v>235028A</v>
      </c>
      <c r="B459" s="31" t="str">
        <f>[2]ARTICULOS!B2452</f>
        <v>MTS. MULTI PERT/AL/PERT16x2,0 B.5MT ARCO</v>
      </c>
      <c r="C459" s="32">
        <f>[2]ARTICULOS!E2452</f>
        <v>0.34621654059445417</v>
      </c>
      <c r="D459" s="29">
        <f>C459/VLOOKUP(A459,[3]BRASELI!$A$1:$E$65536,3,FALSE)-1</f>
        <v>5.9775769519616606E-3</v>
      </c>
      <c r="E459" s="30">
        <v>235027</v>
      </c>
      <c r="F459" s="32">
        <f t="shared" si="7"/>
        <v>0.34621654059445417</v>
      </c>
    </row>
    <row r="460" spans="1:6" ht="12.75" x14ac:dyDescent="0.2">
      <c r="A460" s="31" t="str">
        <f>[2]ARTICULOS!A2453</f>
        <v>235029A</v>
      </c>
      <c r="B460" s="31" t="str">
        <f>[2]ARTICULOS!B2453</f>
        <v>MTS. MULTI PERT/AL/PERT20X2,0 B.5MT ARCO</v>
      </c>
      <c r="C460" s="32">
        <f>[2]ARTICULOS!E2453</f>
        <v>0.46585273447661413</v>
      </c>
      <c r="D460" s="29">
        <f>C460/VLOOKUP(A460,[3]BRASELI!$A$1:$E$65536,3,FALSE)-1</f>
        <v>5.9044931149323521E-3</v>
      </c>
      <c r="E460" s="30">
        <v>235028</v>
      </c>
      <c r="F460" s="32">
        <f t="shared" si="7"/>
        <v>0.46585273447661413</v>
      </c>
    </row>
    <row r="461" spans="1:6" ht="12.75" x14ac:dyDescent="0.2">
      <c r="A461" s="31" t="str">
        <f>[2]ARTICULOS!A2454</f>
        <v>235030Y</v>
      </c>
      <c r="B461" s="31" t="str">
        <f>[2]ARTICULOS!B2454</f>
        <v>MTS. POLY PRESS PERTALPERT 16x2,0 R500M</v>
      </c>
      <c r="C461" s="32">
        <f>[2]ARTICULOS!E2454</f>
        <v>0.34621654059445417</v>
      </c>
      <c r="D461" s="29">
        <f>C461/VLOOKUP(A461,[3]BRASELI!$A$1:$E$65536,3,FALSE)-1</f>
        <v>5.9775769519616606E-3</v>
      </c>
      <c r="E461" s="30">
        <v>235029</v>
      </c>
      <c r="F461" s="32">
        <f t="shared" si="7"/>
        <v>0.34621654059445417</v>
      </c>
    </row>
    <row r="462" spans="1:6" ht="12.75" x14ac:dyDescent="0.2">
      <c r="A462" s="31" t="str">
        <f>[2]ARTICULOS!A2455</f>
        <v>235101B</v>
      </c>
      <c r="B462" s="31" t="str">
        <f>[2]ARTICULOS!B2455</f>
        <v>MTS. MULTICAPA 16x2,0 (50a100)50M</v>
      </c>
      <c r="C462" s="32">
        <f>[2]ARTICULOS!E2455</f>
        <v>0.35521654059445418</v>
      </c>
      <c r="D462" s="29">
        <f>C462/VLOOKUP(A462,[3]BRASELI!$A$1:$E$65536,3,FALSE)-1</f>
        <v>5.8252428854916882E-3</v>
      </c>
      <c r="E462" s="30">
        <v>235030</v>
      </c>
      <c r="F462" s="32">
        <f t="shared" si="7"/>
        <v>0.35521654059445418</v>
      </c>
    </row>
    <row r="463" spans="1:6" ht="12.75" x14ac:dyDescent="0.2">
      <c r="A463" s="31" t="str">
        <f>[2]ARTICULOS!A2456</f>
        <v>235101F</v>
      </c>
      <c r="B463" s="31" t="str">
        <f>[2]ARTICULOS!B2456</f>
        <v>MTS. MULTICAPA 16x2,0 (50a100)50M FERRO</v>
      </c>
      <c r="C463" s="32">
        <f>[2]ARTICULOS!E2456</f>
        <v>0.35521654059445418</v>
      </c>
      <c r="D463" s="29">
        <f>C463/VLOOKUP(A463,[3]BRASELI!$A$1:$E$65536,3,FALSE)-1</f>
        <v>5.8252428854916882E-3</v>
      </c>
      <c r="E463" s="30">
        <v>235101</v>
      </c>
      <c r="F463" s="32">
        <f t="shared" si="7"/>
        <v>0.35521654059445418</v>
      </c>
    </row>
    <row r="464" spans="1:6" ht="12.75" x14ac:dyDescent="0.2">
      <c r="A464" s="31" t="str">
        <f>[2]ARTICULOS!A2457</f>
        <v>235101P</v>
      </c>
      <c r="B464" s="31" t="str">
        <f>[2]ARTICULOS!B2457</f>
        <v>MTS. MULTIPLUSPERTALPE16x2,0 (50a100)50M</v>
      </c>
      <c r="C464" s="32">
        <f>[2]ARTICULOS!E2457</f>
        <v>0.35521654059445418</v>
      </c>
      <c r="D464" s="29">
        <f>C464/VLOOKUP(A464,[3]BRASELI!$A$1:$E$65536,3,FALSE)-1</f>
        <v>5.8252428854916882E-3</v>
      </c>
      <c r="E464" s="30">
        <v>235101</v>
      </c>
      <c r="F464" s="32">
        <f t="shared" si="7"/>
        <v>0.35521654059445418</v>
      </c>
    </row>
    <row r="465" spans="1:6" ht="12.75" x14ac:dyDescent="0.2">
      <c r="A465" s="31" t="str">
        <f>[2]ARTICULOS!A2458</f>
        <v>235101Y</v>
      </c>
      <c r="B465" s="31" t="str">
        <f>[2]ARTICULOS!B2458</f>
        <v>MTS. POLY PERTALPERT 16x2,0 (50a100)50M</v>
      </c>
      <c r="C465" s="32">
        <f>[2]ARTICULOS!E2458</f>
        <v>0.35521654059445418</v>
      </c>
      <c r="D465" s="29">
        <f>C465/VLOOKUP(A465,[3]BRASELI!$A$1:$E$65536,3,FALSE)-1</f>
        <v>5.8252428854916882E-3</v>
      </c>
      <c r="E465" s="30">
        <v>235101</v>
      </c>
      <c r="F465" s="32">
        <f t="shared" si="7"/>
        <v>0.35521654059445418</v>
      </c>
    </row>
    <row r="466" spans="1:6" ht="12.75" x14ac:dyDescent="0.2">
      <c r="A466" s="31" t="str">
        <f>[2]ARTICULOS!A2459</f>
        <v>235102P</v>
      </c>
      <c r="B466" s="31" t="str">
        <f>[2]ARTICULOS!B2459</f>
        <v>MTS MULTIPLUS PERT/AL/PERT 20x2,0 INCOMP</v>
      </c>
      <c r="C466" s="32">
        <f>[2]ARTICULOS!E2459</f>
        <v>0.46585273447661413</v>
      </c>
      <c r="D466" s="29">
        <f>C466/VLOOKUP(A466,[3]BRASELI!$A$1:$E$65536,3,FALSE)-1</f>
        <v>5.9044931149323521E-3</v>
      </c>
      <c r="E466" s="30">
        <v>235101</v>
      </c>
      <c r="F466" s="32">
        <f t="shared" si="7"/>
        <v>0.46585273447661413</v>
      </c>
    </row>
    <row r="467" spans="1:6" ht="12.75" x14ac:dyDescent="0.2">
      <c r="A467" s="31" t="str">
        <f>[2]ARTICULOS!A2460</f>
        <v>235102Y</v>
      </c>
      <c r="B467" s="31" t="str">
        <f>[2]ARTICULOS!B2460</f>
        <v>MTS POLYPRESS PERT/AL/PERT 20x2,0 INCOMP</v>
      </c>
      <c r="C467" s="32">
        <f>[2]ARTICULOS!E2460</f>
        <v>0.46585273447661413</v>
      </c>
      <c r="D467" s="29">
        <f>C467/VLOOKUP(A467,[3]BRASELI!$A$1:$E$65536,3,FALSE)-1</f>
        <v>5.9044931149323521E-3</v>
      </c>
      <c r="E467" s="30">
        <v>235102</v>
      </c>
      <c r="F467" s="32">
        <f t="shared" si="7"/>
        <v>0.46585273447661413</v>
      </c>
    </row>
    <row r="468" spans="1:6" ht="12.75" x14ac:dyDescent="0.2">
      <c r="A468" s="31" t="str">
        <f>[2]ARTICULOS!A2461</f>
        <v>235105B</v>
      </c>
      <c r="B468" s="31" t="str">
        <f>[2]ARTICULOS!B2461</f>
        <v>MTS MUL PERT/AL/PERT 20X2,0 INCOMPLETO B</v>
      </c>
      <c r="C468" s="32">
        <f>[2]ARTICULOS!E2461</f>
        <v>0.46585273447661413</v>
      </c>
      <c r="D468" s="29">
        <f>C468/VLOOKUP(A468,[3]BRASELI!$A$1:$E$65536,3,FALSE)-1</f>
        <v>5.9044931149323521E-3</v>
      </c>
      <c r="E468" s="30">
        <v>235102</v>
      </c>
      <c r="F468" s="32">
        <f t="shared" si="7"/>
        <v>0.46585273447661413</v>
      </c>
    </row>
    <row r="469" spans="1:6" ht="12.75" x14ac:dyDescent="0.2">
      <c r="A469" s="31" t="str">
        <f>[2]ARTICULOS!A2462</f>
        <v>235105F</v>
      </c>
      <c r="B469" s="31" t="str">
        <f>[2]ARTICULOS!B2462</f>
        <v>MTS MUL PERT/AL/PERT 20x2,0 INCOMP FERRO</v>
      </c>
      <c r="C469" s="32">
        <f>[2]ARTICULOS!E2462</f>
        <v>0.46585273447661413</v>
      </c>
      <c r="D469" s="29">
        <f>C469/VLOOKUP(A469,[3]BRASELI!$A$1:$E$65536,3,FALSE)-1</f>
        <v>5.9044931149323521E-3</v>
      </c>
      <c r="E469" s="30">
        <v>235105</v>
      </c>
      <c r="F469" s="32">
        <f t="shared" si="7"/>
        <v>0.46585273447661413</v>
      </c>
    </row>
    <row r="470" spans="1:6" ht="12.75" x14ac:dyDescent="0.2">
      <c r="A470" s="31" t="str">
        <f>[2]ARTICULOS!A2463</f>
        <v>235107B</v>
      </c>
      <c r="B470" s="31" t="str">
        <f>[2]ARTICULOS!B2463</f>
        <v>TUBO MULTICAPA 26x3,0 (50a100)50M</v>
      </c>
      <c r="C470" s="32">
        <f>[2]ARTICULOS!E2463</f>
        <v>0.85168468122568108</v>
      </c>
      <c r="D470" s="29">
        <f>C470/VLOOKUP(A470,[3]BRASELI!$A$1:$E$65536,3,FALSE)-1</f>
        <v>6.0287644445220501E-3</v>
      </c>
      <c r="E470" s="30">
        <v>235105</v>
      </c>
      <c r="F470" s="32">
        <f t="shared" si="7"/>
        <v>0.85168468122568108</v>
      </c>
    </row>
    <row r="471" spans="1:6" ht="12.75" x14ac:dyDescent="0.2">
      <c r="A471" s="31" t="str">
        <f>[2]ARTICULOS!A2464</f>
        <v>235121B</v>
      </c>
      <c r="B471" s="31" t="str">
        <f>[2]ARTICULOS!B2464</f>
        <v>MTS MUL PERT/AL/PERT 20X2,0 INCOMP ARGEL</v>
      </c>
      <c r="C471" s="32">
        <f>[2]ARTICULOS!E2464</f>
        <v>0.46585273447661413</v>
      </c>
      <c r="D471" s="29">
        <f>C471/VLOOKUP(A471,[3]BRASELI!$A$1:$E$65536,3,FALSE)-1</f>
        <v>5.9044931149323521E-3</v>
      </c>
      <c r="E471" s="30">
        <v>235107</v>
      </c>
      <c r="F471" s="32">
        <f t="shared" si="7"/>
        <v>0.46585273447661413</v>
      </c>
    </row>
    <row r="472" spans="1:6" ht="12.75" x14ac:dyDescent="0.2">
      <c r="A472" s="31" t="str">
        <f>[2]ARTICULOS!A2465</f>
        <v>235124B</v>
      </c>
      <c r="B472" s="31" t="str">
        <f>[2]ARTICULOS!B2465</f>
        <v>MTS. MULTI PERT/AL/PERT 16x2,0 B.4MT ARG</v>
      </c>
      <c r="C472" s="32">
        <f>[2]ARTICULOS!E2465</f>
        <v>0.34621654059445417</v>
      </c>
      <c r="D472" s="29">
        <f>C472/VLOOKUP(A472,[3]BRASELI!$A$1:$E$65536,3,FALSE)-1</f>
        <v>5.9775769519616606E-3</v>
      </c>
      <c r="E472" s="30">
        <v>235121</v>
      </c>
      <c r="F472" s="32">
        <f t="shared" si="7"/>
        <v>0.34621654059445417</v>
      </c>
    </row>
    <row r="473" spans="1:6" ht="12.75" x14ac:dyDescent="0.2">
      <c r="A473" s="31" t="str">
        <f>[2]ARTICULOS!A2466</f>
        <v>235125B</v>
      </c>
      <c r="B473" s="31" t="str">
        <f>[2]ARTICULOS!B2466</f>
        <v>MTS. MULTI PERT/AL/PERT 32X3,0 B.4MT ARG</v>
      </c>
      <c r="C473" s="32">
        <f>[2]ARTICULOS!E2466</f>
        <v>1.1660092577291328</v>
      </c>
      <c r="D473" s="29">
        <f>C473/VLOOKUP(A473,[3]BRASELI!$A$1:$E$65536,3,FALSE)-1</f>
        <v>5.7739921183952436E-3</v>
      </c>
      <c r="E473" s="30">
        <v>235124</v>
      </c>
      <c r="F473" s="32">
        <f t="shared" si="7"/>
        <v>1.1660092577291328</v>
      </c>
    </row>
    <row r="474" spans="1:6" ht="12.75" x14ac:dyDescent="0.2">
      <c r="A474" s="31" t="str">
        <f>[2]ARTICULOS!A2467</f>
        <v>235126B</v>
      </c>
      <c r="B474" s="31" t="str">
        <f>[2]ARTICULOS!B2467</f>
        <v>MTS.MUL PERTALPERT 32X3,0 R50M INCOM.ARG</v>
      </c>
      <c r="C474" s="32">
        <f>[2]ARTICULOS!E2467</f>
        <v>1.1660092577291328</v>
      </c>
      <c r="D474" s="29">
        <f>C474/VLOOKUP(A474,[3]BRASELI!$A$1:$E$65536,3,FALSE)-1</f>
        <v>5.7739921183952436E-3</v>
      </c>
      <c r="E474" s="30">
        <v>235125</v>
      </c>
      <c r="F474" s="32">
        <f t="shared" si="7"/>
        <v>1.1660092577291328</v>
      </c>
    </row>
    <row r="475" spans="1:6" ht="12.75" x14ac:dyDescent="0.2">
      <c r="A475" s="31" t="str">
        <f>[2]ARTICULOS!A2468</f>
        <v>235127B</v>
      </c>
      <c r="B475" s="31" t="str">
        <f>[2]ARTICULOS!B2468</f>
        <v>MTS.MUL PERTALPERT 16x2,0 R100M INC.ARG</v>
      </c>
      <c r="C475" s="32">
        <f>[2]ARTICULOS!E2468</f>
        <v>0.34621654059445417</v>
      </c>
      <c r="D475" s="29">
        <f>C475/VLOOKUP(A475,[3]BRASELI!$A$1:$E$65536,3,FALSE)-1</f>
        <v>5.9775769519616606E-3</v>
      </c>
      <c r="E475" s="30">
        <v>235126</v>
      </c>
      <c r="F475" s="32">
        <f t="shared" si="7"/>
        <v>0.34621654059445417</v>
      </c>
    </row>
    <row r="476" spans="1:6" ht="12.75" x14ac:dyDescent="0.2">
      <c r="A476" s="31" t="str">
        <f>[2]ARTICULOS!A2469</f>
        <v>235129B</v>
      </c>
      <c r="B476" s="31" t="str">
        <f>[2]ARTICULOS!B2469</f>
        <v>MTS. MULTI PERT/AL/PERT 16x2,0 R500M</v>
      </c>
      <c r="C476" s="32">
        <f>[2]ARTICULOS!E2469</f>
        <v>0.34621654059445417</v>
      </c>
      <c r="D476" s="29">
        <f>C476/VLOOKUP(A476,[3]BRASELI!$A$1:$E$65536,3,FALSE)-1</f>
        <v>5.9775769519616606E-3</v>
      </c>
      <c r="E476" s="30">
        <v>235127</v>
      </c>
      <c r="F476" s="32">
        <f t="shared" si="7"/>
        <v>0.34621654059445417</v>
      </c>
    </row>
    <row r="477" spans="1:6" ht="12.75" x14ac:dyDescent="0.2">
      <c r="A477" s="31" t="str">
        <f>[2]ARTICULOS!A2470</f>
        <v>235130P</v>
      </c>
      <c r="B477" s="31" t="str">
        <f>[2]ARTICULOS!B2470</f>
        <v>MTS. MULTIPLUS PERTALPERT 25X2,5 INCOMPL</v>
      </c>
      <c r="C477" s="32">
        <f>[2]ARTICULOS!E2470</f>
        <v>0.71557019884506445</v>
      </c>
      <c r="D477" s="29">
        <f>C477/VLOOKUP(A477,[3]BRASELI!$A$1:$E$65536,3,FALSE)-1</f>
        <v>5.8719925957373409E-3</v>
      </c>
      <c r="E477" s="30">
        <v>235129</v>
      </c>
      <c r="F477" s="32">
        <f t="shared" si="7"/>
        <v>0.71557019884506445</v>
      </c>
    </row>
    <row r="478" spans="1:6" ht="12.75" x14ac:dyDescent="0.2">
      <c r="A478" s="31" t="str">
        <f>[2]ARTICULOS!A2471</f>
        <v>235131F</v>
      </c>
      <c r="B478" s="31" t="str">
        <f>[2]ARTICULOS!B2471</f>
        <v>MTS.MULTIPERTALPERT16x2,0 R100MROJO INCO</v>
      </c>
      <c r="C478" s="32">
        <f>[2]ARTICULOS!E2471</f>
        <v>0.34621654059445417</v>
      </c>
      <c r="D478" s="29">
        <f>C478/VLOOKUP(A478,[3]BRASELI!$A$1:$E$65536,3,FALSE)-1</f>
        <v>5.9775769519616606E-3</v>
      </c>
      <c r="E478" s="30">
        <v>235130</v>
      </c>
      <c r="F478" s="32">
        <f t="shared" si="7"/>
        <v>0.34621654059445417</v>
      </c>
    </row>
    <row r="479" spans="1:6" ht="12.75" x14ac:dyDescent="0.2">
      <c r="A479" s="31" t="str">
        <f>[2]ARTICULOS!A2472</f>
        <v>235133A</v>
      </c>
      <c r="B479" s="31" t="str">
        <f>[2]ARTICULOS!B2472</f>
        <v>MTS. MULTI PERT/AL/PERT16x2,0 INC.ARCO</v>
      </c>
      <c r="C479" s="32">
        <f>[2]ARTICULOS!E2472</f>
        <v>0.34621654059445417</v>
      </c>
      <c r="D479" s="29">
        <f>C479/VLOOKUP(A479,[3]BRASELI!$A$1:$E$65536,3,FALSE)-1</f>
        <v>5.9775769519616606E-3</v>
      </c>
      <c r="E479" s="30">
        <v>235131</v>
      </c>
      <c r="F479" s="32">
        <f t="shared" si="7"/>
        <v>0.34621654059445417</v>
      </c>
    </row>
    <row r="480" spans="1:6" ht="12.75" x14ac:dyDescent="0.2">
      <c r="A480" s="31" t="str">
        <f>[2]ARTICULOS!A2473</f>
        <v>235134A</v>
      </c>
      <c r="B480" s="31" t="str">
        <f>[2]ARTICULOS!B2473</f>
        <v>MTS. MULTI PERT/AL/PERT20X2,0 INC.ARCO</v>
      </c>
      <c r="C480" s="32">
        <f>[2]ARTICULOS!E2473</f>
        <v>0.46585273447661413</v>
      </c>
      <c r="D480" s="29">
        <f>C480/VLOOKUP(A480,[3]BRASELI!$A$1:$E$65536,3,FALSE)-1</f>
        <v>5.9044931149323521E-3</v>
      </c>
      <c r="E480" s="30">
        <v>235133</v>
      </c>
      <c r="F480" s="32">
        <f t="shared" si="7"/>
        <v>0.46585273447661413</v>
      </c>
    </row>
    <row r="481" spans="1:6" ht="12.75" x14ac:dyDescent="0.2">
      <c r="A481" s="31" t="str">
        <f>[2]ARTICULOS!A2474</f>
        <v>235136A</v>
      </c>
      <c r="B481" s="31" t="str">
        <f>[2]ARTICULOS!B2474</f>
        <v>MTS. MULTI PERTALPERT 20x2,25 B.5M ARCO</v>
      </c>
      <c r="C481" s="32">
        <f>[2]ARTICULOS!E2474</f>
        <v>0.51033345689809495</v>
      </c>
      <c r="D481" s="29">
        <f>C481/VLOOKUP(A481,[3]BRASELI!$A$1:$E$65536,3,FALSE)-1</f>
        <v>5.7643703933478729E-3</v>
      </c>
      <c r="E481" s="30">
        <v>235134</v>
      </c>
      <c r="F481" s="32">
        <f t="shared" si="7"/>
        <v>0.51033345689809495</v>
      </c>
    </row>
    <row r="482" spans="1:6" ht="12.75" x14ac:dyDescent="0.2">
      <c r="A482" s="31" t="str">
        <f>[2]ARTICULOS!A2475</f>
        <v>235137A</v>
      </c>
      <c r="B482" s="31" t="str">
        <f>[2]ARTICULOS!B2475</f>
        <v>MTS. MULTI PERTALPERT 20x2,25 INC.ARCO</v>
      </c>
      <c r="C482" s="32">
        <f>[2]ARTICULOS!E2475</f>
        <v>0.51033345689809495</v>
      </c>
      <c r="D482" s="29">
        <f>C482/VLOOKUP(A482,[3]BRASELI!$A$1:$E$65536,3,FALSE)-1</f>
        <v>5.7643703933478729E-3</v>
      </c>
      <c r="E482" s="30">
        <v>235136</v>
      </c>
      <c r="F482" s="32">
        <f t="shared" si="7"/>
        <v>0.51033345689809495</v>
      </c>
    </row>
    <row r="483" spans="1:6" ht="12.75" x14ac:dyDescent="0.2">
      <c r="A483" s="31" t="str">
        <f>[2]ARTICULOS!A2476</f>
        <v>235305F</v>
      </c>
      <c r="B483" s="31" t="str">
        <f>[2]ARTICULOS!B2476</f>
        <v>MTS. MULTI PERTALPERT 20x2,0 R100M FERRO</v>
      </c>
      <c r="C483" s="32">
        <f>[2]ARTICULOS!E2476</f>
        <v>0.47835273447661414</v>
      </c>
      <c r="D483" s="29">
        <f>C483/VLOOKUP(A483,[3]BRASELI!$A$1:$E$65536,3,FALSE)-1</f>
        <v>5.749313697368974E-3</v>
      </c>
      <c r="E483" s="30">
        <v>235137</v>
      </c>
      <c r="F483" s="32">
        <f t="shared" si="7"/>
        <v>0.47835273447661414</v>
      </c>
    </row>
    <row r="484" spans="1:6" ht="12.75" x14ac:dyDescent="0.2">
      <c r="A484" s="31" t="str">
        <f>[2]ARTICULOS!A2477</f>
        <v>235306F</v>
      </c>
      <c r="B484" s="31" t="str">
        <f>[2]ARTICULOS!B2477</f>
        <v>MTS. MULTI PERTALPERT 20x2,0 B4M FERRO</v>
      </c>
      <c r="C484" s="32">
        <f>[2]ARTICULOS!E2477</f>
        <v>0.48408606780994745</v>
      </c>
      <c r="D484" s="29">
        <f>C484/VLOOKUP(A484,[3]BRASELI!$A$1:$E$65536,3,FALSE)-1</f>
        <v>5.6808341647349714E-3</v>
      </c>
      <c r="E484" s="30">
        <v>235305</v>
      </c>
      <c r="F484" s="32">
        <f t="shared" si="7"/>
        <v>0.48408606780994745</v>
      </c>
    </row>
    <row r="485" spans="1:6" ht="12.75" x14ac:dyDescent="0.2">
      <c r="A485" s="31" t="str">
        <f>[2]ARTICULOS!A2478</f>
        <v>235307F</v>
      </c>
      <c r="B485" s="31" t="str">
        <f>[2]ARTICULOS!B2478</f>
        <v>MTS. MULTI PERTALPERT 25x2,5 R50M FERRO</v>
      </c>
      <c r="C485" s="32">
        <f>[2]ARTICULOS!E2478</f>
        <v>0.7493911043369792</v>
      </c>
      <c r="D485" s="29">
        <f>C485/VLOOKUP(A485,[3]BRASELI!$A$1:$E$65536,3,FALSE)-1</f>
        <v>5.6054971231085382E-3</v>
      </c>
      <c r="E485" s="30">
        <v>235306</v>
      </c>
      <c r="F485" s="32">
        <f t="shared" si="7"/>
        <v>0.7493911043369792</v>
      </c>
    </row>
    <row r="486" spans="1:6" ht="12.75" x14ac:dyDescent="0.2">
      <c r="A486" s="31" t="str">
        <f>[2]ARTICULOS!A2479</f>
        <v>235307Y</v>
      </c>
      <c r="B486" s="31" t="str">
        <f>[2]ARTICULOS!B2479</f>
        <v>MTS. POLY PRESS PERTALPERT 25x2,5 R50M</v>
      </c>
      <c r="C486" s="32">
        <f>[2]ARTICULOS!E2479</f>
        <v>0.74443821357987994</v>
      </c>
      <c r="D486" s="29">
        <f>C486/VLOOKUP(A486,[3]BRASELI!$A$1:$E$65536,3,FALSE)-1</f>
        <v>5.8083677589142457E-3</v>
      </c>
      <c r="E486" s="30">
        <v>235307</v>
      </c>
      <c r="F486" s="32">
        <f t="shared" si="7"/>
        <v>0.74443821357987994</v>
      </c>
    </row>
    <row r="487" spans="1:6" ht="12.75" x14ac:dyDescent="0.2">
      <c r="A487" s="31" t="str">
        <f>[2]ARTICULOS!A2480</f>
        <v>235308F</v>
      </c>
      <c r="B487" s="31" t="str">
        <f>[2]ARTICULOS!B2480</f>
        <v>MTS. MULTI PERTALPERT 25x2,5 B4M FERRO</v>
      </c>
      <c r="C487" s="32">
        <f>[2]ARTICULOS!E2480</f>
        <v>0.7512411043369791</v>
      </c>
      <c r="D487" s="29">
        <f>C487/VLOOKUP(A487,[3]BRASELI!$A$1:$E$65536,3,FALSE)-1</f>
        <v>5.5916158862818754E-3</v>
      </c>
      <c r="E487" s="30">
        <v>235307</v>
      </c>
      <c r="F487" s="32">
        <f t="shared" si="7"/>
        <v>0.7512411043369791</v>
      </c>
    </row>
    <row r="488" spans="1:6" ht="12.75" x14ac:dyDescent="0.2">
      <c r="A488" s="31" t="str">
        <f>[2]ARTICULOS!A2481</f>
        <v>235311F</v>
      </c>
      <c r="B488" s="33" t="str">
        <f>[2]ARTICULOS!B2481</f>
        <v>MTS. MULTI PERTALPERT 16x2,0 R200M FERRO</v>
      </c>
      <c r="C488" s="32">
        <f>[2]ARTICULOS!E2481</f>
        <v>0.38127904059445417</v>
      </c>
      <c r="D488" s="29">
        <f>C488/VLOOKUP(A488,[3]BRASELI!$A$1:$E$65536,3,FALSE)-1</f>
        <v>5.4248956693006001E-3</v>
      </c>
      <c r="E488" s="30">
        <v>235308</v>
      </c>
      <c r="F488" s="32">
        <f t="shared" si="7"/>
        <v>0.38127904059445417</v>
      </c>
    </row>
    <row r="489" spans="1:6" ht="12.75" x14ac:dyDescent="0.2">
      <c r="A489" s="31" t="str">
        <f>[2]ARTICULOS!A2482</f>
        <v>235321Y</v>
      </c>
      <c r="B489" s="33" t="str">
        <f>[2]ARTICULOS!B2482</f>
        <v>MTS. POLY PRESS PERTALPERT 16x2,0 B.5MT</v>
      </c>
      <c r="C489" s="32">
        <f>[2]ARTICULOS!E2482</f>
        <v>0.34621654059445417</v>
      </c>
      <c r="D489" s="29">
        <f>C489/VLOOKUP(A489,[3]BRASELI!$A$1:$E$65536,3,FALSE)-1</f>
        <v>5.9775769519616606E-3</v>
      </c>
      <c r="E489" s="30">
        <v>235311</v>
      </c>
      <c r="F489" s="32">
        <f t="shared" si="7"/>
        <v>0.34621654059445417</v>
      </c>
    </row>
    <row r="490" spans="1:6" ht="12.75" x14ac:dyDescent="0.2">
      <c r="A490" s="31" t="str">
        <f>[2]ARTICULOS!A2483</f>
        <v>235322Y</v>
      </c>
      <c r="B490" s="33" t="str">
        <f>[2]ARTICULOS!B2483</f>
        <v>MTS. POLY PRESS PERTALPERT 20X2,0 B.5MT</v>
      </c>
      <c r="C490" s="32">
        <f>[2]ARTICULOS!E2483</f>
        <v>0.48821104977448437</v>
      </c>
      <c r="D490" s="29">
        <f>C490/VLOOKUP(A490,[3]BRASELI!$A$1:$E$65536,3,FALSE)-1</f>
        <v>5.9050782494294296E-3</v>
      </c>
      <c r="E490" s="30">
        <v>235321</v>
      </c>
      <c r="F490" s="32">
        <f t="shared" si="7"/>
        <v>0.48821104977448437</v>
      </c>
    </row>
    <row r="491" spans="1:6" ht="12.75" x14ac:dyDescent="0.2">
      <c r="A491" s="31" t="str">
        <f>[2]ARTICULOS!A2484</f>
        <v>235323Y</v>
      </c>
      <c r="B491" s="33" t="str">
        <f>[2]ARTICULOS!B2484</f>
        <v>MTS. POLY PRESS PERTALPERT 25X2,5 B.5MT</v>
      </c>
      <c r="C491" s="32">
        <f>[2]ARTICULOS!E2484</f>
        <v>0.74443821357987994</v>
      </c>
      <c r="D491" s="29">
        <f>C491/VLOOKUP(A491,[3]BRASELI!$A$1:$E$65536,3,FALSE)-1</f>
        <v>5.8083677589142457E-3</v>
      </c>
      <c r="E491" s="30">
        <v>235322</v>
      </c>
      <c r="F491" s="32">
        <f t="shared" si="7"/>
        <v>0.74443821357987994</v>
      </c>
    </row>
    <row r="492" spans="1:6" ht="12.75" x14ac:dyDescent="0.2">
      <c r="A492" s="31" t="str">
        <f>[2]ARTICULOS!A2485</f>
        <v>235324Y</v>
      </c>
      <c r="B492" s="33" t="str">
        <f>[2]ARTICULOS!B2485</f>
        <v>MTS. POLY PRESS PERTALPERT 32X3,0 B.5MT</v>
      </c>
      <c r="C492" s="32">
        <f>[2]ARTICULOS!E2485</f>
        <v>1.1660092577291328</v>
      </c>
      <c r="D492" s="29">
        <f>C492/VLOOKUP(A492,[3]BRASELI!$A$1:$E$65536,3,FALSE)-1</f>
        <v>5.7739921183952436E-3</v>
      </c>
      <c r="E492" s="30">
        <v>235323</v>
      </c>
      <c r="F492" s="32">
        <f t="shared" ref="F492:F555" si="8">+C492</f>
        <v>1.1660092577291328</v>
      </c>
    </row>
    <row r="493" spans="1:6" ht="12.75" x14ac:dyDescent="0.2">
      <c r="A493" s="31" t="str">
        <f>[2]ARTICULOS!A2486</f>
        <v>235327A</v>
      </c>
      <c r="B493" s="33" t="str">
        <f>[2]ARTICULOS!B2486</f>
        <v>MTS. MULTI PERT/AL/PERT25x2,5 B.5MT ARCO</v>
      </c>
      <c r="C493" s="32">
        <f>[2]ARTICULOS!E2486</f>
        <v>0.72339110433697917</v>
      </c>
      <c r="D493" s="29">
        <f>C493/VLOOKUP(A493,[3]BRASELI!$A$1:$E$65536,3,FALSE)-1</f>
        <v>5.8081391234148239E-3</v>
      </c>
      <c r="E493" s="30">
        <v>235324</v>
      </c>
      <c r="F493" s="32">
        <f t="shared" si="8"/>
        <v>0.72339110433697917</v>
      </c>
    </row>
    <row r="494" spans="1:6" ht="12.75" x14ac:dyDescent="0.2">
      <c r="A494" s="31" t="str">
        <f>[2]ARTICULOS!A2487</f>
        <v>235328A</v>
      </c>
      <c r="B494" s="33" t="str">
        <f>[2]ARTICULOS!B2487</f>
        <v>MTS. MULTI PERTALPERT 25x2,5 ARCO INCOM</v>
      </c>
      <c r="C494" s="32">
        <f>[2]ARTICULOS!E2487</f>
        <v>0.72339110433697917</v>
      </c>
      <c r="D494" s="29">
        <f>C494/VLOOKUP(A494,[3]BRASELI!$A$1:$E$65536,3,FALSE)-1</f>
        <v>5.8081391234148239E-3</v>
      </c>
      <c r="E494" s="30">
        <v>235327</v>
      </c>
      <c r="F494" s="32">
        <f t="shared" si="8"/>
        <v>0.72339110433697917</v>
      </c>
    </row>
    <row r="495" spans="1:6" ht="12.75" x14ac:dyDescent="0.2">
      <c r="A495" s="31" t="str">
        <f>[2]ARTICULOS!A2488</f>
        <v>235332Y</v>
      </c>
      <c r="B495" s="33" t="str">
        <f>[2]ARTICULOS!B2488</f>
        <v>MTS. POLY PRESS PERTALPERT 25x2,5 INCOM</v>
      </c>
      <c r="C495" s="32">
        <f>[2]ARTICULOS!E2488</f>
        <v>0.75343821357988006</v>
      </c>
      <c r="D495" s="29">
        <f>C495/VLOOKUP(A495,[3]BRASELI!$A$1:$E$65536,3,FALSE)-1</f>
        <v>5.738587257594574E-3</v>
      </c>
      <c r="E495" s="30">
        <v>235328</v>
      </c>
      <c r="F495" s="32">
        <f t="shared" si="8"/>
        <v>0.75343821357988006</v>
      </c>
    </row>
    <row r="496" spans="1:6" ht="12.75" x14ac:dyDescent="0.2">
      <c r="A496" s="31" t="str">
        <f>[2]ARTICULOS!A2489</f>
        <v>235333Y</v>
      </c>
      <c r="B496" s="33" t="str">
        <f>[2]ARTICULOS!B2489</f>
        <v>MTS. POLY PRESS PERTALPERT 16x2,0 R50M</v>
      </c>
      <c r="C496" s="32">
        <f>[2]ARTICULOS!E2489</f>
        <v>0.35521654059445418</v>
      </c>
      <c r="D496" s="29">
        <f>C496/VLOOKUP(A496,[3]BRASELI!$A$1:$E$65536,3,FALSE)-1</f>
        <v>5.8252428854916882E-3</v>
      </c>
      <c r="E496" s="30">
        <v>235332</v>
      </c>
      <c r="F496" s="32">
        <f t="shared" si="8"/>
        <v>0.35521654059445418</v>
      </c>
    </row>
    <row r="497" spans="1:6" ht="12.75" x14ac:dyDescent="0.2">
      <c r="A497" s="31" t="str">
        <f>[2]ARTICULOS!A2490</f>
        <v>235334Y</v>
      </c>
      <c r="B497" s="33" t="str">
        <f>[2]ARTICULOS!B2490</f>
        <v>MTS. POLY PRESS PERTALPERT 16x2,0 R75M</v>
      </c>
      <c r="C497" s="32">
        <f>[2]ARTICULOS!E2490</f>
        <v>0.35521654059445418</v>
      </c>
      <c r="D497" s="29">
        <f>C497/VLOOKUP(A497,[3]BRASELI!$A$1:$E$65536,3,FALSE)-1</f>
        <v>5.8252428854916882E-3</v>
      </c>
      <c r="E497" s="30">
        <v>235333</v>
      </c>
      <c r="F497" s="32">
        <f t="shared" si="8"/>
        <v>0.35521654059445418</v>
      </c>
    </row>
    <row r="498" spans="1:6" ht="12.75" x14ac:dyDescent="0.2">
      <c r="A498" s="31" t="str">
        <f>[2]ARTICULOS!A2491</f>
        <v>235335A</v>
      </c>
      <c r="B498" s="33" t="str">
        <f>[2]ARTICULOS!B2491</f>
        <v>MTS. MULTI PERT/AL/PERT16x2,0 R50M ARCO</v>
      </c>
      <c r="C498" s="32">
        <f>[2]ARTICULOS!E2491</f>
        <v>0.35521654059445418</v>
      </c>
      <c r="D498" s="29">
        <f>C498/VLOOKUP(A498,[3]BRASELI!$A$1:$E$65536,3,FALSE)-1</f>
        <v>5.8252428854916882E-3</v>
      </c>
      <c r="E498" s="30">
        <v>235334</v>
      </c>
      <c r="F498" s="32">
        <f t="shared" si="8"/>
        <v>0.35521654059445418</v>
      </c>
    </row>
    <row r="499" spans="1:6" ht="12.75" x14ac:dyDescent="0.2">
      <c r="A499" s="31" t="str">
        <f>[2]ARTICULOS!A2492</f>
        <v>235336A</v>
      </c>
      <c r="B499" s="33" t="str">
        <f>[2]ARTICULOS!B2492</f>
        <v>MTS. MULTI PERT/AL/PERT16x2,0 R75M ARCO</v>
      </c>
      <c r="C499" s="32">
        <f>[2]ARTICULOS!E2492</f>
        <v>0.35521654059445418</v>
      </c>
      <c r="D499" s="29">
        <f>C499/VLOOKUP(A499,[3]BRASELI!$A$1:$E$65536,3,FALSE)-1</f>
        <v>5.8252428854916882E-3</v>
      </c>
      <c r="E499" s="30">
        <v>235335</v>
      </c>
      <c r="F499" s="32">
        <f t="shared" si="8"/>
        <v>0.35521654059445418</v>
      </c>
    </row>
    <row r="500" spans="1:6" ht="12.75" x14ac:dyDescent="0.2">
      <c r="A500" s="31" t="str">
        <f>[2]ARTICULOS!A2493</f>
        <v>235337B</v>
      </c>
      <c r="B500" s="33" t="str">
        <f>[2]ARTICULOS!B2493</f>
        <v>MTS. MULTI PERT/AL/PERT 16x2,0 R50M</v>
      </c>
      <c r="C500" s="32">
        <f>[2]ARTICULOS!E2493</f>
        <v>0.35521654059445418</v>
      </c>
      <c r="D500" s="29">
        <f>C500/VLOOKUP(A500,[3]BRASELI!$A$1:$E$65536,3,FALSE)-1</f>
        <v>5.8252428854916882E-3</v>
      </c>
      <c r="E500" s="30">
        <v>235336</v>
      </c>
      <c r="F500" s="32">
        <f t="shared" si="8"/>
        <v>0.35521654059445418</v>
      </c>
    </row>
    <row r="501" spans="1:6" ht="12.75" x14ac:dyDescent="0.2">
      <c r="A501" s="31" t="str">
        <f>[2]ARTICULOS!A2494</f>
        <v>235339F</v>
      </c>
      <c r="B501" s="33" t="str">
        <f>[2]ARTICULOS!B2494</f>
        <v>MTS. MUL. PERT/AL/PERT 16x2,0 R50M FERR</v>
      </c>
      <c r="C501" s="32">
        <f>[2]ARTICULOS!E2494</f>
        <v>0.35521654059445418</v>
      </c>
      <c r="D501" s="29">
        <f>C501/VLOOKUP(A501,[3]BRASELI!$A$1:$E$65536,3,FALSE)-1</f>
        <v>5.8252428854916882E-3</v>
      </c>
      <c r="E501" s="30">
        <v>235337</v>
      </c>
      <c r="F501" s="32">
        <f t="shared" si="8"/>
        <v>0.35521654059445418</v>
      </c>
    </row>
    <row r="502" spans="1:6" ht="12.75" x14ac:dyDescent="0.2">
      <c r="A502" s="31" t="str">
        <f>[2]ARTICULOS!A2495</f>
        <v>235340F</v>
      </c>
      <c r="B502" s="33" t="str">
        <f>[2]ARTICULOS!B2495</f>
        <v>MTS. MUL. PERT/AL/PERT 16x2,0 R75M FERR</v>
      </c>
      <c r="C502" s="32">
        <f>[2]ARTICULOS!E2495</f>
        <v>0.35521654059445418</v>
      </c>
      <c r="D502" s="29">
        <f>C502/VLOOKUP(A502,[3]BRASELI!$A$1:$E$65536,3,FALSE)-1</f>
        <v>5.8252428854916882E-3</v>
      </c>
      <c r="E502" s="30">
        <v>235339</v>
      </c>
      <c r="F502" s="32">
        <f t="shared" si="8"/>
        <v>0.35521654059445418</v>
      </c>
    </row>
    <row r="503" spans="1:6" ht="12.75" x14ac:dyDescent="0.2">
      <c r="A503" s="31" t="str">
        <f>[2]ARTICULOS!A2496</f>
        <v>235341Y</v>
      </c>
      <c r="B503" s="33" t="str">
        <f>[2]ARTICULOS!B2496</f>
        <v>MTS. POLY PRESS PERTALPERT 20x2,0 R75M</v>
      </c>
      <c r="C503" s="32">
        <f>[2]ARTICULOS!E2496</f>
        <v>0.47485273447661414</v>
      </c>
      <c r="D503" s="29">
        <f>C503/VLOOKUP(A503,[3]BRASELI!$A$1:$E$65536,3,FALSE)-1</f>
        <v>5.7919356415288004E-3</v>
      </c>
      <c r="E503" s="30">
        <v>235340</v>
      </c>
      <c r="F503" s="32">
        <f t="shared" si="8"/>
        <v>0.47485273447661414</v>
      </c>
    </row>
    <row r="504" spans="1:6" ht="12.75" x14ac:dyDescent="0.2">
      <c r="A504" s="31" t="str">
        <f>[2]ARTICULOS!A2497</f>
        <v>235342Y</v>
      </c>
      <c r="B504" s="33" t="str">
        <f>[2]ARTICULOS!B2497</f>
        <v>MTS. POLY PRESS PERTALPERT 20x2,0 R50M</v>
      </c>
      <c r="C504" s="32">
        <f>[2]ARTICULOS!E2497</f>
        <v>0.47485273447661414</v>
      </c>
      <c r="D504" s="29">
        <f>C504/VLOOKUP(A504,[3]BRASELI!$A$1:$E$65536,3,FALSE)-1</f>
        <v>5.7919356415288004E-3</v>
      </c>
      <c r="E504" s="30">
        <v>235341</v>
      </c>
      <c r="F504" s="32">
        <f t="shared" si="8"/>
        <v>0.47485273447661414</v>
      </c>
    </row>
    <row r="505" spans="1:6" ht="12.75" x14ac:dyDescent="0.2">
      <c r="A505" s="31" t="str">
        <f>[2]ARTICULOS!A2498</f>
        <v>235345F</v>
      </c>
      <c r="B505" s="33" t="str">
        <f>[2]ARTICULOS!B2498</f>
        <v>MTS. MULTI PERTALPERT 20x2,0 R75M FERRO</v>
      </c>
      <c r="C505" s="32">
        <f>[2]ARTICULOS!E2498</f>
        <v>0.47485273447661414</v>
      </c>
      <c r="D505" s="29">
        <f>C505/VLOOKUP(A505,[3]BRASELI!$A$1:$E$65536,3,FALSE)-1</f>
        <v>5.7919356415288004E-3</v>
      </c>
      <c r="E505" s="30">
        <v>235342</v>
      </c>
      <c r="F505" s="32">
        <f t="shared" si="8"/>
        <v>0.47485273447661414</v>
      </c>
    </row>
    <row r="506" spans="1:6" ht="12.75" x14ac:dyDescent="0.2">
      <c r="A506" s="31" t="str">
        <f>[2]ARTICULOS!A2499</f>
        <v>235346F</v>
      </c>
      <c r="B506" s="33" t="str">
        <f>[2]ARTICULOS!B2499</f>
        <v>MTS. MULTI PERTALPERT 20x2,0 R50M FERRO</v>
      </c>
      <c r="C506" s="32">
        <f>[2]ARTICULOS!E2499</f>
        <v>0.47485273447661414</v>
      </c>
      <c r="D506" s="29">
        <f>C506/VLOOKUP(A506,[3]BRASELI!$A$1:$E$65536,3,FALSE)-1</f>
        <v>5.7919356415288004E-3</v>
      </c>
      <c r="E506" s="30">
        <v>235345</v>
      </c>
      <c r="F506" s="32">
        <f t="shared" si="8"/>
        <v>0.47485273447661414</v>
      </c>
    </row>
    <row r="507" spans="1:6" ht="12.75" x14ac:dyDescent="0.2">
      <c r="A507" s="31" t="str">
        <f>[2]ARTICULOS!A2500</f>
        <v>235347B</v>
      </c>
      <c r="B507" s="33" t="str">
        <f>[2]ARTICULOS!B2500</f>
        <v>MTS. MULTI PERT/AL/PERT 20X2,0 R75M</v>
      </c>
      <c r="C507" s="32">
        <f>[2]ARTICULOS!E2500</f>
        <v>0.47485273447661414</v>
      </c>
      <c r="D507" s="29">
        <f>C507/VLOOKUP(A507,[3]BRASELI!$A$1:$E$65536,3,FALSE)-1</f>
        <v>5.7919356415288004E-3</v>
      </c>
      <c r="E507" s="30">
        <v>235346</v>
      </c>
      <c r="F507" s="32">
        <f t="shared" si="8"/>
        <v>0.47485273447661414</v>
      </c>
    </row>
    <row r="508" spans="1:6" ht="12.75" x14ac:dyDescent="0.2">
      <c r="A508" s="31" t="str">
        <f>[2]ARTICULOS!A2501</f>
        <v>235348B</v>
      </c>
      <c r="B508" s="33" t="str">
        <f>[2]ARTICULOS!B2501</f>
        <v>MTS. MULTI PERT/AL/PERT 20X2,0 R50M</v>
      </c>
      <c r="C508" s="32">
        <f>[2]ARTICULOS!E2501</f>
        <v>0.47485273447661414</v>
      </c>
      <c r="D508" s="29">
        <f>C508/VLOOKUP(A508,[3]BRASELI!$A$1:$E$65536,3,FALSE)-1</f>
        <v>5.7919356415288004E-3</v>
      </c>
      <c r="E508" s="30">
        <v>235347</v>
      </c>
      <c r="F508" s="32">
        <f t="shared" si="8"/>
        <v>0.47485273447661414</v>
      </c>
    </row>
    <row r="509" spans="1:6" ht="12.75" x14ac:dyDescent="0.2">
      <c r="A509" s="31" t="str">
        <f>[2]ARTICULOS!A2502</f>
        <v>235349Y</v>
      </c>
      <c r="B509" s="33" t="str">
        <f>[2]ARTICULOS!B2502</f>
        <v>MTS. POLY PRESS PERTALPERT 32x3.0 R.25M</v>
      </c>
      <c r="C509" s="32">
        <f>[2]ARTICULOS!E2502</f>
        <v>1.1750092577291329</v>
      </c>
      <c r="D509" s="29">
        <f>C509/VLOOKUP(A509,[3]BRASELI!$A$1:$E$65536,3,FALSE)-1</f>
        <v>5.7295127509562338E-3</v>
      </c>
      <c r="E509" s="30">
        <v>235348</v>
      </c>
      <c r="F509" s="32">
        <f t="shared" si="8"/>
        <v>1.1750092577291329</v>
      </c>
    </row>
    <row r="510" spans="1:6" ht="12.75" x14ac:dyDescent="0.2">
      <c r="A510" s="31" t="str">
        <f>[2]ARTICULOS!A2503</f>
        <v>235353F</v>
      </c>
      <c r="B510" s="33" t="str">
        <f>[2]ARTICULOS!B2503</f>
        <v>MTS. PERT/AL/PERT 18X2,0 R200M FERRO</v>
      </c>
      <c r="C510" s="32">
        <f>[2]ARTICULOS!E2503</f>
        <v>0.41966900497696369</v>
      </c>
      <c r="D510" s="29">
        <f>C510/VLOOKUP(A510,[3]BRASELI!$A$1:$E$65536,3,FALSE)-1</f>
        <v>5.7393376805576768E-3</v>
      </c>
      <c r="E510" s="30">
        <v>235349</v>
      </c>
      <c r="F510" s="32">
        <f t="shared" si="8"/>
        <v>0.41966900497696369</v>
      </c>
    </row>
    <row r="511" spans="1:6" ht="12.75" x14ac:dyDescent="0.2">
      <c r="A511" s="31" t="str">
        <f>[2]ARTICULOS!A2504</f>
        <v>235354F</v>
      </c>
      <c r="B511" s="33" t="str">
        <f>[2]ARTICULOS!B2504</f>
        <v>MTS. PERT/AL/PERT 26x3,0 R50M FERRO</v>
      </c>
      <c r="C511" s="32">
        <f>[2]ARTICULOS!E2504</f>
        <v>0.84268468122568108</v>
      </c>
      <c r="D511" s="29">
        <f>C511/VLOOKUP(A511,[3]BRASELI!$A$1:$E$65536,3,FALSE)-1</f>
        <v>6.0935449135861575E-3</v>
      </c>
      <c r="E511" s="30">
        <v>235353</v>
      </c>
      <c r="F511" s="32">
        <f t="shared" si="8"/>
        <v>0.84268468122568108</v>
      </c>
    </row>
    <row r="512" spans="1:6" ht="12.75" x14ac:dyDescent="0.2">
      <c r="A512" s="31" t="str">
        <f>[2]ARTICULOS!A2505</f>
        <v>235355F</v>
      </c>
      <c r="B512" s="33" t="str">
        <f>[2]ARTICULOS!B2505</f>
        <v>MTS. PERT/AL/PERT 18X2,0 R100M FERRO</v>
      </c>
      <c r="C512" s="32">
        <f>[2]ARTICULOS!E2505</f>
        <v>0.41966900497696369</v>
      </c>
      <c r="D512" s="29">
        <f>C512/VLOOKUP(A512,[3]BRASELI!$A$1:$E$65536,3,FALSE)-1</f>
        <v>5.7393376805576768E-3</v>
      </c>
      <c r="E512" s="30">
        <v>235354</v>
      </c>
      <c r="F512" s="32">
        <f t="shared" si="8"/>
        <v>0.41966900497696369</v>
      </c>
    </row>
    <row r="513" spans="1:6" ht="12.75" x14ac:dyDescent="0.2">
      <c r="A513" s="31" t="str">
        <f>[2]ARTICULOS!A2506</f>
        <v>235356F</v>
      </c>
      <c r="B513" s="33" t="str">
        <f>[2]ARTICULOS!B2506</f>
        <v>MTS. PERT/AL/PERT 18X2,0 R150M FERRO</v>
      </c>
      <c r="C513" s="32">
        <f>[2]ARTICULOS!E2506</f>
        <v>0.41966900497696369</v>
      </c>
      <c r="D513" s="29">
        <f>C513/VLOOKUP(A513,[3]BRASELI!$A$1:$E$65536,3,FALSE)-1</f>
        <v>5.7393376805576768E-3</v>
      </c>
      <c r="E513" s="30">
        <v>235355</v>
      </c>
      <c r="F513" s="32">
        <f t="shared" si="8"/>
        <v>0.41966900497696369</v>
      </c>
    </row>
    <row r="514" spans="1:6" ht="12.75" x14ac:dyDescent="0.2">
      <c r="A514" s="31" t="str">
        <f>[2]ARTICULOS!A2507</f>
        <v>235357F</v>
      </c>
      <c r="B514" s="33" t="str">
        <f>[2]ARTICULOS!B2507</f>
        <v>MTS. PERT/AL/PERT 18X2,0 R75M FERRO</v>
      </c>
      <c r="C514" s="32">
        <f>[2]ARTICULOS!E2507</f>
        <v>0.41966900497696369</v>
      </c>
      <c r="D514" s="29">
        <f>C514/VLOOKUP(A514,[3]BRASELI!$A$1:$E$65536,3,FALSE)-1</f>
        <v>5.7393376805576768E-3</v>
      </c>
      <c r="E514" s="30">
        <v>235356</v>
      </c>
      <c r="F514" s="32">
        <f t="shared" si="8"/>
        <v>0.41966900497696369</v>
      </c>
    </row>
    <row r="515" spans="1:6" ht="12.75" x14ac:dyDescent="0.2">
      <c r="A515" s="31" t="str">
        <f>[2]ARTICULOS!A2508</f>
        <v>235358F</v>
      </c>
      <c r="B515" s="33" t="str">
        <f>[2]ARTICULOS!B2508</f>
        <v>MTS. PERT/AL/PERT 18X2,0 R50M FERRO</v>
      </c>
      <c r="C515" s="32">
        <f>[2]ARTICULOS!E2508</f>
        <v>0.41966900497696369</v>
      </c>
      <c r="D515" s="29">
        <f>C515/VLOOKUP(A515,[3]BRASELI!$A$1:$E$65536,3,FALSE)-1</f>
        <v>5.7393376805576768E-3</v>
      </c>
      <c r="E515" s="30">
        <v>235357</v>
      </c>
      <c r="F515" s="32">
        <f t="shared" si="8"/>
        <v>0.41966900497696369</v>
      </c>
    </row>
    <row r="516" spans="1:6" ht="12.75" x14ac:dyDescent="0.2">
      <c r="A516" s="31" t="str">
        <f>[2]ARTICULOS!A2509</f>
        <v>235359F</v>
      </c>
      <c r="B516" s="33" t="str">
        <f>[2]ARTICULOS!B2509</f>
        <v>MTS. PERT/AL/PERT 18X2,0 B.4M FERRO</v>
      </c>
      <c r="C516" s="32">
        <f>[2]ARTICULOS!E2509</f>
        <v>0.41966900497696369</v>
      </c>
      <c r="D516" s="29">
        <f>C516/VLOOKUP(A516,[3]BRASELI!$A$1:$E$65536,3,FALSE)-1</f>
        <v>5.7393376805576768E-3</v>
      </c>
      <c r="E516" s="30">
        <v>235358</v>
      </c>
      <c r="F516" s="32">
        <f t="shared" si="8"/>
        <v>0.41966900497696369</v>
      </c>
    </row>
    <row r="517" spans="1:6" ht="12.75" x14ac:dyDescent="0.2">
      <c r="A517" s="31" t="str">
        <f>[2]ARTICULOS!A2510</f>
        <v>235360B</v>
      </c>
      <c r="B517" s="33" t="str">
        <f>[2]ARTICULOS!B2510</f>
        <v>MTS. PERT/AL/PERT 18X2,0 R75M</v>
      </c>
      <c r="C517" s="32">
        <f>[2]ARTICULOS!E2510</f>
        <v>0.41966900497696369</v>
      </c>
      <c r="D517" s="29">
        <f>C517/VLOOKUP(A517,[3]BRASELI!$A$1:$E$65536,3,FALSE)-1</f>
        <v>5.7393376805576768E-3</v>
      </c>
      <c r="E517" s="30">
        <v>235359</v>
      </c>
      <c r="F517" s="32">
        <f t="shared" si="8"/>
        <v>0.41966900497696369</v>
      </c>
    </row>
    <row r="518" spans="1:6" ht="12.75" x14ac:dyDescent="0.2">
      <c r="A518" s="31" t="str">
        <f>[2]ARTICULOS!A2511</f>
        <v>235361B</v>
      </c>
      <c r="B518" s="33" t="str">
        <f>[2]ARTICULOS!B2511</f>
        <v>MTS. PERT/AL/PERT 18X2,0 R50M</v>
      </c>
      <c r="C518" s="32">
        <f>[2]ARTICULOS!E2511</f>
        <v>0.41966900497696369</v>
      </c>
      <c r="D518" s="29">
        <f>C518/VLOOKUP(A518,[3]BRASELI!$A$1:$E$65536,3,FALSE)-1</f>
        <v>5.7393376805576768E-3</v>
      </c>
      <c r="E518" s="30">
        <v>235360</v>
      </c>
      <c r="F518" s="32">
        <f t="shared" si="8"/>
        <v>0.41966900497696369</v>
      </c>
    </row>
    <row r="519" spans="1:6" ht="12.75" x14ac:dyDescent="0.2">
      <c r="A519" s="31" t="str">
        <f>[2]ARTICULOS!A2512</f>
        <v>235362B</v>
      </c>
      <c r="B519" s="33" t="str">
        <f>[2]ARTICULOS!B2512</f>
        <v>MTS. PERT/AL/PERT 18X2,0 B4M</v>
      </c>
      <c r="C519" s="32">
        <f>[2]ARTICULOS!E2512</f>
        <v>0.41966900497696369</v>
      </c>
      <c r="D519" s="29">
        <f>C519/VLOOKUP(A519,[3]BRASELI!$A$1:$E$65536,3,FALSE)-1</f>
        <v>5.7393376805576768E-3</v>
      </c>
      <c r="E519" s="30">
        <v>235361</v>
      </c>
      <c r="F519" s="32">
        <f t="shared" si="8"/>
        <v>0.41966900497696369</v>
      </c>
    </row>
    <row r="520" spans="1:6" ht="12.75" x14ac:dyDescent="0.2">
      <c r="A520" s="31" t="str">
        <f>[2]ARTICULOS!A2513</f>
        <v>235363Y</v>
      </c>
      <c r="B520" s="33" t="str">
        <f>[2]ARTICULOS!B2513</f>
        <v>MTS. POLY PRESS PERTALPERT 25x2,5 R25M</v>
      </c>
      <c r="C520" s="32">
        <f>[2]ARTICULOS!E2513</f>
        <v>0.75343821357988006</v>
      </c>
      <c r="D520" s="29">
        <f>C520/VLOOKUP(A520,[3]BRASELI!$A$1:$E$65536,3,FALSE)-1</f>
        <v>5.738587257594574E-3</v>
      </c>
      <c r="E520" s="30">
        <v>235362</v>
      </c>
      <c r="F520" s="32">
        <f t="shared" si="8"/>
        <v>0.75343821357988006</v>
      </c>
    </row>
    <row r="521" spans="1:6" ht="12.75" x14ac:dyDescent="0.2">
      <c r="A521" s="31" t="str">
        <f>[2]ARTICULOS!A2514</f>
        <v>235364F</v>
      </c>
      <c r="B521" s="33" t="str">
        <f>[2]ARTICULOS!B2514</f>
        <v>MTS. MULTI PERTALPERT 16x2,0 R150M FERRO</v>
      </c>
      <c r="C521" s="32">
        <f>[2]ARTICULOS!E2514</f>
        <v>0.35521654059445418</v>
      </c>
      <c r="D521" s="29">
        <f>C521/VLOOKUP(A521,[3]BRASELI!$A$1:$E$65536,3,FALSE)-1</f>
        <v>5.8252428854916882E-3</v>
      </c>
      <c r="E521" s="30">
        <v>235363</v>
      </c>
      <c r="F521" s="32">
        <f t="shared" si="8"/>
        <v>0.35521654059445418</v>
      </c>
    </row>
    <row r="522" spans="1:6" ht="12.75" x14ac:dyDescent="0.2">
      <c r="A522" s="31" t="str">
        <f>[2]ARTICULOS!A2515</f>
        <v>235367HTP</v>
      </c>
      <c r="B522" s="33" t="str">
        <f>[2]ARTICULOS!B2515</f>
        <v>MTS. MULTI PERT/AL/PERT 16x2,0 R50 INCO</v>
      </c>
      <c r="C522" s="32">
        <f>[2]ARTICULOS!E2515</f>
        <v>0.35521654059445418</v>
      </c>
      <c r="D522" s="29">
        <f>C522/VLOOKUP(A522,[3]BRASELI!$A$1:$E$65536,3,FALSE)-1</f>
        <v>5.8252428854916882E-3</v>
      </c>
      <c r="E522" s="30">
        <v>235364</v>
      </c>
      <c r="F522" s="32">
        <f t="shared" si="8"/>
        <v>0.35521654059445418</v>
      </c>
    </row>
    <row r="523" spans="1:6" ht="12.75" x14ac:dyDescent="0.2">
      <c r="A523" s="31" t="str">
        <f>[2]ARTICULOS!A2516</f>
        <v>235368HTP</v>
      </c>
      <c r="B523" s="33" t="str">
        <f>[2]ARTICULOS!B2516</f>
        <v>MTS. MULTI PERT/AL/PERT 16x2,0 R75 INCO</v>
      </c>
      <c r="C523" s="32">
        <f>[2]ARTICULOS!E2516</f>
        <v>0.35521654059445418</v>
      </c>
      <c r="D523" s="29">
        <f>C523/VLOOKUP(A523,[3]BRASELI!$A$1:$E$65536,3,FALSE)-1</f>
        <v>5.8252428854916882E-3</v>
      </c>
      <c r="E523" s="30">
        <v>235367</v>
      </c>
      <c r="F523" s="32">
        <f t="shared" si="8"/>
        <v>0.35521654059445418</v>
      </c>
    </row>
    <row r="524" spans="1:6" ht="12.75" x14ac:dyDescent="0.2">
      <c r="A524" s="31" t="str">
        <f>[2]ARTICULOS!A2517</f>
        <v>235370HTP</v>
      </c>
      <c r="B524" s="33" t="str">
        <f>[2]ARTICULOS!B2517</f>
        <v>MTS. MULTI PERT/AL/PERT 20x2,0 R50 INCO</v>
      </c>
      <c r="C524" s="32">
        <f>[2]ARTICULOS!E2517</f>
        <v>0.47485273447661414</v>
      </c>
      <c r="D524" s="29">
        <f>C524/VLOOKUP(A524,[3]BRASELI!$A$1:$E$65536,3,FALSE)-1</f>
        <v>5.7919356415288004E-3</v>
      </c>
      <c r="E524" s="30">
        <v>235368</v>
      </c>
      <c r="F524" s="32">
        <f t="shared" si="8"/>
        <v>0.47485273447661414</v>
      </c>
    </row>
    <row r="525" spans="1:6" ht="12.75" x14ac:dyDescent="0.2">
      <c r="A525" s="31" t="str">
        <f>[2]ARTICULOS!A2518</f>
        <v>235371HTP</v>
      </c>
      <c r="B525" s="33" t="str">
        <f>[2]ARTICULOS!B2518</f>
        <v>MTS. MULTI PERT/AL/PERT 20x2,0 R75 INCO</v>
      </c>
      <c r="C525" s="32">
        <f>[2]ARTICULOS!E2518</f>
        <v>0.47485273447661414</v>
      </c>
      <c r="D525" s="29">
        <f>C525/VLOOKUP(A525,[3]BRASELI!$A$1:$E$65536,3,FALSE)-1</f>
        <v>5.7919356415288004E-3</v>
      </c>
      <c r="E525" s="30">
        <v>235370</v>
      </c>
      <c r="F525" s="32">
        <f t="shared" si="8"/>
        <v>0.47485273447661414</v>
      </c>
    </row>
    <row r="526" spans="1:6" ht="12.75" x14ac:dyDescent="0.2">
      <c r="A526" s="31" t="str">
        <f>[2]ARTICULOS!A2519</f>
        <v>235374B</v>
      </c>
      <c r="B526" s="33" t="str">
        <f>[2]ARTICULOS!B2519</f>
        <v>TUBO MULTICAPA PERT/AL/PERT 18X2,0 R200M</v>
      </c>
      <c r="C526" s="32">
        <f>[2]ARTICULOS!E2519</f>
        <v>0.41966900497696369</v>
      </c>
      <c r="D526" s="29">
        <f>C526/VLOOKUP(A526,[3]BRASELI!$A$1:$E$65536,3,FALSE)-1</f>
        <v>5.7393376805576768E-3</v>
      </c>
      <c r="E526" s="30">
        <v>235371</v>
      </c>
      <c r="F526" s="32">
        <f t="shared" si="8"/>
        <v>0.41966900497696369</v>
      </c>
    </row>
    <row r="527" spans="1:6" ht="12.75" x14ac:dyDescent="0.2">
      <c r="A527" s="31" t="str">
        <f>[2]ARTICULOS!A2520</f>
        <v>235375B</v>
      </c>
      <c r="B527" s="33" t="str">
        <f>[2]ARTICULOS!B2520</f>
        <v>TUBO MULTICAPA PERT/AL/PERT 18X2,0 R150M</v>
      </c>
      <c r="C527" s="32">
        <f>[2]ARTICULOS!E2520</f>
        <v>0.41966900497696369</v>
      </c>
      <c r="D527" s="29">
        <f>C527/VLOOKUP(A527,[3]BRASELI!$A$1:$E$65536,3,FALSE)-1</f>
        <v>5.7393376805576768E-3</v>
      </c>
      <c r="E527" s="30">
        <v>235374</v>
      </c>
      <c r="F527" s="32">
        <f t="shared" si="8"/>
        <v>0.41966900497696369</v>
      </c>
    </row>
    <row r="528" spans="1:6" ht="12.75" x14ac:dyDescent="0.2">
      <c r="A528" s="31" t="str">
        <f>[2]ARTICULOS!A2521</f>
        <v>235376Y</v>
      </c>
      <c r="B528" s="33" t="str">
        <f>[2]ARTICULOS!B2521</f>
        <v>MTS. POLY PRESS PERTALPERT 16x2,0 B.3MT</v>
      </c>
      <c r="C528" s="32">
        <f>[2]ARTICULOS!E2521</f>
        <v>0.35521654059445418</v>
      </c>
      <c r="D528" s="29">
        <f>C528/VLOOKUP(A528,[3]BRASELI!$A$1:$E$65536,3,FALSE)-1</f>
        <v>5.8252428854916882E-3</v>
      </c>
      <c r="E528" s="30">
        <v>235375</v>
      </c>
      <c r="F528" s="32">
        <f t="shared" si="8"/>
        <v>0.35521654059445418</v>
      </c>
    </row>
    <row r="529" spans="1:6" ht="12.75" x14ac:dyDescent="0.2">
      <c r="A529" s="31" t="str">
        <f>[2]ARTICULOS!A2522</f>
        <v>235377Y</v>
      </c>
      <c r="B529" s="33" t="str">
        <f>[2]ARTICULOS!B2522</f>
        <v>MTS. POLY PRESS PERTALPERT 20X2,0 B.3MT</v>
      </c>
      <c r="C529" s="32">
        <f>[2]ARTICULOS!E2522</f>
        <v>0.47485273447661414</v>
      </c>
      <c r="D529" s="29">
        <f>C529/VLOOKUP(A529,[3]BRASELI!$A$1:$E$65536,3,FALSE)-1</f>
        <v>5.7919356415288004E-3</v>
      </c>
      <c r="E529" s="30">
        <v>235376</v>
      </c>
      <c r="F529" s="32">
        <f t="shared" si="8"/>
        <v>0.47485273447661414</v>
      </c>
    </row>
    <row r="530" spans="1:6" ht="12.75" x14ac:dyDescent="0.2">
      <c r="A530" s="31" t="str">
        <f>[2]ARTICULOS!A2523</f>
        <v>235378Y</v>
      </c>
      <c r="B530" s="33" t="str">
        <f>[2]ARTICULOS!B2523</f>
        <v>MTS. POLY PRESS PERTALPERT 25X2,5 B.3MT</v>
      </c>
      <c r="C530" s="32">
        <f>[2]ARTICULOS!E2523</f>
        <v>0.73239110433697929</v>
      </c>
      <c r="D530" s="29">
        <f>C530/VLOOKUP(A530,[3]BRASELI!$A$1:$E$65536,3,FALSE)-1</f>
        <v>5.7363562879901853E-3</v>
      </c>
      <c r="E530" s="30">
        <v>235377</v>
      </c>
      <c r="F530" s="32">
        <f t="shared" si="8"/>
        <v>0.73239110433697929</v>
      </c>
    </row>
    <row r="531" spans="1:6" ht="12.75" x14ac:dyDescent="0.2">
      <c r="A531" s="31" t="str">
        <f>[2]ARTICULOS!A2524</f>
        <v>235379Y</v>
      </c>
      <c r="B531" s="33" t="str">
        <f>[2]ARTICULOS!B2524</f>
        <v>MTS. POLY PRESS PERTALPERT 32X3,0 B.3MT</v>
      </c>
      <c r="C531" s="32">
        <f>[2]ARTICULOS!E2524</f>
        <v>1.1750092577291329</v>
      </c>
      <c r="D531" s="29">
        <f>C531/VLOOKUP(A531,[3]BRASELI!$A$1:$E$65536,3,FALSE)-1</f>
        <v>5.7295127509562338E-3</v>
      </c>
      <c r="E531" s="30">
        <v>235378</v>
      </c>
      <c r="F531" s="32">
        <f t="shared" si="8"/>
        <v>1.1750092577291329</v>
      </c>
    </row>
    <row r="532" spans="1:6" ht="12.75" x14ac:dyDescent="0.2">
      <c r="A532" s="31" t="str">
        <f>[2]ARTICULOS!A2525</f>
        <v>235380GT</v>
      </c>
      <c r="B532" s="33" t="str">
        <f>[2]ARTICULOS!B2525</f>
        <v>MTS. MUL. PERT/AL/PERT16x2,0 R200M AZ GT</v>
      </c>
      <c r="C532" s="32">
        <f>[2]ARTICULOS!E2525</f>
        <v>0.35321654059445418</v>
      </c>
      <c r="D532" s="29">
        <f>C532/VLOOKUP(A532,[3]BRASELI!$A$1:$E$65536,3,FALSE)-1</f>
        <v>5.8584200951183885E-3</v>
      </c>
      <c r="E532" s="30">
        <v>235379</v>
      </c>
      <c r="F532" s="32">
        <f t="shared" si="8"/>
        <v>0.35321654059445418</v>
      </c>
    </row>
    <row r="533" spans="1:6" ht="12.75" x14ac:dyDescent="0.2">
      <c r="A533" s="31" t="str">
        <f>[2]ARTICULOS!A2526</f>
        <v>235381GT</v>
      </c>
      <c r="B533" s="33" t="str">
        <f>[2]ARTICULOS!B2526</f>
        <v>MTS. MUL. PERT/AL/PERT16x2,0 R500M AZ GT</v>
      </c>
      <c r="C533" s="32">
        <f>[2]ARTICULOS!E2526</f>
        <v>0.35321654059445418</v>
      </c>
      <c r="D533" s="29">
        <f>C533/VLOOKUP(A533,[3]BRASELI!$A$1:$E$65536,3,FALSE)-1</f>
        <v>5.8584200951183885E-3</v>
      </c>
      <c r="E533" s="30">
        <v>235380</v>
      </c>
      <c r="F533" s="32">
        <f t="shared" si="8"/>
        <v>0.35321654059445418</v>
      </c>
    </row>
    <row r="534" spans="1:6" ht="12.75" x14ac:dyDescent="0.2">
      <c r="A534" s="31" t="str">
        <f>[2]ARTICULOS!A2527</f>
        <v>235391GT</v>
      </c>
      <c r="B534" s="33" t="str">
        <f>[2]ARTICULOS!B2527</f>
        <v>MTS. MUL. PERT/AL/PERT16x2,0 AZ GT INC.</v>
      </c>
      <c r="C534" s="32">
        <f>[2]ARTICULOS!E2527</f>
        <v>0.35321654059445418</v>
      </c>
      <c r="D534" s="29">
        <f>C534/VLOOKUP(A534,[3]BRASELI!$A$1:$E$65536,3,FALSE)-1</f>
        <v>5.8584200951183885E-3</v>
      </c>
      <c r="E534" s="30">
        <v>235381</v>
      </c>
      <c r="F534" s="32">
        <f t="shared" si="8"/>
        <v>0.35321654059445418</v>
      </c>
    </row>
    <row r="535" spans="1:6" ht="12.75" x14ac:dyDescent="0.2">
      <c r="A535" s="31" t="str">
        <f>[2]ARTICULOS!A2528</f>
        <v>235001MEW</v>
      </c>
      <c r="B535" s="33" t="str">
        <f>[2]ARTICULOS!B2528</f>
        <v>MTS. MULTI PERT/AL/PERT 16x2,0 MEW R100M</v>
      </c>
      <c r="C535" s="32">
        <f>[2]ARTICULOS!E2528</f>
        <v>0.35321654059445418</v>
      </c>
      <c r="D535" s="29">
        <f>C535/VLOOKUP(A535,[3]BRASELI!$A$1:$E$65536,3,FALSE)-1</f>
        <v>5.8584200951183885E-3</v>
      </c>
      <c r="E535" s="30">
        <v>235391</v>
      </c>
      <c r="F535" s="32">
        <f t="shared" si="8"/>
        <v>0.35321654059445418</v>
      </c>
    </row>
    <row r="536" spans="1:6" ht="12.75" x14ac:dyDescent="0.2">
      <c r="A536" s="31" t="str">
        <f>[2]ARTICULOS!A2529</f>
        <v>235002MEW</v>
      </c>
      <c r="B536" s="33" t="str">
        <f>[2]ARTICULOS!B2529</f>
        <v>MTS. MULTI PERT/AL/PERT 16x2,0 MEW B.4MT</v>
      </c>
      <c r="C536" s="32">
        <f>[2]ARTICULOS!E2529</f>
        <v>0.35321654059445418</v>
      </c>
      <c r="D536" s="29">
        <f>C536/VLOOKUP(A536,[3]BRASELI!$A$1:$E$65536,3,FALSE)-1</f>
        <v>5.8584200951183885E-3</v>
      </c>
      <c r="E536" s="30">
        <v>235001</v>
      </c>
      <c r="F536" s="32">
        <f t="shared" si="8"/>
        <v>0.35321654059445418</v>
      </c>
    </row>
    <row r="537" spans="1:6" ht="12.75" x14ac:dyDescent="0.2">
      <c r="A537" s="31" t="str">
        <f>[2]ARTICULOS!A2530</f>
        <v>235005MEW</v>
      </c>
      <c r="B537" s="33" t="str">
        <f>[2]ARTICULOS!B2530</f>
        <v>MTS. MULTI PERT/AL/PERT 20X2,0 MEW R100M</v>
      </c>
      <c r="C537" s="32">
        <f>[2]ARTICULOS!E2530</f>
        <v>0.47285273447661413</v>
      </c>
      <c r="D537" s="29">
        <f>C537/VLOOKUP(A537,[3]BRASELI!$A$1:$E$65536,3,FALSE)-1</f>
        <v>5.8165759764596814E-3</v>
      </c>
      <c r="E537" s="30">
        <v>235002</v>
      </c>
      <c r="F537" s="32">
        <f t="shared" si="8"/>
        <v>0.47285273447661413</v>
      </c>
    </row>
    <row r="538" spans="1:6" ht="12.75" x14ac:dyDescent="0.2">
      <c r="A538" s="31" t="str">
        <f>[2]ARTICULOS!A2531</f>
        <v>235006MEW</v>
      </c>
      <c r="B538" s="33" t="str">
        <f>[2]ARTICULOS!B2531</f>
        <v>MTS. MULTI PERT/AL/PERT 20X2,0 MEW B.4MT</v>
      </c>
      <c r="C538" s="32">
        <f>[2]ARTICULOS!E2531</f>
        <v>0.47285273447661413</v>
      </c>
      <c r="D538" s="29">
        <f>C538/VLOOKUP(A538,[3]BRASELI!$A$1:$E$65536,3,FALSE)-1</f>
        <v>5.8165759764596814E-3</v>
      </c>
      <c r="E538" s="30">
        <v>235005</v>
      </c>
      <c r="F538" s="32">
        <f t="shared" si="8"/>
        <v>0.47285273447661413</v>
      </c>
    </row>
    <row r="539" spans="1:6" ht="12.75" x14ac:dyDescent="0.2">
      <c r="A539" s="31" t="str">
        <f>[2]ARTICULOS!A2532</f>
        <v>235007MEW</v>
      </c>
      <c r="B539" s="33" t="str">
        <f>[2]ARTICULOS!B2532</f>
        <v>MTS. MULTI PERT/AL/PERT 25X2,5 MEW R.50M</v>
      </c>
      <c r="C539" s="32">
        <f>[2]ARTICULOS!E2532</f>
        <v>0.7303911043369794</v>
      </c>
      <c r="D539" s="29">
        <f>C539/VLOOKUP(A539,[3]BRASELI!$A$1:$E$65536,3,FALSE)-1</f>
        <v>5.7521542698113493E-3</v>
      </c>
      <c r="E539" s="30">
        <v>235006</v>
      </c>
      <c r="F539" s="32">
        <f t="shared" si="8"/>
        <v>0.7303911043369794</v>
      </c>
    </row>
    <row r="540" spans="1:6" ht="12.75" x14ac:dyDescent="0.2">
      <c r="A540" s="31" t="str">
        <f>[2]ARTICULOS!A2533</f>
        <v>235008MEW</v>
      </c>
      <c r="B540" s="33" t="str">
        <f>[2]ARTICULOS!B2533</f>
        <v>MTS. MULTI PERT/AL/PERT 25X2,5 MEW B.4MT</v>
      </c>
      <c r="C540" s="32">
        <f>[2]ARTICULOS!E2533</f>
        <v>0.7303911043369794</v>
      </c>
      <c r="D540" s="29">
        <f>C540/VLOOKUP(A540,[3]BRASELI!$A$1:$E$65536,3,FALSE)-1</f>
        <v>5.7521542698113493E-3</v>
      </c>
      <c r="E540" s="30">
        <v>235007</v>
      </c>
      <c r="F540" s="32">
        <f t="shared" si="8"/>
        <v>0.7303911043369794</v>
      </c>
    </row>
    <row r="541" spans="1:6" ht="12.75" x14ac:dyDescent="0.2">
      <c r="A541" s="31" t="str">
        <f>[2]ARTICULOS!A2534</f>
        <v>235009MEW</v>
      </c>
      <c r="B541" s="33" t="str">
        <f>[2]ARTICULOS!B2534</f>
        <v>MTS. MULTI PERT/AL/PERT 32X3,0 MEW R.50M</v>
      </c>
      <c r="C541" s="32">
        <f>[2]ARTICULOS!E2534</f>
        <v>1.1730092577291329</v>
      </c>
      <c r="D541" s="29">
        <f>C541/VLOOKUP(A541,[3]BRASELI!$A$1:$E$65536,3,FALSE)-1</f>
        <v>5.7393377311458771E-3</v>
      </c>
      <c r="E541" s="30">
        <v>235008</v>
      </c>
      <c r="F541" s="32">
        <f t="shared" si="8"/>
        <v>1.1730092577291329</v>
      </c>
    </row>
    <row r="542" spans="1:6" ht="12.75" x14ac:dyDescent="0.2">
      <c r="A542" s="31" t="str">
        <f>[2]ARTICULOS!A2535</f>
        <v>235010MEW</v>
      </c>
      <c r="B542" s="33" t="str">
        <f>[2]ARTICULOS!B2535</f>
        <v>MTS. MULTI PERT/AL/PERT 32X3,0 MEW B.4MT</v>
      </c>
      <c r="C542" s="32">
        <f>[2]ARTICULOS!E2535</f>
        <v>1.1730092577291329</v>
      </c>
      <c r="D542" s="29">
        <f>C542/VLOOKUP(A542,[3]BRASELI!$A$1:$E$65536,3,FALSE)-1</f>
        <v>5.7393377311458771E-3</v>
      </c>
      <c r="E542" s="30">
        <v>235009</v>
      </c>
      <c r="F542" s="32">
        <f t="shared" si="8"/>
        <v>1.1730092577291329</v>
      </c>
    </row>
    <row r="543" spans="1:6" ht="12.75" x14ac:dyDescent="0.2">
      <c r="A543" s="31" t="str">
        <f>[2]ARTICULOS!A2536</f>
        <v>235383MEW</v>
      </c>
      <c r="B543" s="33" t="str">
        <f>[2]ARTICULOS!B2536</f>
        <v>MTS. MULTI PERT/AL/PERT 16x2,0 MEW R.25M</v>
      </c>
      <c r="C543" s="32">
        <f>[2]ARTICULOS!E2536</f>
        <v>0.35321654059445418</v>
      </c>
      <c r="D543" s="29">
        <f>C543/VLOOKUP(A543,[3]BRASELI!$A$1:$E$65536,3,FALSE)-1</f>
        <v>5.8584200951183885E-3</v>
      </c>
      <c r="E543" s="30">
        <v>235010</v>
      </c>
      <c r="F543" s="32">
        <f t="shared" si="8"/>
        <v>0.35321654059445418</v>
      </c>
    </row>
    <row r="544" spans="1:6" ht="12.75" x14ac:dyDescent="0.2">
      <c r="A544" s="31" t="str">
        <f>[2]ARTICULOS!A2537</f>
        <v>235384MEW</v>
      </c>
      <c r="B544" s="33" t="str">
        <f>[2]ARTICULOS!B2537</f>
        <v>MTS. MULTI PERT/AL/PERT 20X2,0 MEW R.25M</v>
      </c>
      <c r="C544" s="32">
        <f>[2]ARTICULOS!E2537</f>
        <v>0.47285273447661413</v>
      </c>
      <c r="D544" s="29">
        <f>C544/VLOOKUP(A544,[3]BRASELI!$A$1:$E$65536,3,FALSE)-1</f>
        <v>5.8165759764596814E-3</v>
      </c>
      <c r="E544" s="30">
        <v>235383</v>
      </c>
      <c r="F544" s="32">
        <f t="shared" si="8"/>
        <v>0.47285273447661413</v>
      </c>
    </row>
    <row r="545" spans="1:6" ht="12.75" x14ac:dyDescent="0.2">
      <c r="A545" s="31" t="str">
        <f>[2]ARTICULOS!A2538</f>
        <v>235385MEW</v>
      </c>
      <c r="B545" s="33" t="str">
        <f>[2]ARTICULOS!B2538</f>
        <v>MTS. MULTI PERT/AL/PERT 25X2,5 MEW R.25M</v>
      </c>
      <c r="C545" s="32">
        <f>[2]ARTICULOS!E2538</f>
        <v>0.7303911043369794</v>
      </c>
      <c r="D545" s="29">
        <f>C545/VLOOKUP(A545,[3]BRASELI!$A$1:$E$65536,3,FALSE)-1</f>
        <v>5.7521542698113493E-3</v>
      </c>
      <c r="E545" s="30">
        <v>235384</v>
      </c>
      <c r="F545" s="32">
        <f t="shared" si="8"/>
        <v>0.7303911043369794</v>
      </c>
    </row>
    <row r="546" spans="1:6" ht="12.75" x14ac:dyDescent="0.2">
      <c r="A546" s="31" t="str">
        <f>[2]ARTICULOS!A2539</f>
        <v>235386MEW</v>
      </c>
      <c r="B546" s="33" t="str">
        <f>[2]ARTICULOS!B2539</f>
        <v>MTS. MULTI PERT/AL/PERT 32X3,0 MEW R.25M</v>
      </c>
      <c r="C546" s="32">
        <f>[2]ARTICULOS!E2539</f>
        <v>1.1730092577291329</v>
      </c>
      <c r="D546" s="29">
        <f>C546/VLOOKUP(A546,[3]BRASELI!$A$1:$E$65536,3,FALSE)-1</f>
        <v>5.7393377311458771E-3</v>
      </c>
      <c r="E546" s="30">
        <v>235385</v>
      </c>
      <c r="F546" s="32">
        <f t="shared" si="8"/>
        <v>1.1730092577291329</v>
      </c>
    </row>
    <row r="547" spans="1:6" ht="12.75" x14ac:dyDescent="0.2">
      <c r="A547" s="31" t="str">
        <f>[2]ARTICULOS!A2540</f>
        <v>235387MEW</v>
      </c>
      <c r="B547" s="33" t="str">
        <f>[2]ARTICULOS!B2540</f>
        <v>MTS. MULTI PERT/AL/PERT 16x2,0 MEW INCO.</v>
      </c>
      <c r="C547" s="32">
        <f>[2]ARTICULOS!E2540</f>
        <v>0.35321654059445418</v>
      </c>
      <c r="D547" s="29">
        <f>C547/VLOOKUP(A547,[3]BRASELI!$A$1:$E$65536,3,FALSE)-1</f>
        <v>5.8584200951183885E-3</v>
      </c>
      <c r="E547" s="30">
        <v>235386</v>
      </c>
      <c r="F547" s="32">
        <f t="shared" si="8"/>
        <v>0.35321654059445418</v>
      </c>
    </row>
    <row r="548" spans="1:6" ht="12.75" x14ac:dyDescent="0.2">
      <c r="A548" s="31" t="str">
        <f>[2]ARTICULOS!A2541</f>
        <v>235388MEW</v>
      </c>
      <c r="B548" s="33" t="str">
        <f>[2]ARTICULOS!B2541</f>
        <v>MTS. MULTI PERT/AL/PERT 20X2,0 MEW INCO.</v>
      </c>
      <c r="C548" s="32">
        <f>[2]ARTICULOS!E2541</f>
        <v>0.47285273447661413</v>
      </c>
      <c r="D548" s="29">
        <f>C548/VLOOKUP(A548,[3]BRASELI!$A$1:$E$65536,3,FALSE)-1</f>
        <v>5.8165759764596814E-3</v>
      </c>
      <c r="E548" s="30">
        <v>235387</v>
      </c>
      <c r="F548" s="32">
        <f t="shared" si="8"/>
        <v>0.47285273447661413</v>
      </c>
    </row>
    <row r="549" spans="1:6" ht="12.75" x14ac:dyDescent="0.2">
      <c r="A549" s="31" t="str">
        <f>[2]ARTICULOS!A2542</f>
        <v>235389MEW</v>
      </c>
      <c r="B549" s="33" t="str">
        <f>[2]ARTICULOS!B2542</f>
        <v>MTS. MULTI PERT/AL/PERT 25X2,5 MEW INCO.</v>
      </c>
      <c r="C549" s="32">
        <f>[2]ARTICULOS!E2542</f>
        <v>0.7303911043369794</v>
      </c>
      <c r="D549" s="29">
        <f>C549/VLOOKUP(A549,[3]BRASELI!$A$1:$E$65536,3,FALSE)-1</f>
        <v>5.7521542698113493E-3</v>
      </c>
      <c r="E549" s="30">
        <v>235388</v>
      </c>
      <c r="F549" s="32">
        <f t="shared" si="8"/>
        <v>0.7303911043369794</v>
      </c>
    </row>
    <row r="550" spans="1:6" ht="12.75" x14ac:dyDescent="0.2">
      <c r="A550" s="31" t="str">
        <f>[2]ARTICULOS!A2543</f>
        <v>235390MEW</v>
      </c>
      <c r="B550" s="33" t="str">
        <f>[2]ARTICULOS!B2543</f>
        <v>MTS. MULTI PERT/AL/PERT 32X3,0 MEW INCO.</v>
      </c>
      <c r="C550" s="32">
        <f>[2]ARTICULOS!E2543</f>
        <v>1.1730092577291329</v>
      </c>
      <c r="D550" s="29">
        <f>C550/VLOOKUP(A550,[3]BRASELI!$A$1:$E$65536,3,FALSE)-1</f>
        <v>5.7393377311458771E-3</v>
      </c>
      <c r="E550" s="30">
        <v>235389</v>
      </c>
      <c r="F550" s="32">
        <f t="shared" si="8"/>
        <v>1.1730092577291329</v>
      </c>
    </row>
    <row r="551" spans="1:6" ht="12.75" x14ac:dyDescent="0.2">
      <c r="A551" s="31" t="str">
        <f>[2]ARTICULOS!A2544</f>
        <v>235001PS</v>
      </c>
      <c r="B551" s="33" t="str">
        <f>[2]ARTICULOS!B2544</f>
        <v>MTS. MULTI PERT/AL/PERT 16x2,0 R100M PS</v>
      </c>
      <c r="C551" s="32">
        <f>[2]ARTICULOS!E2544</f>
        <v>0.35321654059445418</v>
      </c>
      <c r="D551" s="29">
        <f>C551/VLOOKUP(A551,[3]BRASELI!$A$1:$E$65536,3,FALSE)-1</f>
        <v>5.8584200951183885E-3</v>
      </c>
      <c r="E551" s="30">
        <v>235390</v>
      </c>
      <c r="F551" s="32">
        <f t="shared" si="8"/>
        <v>0.35321654059445418</v>
      </c>
    </row>
    <row r="552" spans="1:6" ht="12.75" x14ac:dyDescent="0.2">
      <c r="A552" s="31" t="str">
        <f>[2]ARTICULOS!A2545</f>
        <v>235002PS</v>
      </c>
      <c r="B552" s="33" t="str">
        <f>[2]ARTICULOS!B2545</f>
        <v>MTS. MULTI PERT/AL/PERT 16x2,0 B.4MT PS</v>
      </c>
      <c r="C552" s="32">
        <f>[2]ARTICULOS!E2545</f>
        <v>0.35321654059445418</v>
      </c>
      <c r="D552" s="29">
        <f>C552/VLOOKUP(A552,[3]BRASELI!$A$1:$E$65536,3,FALSE)-1</f>
        <v>5.8584200951183885E-3</v>
      </c>
      <c r="E552" s="30">
        <v>235001</v>
      </c>
      <c r="F552" s="32">
        <f t="shared" si="8"/>
        <v>0.35321654059445418</v>
      </c>
    </row>
    <row r="553" spans="1:6" ht="12.75" x14ac:dyDescent="0.2">
      <c r="A553" s="31" t="str">
        <f>[2]ARTICULOS!A2546</f>
        <v>235005PS</v>
      </c>
      <c r="B553" s="33" t="str">
        <f>[2]ARTICULOS!B2546</f>
        <v>MTS. MULTI PERT/AL/PERT 20X2,0 R100M PS</v>
      </c>
      <c r="C553" s="32">
        <f>[2]ARTICULOS!E2546</f>
        <v>0.47285273447661413</v>
      </c>
      <c r="D553" s="29">
        <f>C553/VLOOKUP(A553,[3]BRASELI!$A$1:$E$65536,3,FALSE)-1</f>
        <v>5.8165759764596814E-3</v>
      </c>
      <c r="E553" s="30">
        <v>235002</v>
      </c>
      <c r="F553" s="32">
        <f t="shared" si="8"/>
        <v>0.47285273447661413</v>
      </c>
    </row>
    <row r="554" spans="1:6" ht="12.75" x14ac:dyDescent="0.2">
      <c r="A554" s="31" t="str">
        <f>[2]ARTICULOS!A2547</f>
        <v>235006PS</v>
      </c>
      <c r="B554" s="33" t="str">
        <f>[2]ARTICULOS!B2547</f>
        <v>MTS. MULTI PERT/AL/PERT 20X2,0 B.4MT PS</v>
      </c>
      <c r="C554" s="32">
        <f>[2]ARTICULOS!E2547</f>
        <v>0.47285273447661413</v>
      </c>
      <c r="D554" s="29">
        <f>C554/VLOOKUP(A554,[3]BRASELI!$A$1:$E$65536,3,FALSE)-1</f>
        <v>5.8165759764596814E-3</v>
      </c>
      <c r="E554" s="30">
        <v>235005</v>
      </c>
      <c r="F554" s="32">
        <f t="shared" si="8"/>
        <v>0.47285273447661413</v>
      </c>
    </row>
    <row r="555" spans="1:6" ht="12.75" x14ac:dyDescent="0.2">
      <c r="A555" s="31" t="str">
        <f>[2]ARTICULOS!A2548</f>
        <v>235007PS</v>
      </c>
      <c r="B555" s="33" t="str">
        <f>[2]ARTICULOS!B2548</f>
        <v>MTS. MULTI PERT/AL/PERT 25X2,5 R.50M PS</v>
      </c>
      <c r="C555" s="32">
        <f>[2]ARTICULOS!E2548</f>
        <v>0.7303911043369794</v>
      </c>
      <c r="D555" s="29">
        <f>C555/VLOOKUP(A555,[3]BRASELI!$A$1:$E$65536,3,FALSE)-1</f>
        <v>5.7521542698113493E-3</v>
      </c>
      <c r="E555" s="30">
        <v>235006</v>
      </c>
      <c r="F555" s="32">
        <f t="shared" si="8"/>
        <v>0.7303911043369794</v>
      </c>
    </row>
    <row r="556" spans="1:6" ht="12.75" x14ac:dyDescent="0.2">
      <c r="A556" s="31" t="str">
        <f>[2]ARTICULOS!A2549</f>
        <v>235008PS</v>
      </c>
      <c r="B556" s="33" t="str">
        <f>[2]ARTICULOS!B2549</f>
        <v>MTS. MULTI PERT/AL/PERT 25X2,5 B.4MT PS</v>
      </c>
      <c r="C556" s="32">
        <f>[2]ARTICULOS!E2549</f>
        <v>0.7303911043369794</v>
      </c>
      <c r="D556" s="29">
        <f>C556/VLOOKUP(A556,[3]BRASELI!$A$1:$E$65536,3,FALSE)-1</f>
        <v>5.7521542698113493E-3</v>
      </c>
      <c r="E556" s="30">
        <v>235007</v>
      </c>
      <c r="F556" s="32">
        <f t="shared" ref="F556:F619" si="9">+C556</f>
        <v>0.7303911043369794</v>
      </c>
    </row>
    <row r="557" spans="1:6" ht="12.75" x14ac:dyDescent="0.2">
      <c r="A557" s="31" t="str">
        <f>[2]ARTICULOS!A2550</f>
        <v>235009PS</v>
      </c>
      <c r="B557" s="33" t="str">
        <f>[2]ARTICULOS!B2550</f>
        <v>MTS. MULTI PERT/AL/PERT 32X3,0 R.50M PS</v>
      </c>
      <c r="C557" s="32">
        <f>[2]ARTICULOS!E2550</f>
        <v>1.1730092577291329</v>
      </c>
      <c r="D557" s="29">
        <f>C557/VLOOKUP(A557,[3]BRASELI!$A$1:$E$65536,3,FALSE)-1</f>
        <v>5.7393377311458771E-3</v>
      </c>
      <c r="E557" s="30">
        <v>235008</v>
      </c>
      <c r="F557" s="32">
        <f t="shared" si="9"/>
        <v>1.1730092577291329</v>
      </c>
    </row>
    <row r="558" spans="1:6" ht="12.75" x14ac:dyDescent="0.2">
      <c r="A558" s="31" t="str">
        <f>[2]ARTICULOS!A2551</f>
        <v>235010PS</v>
      </c>
      <c r="B558" s="33" t="str">
        <f>[2]ARTICULOS!B2551</f>
        <v>MTS. MULTI PERT/AL/PERT 32X3,0 B.4MT PS</v>
      </c>
      <c r="C558" s="32">
        <f>[2]ARTICULOS!E2551</f>
        <v>1.1730092577291329</v>
      </c>
      <c r="D558" s="29">
        <f>C558/VLOOKUP(A558,[3]BRASELI!$A$1:$E$65536,3,FALSE)-1</f>
        <v>5.7393377311458771E-3</v>
      </c>
      <c r="E558" s="30">
        <v>235009</v>
      </c>
      <c r="F558" s="32">
        <f t="shared" si="9"/>
        <v>1.1730092577291329</v>
      </c>
    </row>
    <row r="559" spans="1:6" ht="12.75" x14ac:dyDescent="0.2">
      <c r="A559" s="31" t="str">
        <f>[2]ARTICULOS!A2552</f>
        <v>235138PS</v>
      </c>
      <c r="B559" s="33" t="str">
        <f>[2]ARTICULOS!B2552</f>
        <v>MTS. MULTI PERT/AL/PERT 16x2,0 R100M PS INCOM</v>
      </c>
      <c r="C559" s="32">
        <f>[2]ARTICULOS!E2552</f>
        <v>0.35321654059445418</v>
      </c>
      <c r="D559" s="29">
        <f>C559/VLOOKUP(A559,[3]BRASELI!$A$1:$E$65536,3,FALSE)-1</f>
        <v>5.8584200951183885E-3</v>
      </c>
      <c r="E559" s="30">
        <v>235010</v>
      </c>
      <c r="F559" s="32">
        <f t="shared" si="9"/>
        <v>0.35321654059445418</v>
      </c>
    </row>
    <row r="560" spans="1:6" ht="12.75" x14ac:dyDescent="0.2">
      <c r="A560" s="31" t="str">
        <f>[2]ARTICULOS!A2553</f>
        <v>235139PS</v>
      </c>
      <c r="B560" s="33" t="str">
        <f>[2]ARTICULOS!B2553</f>
        <v>MTS. MULTI PERT/AL/PERT 20X2,0 R100M PS INCOM</v>
      </c>
      <c r="C560" s="32">
        <f>[2]ARTICULOS!E2553</f>
        <v>0.47285273447661413</v>
      </c>
      <c r="D560" s="29">
        <f>C560/VLOOKUP(A560,[3]BRASELI!$A$1:$E$65536,3,FALSE)-1</f>
        <v>5.8165759764596814E-3</v>
      </c>
      <c r="E560" s="30">
        <v>235138</v>
      </c>
      <c r="F560" s="32">
        <f t="shared" si="9"/>
        <v>0.47285273447661413</v>
      </c>
    </row>
    <row r="561" spans="1:6" ht="12.75" x14ac:dyDescent="0.2">
      <c r="A561" s="31" t="str">
        <f>[2]ARTICULOS!A2554</f>
        <v>235140PS</v>
      </c>
      <c r="B561" s="33" t="str">
        <f>[2]ARTICULOS!B2554</f>
        <v>MTS. MULTI PERT/AL/PERT 25X2,5 R.50M PS INCOM</v>
      </c>
      <c r="C561" s="32">
        <f>[2]ARTICULOS!E2554</f>
        <v>0.75143821357988005</v>
      </c>
      <c r="D561" s="29">
        <f>C561/VLOOKUP(A561,[3]BRASELI!$A$1:$E$65536,3,FALSE)-1</f>
        <v>5.7539487515676502E-3</v>
      </c>
      <c r="E561" s="30">
        <v>235139</v>
      </c>
      <c r="F561" s="32">
        <f t="shared" si="9"/>
        <v>0.75143821357988005</v>
      </c>
    </row>
    <row r="562" spans="1:6" ht="12.75" x14ac:dyDescent="0.2">
      <c r="A562" s="31" t="str">
        <f>[2]ARTICULOS!A2555</f>
        <v>235141PS</v>
      </c>
      <c r="B562" s="33" t="str">
        <f>[2]ARTICULOS!B2555</f>
        <v>MTS. MULTI PERT/AL/PERT 32X3,0 R.50M PS INCOM</v>
      </c>
      <c r="C562" s="32">
        <f>[2]ARTICULOS!E2555</f>
        <v>1.1730092577291329</v>
      </c>
      <c r="D562" s="29">
        <f>C562/VLOOKUP(A562,[3]BRASELI!$A$1:$E$65536,3,FALSE)-1</f>
        <v>5.7393377311458771E-3</v>
      </c>
      <c r="E562" s="30">
        <v>235140</v>
      </c>
      <c r="F562" s="32">
        <f t="shared" si="9"/>
        <v>1.1730092577291329</v>
      </c>
    </row>
    <row r="563" spans="1:6" ht="12.75" x14ac:dyDescent="0.2">
      <c r="A563" s="31" t="str">
        <f>[2]ARTICULOS!A2556</f>
        <v>244001</v>
      </c>
      <c r="B563" s="33" t="str">
        <f>[2]ARTICULOS!B2556</f>
        <v>MTS PE-AL-PE GAS 1216 TCL BLANC(R-200 M)</v>
      </c>
      <c r="C563" s="32">
        <f>[2]ARTICULOS!E2556</f>
        <v>0.38730121788309435</v>
      </c>
      <c r="D563" s="29">
        <f>C563/VLOOKUP(A563,[3]BRASELI!$A$1:$E$65536,3,FALSE)-1</f>
        <v>1.4922799832743916E-2</v>
      </c>
      <c r="E563" s="30">
        <v>235141</v>
      </c>
      <c r="F563" s="32">
        <f t="shared" si="9"/>
        <v>0.38730121788309435</v>
      </c>
    </row>
    <row r="564" spans="1:6" ht="12.75" x14ac:dyDescent="0.2">
      <c r="A564" s="31" t="str">
        <f>[2]ARTICULOS!A2557</f>
        <v>244002</v>
      </c>
      <c r="B564" s="33" t="str">
        <f>[2]ARTICULOS!B2557</f>
        <v>MTS PE-AL-PE GAS 1216 TCL AMARI(R-200 M)</v>
      </c>
      <c r="C564" s="32">
        <f>[2]ARTICULOS!E2557</f>
        <v>0.38980878278909259</v>
      </c>
      <c r="D564" s="29">
        <f>C564/VLOOKUP(A564,[3]BRASELI!$A$1:$E$65536,3,FALSE)-1</f>
        <v>1.4825381162472118E-2</v>
      </c>
      <c r="E564" s="30">
        <v>244001</v>
      </c>
      <c r="F564" s="32">
        <f t="shared" si="9"/>
        <v>0.38980878278909259</v>
      </c>
    </row>
    <row r="565" spans="1:6" ht="12.75" x14ac:dyDescent="0.2">
      <c r="A565" s="31" t="str">
        <f>[2]ARTICULOS!A2558</f>
        <v>244003</v>
      </c>
      <c r="B565" s="33" t="str">
        <f>[2]ARTICULOS!B2558</f>
        <v>MTS PE-AL-PE GAS 2025 TCL BLANC(R-100 M)</v>
      </c>
      <c r="C565" s="32">
        <f>[2]ARTICULOS!E2558</f>
        <v>0.81408947346677518</v>
      </c>
      <c r="D565" s="29">
        <f>C565/VLOOKUP(A565,[3]BRASELI!$A$1:$E$65536,3,FALSE)-1</f>
        <v>1.4039635038047393E-2</v>
      </c>
      <c r="E565" s="30">
        <v>244002</v>
      </c>
      <c r="F565" s="32">
        <f t="shared" si="9"/>
        <v>0.81408947346677518</v>
      </c>
    </row>
    <row r="566" spans="1:6" ht="12.75" x14ac:dyDescent="0.2">
      <c r="A566" s="31" t="str">
        <f>[2]ARTICULOS!A2559</f>
        <v>244004</v>
      </c>
      <c r="B566" s="33" t="str">
        <f>[2]ARTICULOS!B2559</f>
        <v>MTS PE-AL-PE GAS 2025 TCL AMARI(R-100 M)</v>
      </c>
      <c r="C566" s="32">
        <f>[2]ARTICULOS!E2559</f>
        <v>0.82261676633324754</v>
      </c>
      <c r="D566" s="29">
        <f>C566/VLOOKUP(A566,[3]BRASELI!$A$1:$E$65536,3,FALSE)-1</f>
        <v>1.3783129828764729E-2</v>
      </c>
      <c r="E566" s="30">
        <v>244003</v>
      </c>
      <c r="F566" s="32">
        <f t="shared" si="9"/>
        <v>0.82261676633324754</v>
      </c>
    </row>
    <row r="567" spans="1:6" ht="12.75" x14ac:dyDescent="0.2">
      <c r="A567" s="31" t="str">
        <f>[2]ARTICULOS!A2560</f>
        <v>244005</v>
      </c>
      <c r="B567" s="33" t="str">
        <f>[2]ARTICULOS!B2560</f>
        <v>MTS PE-AL-PE GAS 1216 TCL NEGRO(R-200 M)</v>
      </c>
      <c r="C567" s="32">
        <f>[2]ARTICULOS!E2560</f>
        <v>0.384748949024729</v>
      </c>
      <c r="D567" s="29">
        <f>C567/VLOOKUP(A567,[3]BRASELI!$A$1:$E$65536,3,FALSE)-1</f>
        <v>1.4822862365420297E-2</v>
      </c>
      <c r="E567" s="30">
        <v>244004</v>
      </c>
      <c r="F567" s="32">
        <f t="shared" si="9"/>
        <v>0.384748949024729</v>
      </c>
    </row>
    <row r="568" spans="1:6" ht="12.75" x14ac:dyDescent="0.2">
      <c r="A568" s="31" t="str">
        <f>[2]ARTICULOS!A2561</f>
        <v>244007</v>
      </c>
      <c r="B568" s="33" t="str">
        <f>[2]ARTICULOS!B2561</f>
        <v>MTS PE-AL-PE GAS NAT 1620 FERRO NEGRO( M)</v>
      </c>
      <c r="C568" s="32">
        <f>[2]ARTICULOS!E2561</f>
        <v>0.53654074562080611</v>
      </c>
      <c r="D568" s="29">
        <f>C568/VLOOKUP(A568,[3]BRASELI!$A$1:$E$65536,3,FALSE)-1</f>
        <v>1.4178650703110529E-2</v>
      </c>
      <c r="E568" s="30">
        <v>244005</v>
      </c>
      <c r="F568" s="32">
        <f t="shared" si="9"/>
        <v>0.53654074562080611</v>
      </c>
    </row>
    <row r="569" spans="1:6" ht="12.75" x14ac:dyDescent="0.2">
      <c r="A569" s="31" t="str">
        <f>[2]ARTICULOS!A2562</f>
        <v>244008</v>
      </c>
      <c r="B569" s="33" t="str">
        <f>[2]ARTICULOS!B2562</f>
        <v>MTS PE-AL-PE GAS 1620 TCL AMARI(R-200 M)</v>
      </c>
      <c r="C569" s="32">
        <f>[2]ARTICULOS!E2562</f>
        <v>0.52980744994956264</v>
      </c>
      <c r="D569" s="29">
        <f>C569/VLOOKUP(A569,[3]BRASELI!$A$1:$E$65536,3,FALSE)-1</f>
        <v>1.4320472499611991E-2</v>
      </c>
      <c r="E569" s="30">
        <v>244007</v>
      </c>
      <c r="F569" s="32">
        <f t="shared" si="9"/>
        <v>0.52980744994956264</v>
      </c>
    </row>
    <row r="570" spans="1:6" ht="12.75" x14ac:dyDescent="0.2">
      <c r="A570" s="31" t="str">
        <f>[2]ARTICULOS!A2563</f>
        <v>244009</v>
      </c>
      <c r="B570" s="33" t="str">
        <f>[2]ARTICULOS!B2563</f>
        <v>MTS PE-AL-PE GAS 1620 TCL BLANC(R-200 M)</v>
      </c>
      <c r="C570" s="32">
        <f>[2]ARTICULOS!E2563</f>
        <v>0.52642113376044808</v>
      </c>
      <c r="D570" s="29">
        <f>C570/VLOOKUP(A570,[3]BRASELI!$A$1:$E$65536,3,FALSE)-1</f>
        <v>1.4413919795431163E-2</v>
      </c>
      <c r="E570" s="30">
        <v>244008</v>
      </c>
      <c r="F570" s="32">
        <f t="shared" si="9"/>
        <v>0.52642113376044808</v>
      </c>
    </row>
    <row r="571" spans="1:6" ht="12.75" x14ac:dyDescent="0.2">
      <c r="A571" s="31" t="str">
        <f>[2]ARTICULOS!A2564</f>
        <v>244010</v>
      </c>
      <c r="B571" s="33" t="str">
        <f>[2]ARTICULOS!B2564</f>
        <v>MTS PEALPEGAS NAT1620 ALFA NEGRO(R-100M)</v>
      </c>
      <c r="C571" s="32">
        <f>[2]ARTICULOS!E2564</f>
        <v>0.53654074562080611</v>
      </c>
      <c r="D571" s="29">
        <f>C571/VLOOKUP(A571,[3]BRASELI!$A$1:$E$65536,3,FALSE)-1</f>
        <v>1.4178650703110529E-2</v>
      </c>
      <c r="E571" s="30">
        <v>244009</v>
      </c>
      <c r="F571" s="32">
        <f t="shared" si="9"/>
        <v>0.53654074562080611</v>
      </c>
    </row>
    <row r="572" spans="1:6" ht="12.75" x14ac:dyDescent="0.2">
      <c r="A572" s="31" t="str">
        <f>[2]ARTICULOS!A2565</f>
        <v>244011</v>
      </c>
      <c r="B572" s="33" t="str">
        <f>[2]ARTICULOS!B2565</f>
        <v>MTS PEALPEGAS NAT1620 ALFA NEGRO INCOMPL</v>
      </c>
      <c r="C572" s="32">
        <f>[2]ARTICULOS!E2565</f>
        <v>0.53654074562080611</v>
      </c>
      <c r="D572" s="29">
        <f>C572/VLOOKUP(A572,[3]BRASELI!$A$1:$E$65536,3,FALSE)-1</f>
        <v>1.4178650703110529E-2</v>
      </c>
      <c r="E572" s="30">
        <v>244010</v>
      </c>
      <c r="F572" s="32">
        <f t="shared" si="9"/>
        <v>0.53654074562080611</v>
      </c>
    </row>
    <row r="573" spans="1:6" ht="12.75" x14ac:dyDescent="0.2">
      <c r="A573" s="31" t="str">
        <f>[2]ARTICULOS!A2566</f>
        <v>244012</v>
      </c>
      <c r="B573" s="33" t="str">
        <f>[2]ARTICULOS!B2566</f>
        <v>MTS PE-AL-PE GAS 2025 TCL AMARI(R-50 M)</v>
      </c>
      <c r="C573" s="32">
        <f>[2]ARTICULOS!E2566</f>
        <v>0.80951676633324754</v>
      </c>
      <c r="D573" s="29">
        <f>C573/VLOOKUP(A573,[3]BRASELI!$A$1:$E$65536,3,FALSE)-1</f>
        <v>1.4009299950955789E-2</v>
      </c>
      <c r="E573" s="30">
        <v>244011</v>
      </c>
      <c r="F573" s="32">
        <f t="shared" si="9"/>
        <v>0.80951676633324754</v>
      </c>
    </row>
    <row r="574" spans="1:6" ht="12.75" x14ac:dyDescent="0.2">
      <c r="A574" s="31" t="str">
        <f>[2]ARTICULOS!A2567</f>
        <v>244013</v>
      </c>
      <c r="B574" s="33" t="str">
        <f>[2]ARTICULOS!B2567</f>
        <v>MTS PE-AL-PE GAS 2025 TCL AMARI(R-75 M)</v>
      </c>
      <c r="C574" s="32">
        <f>[2]ARTICULOS!E2567</f>
        <v>0.82261676633324754</v>
      </c>
      <c r="D574" s="29">
        <f>C574/VLOOKUP(A574,[3]BRASELI!$A$1:$E$65536,3,FALSE)-1</f>
        <v>1.3783129828764729E-2</v>
      </c>
      <c r="E574" s="30">
        <v>244012</v>
      </c>
      <c r="F574" s="32">
        <f t="shared" si="9"/>
        <v>0.82261676633324754</v>
      </c>
    </row>
    <row r="575" spans="1:6" ht="12.75" x14ac:dyDescent="0.2">
      <c r="A575" s="31" t="str">
        <f>[2]ARTICULOS!A2568</f>
        <v>244101</v>
      </c>
      <c r="B575" s="33" t="str">
        <f>[2]ARTICULOS!B2568</f>
        <v>MTS PEALPEGAS 1216 TCL BLAN(50a100)50M</v>
      </c>
      <c r="C575" s="32">
        <f>[2]ARTICULOS!E2568</f>
        <v>0.40040121788309435</v>
      </c>
      <c r="D575" s="29">
        <f>C575/VLOOKUP(A575,[3]BRASELI!$A$1:$E$65536,3,FALSE)-1</f>
        <v>1.4427523878228987E-2</v>
      </c>
      <c r="E575" s="30">
        <v>244013</v>
      </c>
      <c r="F575" s="32">
        <f t="shared" si="9"/>
        <v>0.40040121788309435</v>
      </c>
    </row>
    <row r="576" spans="1:6" ht="12.75" x14ac:dyDescent="0.2">
      <c r="A576" s="31" t="str">
        <f>[2]ARTICULOS!A2569</f>
        <v>244102</v>
      </c>
      <c r="B576" s="33" t="str">
        <f>[2]ARTICULOS!B2569</f>
        <v>MTS PEALPEGAS 1216 TCL BLAN(100a150)100M</v>
      </c>
      <c r="C576" s="32">
        <f>[2]ARTICULOS!E2569</f>
        <v>0.40290878278909259</v>
      </c>
      <c r="D576" s="29">
        <f>C576/VLOOKUP(A576,[3]BRASELI!$A$1:$E$65536,3,FALSE)-1</f>
        <v>1.4336444662933268E-2</v>
      </c>
      <c r="E576" s="30">
        <v>244101</v>
      </c>
      <c r="F576" s="32">
        <f t="shared" si="9"/>
        <v>0.40290878278909259</v>
      </c>
    </row>
    <row r="577" spans="1:6" ht="12.75" x14ac:dyDescent="0.2">
      <c r="A577" s="31" t="str">
        <f>[2]ARTICULOS!A2570</f>
        <v>244103</v>
      </c>
      <c r="B577" s="33" t="str">
        <f>[2]ARTICULOS!B2570</f>
        <v>MTS PEALPEGAS 1216 TCL BLAN(150a200)150M</v>
      </c>
      <c r="C577" s="32">
        <f>[2]ARTICULOS!E2570</f>
        <v>0.81408947346677518</v>
      </c>
      <c r="D577" s="29">
        <f>C577/VLOOKUP(A577,[3]BRASELI!$A$1:$E$65536,3,FALSE)-1</f>
        <v>1.4039635038047393E-2</v>
      </c>
      <c r="E577" s="30">
        <v>244102</v>
      </c>
      <c r="F577" s="32">
        <f t="shared" si="9"/>
        <v>0.81408947346677518</v>
      </c>
    </row>
    <row r="578" spans="1:6" ht="12.75" x14ac:dyDescent="0.2">
      <c r="A578" s="31" t="str">
        <f>[2]ARTICULOS!A2571</f>
        <v>244104</v>
      </c>
      <c r="B578" s="33" t="str">
        <f>[2]ARTICULOS!B2571</f>
        <v>MTS PEALPEGAS 1216 TCL AMAR(50a100)50M</v>
      </c>
      <c r="C578" s="32">
        <f>[2]ARTICULOS!E2571</f>
        <v>0.82261676633324754</v>
      </c>
      <c r="D578" s="29">
        <f>C578/VLOOKUP(A578,[3]BRASELI!$A$1:$E$65536,3,FALSE)-1</f>
        <v>1.3783129828764729E-2</v>
      </c>
      <c r="E578" s="30">
        <v>244103</v>
      </c>
      <c r="F578" s="32">
        <f t="shared" si="9"/>
        <v>0.82261676633324754</v>
      </c>
    </row>
    <row r="579" spans="1:6" ht="12.75" x14ac:dyDescent="0.2">
      <c r="A579" s="31" t="str">
        <f>[2]ARTICULOS!A2572</f>
        <v>244105</v>
      </c>
      <c r="B579" s="33" t="str">
        <f>[2]ARTICULOS!B2572</f>
        <v>MTS PEALPEGAS 1216 TCL AMAR(100a150)100M</v>
      </c>
      <c r="C579" s="32">
        <f>[2]ARTICULOS!E2572</f>
        <v>0.397848949024729</v>
      </c>
      <c r="D579" s="29">
        <f>C579/VLOOKUP(A579,[3]BRASELI!$A$1:$E$65536,3,FALSE)-1</f>
        <v>1.4327795929587328E-2</v>
      </c>
      <c r="E579" s="30">
        <v>244104</v>
      </c>
      <c r="F579" s="32">
        <f t="shared" si="9"/>
        <v>0.397848949024729</v>
      </c>
    </row>
    <row r="580" spans="1:6" ht="12.75" x14ac:dyDescent="0.2">
      <c r="A580" s="31" t="str">
        <f>[2]ARTICULOS!A2573</f>
        <v>244107</v>
      </c>
      <c r="B580" s="33" t="str">
        <f>[2]ARTICULOS!B2573</f>
        <v>MTS PEALPEGAS 2025 TCL BLANC(50a100)50M</v>
      </c>
      <c r="C580" s="32">
        <f>[2]ARTICULOS!E2573</f>
        <v>0.8027689350826146</v>
      </c>
      <c r="D580" s="29">
        <f>C580/VLOOKUP(A580,[3]BRASELI!$A$1:$E$65536,3,FALSE)-1</f>
        <v>1.4035095664194586E-2</v>
      </c>
      <c r="E580" s="30">
        <v>244105</v>
      </c>
      <c r="F580" s="32">
        <f t="shared" si="9"/>
        <v>0.8027689350826146</v>
      </c>
    </row>
    <row r="581" spans="1:6" ht="12.75" x14ac:dyDescent="0.2">
      <c r="A581" s="31" t="str">
        <f>[2]ARTICULOS!A2574</f>
        <v>244108</v>
      </c>
      <c r="B581" s="33" t="str">
        <f>[2]ARTICULOS!B2574</f>
        <v>MTS PEALPEGAS 2025 TCL AMAR(50a100)50M</v>
      </c>
      <c r="C581" s="32">
        <f>[2]ARTICULOS!E2574</f>
        <v>0.54290744994956264</v>
      </c>
      <c r="D581" s="29">
        <f>C581/VLOOKUP(A581,[3]BRASELI!$A$1:$E$65536,3,FALSE)-1</f>
        <v>1.3970101629698695E-2</v>
      </c>
      <c r="E581" s="30">
        <v>244107</v>
      </c>
      <c r="F581" s="32">
        <f t="shared" si="9"/>
        <v>0.54290744994956264</v>
      </c>
    </row>
    <row r="582" spans="1:6" ht="12.75" x14ac:dyDescent="0.2">
      <c r="A582" s="31" t="str">
        <f>[2]ARTICULOS!A2575</f>
        <v>244109</v>
      </c>
      <c r="B582" s="33" t="str">
        <f>[2]ARTICULOS!B2575</f>
        <v>MTS PEALPEGAS 1216 TCL NEGR(50a100)50M</v>
      </c>
      <c r="C582" s="32">
        <f>[2]ARTICULOS!E2575</f>
        <v>0.53952113376044808</v>
      </c>
      <c r="D582" s="29">
        <f>C582/VLOOKUP(A582,[3]BRASELI!$A$1:$E$65536,3,FALSE)-1</f>
        <v>1.405901802393239E-2</v>
      </c>
      <c r="E582" s="30">
        <v>244108</v>
      </c>
      <c r="F582" s="32">
        <f t="shared" si="9"/>
        <v>0.53952113376044808</v>
      </c>
    </row>
    <row r="583" spans="1:6" ht="12.75" x14ac:dyDescent="0.2">
      <c r="A583" s="31" t="str">
        <f>[2]ARTICULOS!A2576</f>
        <v>244122</v>
      </c>
      <c r="B583" s="33" t="str">
        <f>[2]ARTICULOS!B2576</f>
        <v>MTS PE-AL-PE GAS 1418 TCL BL(R-200 M)</v>
      </c>
      <c r="C583" s="32">
        <f>[2]ARTICULOS!E2576</f>
        <v>0.47189748032804202</v>
      </c>
      <c r="D583" s="29">
        <f>C583/VLOOKUP(A583,[3]BRASELI!$A$1:$E$65536,3,FALSE)-1</f>
        <v>1.3679123338107058E-2</v>
      </c>
      <c r="E583" s="30">
        <v>244109</v>
      </c>
      <c r="F583" s="32">
        <f t="shared" si="9"/>
        <v>0.47189748032804202</v>
      </c>
    </row>
    <row r="584" spans="1:6" ht="12.75" x14ac:dyDescent="0.2">
      <c r="A584" s="31" t="str">
        <f>[2]ARTICULOS!A2577</f>
        <v>244123</v>
      </c>
      <c r="B584" s="33" t="str">
        <f>[2]ARTICULOS!B2577</f>
        <v>MTS PEALPE GAS 1418 TCL AMAR(R-200 M)</v>
      </c>
      <c r="C584" s="32">
        <f>[2]ARTICULOS!E2577</f>
        <v>0.47887144524597836</v>
      </c>
      <c r="D584" s="29">
        <f>C584/VLOOKUP(A584,[3]BRASELI!$A$1:$E$65536,3,FALSE)-1</f>
        <v>1.347722484565228E-2</v>
      </c>
      <c r="E584" s="30">
        <v>244122</v>
      </c>
      <c r="F584" s="32">
        <f t="shared" si="9"/>
        <v>0.47887144524597836</v>
      </c>
    </row>
    <row r="585" spans="1:6" ht="12.75" x14ac:dyDescent="0.2">
      <c r="A585" s="31" t="str">
        <f>[2]ARTICULOS!A2578</f>
        <v>244124</v>
      </c>
      <c r="B585" s="33" t="str">
        <f>[2]ARTICULOS!B2578</f>
        <v>MTS PE-AL-PE GAS 1418 TCL BL INCOMPLETO</v>
      </c>
      <c r="C585" s="32">
        <f>[2]ARTICULOS!E2578</f>
        <v>0.47189748032804202</v>
      </c>
      <c r="D585" s="29">
        <f>C585/VLOOKUP(A585,[3]BRASELI!$A$1:$E$65536,3,FALSE)-1</f>
        <v>1.3679123338107058E-2</v>
      </c>
      <c r="E585" s="30">
        <v>244123</v>
      </c>
      <c r="F585" s="32">
        <f t="shared" si="9"/>
        <v>0.47189748032804202</v>
      </c>
    </row>
    <row r="586" spans="1:6" ht="12.75" x14ac:dyDescent="0.2">
      <c r="A586" s="31" t="str">
        <f>[2]ARTICULOS!A2579</f>
        <v>244125</v>
      </c>
      <c r="B586" s="33" t="str">
        <f>[2]ARTICULOS!B2579</f>
        <v>MTS PEALPE GAS 1418 TCL AMAR INCOMPLETO</v>
      </c>
      <c r="C586" s="32">
        <f>[2]ARTICULOS!E2579</f>
        <v>0.47887144524597836</v>
      </c>
      <c r="D586" s="29">
        <f>C586/VLOOKUP(A586,[3]BRASELI!$A$1:$E$65536,3,FALSE)-1</f>
        <v>1.347722484565228E-2</v>
      </c>
      <c r="E586" s="30">
        <v>244124</v>
      </c>
      <c r="F586" s="32">
        <f t="shared" si="9"/>
        <v>0.47887144524597836</v>
      </c>
    </row>
    <row r="587" spans="1:6" ht="12.75" x14ac:dyDescent="0.2">
      <c r="A587" s="31" t="str">
        <f>[2]ARTICULOS!A2580</f>
        <v>244126</v>
      </c>
      <c r="B587" s="33" t="str">
        <f>[2]ARTICULOS!B2580</f>
        <v>MTS PEALPE GAS 16(2,0) NEGRO EXT. B.4</v>
      </c>
      <c r="C587" s="32">
        <f>[2]ARTICULOS!E2580</f>
        <v>0.40040121788309435</v>
      </c>
      <c r="D587" s="29">
        <f>C587/VLOOKUP(A587,[3]BRASELI!$A$1:$E$65536,3,FALSE)-1</f>
        <v>1.4427523878228987E-2</v>
      </c>
      <c r="E587" s="30">
        <v>244125</v>
      </c>
      <c r="F587" s="32">
        <f t="shared" si="9"/>
        <v>0.40040121788309435</v>
      </c>
    </row>
    <row r="588" spans="1:6" ht="12.75" x14ac:dyDescent="0.2">
      <c r="A588" s="31" t="str">
        <f>[2]ARTICULOS!A2581</f>
        <v>244127</v>
      </c>
      <c r="B588" s="33" t="str">
        <f>[2]ARTICULOS!B2581</f>
        <v>MTS PEALPE GAS 16(2,0) NEGRO EXT. R.50</v>
      </c>
      <c r="C588" s="32">
        <f>[2]ARTICULOS!E2581</f>
        <v>0.40040121788309435</v>
      </c>
      <c r="D588" s="29">
        <f>C588/VLOOKUP(A588,[3]BRASELI!$A$1:$E$65536,3,FALSE)-1</f>
        <v>1.4427523878228987E-2</v>
      </c>
      <c r="E588" s="30">
        <v>244126</v>
      </c>
      <c r="F588" s="32">
        <f t="shared" si="9"/>
        <v>0.40040121788309435</v>
      </c>
    </row>
    <row r="589" spans="1:6" ht="12.75" x14ac:dyDescent="0.2">
      <c r="A589" s="31" t="str">
        <f>[2]ARTICULOS!A2582</f>
        <v>244128</v>
      </c>
      <c r="B589" s="33" t="str">
        <f>[2]ARTICULOS!B2582</f>
        <v>MTS PEALPE GAS 16(2,0) NEGRO EXT. R.100</v>
      </c>
      <c r="C589" s="32">
        <f>[2]ARTICULOS!E2582</f>
        <v>0.40040121788309435</v>
      </c>
      <c r="D589" s="29">
        <f>C589/VLOOKUP(A589,[3]BRASELI!$A$1:$E$65536,3,FALSE)-1</f>
        <v>1.4427523878228987E-2</v>
      </c>
      <c r="E589" s="30">
        <v>244127</v>
      </c>
      <c r="F589" s="32">
        <f t="shared" si="9"/>
        <v>0.40040121788309435</v>
      </c>
    </row>
    <row r="590" spans="1:6" ht="12.75" x14ac:dyDescent="0.2">
      <c r="A590" s="31" t="str">
        <f>[2]ARTICULOS!A2583</f>
        <v>244129</v>
      </c>
      <c r="B590" s="33" t="str">
        <f>[2]ARTICULOS!B2583</f>
        <v>MTS PEALPE GAS 20(2,0) NEGRO EXT. B.4</v>
      </c>
      <c r="C590" s="32">
        <f>[2]ARTICULOS!E2583</f>
        <v>0.54469180071446976</v>
      </c>
      <c r="D590" s="29">
        <f>C590/VLOOKUP(A590,[3]BRASELI!$A$1:$E$65536,3,FALSE)-1</f>
        <v>1.3623657720732041E-2</v>
      </c>
      <c r="E590" s="30">
        <v>244128</v>
      </c>
      <c r="F590" s="32">
        <f t="shared" si="9"/>
        <v>0.54469180071446976</v>
      </c>
    </row>
    <row r="591" spans="1:6" ht="12.75" x14ac:dyDescent="0.2">
      <c r="A591" s="31" t="str">
        <f>[2]ARTICULOS!A2584</f>
        <v>244130</v>
      </c>
      <c r="B591" s="33" t="str">
        <f>[2]ARTICULOS!B2584</f>
        <v>MTS PEALPE GAS 20(2,0) NEGRO EXT. R.50</v>
      </c>
      <c r="C591" s="32">
        <f>[2]ARTICULOS!E2584</f>
        <v>0.54469180071446976</v>
      </c>
      <c r="D591" s="29">
        <f>C591/VLOOKUP(A591,[3]BRASELI!$A$1:$E$65536,3,FALSE)-1</f>
        <v>1.3623657720732041E-2</v>
      </c>
      <c r="E591" s="30">
        <v>244129</v>
      </c>
      <c r="F591" s="32">
        <f t="shared" si="9"/>
        <v>0.54469180071446976</v>
      </c>
    </row>
    <row r="592" spans="1:6" ht="12.75" x14ac:dyDescent="0.2">
      <c r="A592" s="31" t="str">
        <f>[2]ARTICULOS!A2585</f>
        <v>244131</v>
      </c>
      <c r="B592" s="33" t="str">
        <f>[2]ARTICULOS!B2585</f>
        <v>MTS PEALPE GAS 20(2,0) NEGRO EXT. R.100</v>
      </c>
      <c r="C592" s="32">
        <f>[2]ARTICULOS!E2585</f>
        <v>0.54469180071446976</v>
      </c>
      <c r="D592" s="29">
        <f>C592/VLOOKUP(A592,[3]BRASELI!$A$1:$E$65536,3,FALSE)-1</f>
        <v>1.3623657720732041E-2</v>
      </c>
      <c r="E592" s="30">
        <v>244130</v>
      </c>
      <c r="F592" s="32">
        <f t="shared" si="9"/>
        <v>0.54469180071446976</v>
      </c>
    </row>
    <row r="593" spans="1:6" ht="12.75" x14ac:dyDescent="0.2">
      <c r="A593" s="31" t="str">
        <f>[2]ARTICULOS!A2586</f>
        <v>244132</v>
      </c>
      <c r="B593" s="33" t="str">
        <f>[2]ARTICULOS!B2586</f>
        <v>MTS PEALPE GAS 25(2,5) NEGRO EXT. B.4</v>
      </c>
      <c r="C593" s="32">
        <f>[2]ARTICULOS!E2586</f>
        <v>0.82999857152896528</v>
      </c>
      <c r="D593" s="29">
        <f>C593/VLOOKUP(A593,[3]BRASELI!$A$1:$E$65536,3,FALSE)-1</f>
        <v>1.3785909943758945E-2</v>
      </c>
      <c r="E593" s="30">
        <v>244131</v>
      </c>
      <c r="F593" s="32">
        <f t="shared" si="9"/>
        <v>0.82999857152896528</v>
      </c>
    </row>
    <row r="594" spans="1:6" ht="12.75" x14ac:dyDescent="0.2">
      <c r="A594" s="31" t="str">
        <f>[2]ARTICULOS!A2587</f>
        <v>244133</v>
      </c>
      <c r="B594" s="33" t="str">
        <f>[2]ARTICULOS!B2587</f>
        <v>MTS PEALPE GAS 25(2,5) NEGRO EXT. R.50</v>
      </c>
      <c r="C594" s="32">
        <f>[2]ARTICULOS!E2587</f>
        <v>0.80385312997391223</v>
      </c>
      <c r="D594" s="29">
        <f>C594/VLOOKUP(A594,[3]BRASELI!$A$1:$E$65536,3,FALSE)-1</f>
        <v>1.4380870395624745E-2</v>
      </c>
      <c r="E594" s="30">
        <v>244132</v>
      </c>
      <c r="F594" s="32">
        <f t="shared" si="9"/>
        <v>0.80385312997391223</v>
      </c>
    </row>
    <row r="595" spans="1:6" ht="12.75" x14ac:dyDescent="0.2">
      <c r="A595" s="31" t="str">
        <f>[2]ARTICULOS!A2588</f>
        <v>244134</v>
      </c>
      <c r="B595" s="33" t="str">
        <f>[2]ARTICULOS!B2588</f>
        <v>MTS PEALPE GAS 32(3,0) NEGRO EXT. B.4</v>
      </c>
      <c r="C595" s="32">
        <f>[2]ARTICULOS!E2588</f>
        <v>1.2485486746918257</v>
      </c>
      <c r="D595" s="29">
        <f>C595/VLOOKUP(A595,[3]BRASELI!$A$1:$E$65536,3,FALSE)-1</f>
        <v>1.4516008251916679E-2</v>
      </c>
      <c r="E595" s="30">
        <v>244133</v>
      </c>
      <c r="F595" s="32">
        <f t="shared" si="9"/>
        <v>1.2485486746918257</v>
      </c>
    </row>
    <row r="596" spans="1:6" ht="12.75" x14ac:dyDescent="0.2">
      <c r="A596" s="31" t="str">
        <f>[2]ARTICULOS!A2589</f>
        <v>244135</v>
      </c>
      <c r="B596" s="33" t="str">
        <f>[2]ARTICULOS!B2589</f>
        <v>MTS PEALPE GAS 32(3,0) NEGRO EXT. R.50</v>
      </c>
      <c r="C596" s="32">
        <f>[2]ARTICULOS!E2589</f>
        <v>1.2485486746918257</v>
      </c>
      <c r="D596" s="29">
        <f>C596/VLOOKUP(A596,[3]BRASELI!$A$1:$E$65536,3,FALSE)-1</f>
        <v>1.4516008251916679E-2</v>
      </c>
      <c r="E596" s="30">
        <v>244134</v>
      </c>
      <c r="F596" s="32">
        <f t="shared" si="9"/>
        <v>1.2485486746918257</v>
      </c>
    </row>
    <row r="597" spans="1:6" ht="12.75" x14ac:dyDescent="0.2">
      <c r="A597" s="31" t="str">
        <f>[2]ARTICULOS!A2590</f>
        <v>244136</v>
      </c>
      <c r="B597" s="33" t="str">
        <f>[2]ARTICULOS!B2590</f>
        <v>MTS PEALPE GAS 16(2,0) AMAR. INT. B.4</v>
      </c>
      <c r="C597" s="32">
        <f>[2]ARTICULOS!E2590</f>
        <v>0.40289937104432588</v>
      </c>
      <c r="D597" s="29">
        <f>C597/VLOOKUP(A597,[3]BRASELI!$A$1:$E$65536,3,FALSE)-1</f>
        <v>1.433757112156564E-2</v>
      </c>
      <c r="E597" s="30">
        <v>244135</v>
      </c>
      <c r="F597" s="32">
        <f t="shared" si="9"/>
        <v>0.40289937104432588</v>
      </c>
    </row>
    <row r="598" spans="1:6" ht="12.75" x14ac:dyDescent="0.2">
      <c r="A598" s="31" t="str">
        <f>[2]ARTICULOS!A2591</f>
        <v>244137</v>
      </c>
      <c r="B598" s="33" t="str">
        <f>[2]ARTICULOS!B2591</f>
        <v>MTS PEALPE GAS 16(2,0) AMAR. INT. R.50</v>
      </c>
      <c r="C598" s="32">
        <f>[2]ARTICULOS!E2591</f>
        <v>0.40289937104432588</v>
      </c>
      <c r="D598" s="29">
        <f>C598/VLOOKUP(A598,[3]BRASELI!$A$1:$E$65536,3,FALSE)-1</f>
        <v>1.433757112156564E-2</v>
      </c>
      <c r="E598" s="30">
        <v>244136</v>
      </c>
      <c r="F598" s="32">
        <f t="shared" si="9"/>
        <v>0.40289937104432588</v>
      </c>
    </row>
    <row r="599" spans="1:6" ht="12.75" x14ac:dyDescent="0.2">
      <c r="A599" s="31" t="str">
        <f>[2]ARTICULOS!A2592</f>
        <v>244138</v>
      </c>
      <c r="B599" s="33" t="str">
        <f>[2]ARTICULOS!B2592</f>
        <v>MTS PEALPE GAS 16(2,0) AMAR. INT. R.100</v>
      </c>
      <c r="C599" s="32">
        <f>[2]ARTICULOS!E2592</f>
        <v>0.40289937104432588</v>
      </c>
      <c r="D599" s="29">
        <f>C599/VLOOKUP(A599,[3]BRASELI!$A$1:$E$65536,3,FALSE)-1</f>
        <v>1.433757112156564E-2</v>
      </c>
      <c r="E599" s="30">
        <v>244137</v>
      </c>
      <c r="F599" s="32">
        <f t="shared" si="9"/>
        <v>0.40289937104432588</v>
      </c>
    </row>
    <row r="600" spans="1:6" ht="12.75" x14ac:dyDescent="0.2">
      <c r="A600" s="31" t="str">
        <f>[2]ARTICULOS!A2593</f>
        <v>244139</v>
      </c>
      <c r="B600" s="33" t="str">
        <f>[2]ARTICULOS!B2593</f>
        <v>MTS PEALPE GAS 20(2,0) AMAR. INT. B.4</v>
      </c>
      <c r="C600" s="32">
        <f>[2]ARTICULOS!E2593</f>
        <v>0.54290744994956264</v>
      </c>
      <c r="D600" s="29">
        <f>C600/VLOOKUP(A600,[3]BRASELI!$A$1:$E$65536,3,FALSE)-1</f>
        <v>1.3970101629698695E-2</v>
      </c>
      <c r="E600" s="30">
        <v>244138</v>
      </c>
      <c r="F600" s="32">
        <f t="shared" si="9"/>
        <v>0.54290744994956264</v>
      </c>
    </row>
    <row r="601" spans="1:6" ht="12.75" x14ac:dyDescent="0.2">
      <c r="A601" s="31" t="str">
        <f>[2]ARTICULOS!A2594</f>
        <v>244140</v>
      </c>
      <c r="B601" s="33" t="str">
        <f>[2]ARTICULOS!B2594</f>
        <v>MTS PEALPE GAS 20(2,0) AMAR. INT. R.50</v>
      </c>
      <c r="C601" s="32">
        <f>[2]ARTICULOS!E2594</f>
        <v>0.54290744994956264</v>
      </c>
      <c r="D601" s="29">
        <f>C601/VLOOKUP(A601,[3]BRASELI!$A$1:$E$65536,3,FALSE)-1</f>
        <v>1.3970101629698695E-2</v>
      </c>
      <c r="E601" s="30">
        <v>244139</v>
      </c>
      <c r="F601" s="32">
        <f t="shared" si="9"/>
        <v>0.54290744994956264</v>
      </c>
    </row>
    <row r="602" spans="1:6" ht="12.75" x14ac:dyDescent="0.2">
      <c r="A602" s="31" t="str">
        <f>[2]ARTICULOS!A2595</f>
        <v>244141</v>
      </c>
      <c r="B602" s="33" t="str">
        <f>[2]ARTICULOS!B2595</f>
        <v>MTS PEALPE GAS 20(2,0) AMAR. INT. R.100</v>
      </c>
      <c r="C602" s="32">
        <f>[2]ARTICULOS!E2595</f>
        <v>0.54290744994956264</v>
      </c>
      <c r="D602" s="29">
        <f>C602/VLOOKUP(A602,[3]BRASELI!$A$1:$E$65536,3,FALSE)-1</f>
        <v>1.3970101629698695E-2</v>
      </c>
      <c r="E602" s="30">
        <v>244140</v>
      </c>
      <c r="F602" s="32">
        <f t="shared" si="9"/>
        <v>0.54290744994956264</v>
      </c>
    </row>
    <row r="603" spans="1:6" ht="12.75" x14ac:dyDescent="0.2">
      <c r="A603" s="31" t="str">
        <f>[2]ARTICULOS!A2596</f>
        <v>244142</v>
      </c>
      <c r="B603" s="33" t="str">
        <f>[2]ARTICULOS!B2596</f>
        <v>MTS PEALPE GAS 25(2,5) AMAR. INT. B.4</v>
      </c>
      <c r="C603" s="32">
        <f>[2]ARTICULOS!E2596</f>
        <v>0.82261676633324754</v>
      </c>
      <c r="D603" s="29">
        <f>C603/VLOOKUP(A603,[3]BRASELI!$A$1:$E$65536,3,FALSE)-1</f>
        <v>1.3783129828764729E-2</v>
      </c>
      <c r="E603" s="30">
        <v>244141</v>
      </c>
      <c r="F603" s="32">
        <f t="shared" si="9"/>
        <v>0.82261676633324754</v>
      </c>
    </row>
    <row r="604" spans="1:6" ht="12.75" x14ac:dyDescent="0.2">
      <c r="A604" s="31" t="str">
        <f>[2]ARTICULOS!A2597</f>
        <v>244143</v>
      </c>
      <c r="B604" s="33" t="str">
        <f>[2]ARTICULOS!B2597</f>
        <v>MTS PEALPE GAS 25(2,5) AMAR. INT. R.50</v>
      </c>
      <c r="C604" s="32">
        <f>[2]ARTICULOS!E2597</f>
        <v>0.82261676633324754</v>
      </c>
      <c r="D604" s="29">
        <f>C604/VLOOKUP(A604,[3]BRASELI!$A$1:$E$65536,3,FALSE)-1</f>
        <v>1.3783129828764729E-2</v>
      </c>
      <c r="E604" s="30">
        <v>244142</v>
      </c>
      <c r="F604" s="32">
        <f t="shared" si="9"/>
        <v>0.82261676633324754</v>
      </c>
    </row>
    <row r="605" spans="1:6" ht="12.75" x14ac:dyDescent="0.2">
      <c r="A605" s="31" t="str">
        <f>[2]ARTICULOS!A2598</f>
        <v>244144</v>
      </c>
      <c r="B605" s="33" t="str">
        <f>[2]ARTICULOS!B2598</f>
        <v>MTS PEALPE GAS 32(3,0) AMAR. INT. B.4</v>
      </c>
      <c r="C605" s="32">
        <f>[2]ARTICULOS!E2598</f>
        <v>1.2877901991271246</v>
      </c>
      <c r="D605" s="29">
        <f>C605/VLOOKUP(A605,[3]BRASELI!$A$1:$E$65536,3,FALSE)-1</f>
        <v>1.3552083818477723E-2</v>
      </c>
      <c r="E605" s="30">
        <v>244143</v>
      </c>
      <c r="F605" s="32">
        <f t="shared" si="9"/>
        <v>1.2877901991271246</v>
      </c>
    </row>
    <row r="606" spans="1:6" ht="12.75" x14ac:dyDescent="0.2">
      <c r="A606" s="31" t="str">
        <f>[2]ARTICULOS!A2599</f>
        <v>244145</v>
      </c>
      <c r="B606" s="33" t="str">
        <f>[2]ARTICULOS!B2599</f>
        <v>MTS PEALPE GAS 32(3,0) AMAR. INT. R.50</v>
      </c>
      <c r="C606" s="32">
        <f>[2]ARTICULOS!E2599</f>
        <v>1.2877901991271246</v>
      </c>
      <c r="D606" s="29">
        <f>C606/VLOOKUP(A606,[3]BRASELI!$A$1:$E$65536,3,FALSE)-1</f>
        <v>1.3552083818477723E-2</v>
      </c>
      <c r="E606" s="30">
        <v>244144</v>
      </c>
      <c r="F606" s="32">
        <f t="shared" si="9"/>
        <v>1.2877901991271246</v>
      </c>
    </row>
    <row r="607" spans="1:6" ht="12.75" x14ac:dyDescent="0.2">
      <c r="A607" s="31" t="str">
        <f>[2]ARTICULOS!A2600</f>
        <v>244146</v>
      </c>
      <c r="B607" s="33" t="str">
        <f>[2]ARTICULOS!B2600</f>
        <v>MTS PE-AL-PE GAS 1216 TCL BLANC(R-50 M)</v>
      </c>
      <c r="C607" s="32">
        <f>[2]ARTICULOS!E2600</f>
        <v>0.40290878278909259</v>
      </c>
      <c r="D607" s="29">
        <f>C607/VLOOKUP(A607,[3]BRASELI!$A$1:$E$65536,3,FALSE)-1</f>
        <v>1.4336444662933268E-2</v>
      </c>
      <c r="E607" s="30">
        <v>244145</v>
      </c>
      <c r="F607" s="32">
        <f t="shared" si="9"/>
        <v>0.40290878278909259</v>
      </c>
    </row>
    <row r="608" spans="1:6" ht="12.75" x14ac:dyDescent="0.2">
      <c r="A608" s="31" t="str">
        <f>[2]ARTICULOS!A2601</f>
        <v>244153</v>
      </c>
      <c r="B608" s="33" t="str">
        <f>[2]ARTICULOS!B2601</f>
        <v>MTS PE-AL-PE GAS 1216 TCL AMARI(R-150 M)</v>
      </c>
      <c r="C608" s="32">
        <f>[2]ARTICULOS!E2601</f>
        <v>0.40290878278909259</v>
      </c>
      <c r="D608" s="29">
        <f>C608/VLOOKUP(A608,[3]BRASELI!$A$1:$E$65536,3,FALSE)-1</f>
        <v>1.4336444662933268E-2</v>
      </c>
      <c r="E608" s="30">
        <v>244146</v>
      </c>
      <c r="F608" s="32">
        <f t="shared" si="9"/>
        <v>0.40290878278909259</v>
      </c>
    </row>
    <row r="609" spans="1:6" ht="12.75" x14ac:dyDescent="0.2">
      <c r="A609" s="31">
        <f>[2]ARTICULOS!A2602</f>
        <v>244158</v>
      </c>
      <c r="B609" s="33" t="str">
        <f>[2]ARTICULOS!B2602</f>
        <v>MTS PEALPE GAS 16(2,0) NEGRO AMA EX. R25</v>
      </c>
      <c r="C609" s="32">
        <f>[2]ARTICULOS!E2602</f>
        <v>0.41013711673818359</v>
      </c>
      <c r="D609" s="29">
        <f>C609/VLOOKUP(A609,[3]BRASELI!$A$1:$E$65536,3,FALSE)-1</f>
        <v>1.434843006045905E-2</v>
      </c>
      <c r="E609" s="30">
        <v>244153</v>
      </c>
      <c r="F609" s="32">
        <f t="shared" si="9"/>
        <v>0.41013711673818359</v>
      </c>
    </row>
    <row r="610" spans="1:6" ht="12.75" x14ac:dyDescent="0.2">
      <c r="A610" s="31" t="str">
        <f>[2]ARTICULOS!A2603</f>
        <v>244161</v>
      </c>
      <c r="B610" s="33" t="str">
        <f>[2]ARTICULOS!B2603</f>
        <v>MTS PEALPE GAS 16(2,0) AMARILLO EXT. R75</v>
      </c>
      <c r="C610" s="32">
        <f>[2]ARTICULOS!E2603</f>
        <v>0.40758246141141541</v>
      </c>
      <c r="D610" s="29">
        <f>C610/VLOOKUP(A610,[3]BRASELI!$A$1:$E$65536,3,FALSE)-1</f>
        <v>1.4439662110055762E-2</v>
      </c>
      <c r="E610" s="30">
        <v>244158</v>
      </c>
      <c r="F610" s="32">
        <f t="shared" si="9"/>
        <v>0.40758246141141541</v>
      </c>
    </row>
    <row r="611" spans="1:6" ht="12.75" x14ac:dyDescent="0.2">
      <c r="A611" s="31" t="str">
        <f>[2]ARTICULOS!A2604</f>
        <v>244162</v>
      </c>
      <c r="B611" s="33" t="str">
        <f>[2]ARTICULOS!B2604</f>
        <v>MTS PEALPE GAS 20(2,0) NEGRO AMA EX. R25</v>
      </c>
      <c r="C611" s="32">
        <f>[2]ARTICULOS!E2604</f>
        <v>0.52966360139287272</v>
      </c>
      <c r="D611" s="29">
        <f>C611/VLOOKUP(A611,[3]BRASELI!$A$1:$E$65536,3,FALSE)-1</f>
        <v>1.4595678991964567E-2</v>
      </c>
      <c r="E611" s="30">
        <v>244161</v>
      </c>
      <c r="F611" s="32">
        <f t="shared" si="9"/>
        <v>0.52966360139287272</v>
      </c>
    </row>
    <row r="612" spans="1:6" ht="12.75" x14ac:dyDescent="0.2">
      <c r="A612" s="31" t="str">
        <f>[2]ARTICULOS!A2605</f>
        <v>244163</v>
      </c>
      <c r="B612" s="33" t="str">
        <f>[2]ARTICULOS!B2605</f>
        <v>MTS PEALPE GAS 20(2,0) NEGRO AMA EX. R75</v>
      </c>
      <c r="C612" s="32">
        <f>[2]ARTICULOS!E2605</f>
        <v>0.54217177027198782</v>
      </c>
      <c r="D612" s="29">
        <f>C612/VLOOKUP(A612,[3]BRASELI!$A$1:$E$65536,3,FALSE)-1</f>
        <v>1.3969442507316909E-2</v>
      </c>
      <c r="E612" s="30">
        <v>244162</v>
      </c>
      <c r="F612" s="32">
        <f t="shared" si="9"/>
        <v>0.54217177027198782</v>
      </c>
    </row>
    <row r="613" spans="1:6" ht="12.75" x14ac:dyDescent="0.2">
      <c r="A613" s="31" t="str">
        <f>[2]ARTICULOS!A2606</f>
        <v>244164</v>
      </c>
      <c r="B613" s="33" t="str">
        <f>[2]ARTICULOS!B2606</f>
        <v>MTS PEALPE GAS 20(2,0) AMARILLO EXT. R25</v>
      </c>
      <c r="C613" s="32">
        <f>[2]ARTICULOS!E2606</f>
        <v>0.54217177027198782</v>
      </c>
      <c r="D613" s="29">
        <f>C613/VLOOKUP(A613,[3]BRASELI!$A$1:$E$65536,3,FALSE)-1</f>
        <v>1.3969442507316909E-2</v>
      </c>
      <c r="E613" s="30">
        <v>244163</v>
      </c>
      <c r="F613" s="32">
        <f t="shared" si="9"/>
        <v>0.54217177027198782</v>
      </c>
    </row>
    <row r="614" spans="1:6" ht="12.75" x14ac:dyDescent="0.2">
      <c r="A614" s="31" t="str">
        <f>[2]ARTICULOS!A2607</f>
        <v>244165</v>
      </c>
      <c r="B614" s="33" t="str">
        <f>[2]ARTICULOS!B2607</f>
        <v>MTS PEALPE GAS 20(2,0) AMARILLO EXT. R75</v>
      </c>
      <c r="C614" s="32">
        <f>[2]ARTICULOS!E2607</f>
        <v>0.54217177027198782</v>
      </c>
      <c r="D614" s="29">
        <f>C614/VLOOKUP(A614,[3]BRASELI!$A$1:$E$65536,3,FALSE)-1</f>
        <v>1.3969442507316909E-2</v>
      </c>
      <c r="E614" s="30">
        <v>244164</v>
      </c>
      <c r="F614" s="32">
        <f t="shared" si="9"/>
        <v>0.54217177027198782</v>
      </c>
    </row>
    <row r="615" spans="1:6" ht="12.75" x14ac:dyDescent="0.2">
      <c r="A615" s="31" t="str">
        <f>[2]ARTICULOS!A2608</f>
        <v>244166</v>
      </c>
      <c r="B615" s="33" t="str">
        <f>[2]ARTICULOS!B2608</f>
        <v>MTS PEALPE GAS 25(2,5) NEGRO AMA EX R.25</v>
      </c>
      <c r="C615" s="32">
        <f>[2]ARTICULOS!E2608</f>
        <v>0.82999857152896528</v>
      </c>
      <c r="D615" s="29">
        <f>C615/VLOOKUP(A615,[3]BRASELI!$A$1:$E$65536,3,FALSE)-1</f>
        <v>1.3785909943758945E-2</v>
      </c>
      <c r="E615" s="30">
        <v>244165</v>
      </c>
      <c r="F615" s="32">
        <f t="shared" si="9"/>
        <v>0.82999857152896528</v>
      </c>
    </row>
    <row r="616" spans="1:6" ht="12.75" x14ac:dyDescent="0.2">
      <c r="A616" s="31" t="str">
        <f>[2]ARTICULOS!A2609</f>
        <v>244167</v>
      </c>
      <c r="B616" s="33" t="str">
        <f>[2]ARTICULOS!B2609</f>
        <v>MTS PEALPE GAS 25(2,5) AMARILLO EXT. R25</v>
      </c>
      <c r="C616" s="32">
        <f>[2]ARTICULOS!E2609</f>
        <v>0.82999857152896528</v>
      </c>
      <c r="D616" s="29">
        <f>C616/VLOOKUP(A616,[3]BRASELI!$A$1:$E$65536,3,FALSE)-1</f>
        <v>1.3785909943758945E-2</v>
      </c>
      <c r="E616" s="30">
        <v>244166</v>
      </c>
      <c r="F616" s="32">
        <f t="shared" si="9"/>
        <v>0.82999857152896528</v>
      </c>
    </row>
    <row r="617" spans="1:6" ht="12.75" x14ac:dyDescent="0.2">
      <c r="A617" s="31" t="str">
        <f>[2]ARTICULOS!A2610</f>
        <v>244170</v>
      </c>
      <c r="B617" s="33" t="str">
        <f>[2]ARTICULOS!B2610</f>
        <v>MTS PE-AL-PE GAS 2025 TCL BLANC(R-50 M)</v>
      </c>
      <c r="C617" s="32">
        <f>[2]ARTICULOS!E2610</f>
        <v>0.81408947346677518</v>
      </c>
      <c r="D617" s="29">
        <f>C617/VLOOKUP(A617,[3]BRASELI!$A$1:$E$65536,3,FALSE)-1</f>
        <v>1.4039635038047393E-2</v>
      </c>
      <c r="E617" s="30">
        <v>244167</v>
      </c>
      <c r="F617" s="32">
        <f t="shared" si="9"/>
        <v>0.81408947346677518</v>
      </c>
    </row>
    <row r="618" spans="1:6" ht="12.75" x14ac:dyDescent="0.2">
      <c r="A618" s="31" t="str">
        <f>[2]ARTICULOS!A2611</f>
        <v>244171</v>
      </c>
      <c r="B618" s="33" t="str">
        <f>[2]ARTICULOS!B2611</f>
        <v>MTS PE-AL-PE GAS 2025 TCL BLANC(R-75 M)</v>
      </c>
      <c r="C618" s="32">
        <f>[2]ARTICULOS!E2611</f>
        <v>0.81408947346677518</v>
      </c>
      <c r="D618" s="29">
        <f>C618/VLOOKUP(A618,[3]BRASELI!$A$1:$E$65536,3,FALSE)-1</f>
        <v>1.4039635038047393E-2</v>
      </c>
      <c r="E618" s="30">
        <v>244170</v>
      </c>
      <c r="F618" s="32">
        <f t="shared" si="9"/>
        <v>0.81408947346677518</v>
      </c>
    </row>
    <row r="619" spans="1:6" ht="12.75" x14ac:dyDescent="0.2">
      <c r="A619" s="31" t="str">
        <f>[2]ARTICULOS!A2612</f>
        <v>247001</v>
      </c>
      <c r="B619" s="33" t="str">
        <f>[2]ARTICULOS!B2612</f>
        <v>FUNDA TRANSPARENTE 16 R.50</v>
      </c>
      <c r="C619" s="32">
        <f>[2]ARTICULOS!E2612</f>
        <v>0.22543497468090928</v>
      </c>
      <c r="D619" s="29">
        <f>C619/VLOOKUP(A619,[3]BRASELI!$A$1:$E$65536,3,FALSE)-1</f>
        <v>1.6754679093131442E-2</v>
      </c>
      <c r="E619" s="30">
        <v>244171</v>
      </c>
      <c r="F619" s="32">
        <f t="shared" si="9"/>
        <v>0.22543497468090928</v>
      </c>
    </row>
    <row r="620" spans="1:6" ht="12.75" x14ac:dyDescent="0.2">
      <c r="A620" s="31" t="str">
        <f>[2]ARTICULOS!A2613</f>
        <v>247002</v>
      </c>
      <c r="B620" s="33" t="str">
        <f>[2]ARTICULOS!B2613</f>
        <v>FUNDA TRANSPARENTE 20 R.50</v>
      </c>
      <c r="C620" s="32">
        <f>[2]ARTICULOS!E2613</f>
        <v>0.31695040468719282</v>
      </c>
      <c r="D620" s="29">
        <f>C620/VLOOKUP(A620,[3]BRASELI!$A$1:$E$65536,3,FALSE)-1</f>
        <v>1.7181679393003524E-2</v>
      </c>
      <c r="E620" s="30">
        <v>247001</v>
      </c>
      <c r="F620" s="32">
        <f t="shared" ref="F620:F652" si="10">+C620</f>
        <v>0.31695040468719282</v>
      </c>
    </row>
    <row r="621" spans="1:6" ht="12.75" x14ac:dyDescent="0.2">
      <c r="A621" s="31" t="str">
        <f>[2]ARTICULOS!A2614</f>
        <v>247003</v>
      </c>
      <c r="B621" s="33" t="str">
        <f>[2]ARTICULOS!B2614</f>
        <v>FUNDA TRANSPARENTE 25 R.50</v>
      </c>
      <c r="C621" s="32">
        <f>[2]ARTICULOS!E2614</f>
        <v>0.38406172002513406</v>
      </c>
      <c r="D621" s="29">
        <f>C621/VLOOKUP(A621,[3]BRASELI!$A$1:$E$65536,3,FALSE)-1</f>
        <v>1.7365591679516124E-2</v>
      </c>
      <c r="E621" s="30">
        <v>247002</v>
      </c>
      <c r="F621" s="32">
        <f t="shared" si="10"/>
        <v>0.38406172002513406</v>
      </c>
    </row>
    <row r="622" spans="1:6" ht="12.75" x14ac:dyDescent="0.2">
      <c r="A622" s="31" t="str">
        <f>+[2]ARTICULOS!A2618</f>
        <v>247007</v>
      </c>
      <c r="B622" s="33" t="str">
        <f>+[2]ARTICULOS!B2618</f>
        <v>FUNDA TRANSPARENTE CORRUGADO 40 R.50</v>
      </c>
      <c r="C622" s="32">
        <f>+[2]ARTICULOS!E2618</f>
        <v>0.38406172002513406</v>
      </c>
      <c r="D622" s="29">
        <f>C622/VLOOKUP(A622,[3]BRASELI!$A$1:$E$65536,3,FALSE)-1</f>
        <v>1.7365591679516124E-2</v>
      </c>
      <c r="E622" s="30">
        <v>247006</v>
      </c>
      <c r="F622" s="32">
        <f t="shared" si="10"/>
        <v>0.38406172002513406</v>
      </c>
    </row>
    <row r="623" spans="1:6" ht="12.75" x14ac:dyDescent="0.2">
      <c r="A623" s="31" t="str">
        <f>+[2]ARTICULOS!A2619</f>
        <v>247008</v>
      </c>
      <c r="B623" s="33" t="str">
        <f>+[2]ARTICULOS!B2619</f>
        <v>FUNDA TRANSPARENTE 16 R.100</v>
      </c>
      <c r="C623" s="32">
        <f>+[2]ARTICULOS!E2619</f>
        <v>0.22543497468090928</v>
      </c>
      <c r="D623" s="29">
        <f>C623/VLOOKUP(A623,[3]BRASELI!$A$1:$E$65536,3,FALSE)-1</f>
        <v>1.6754679093131442E-2</v>
      </c>
      <c r="E623" s="30">
        <v>247007</v>
      </c>
      <c r="F623" s="32">
        <f t="shared" si="10"/>
        <v>0.22543497468090928</v>
      </c>
    </row>
    <row r="624" spans="1:6" ht="12.75" x14ac:dyDescent="0.2">
      <c r="A624" s="31" t="str">
        <f>+[2]ARTICULOS!A2620</f>
        <v>247009</v>
      </c>
      <c r="B624" s="33" t="str">
        <f>+[2]ARTICULOS!B2620</f>
        <v>FUNDA TRANSPARENTE 20 R.100</v>
      </c>
      <c r="C624" s="32">
        <f>+[2]ARTICULOS!E2620</f>
        <v>0.31695040468719282</v>
      </c>
      <c r="D624" s="29">
        <f>C624/VLOOKUP(A624,[3]BRASELI!$A$1:$E$65536,3,FALSE)-1</f>
        <v>1.7181679393003524E-2</v>
      </c>
      <c r="E624" s="30">
        <v>247008</v>
      </c>
      <c r="F624" s="32">
        <f t="shared" si="10"/>
        <v>0.31695040468719282</v>
      </c>
    </row>
    <row r="625" spans="1:6" ht="12.75" x14ac:dyDescent="0.2">
      <c r="A625" s="31" t="str">
        <f>+[2]ARTICULOS!A2621</f>
        <v>247010</v>
      </c>
      <c r="B625" s="33" t="str">
        <f>+[2]ARTICULOS!B2621</f>
        <v>FUNDA AZUL 16 R.75</v>
      </c>
      <c r="C625" s="32">
        <f>+[2]ARTICULOS!E2621</f>
        <v>0.23267017468090934</v>
      </c>
      <c r="D625" s="29" t="e">
        <f>C625/VLOOKUP(A625,[3]BRASELI!$A$1:$E$65536,3,FALSE)-1</f>
        <v>#N/A</v>
      </c>
      <c r="E625" s="30">
        <v>247009</v>
      </c>
      <c r="F625" s="32">
        <f t="shared" si="10"/>
        <v>0.23267017468090934</v>
      </c>
    </row>
    <row r="626" spans="1:6" ht="12.75" x14ac:dyDescent="0.2">
      <c r="A626" s="31" t="str">
        <f>+[2]ARTICULOS!A2622</f>
        <v>247011</v>
      </c>
      <c r="B626" s="33" t="str">
        <f>+[2]ARTICULOS!B2622</f>
        <v>FUNDA AZUL 20 R.75</v>
      </c>
      <c r="C626" s="32">
        <f>+[2]ARTICULOS!E2622</f>
        <v>0.26388560468719285</v>
      </c>
      <c r="D626" s="29" t="e">
        <f>C626/VLOOKUP(A626,[3]BRASELI!$A$1:$E$65536,3,FALSE)-1</f>
        <v>#N/A</v>
      </c>
      <c r="E626" s="30">
        <v>247010</v>
      </c>
      <c r="F626" s="32">
        <f t="shared" si="10"/>
        <v>0.26388560468719285</v>
      </c>
    </row>
    <row r="627" spans="1:6" ht="12.75" x14ac:dyDescent="0.2">
      <c r="A627" s="31" t="str">
        <f>+[2]ARTICULOS!A2623</f>
        <v>247012</v>
      </c>
      <c r="B627" s="33" t="str">
        <f>+[2]ARTICULOS!B2623</f>
        <v>FUNDA AZUL 25 R.50</v>
      </c>
      <c r="C627" s="32">
        <f>+[2]ARTICULOS!E2623</f>
        <v>0.28677692002513411</v>
      </c>
      <c r="D627" s="29" t="e">
        <f>C627/VLOOKUP(A627,[3]BRASELI!$A$1:$E$65536,3,FALSE)-1</f>
        <v>#N/A</v>
      </c>
      <c r="E627" s="30">
        <v>247011</v>
      </c>
      <c r="F627" s="32">
        <f t="shared" si="10"/>
        <v>0.28677692002513411</v>
      </c>
    </row>
    <row r="628" spans="1:6" ht="12.75" x14ac:dyDescent="0.2">
      <c r="A628" s="31" t="str">
        <f>+[2]ARTICULOS!A2624</f>
        <v>247013</v>
      </c>
      <c r="B628" s="33" t="str">
        <f>+[2]ARTICULOS!B2624</f>
        <v>FUNDA ROJA 16 R.75</v>
      </c>
      <c r="C628" s="32">
        <f>+[2]ARTICULOS!E2624</f>
        <v>0.23171817468090927</v>
      </c>
      <c r="D628" s="29" t="e">
        <f>C628/VLOOKUP(A628,[3]BRASELI!$A$1:$E$65536,3,FALSE)-1</f>
        <v>#N/A</v>
      </c>
      <c r="E628" s="30">
        <v>247012</v>
      </c>
      <c r="F628" s="32">
        <f t="shared" si="10"/>
        <v>0.23171817468090927</v>
      </c>
    </row>
    <row r="629" spans="1:6" ht="12.75" x14ac:dyDescent="0.2">
      <c r="A629" s="31" t="str">
        <f>+[2]ARTICULOS!A2625</f>
        <v>247014</v>
      </c>
      <c r="B629" s="33" t="str">
        <f>+[2]ARTICULOS!B2625</f>
        <v>FUNDA ROJA 20 R.75</v>
      </c>
      <c r="C629" s="32">
        <f>+[2]ARTICULOS!E2625</f>
        <v>0.26293360468719279</v>
      </c>
      <c r="D629" s="29" t="e">
        <f>C629/VLOOKUP(A629,[3]BRASELI!$A$1:$E$65536,3,FALSE)-1</f>
        <v>#N/A</v>
      </c>
      <c r="E629" s="30">
        <v>247013</v>
      </c>
      <c r="F629" s="32">
        <f t="shared" si="10"/>
        <v>0.26293360468719279</v>
      </c>
    </row>
    <row r="630" spans="1:6" ht="12.75" x14ac:dyDescent="0.2">
      <c r="A630" s="31" t="str">
        <f>+[2]ARTICULOS!A2626</f>
        <v>247015</v>
      </c>
      <c r="B630" s="33" t="str">
        <f>+[2]ARTICULOS!B2626</f>
        <v>FUNDA ROJA 25 R.50</v>
      </c>
      <c r="C630" s="32">
        <f>+[2]ARTICULOS!E2626</f>
        <v>0.28582492002513404</v>
      </c>
      <c r="D630" s="29" t="e">
        <f>C630/VLOOKUP(A630,[3]BRASELI!$A$1:$E$65536,3,FALSE)-1</f>
        <v>#N/A</v>
      </c>
      <c r="E630" s="30">
        <v>247014</v>
      </c>
      <c r="F630" s="32">
        <f t="shared" si="10"/>
        <v>0.28582492002513404</v>
      </c>
    </row>
    <row r="631" spans="1:6" ht="12.75" x14ac:dyDescent="0.2">
      <c r="A631" s="31" t="str">
        <f>+[2]ARTICULOS!A2627</f>
        <v/>
      </c>
      <c r="B631" s="33">
        <f>+[2]ARTICULOS!B2627</f>
        <v>0</v>
      </c>
      <c r="C631" s="32">
        <f>+[2]ARTICULOS!E2627</f>
        <v>0</v>
      </c>
      <c r="D631" s="29" t="e">
        <f>C631/VLOOKUP(A631,[3]BRASELI!$A$1:$E$65536,3,FALSE)-1</f>
        <v>#N/A</v>
      </c>
      <c r="E631" s="30">
        <v>247015</v>
      </c>
      <c r="F631" s="32">
        <f t="shared" si="10"/>
        <v>0</v>
      </c>
    </row>
    <row r="632" spans="1:6" ht="12.75" x14ac:dyDescent="0.2">
      <c r="A632" s="31" t="str">
        <f>+[2]ARTICULOS!A2628</f>
        <v/>
      </c>
      <c r="B632" s="33">
        <f>+[2]ARTICULOS!B2628</f>
        <v>0</v>
      </c>
      <c r="C632" s="32">
        <f>+[2]ARTICULOS!E2628</f>
        <v>0</v>
      </c>
      <c r="D632" s="29" t="e">
        <f>C632/VLOOKUP(A632,[3]BRASELI!$A$1:$E$65536,3,FALSE)-1</f>
        <v>#N/A</v>
      </c>
      <c r="E632" s="30" t="e">
        <v>#VALUE!</v>
      </c>
      <c r="F632" s="32">
        <f t="shared" si="10"/>
        <v>0</v>
      </c>
    </row>
    <row r="633" spans="1:6" ht="12.75" x14ac:dyDescent="0.2">
      <c r="A633" s="31" t="str">
        <f>+[2]ARTICULOS!A2629</f>
        <v>248013B</v>
      </c>
      <c r="B633" s="33" t="str">
        <f>+[2]ARTICULOS!B2629</f>
        <v>MTS.PERT EVOH 20X1,9 R500M BRASELI</v>
      </c>
      <c r="C633" s="32">
        <f>+[2]ARTICULOS!E2629</f>
        <v>0.41572978951542688</v>
      </c>
      <c r="D633" s="29">
        <f>C633/VLOOKUP(A633,[3]BRASELI!$A$1:$E$65536,3,FALSE)-1</f>
        <v>1.2473675539402818E-2</v>
      </c>
      <c r="E633" s="30" t="e">
        <v>#VALUE!</v>
      </c>
      <c r="F633" s="32">
        <f t="shared" si="10"/>
        <v>0.41572978951542688</v>
      </c>
    </row>
    <row r="634" spans="1:6" ht="12.75" x14ac:dyDescent="0.2">
      <c r="A634" s="31" t="str">
        <f>+[2]ARTICULOS!A2630</f>
        <v>336005</v>
      </c>
      <c r="B634" s="33" t="str">
        <f>+[2]ARTICULOS!B2630</f>
        <v>TUBO AISLADO PE/AL/PE-X 16X2.0 R.50MROJO</v>
      </c>
      <c r="C634" s="32">
        <f>+[2]ARTICULOS!E2630</f>
        <v>0.62842127448801166</v>
      </c>
      <c r="D634" s="29">
        <f>C634/VLOOKUP(A634,[3]BRASELI!$A$1:$E$65536,3,FALSE)-1</f>
        <v>3.2844138444036997E-3</v>
      </c>
      <c r="E634" s="30">
        <v>248013</v>
      </c>
      <c r="F634" s="32">
        <f t="shared" si="10"/>
        <v>0.62842127448801166</v>
      </c>
    </row>
    <row r="635" spans="1:6" ht="12.75" x14ac:dyDescent="0.2">
      <c r="A635" s="31" t="str">
        <f>+[2]ARTICULOS!A2631</f>
        <v>336006</v>
      </c>
      <c r="B635" s="33" t="str">
        <f>+[2]ARTICULOS!B2631</f>
        <v>TUBO AISLADO PE/AL/PE-X 16X2.0 R.50MAZUL</v>
      </c>
      <c r="C635" s="32">
        <f>+[2]ARTICULOS!E2631</f>
        <v>0.62842127448801166</v>
      </c>
      <c r="D635" s="29">
        <f>C635/VLOOKUP(A635,[3]BRASELI!$A$1:$E$65536,3,FALSE)-1</f>
        <v>3.2844138444036997E-3</v>
      </c>
      <c r="E635" s="30">
        <v>336005</v>
      </c>
      <c r="F635" s="32">
        <f t="shared" si="10"/>
        <v>0.62842127448801166</v>
      </c>
    </row>
    <row r="636" spans="1:6" ht="12.75" x14ac:dyDescent="0.2">
      <c r="A636" s="31" t="str">
        <f>+[2]ARTICULOS!A2632</f>
        <v>336007</v>
      </c>
      <c r="B636" s="33" t="str">
        <f>+[2]ARTICULOS!B2632</f>
        <v>TUBO AISLADO PE/AL/PE-X 20x2,0 R.50MROJO</v>
      </c>
      <c r="C636" s="32">
        <f>+[2]ARTICULOS!E2632</f>
        <v>0.8339289871999257</v>
      </c>
      <c r="D636" s="29">
        <f>C636/VLOOKUP(A636,[3]BRASELI!$A$1:$E$65536,3,FALSE)-1</f>
        <v>3.2898178766249675E-3</v>
      </c>
      <c r="E636" s="30">
        <v>336006</v>
      </c>
      <c r="F636" s="32">
        <f t="shared" si="10"/>
        <v>0.8339289871999257</v>
      </c>
    </row>
    <row r="637" spans="1:6" ht="12.75" x14ac:dyDescent="0.2">
      <c r="A637" s="31" t="str">
        <f>+[2]ARTICULOS!A2633</f>
        <v>336008</v>
      </c>
      <c r="B637" s="33" t="str">
        <f>+[2]ARTICULOS!B2633</f>
        <v>TUBO AISLADO PE/AL/PE-X 20x2,0 R.50MAZUL</v>
      </c>
      <c r="C637" s="32">
        <f>+[2]ARTICULOS!E2633</f>
        <v>0.8339289871999257</v>
      </c>
      <c r="D637" s="29">
        <f>C637/VLOOKUP(A637,[3]BRASELI!$A$1:$E$65536,3,FALSE)-1</f>
        <v>3.2898178766249675E-3</v>
      </c>
      <c r="E637" s="30">
        <v>336007</v>
      </c>
      <c r="F637" s="32">
        <f t="shared" si="10"/>
        <v>0.8339289871999257</v>
      </c>
    </row>
    <row r="638" spans="1:6" ht="12.75" x14ac:dyDescent="0.2">
      <c r="A638" s="31" t="str">
        <f>+[2]ARTICULOS!A2634</f>
        <v>336009</v>
      </c>
      <c r="B638" s="33" t="str">
        <f>+[2]ARTICULOS!B2634</f>
        <v>TUBO AISLADO PE/AL/PE-X 25X2,5 R.25MROJO</v>
      </c>
      <c r="C638" s="32">
        <f>+[2]ARTICULOS!E2634</f>
        <v>1.4431283592389401</v>
      </c>
      <c r="D638" s="29">
        <f>C638/VLOOKUP(A638,[3]BRASELI!$A$1:$E$65536,3,FALSE)-1</f>
        <v>2.9030131539606874E-3</v>
      </c>
      <c r="E638" s="30">
        <v>336008</v>
      </c>
      <c r="F638" s="32">
        <f t="shared" si="10"/>
        <v>1.4431283592389401</v>
      </c>
    </row>
    <row r="639" spans="1:6" ht="12.75" x14ac:dyDescent="0.2">
      <c r="A639" s="31" t="str">
        <f>+[2]ARTICULOS!A2635</f>
        <v>336010</v>
      </c>
      <c r="B639" s="33" t="str">
        <f>+[2]ARTICULOS!B2635</f>
        <v>TUBO AISLADO PE/AL/PE-X 25X2,5 R.25MAZUL</v>
      </c>
      <c r="C639" s="32">
        <f>+[2]ARTICULOS!E2635</f>
        <v>1.4431283592389401</v>
      </c>
      <c r="D639" s="29">
        <f>C639/VLOOKUP(A639,[3]BRASELI!$A$1:$E$65536,3,FALSE)-1</f>
        <v>2.9030131539606874E-3</v>
      </c>
      <c r="E639" s="30">
        <v>336009</v>
      </c>
      <c r="F639" s="32">
        <f t="shared" si="10"/>
        <v>1.4431283592389401</v>
      </c>
    </row>
    <row r="640" spans="1:6" ht="12.75" x14ac:dyDescent="0.2">
      <c r="A640" s="31">
        <f>+[2]ARTICULOS!A2636</f>
        <v>336011</v>
      </c>
      <c r="B640" s="33" t="str">
        <f>+[2]ARTICULOS!B2636</f>
        <v>TUBO MULT. AISLADO 32X3,0 R.25M 6MM ROJO</v>
      </c>
      <c r="C640" s="32">
        <f>+[2]ARTICULOS!E2636</f>
        <v>1.8932</v>
      </c>
      <c r="D640" s="29">
        <f>C640/VLOOKUP(A640,[3]BRASELI!$A$1:$E$65536,3,FALSE)-1</f>
        <v>0</v>
      </c>
      <c r="E640" s="30">
        <v>336010</v>
      </c>
      <c r="F640" s="32">
        <f t="shared" si="10"/>
        <v>1.8932</v>
      </c>
    </row>
    <row r="641" spans="1:6" ht="12.75" x14ac:dyDescent="0.2">
      <c r="A641" s="31">
        <f>+[2]ARTICULOS!A2637</f>
        <v>336012</v>
      </c>
      <c r="B641" s="33" t="str">
        <f>+[2]ARTICULOS!B2637</f>
        <v>TUBO MULT. AISLADO 32X3,0 R.25M 6MM AZUL</v>
      </c>
      <c r="C641" s="32">
        <f>+[2]ARTICULOS!E2637</f>
        <v>1.8932</v>
      </c>
      <c r="D641" s="29">
        <f>C641/VLOOKUP(A641,[3]BRASELI!$A$1:$E$65536,3,FALSE)-1</f>
        <v>0</v>
      </c>
      <c r="E641" s="30">
        <v>336011</v>
      </c>
      <c r="F641" s="32">
        <f t="shared" si="10"/>
        <v>1.8932</v>
      </c>
    </row>
    <row r="642" spans="1:6" ht="12.75" x14ac:dyDescent="0.2">
      <c r="A642" s="31" t="str">
        <f>+[2]ARTICULOS!A2638</f>
        <v>336005PS</v>
      </c>
      <c r="B642" s="33" t="str">
        <f>+[2]ARTICULOS!B2638</f>
        <v>TUBO MULT. AISLADO 16X2,0 R.50M 6MM ROJO PS</v>
      </c>
      <c r="C642" s="32">
        <f>+[2]ARTICULOS!E2638</f>
        <v>0.62842127448801166</v>
      </c>
      <c r="D642" s="29">
        <f>C642/VLOOKUP(A642,[3]BRASELI!$A$1:$E$65536,3,FALSE)-1</f>
        <v>3.2844138444036997E-3</v>
      </c>
      <c r="E642" s="30">
        <v>336012</v>
      </c>
      <c r="F642" s="32">
        <f t="shared" si="10"/>
        <v>0.62842127448801166</v>
      </c>
    </row>
    <row r="643" spans="1:6" ht="12.75" x14ac:dyDescent="0.2">
      <c r="A643" s="31" t="str">
        <f>+[2]ARTICULOS!A2639</f>
        <v>336006PS</v>
      </c>
      <c r="B643" s="33" t="str">
        <f>+[2]ARTICULOS!B2639</f>
        <v>TUBO MULT. AISLADO 16X2,0 R.50M 6MM AZUL PS</v>
      </c>
      <c r="C643" s="32">
        <f>+[2]ARTICULOS!E2639</f>
        <v>0.62842127448801166</v>
      </c>
      <c r="D643" s="29">
        <f>C643/VLOOKUP(A643,[3]BRASELI!$A$1:$E$65536,3,FALSE)-1</f>
        <v>3.2844138444036997E-3</v>
      </c>
      <c r="E643" s="30">
        <v>336005</v>
      </c>
      <c r="F643" s="32">
        <f t="shared" si="10"/>
        <v>0.62842127448801166</v>
      </c>
    </row>
    <row r="644" spans="1:6" ht="12.75" x14ac:dyDescent="0.2">
      <c r="A644" s="31" t="str">
        <f>+[2]ARTICULOS!A2640</f>
        <v>336007PS</v>
      </c>
      <c r="B644" s="33" t="str">
        <f>+[2]ARTICULOS!B2640</f>
        <v>TUBO MULT. AISLADO 20X2,0 R.50M 6MM ROJO PS</v>
      </c>
      <c r="C644" s="32">
        <f>+[2]ARTICULOS!E2640</f>
        <v>0.8339289871999257</v>
      </c>
      <c r="D644" s="29">
        <f>C644/VLOOKUP(A644,[3]BRASELI!$A$1:$E$65536,3,FALSE)-1</f>
        <v>3.2898178766249675E-3</v>
      </c>
      <c r="E644" s="30">
        <v>336006</v>
      </c>
      <c r="F644" s="32">
        <f t="shared" si="10"/>
        <v>0.8339289871999257</v>
      </c>
    </row>
    <row r="645" spans="1:6" ht="12.75" x14ac:dyDescent="0.2">
      <c r="A645" s="31" t="str">
        <f>+[2]ARTICULOS!A2641</f>
        <v>336008PS</v>
      </c>
      <c r="B645" s="33" t="str">
        <f>+[2]ARTICULOS!B2641</f>
        <v>TUBO MULT. AISLADO 20X2,0 R.50M 6MM AZUL PS</v>
      </c>
      <c r="C645" s="32">
        <f>+[2]ARTICULOS!E2641</f>
        <v>0.8339289871999257</v>
      </c>
      <c r="D645" s="29">
        <f>C645/VLOOKUP(A645,[3]BRASELI!$A$1:$E$65536,3,FALSE)-1</f>
        <v>3.2898178766249675E-3</v>
      </c>
      <c r="E645" s="30">
        <v>336007</v>
      </c>
      <c r="F645" s="32">
        <f t="shared" si="10"/>
        <v>0.8339289871999257</v>
      </c>
    </row>
    <row r="646" spans="1:6" ht="12.75" x14ac:dyDescent="0.2">
      <c r="A646" s="31" t="str">
        <f>+[2]ARTICULOS!A2642</f>
        <v>336009PS</v>
      </c>
      <c r="B646" s="33" t="str">
        <f>+[2]ARTICULOS!B2642</f>
        <v>TUBO MULT. AISLADO 25X2,5 R.25M 10MM ROJO PS</v>
      </c>
      <c r="C646" s="32">
        <f>+[2]ARTICULOS!E2642</f>
        <v>1.4431283592389401</v>
      </c>
      <c r="D646" s="29">
        <f>C646/VLOOKUP(A646,[3]BRASELI!$A$1:$E$65536,3,FALSE)-1</f>
        <v>2.9030131539606874E-3</v>
      </c>
      <c r="E646" s="30">
        <v>336008</v>
      </c>
      <c r="F646" s="32">
        <f t="shared" si="10"/>
        <v>1.4431283592389401</v>
      </c>
    </row>
    <row r="647" spans="1:6" ht="12.75" x14ac:dyDescent="0.2">
      <c r="A647" s="31" t="str">
        <f>+[2]ARTICULOS!A2643</f>
        <v>336010PS</v>
      </c>
      <c r="B647" s="33" t="str">
        <f>+[2]ARTICULOS!B2643</f>
        <v>TUBO MULT. AISLADO 25X2,5 R.25M 10MM AZUL PS</v>
      </c>
      <c r="C647" s="32">
        <f>+[2]ARTICULOS!E2643</f>
        <v>1.4431283592389401</v>
      </c>
      <c r="D647" s="29">
        <f>C647/VLOOKUP(A647,[3]BRASELI!$A$1:$E$65536,3,FALSE)-1</f>
        <v>2.9030131539606874E-3</v>
      </c>
      <c r="E647" s="30">
        <v>336009</v>
      </c>
      <c r="F647" s="32">
        <f t="shared" si="10"/>
        <v>1.4431283592389401</v>
      </c>
    </row>
    <row r="648" spans="1:6" ht="12.75" x14ac:dyDescent="0.2">
      <c r="A648" s="31" t="str">
        <f>+[2]ARTICULOS!A2644</f>
        <v>336011PS</v>
      </c>
      <c r="B648" s="33" t="str">
        <f>+[2]ARTICULOS!B2644</f>
        <v>TUBO MULT. AISLADO 32X3,0 R.25M 6MM ROJO PS</v>
      </c>
      <c r="C648" s="32">
        <f>+[2]ARTICULOS!E2644</f>
        <v>1.8932</v>
      </c>
      <c r="D648" s="29">
        <f>C648/VLOOKUP(A648,[3]BRASELI!$A$1:$E$65536,3,FALSE)-1</f>
        <v>0</v>
      </c>
      <c r="E648" s="30">
        <v>336010</v>
      </c>
      <c r="F648" s="32">
        <f t="shared" si="10"/>
        <v>1.8932</v>
      </c>
    </row>
    <row r="649" spans="1:6" ht="12.75" x14ac:dyDescent="0.2">
      <c r="A649" s="31" t="str">
        <f>+[2]ARTICULOS!A2645</f>
        <v>336012PS</v>
      </c>
      <c r="B649" s="33" t="str">
        <f>+[2]ARTICULOS!B2645</f>
        <v>TUBO MULT. AISLADO 32X3,0 R.25M 6MM AZUL PS</v>
      </c>
      <c r="C649" s="32">
        <f>+[2]ARTICULOS!E2645</f>
        <v>1.8932</v>
      </c>
      <c r="D649" s="29">
        <f>C649/VLOOKUP(A649,[3]BRASELI!$A$1:$E$65536,3,FALSE)-1</f>
        <v>0</v>
      </c>
      <c r="E649" s="30">
        <v>336011</v>
      </c>
      <c r="F649" s="32">
        <f t="shared" si="10"/>
        <v>1.8932</v>
      </c>
    </row>
    <row r="650" spans="1:6" ht="12.75" x14ac:dyDescent="0.2">
      <c r="A650" s="31" t="str">
        <f>+[2]ARTICULOS!A2646</f>
        <v>250001B</v>
      </c>
      <c r="B650" s="33" t="str">
        <f>+[2]ARTICULOS!B2646</f>
        <v>MTS. PERT 40X3,7 AMARILLO B.6M</v>
      </c>
      <c r="C650" s="32">
        <f>+[2]ARTICULOS!E2646</f>
        <v>0.98442052518526757</v>
      </c>
      <c r="D650" s="29">
        <f>C650/VLOOKUP(A650,[3]BRASELI!$A$1:$E$65536,3,FALSE)-1</f>
        <v>8.1843425038112816E-3</v>
      </c>
      <c r="E650" s="30">
        <v>336012</v>
      </c>
      <c r="F650" s="32">
        <f t="shared" si="10"/>
        <v>0.98442052518526757</v>
      </c>
    </row>
    <row r="651" spans="1:6" ht="12.75" x14ac:dyDescent="0.2">
      <c r="A651" s="31" t="str">
        <f>+[2]ARTICULOS!A2647</f>
        <v>250002B</v>
      </c>
      <c r="B651" s="33" t="str">
        <f>+[2]ARTICULOS!B2647</f>
        <v>MTS. PERT 40X3,7 NEGRO R.151M</v>
      </c>
      <c r="C651" s="32">
        <f>+[2]ARTICULOS!E2647</f>
        <v>1.2781838851852676</v>
      </c>
      <c r="D651" s="29">
        <f>C651/VLOOKUP(A651,[3]BRASELI!$A$1:$E$65536,3,FALSE)-1</f>
        <v>6.2915112688521901E-3</v>
      </c>
      <c r="E651" s="30">
        <v>250001</v>
      </c>
      <c r="F651" s="32">
        <f t="shared" si="10"/>
        <v>1.2781838851852676</v>
      </c>
    </row>
    <row r="652" spans="1:6" ht="12.75" x14ac:dyDescent="0.2">
      <c r="A652" s="31" t="str">
        <f>+[2]ARTICULOS!A2648</f>
        <v>251001</v>
      </c>
      <c r="B652" s="33" t="str">
        <f>+[2]ARTICULOS!B2648</f>
        <v>MTS.MULT.GAS ENVAIN. 16x2,0 (B.50M) AMAR</v>
      </c>
      <c r="C652" s="32">
        <f>+[2]ARTICULOS!E2648</f>
        <v>0.79423595177665185</v>
      </c>
      <c r="D652" s="29">
        <f>C652/VLOOKUP(A652,[3]BRASELI!$A$1:$E$65536,3,FALSE)-1</f>
        <v>7.2217377864169929E-3</v>
      </c>
      <c r="E652" s="30">
        <v>250002</v>
      </c>
      <c r="F652" s="32">
        <f t="shared" si="10"/>
        <v>0.79423595177665185</v>
      </c>
    </row>
    <row r="653" spans="1:6" ht="12.75" x14ac:dyDescent="0.2">
      <c r="A653" s="31" t="str">
        <f>+[2]ARTICULOS!A2649</f>
        <v>251002</v>
      </c>
      <c r="B653" s="33" t="str">
        <f>+[2]ARTICULOS!B2649</f>
        <v>MTS.MULT.GAS ENVAIN. 20x2,0 (B.50M) AMAR</v>
      </c>
      <c r="C653" s="32">
        <f>+[2]ARTICULOS!E2649</f>
        <v>1.0587680534377812</v>
      </c>
      <c r="D653" s="29">
        <f>C653/VLOOKUP(A653,[3]BRASELI!$A$1:$E$65536,3,FALSE)-1</f>
        <v>6.9627435106571767E-3</v>
      </c>
      <c r="E653" s="30">
        <v>250003</v>
      </c>
      <c r="F653" s="32">
        <f t="shared" ref="F653:F661" si="11">+C653</f>
        <v>1.0587680534377812</v>
      </c>
    </row>
    <row r="654" spans="1:6" ht="12.75" x14ac:dyDescent="0.2">
      <c r="A654" s="31" t="str">
        <f>+[2]ARTICULOS!A2650</f>
        <v>251003</v>
      </c>
      <c r="B654" s="33" t="str">
        <f>+[2]ARTICULOS!B2650</f>
        <v>MTS.MULT.GAS ENVAIN. 25x2,5 (B.50M) AMAR</v>
      </c>
      <c r="C654" s="32">
        <f>+[2]ARTICULOS!E2650</f>
        <v>1.6229903848758731</v>
      </c>
      <c r="D654" s="29">
        <f>C654/VLOOKUP(A654,[3]BRASELI!$A$1:$E$65536,3,FALSE)-1</f>
        <v>7.071395742172415E-3</v>
      </c>
      <c r="E654" s="30">
        <v>250004</v>
      </c>
      <c r="F654" s="32">
        <f t="shared" si="11"/>
        <v>1.6229903848758731</v>
      </c>
    </row>
    <row r="655" spans="1:6" ht="12.75" x14ac:dyDescent="0.2">
      <c r="A655" s="31" t="str">
        <f>+[2]ARTICULOS!A2651</f>
        <v>251004</v>
      </c>
      <c r="B655" s="33" t="str">
        <f>+[2]ARTICULOS!B2651</f>
        <v>MTS.MULT.GAS ENVAIN. 32x3,0 (B.50M) AMAR</v>
      </c>
      <c r="C655" s="32">
        <f>+[2]ARTICULOS!E2651</f>
        <v>2.4396859295937867</v>
      </c>
      <c r="D655" s="29">
        <f>C655/VLOOKUP(A655,[3]BRASELI!$A$1:$E$65536,3,FALSE)-1</f>
        <v>7.3765227118078869E-3</v>
      </c>
      <c r="E655" s="30">
        <v>250005</v>
      </c>
      <c r="F655" s="32">
        <f t="shared" si="11"/>
        <v>2.4396859295937867</v>
      </c>
    </row>
    <row r="656" spans="1:6" ht="12.75" x14ac:dyDescent="0.2">
      <c r="A656" s="31">
        <f>+[2]ARTICULOS!A2652</f>
        <v>0</v>
      </c>
      <c r="B656" s="33">
        <f>+[2]ARTICULOS!B2652</f>
        <v>0</v>
      </c>
      <c r="C656" s="32">
        <f>+[2]ARTICULOS!E2652</f>
        <v>0</v>
      </c>
      <c r="D656" s="29" t="e">
        <f>C656/VLOOKUP(A656,[3]BRASELI!$A$1:$E$65536,3,FALSE)-1</f>
        <v>#DIV/0!</v>
      </c>
      <c r="E656" s="30">
        <v>250006</v>
      </c>
      <c r="F656" s="32">
        <f t="shared" si="11"/>
        <v>0</v>
      </c>
    </row>
    <row r="657" spans="1:6" ht="12.75" x14ac:dyDescent="0.2">
      <c r="A657" s="31">
        <f>+[2]ARTICULOS!A2653</f>
        <v>0</v>
      </c>
      <c r="B657" s="33">
        <f>+[2]ARTICULOS!B2653</f>
        <v>0</v>
      </c>
      <c r="C657" s="32">
        <f>+[2]ARTICULOS!E2653</f>
        <v>0</v>
      </c>
      <c r="D657" s="29" t="e">
        <f>C657/VLOOKUP(A657,[3]BRASELI!$A$1:$E$65536,3,FALSE)-1</f>
        <v>#DIV/0!</v>
      </c>
      <c r="E657" s="30">
        <v>250007</v>
      </c>
      <c r="F657" s="32">
        <f t="shared" si="11"/>
        <v>0</v>
      </c>
    </row>
    <row r="658" spans="1:6" ht="12.75" x14ac:dyDescent="0.2">
      <c r="A658" s="31">
        <f>+[2]ARTICULOS!A2654</f>
        <v>0</v>
      </c>
      <c r="B658" s="33">
        <f>+[2]ARTICULOS!B2654</f>
        <v>0</v>
      </c>
      <c r="C658" s="32">
        <f>+[2]ARTICULOS!E2654</f>
        <v>0</v>
      </c>
      <c r="D658" s="29" t="e">
        <f>C658/VLOOKUP(A658,[3]BRASELI!$A$1:$E$65536,3,FALSE)-1</f>
        <v>#DIV/0!</v>
      </c>
      <c r="E658" s="30">
        <v>250008</v>
      </c>
      <c r="F658" s="32">
        <f t="shared" si="11"/>
        <v>0</v>
      </c>
    </row>
    <row r="659" spans="1:6" ht="12.75" x14ac:dyDescent="0.2">
      <c r="A659" s="31">
        <f>+[2]ARTICULOS!A2655</f>
        <v>0</v>
      </c>
      <c r="B659" s="33">
        <f>+[2]ARTICULOS!B2655</f>
        <v>0</v>
      </c>
      <c r="C659" s="32">
        <f>+[2]ARTICULOS!E2655</f>
        <v>0</v>
      </c>
      <c r="D659" s="29" t="e">
        <f>C659/VLOOKUP(A659,[3]BRASELI!$A$1:$E$65536,3,FALSE)-1</f>
        <v>#DIV/0!</v>
      </c>
      <c r="E659" s="30">
        <v>250009</v>
      </c>
      <c r="F659" s="32">
        <f t="shared" si="11"/>
        <v>0</v>
      </c>
    </row>
    <row r="660" spans="1:6" ht="12.75" x14ac:dyDescent="0.2">
      <c r="A660" s="31">
        <f>+[2]ARTICULOS!A2656</f>
        <v>0</v>
      </c>
      <c r="B660" s="33">
        <f>+[2]ARTICULOS!B2656</f>
        <v>0</v>
      </c>
      <c r="C660" s="32">
        <f>+[2]ARTICULOS!E2656</f>
        <v>0</v>
      </c>
      <c r="D660" s="29" t="e">
        <f>C660/VLOOKUP(A660,[3]BRASELI!$A$1:$E$65536,3,FALSE)-1</f>
        <v>#DIV/0!</v>
      </c>
      <c r="E660" s="30">
        <v>250010</v>
      </c>
      <c r="F660" s="32">
        <f t="shared" si="11"/>
        <v>0</v>
      </c>
    </row>
    <row r="661" spans="1:6" ht="12.75" x14ac:dyDescent="0.2">
      <c r="A661" s="31">
        <f>+[2]ARTICULOS!A2657</f>
        <v>0</v>
      </c>
      <c r="B661" s="33">
        <f>+[2]ARTICULOS!B2657</f>
        <v>0</v>
      </c>
      <c r="C661" s="32">
        <f>+[2]ARTICULOS!E2657</f>
        <v>0</v>
      </c>
      <c r="D661" s="29" t="e">
        <f>C661/VLOOKUP(A661,[3]BRASELI!$A$1:$E$65536,3,FALSE)-1</f>
        <v>#DIV/0!</v>
      </c>
      <c r="E661" s="30">
        <v>250011</v>
      </c>
      <c r="F661" s="32">
        <f t="shared" si="11"/>
        <v>0</v>
      </c>
    </row>
  </sheetData>
  <sheetProtection selectLockedCells="1" selectUnlockedCells="1"/>
  <autoFilter ref="A2:D653" xr:uid="{00000000-0009-0000-0000-000002000000}"/>
  <pageMargins left="0.70000000000000007" right="0.70000000000000007" top="0.75" bottom="0.75" header="0.51181102362204722" footer="0.51181102362204722"/>
  <pageSetup paperSize="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A477"/>
  <sheetViews>
    <sheetView zoomScaleNormal="100" workbookViewId="0">
      <pane ySplit="1" topLeftCell="A2" activePane="bottomLeft" state="frozen"/>
      <selection pane="bottomLeft" activeCell="B32" sqref="B32"/>
    </sheetView>
  </sheetViews>
  <sheetFormatPr baseColWidth="10" defaultColWidth="9.140625" defaultRowHeight="12.75" outlineLevelRow="1" x14ac:dyDescent="0.2"/>
  <cols>
    <col min="1" max="1" width="8.28515625" style="1" customWidth="1"/>
    <col min="2" max="2" width="40" style="2" customWidth="1"/>
    <col min="3" max="3" width="16.140625" style="3" customWidth="1"/>
    <col min="4" max="1015" width="11.42578125" style="2" customWidth="1"/>
    <col min="1016" max="16384" width="9.140625" style="4"/>
  </cols>
  <sheetData>
    <row r="1" spans="1:6" outlineLevel="1" x14ac:dyDescent="0.2">
      <c r="A1" s="1" t="s">
        <v>890</v>
      </c>
      <c r="B1" s="2" t="s">
        <v>891</v>
      </c>
      <c r="C1" s="3" t="s">
        <v>892</v>
      </c>
    </row>
    <row r="2" spans="1:6" x14ac:dyDescent="0.2">
      <c r="A2" s="5">
        <f>+'[4]314 y 332'!A3</f>
        <v>314257</v>
      </c>
      <c r="B2" s="6" t="str">
        <f>+'[4]314 y 332'!B3</f>
        <v>RACOR HEMBRA 20(1,9)X1/2" CASQUILLO</v>
      </c>
      <c r="C2" s="7">
        <f>+'[4]314 y 332'!C3</f>
        <v>0.71390971420102867</v>
      </c>
      <c r="D2" s="4">
        <v>314257</v>
      </c>
      <c r="E2" s="26">
        <f>+C2</f>
        <v>0.71390971420102867</v>
      </c>
      <c r="F2" s="4">
        <f>+VALUE(D2)</f>
        <v>314257</v>
      </c>
    </row>
    <row r="3" spans="1:6" x14ac:dyDescent="0.2">
      <c r="A3" s="5">
        <f>+'[4]314 y 332'!A4</f>
        <v>314258</v>
      </c>
      <c r="B3" s="6" t="str">
        <f>+'[4]314 y 332'!B4</f>
        <v>RACOR HEMBRA 20(1,9)X3/4" CASQUILLO</v>
      </c>
      <c r="C3" s="7">
        <f>+'[4]314 y 332'!C4</f>
        <v>0.74241289780313169</v>
      </c>
      <c r="D3" s="4">
        <v>314258</v>
      </c>
      <c r="E3" s="26">
        <f t="shared" ref="E3:E66" si="0">+C3</f>
        <v>0.74241289780313169</v>
      </c>
      <c r="F3" s="4">
        <f t="shared" ref="F3:F66" si="1">+VALUE(D3)</f>
        <v>314258</v>
      </c>
    </row>
    <row r="4" spans="1:6" x14ac:dyDescent="0.2">
      <c r="A4" s="5">
        <f>+'[4]314 y 332'!A5</f>
        <v>314259</v>
      </c>
      <c r="B4" s="6" t="str">
        <f>+'[4]314 y 332'!B5</f>
        <v>RACOR HEMBRA 25(2,3)X3/4" CASQUILLO</v>
      </c>
      <c r="C4" s="7">
        <f>+'[4]314 y 332'!C5</f>
        <v>1.1132802625348581</v>
      </c>
      <c r="D4" s="4">
        <v>314259</v>
      </c>
      <c r="E4" s="26">
        <f t="shared" si="0"/>
        <v>1.1132802625348581</v>
      </c>
      <c r="F4" s="4">
        <f t="shared" si="1"/>
        <v>314259</v>
      </c>
    </row>
    <row r="5" spans="1:6" x14ac:dyDescent="0.2">
      <c r="A5" s="5">
        <f>+'[4]314 y 332'!A6</f>
        <v>314260</v>
      </c>
      <c r="B5" s="6" t="str">
        <f>+'[4]314 y 332'!B6</f>
        <v>RACOR HEMBRA 32(2,9)X1" CASQUILLO</v>
      </c>
      <c r="C5" s="7">
        <f>+'[4]314 y 332'!C6</f>
        <v>1.6383077085220628</v>
      </c>
      <c r="D5" s="4">
        <v>314260</v>
      </c>
      <c r="E5" s="26">
        <f t="shared" si="0"/>
        <v>1.6383077085220628</v>
      </c>
      <c r="F5" s="4">
        <f t="shared" si="1"/>
        <v>314260</v>
      </c>
    </row>
    <row r="6" spans="1:6" x14ac:dyDescent="0.2">
      <c r="A6" s="5">
        <f>+'[4]314 y 332'!A7</f>
        <v>314263</v>
      </c>
      <c r="B6" s="6" t="str">
        <f>+'[4]314 y 332'!B7</f>
        <v>RACOR MACHO 20(1,9)X1/2" CASQUILLO</v>
      </c>
      <c r="C6" s="7">
        <f>+'[4]314 y 332'!C7</f>
        <v>0.59981543796633174</v>
      </c>
      <c r="D6" s="4">
        <v>314263</v>
      </c>
      <c r="E6" s="26">
        <f t="shared" si="0"/>
        <v>0.59981543796633174</v>
      </c>
      <c r="F6" s="4">
        <f t="shared" si="1"/>
        <v>314263</v>
      </c>
    </row>
    <row r="7" spans="1:6" x14ac:dyDescent="0.2">
      <c r="A7" s="5">
        <f>+'[4]314 y 332'!A8</f>
        <v>314264</v>
      </c>
      <c r="B7" s="6" t="str">
        <f>+'[4]314 y 332'!B8</f>
        <v>RACOR MACHO 20(1,9)X3/4" CASQUILLO</v>
      </c>
      <c r="C7" s="7">
        <f>+'[4]314 y 332'!C8</f>
        <v>0.89669361591072272</v>
      </c>
      <c r="D7" s="4">
        <v>314264</v>
      </c>
      <c r="E7" s="26">
        <f t="shared" si="0"/>
        <v>0.89669361591072272</v>
      </c>
      <c r="F7" s="4">
        <f t="shared" si="1"/>
        <v>314264</v>
      </c>
    </row>
    <row r="8" spans="1:6" x14ac:dyDescent="0.2">
      <c r="A8" s="5">
        <f>+'[4]314 y 332'!A9</f>
        <v>314267</v>
      </c>
      <c r="B8" s="6" t="str">
        <f>+'[4]314 y 332'!B9</f>
        <v>RACOR MACHO 32(2,9)X1" CASQUILLO</v>
      </c>
      <c r="C8" s="7">
        <f>+'[4]314 y 332'!C9</f>
        <v>1.6993902303479247</v>
      </c>
      <c r="D8" s="4">
        <v>314267</v>
      </c>
      <c r="E8" s="26">
        <f t="shared" si="0"/>
        <v>1.6993902303479247</v>
      </c>
      <c r="F8" s="4">
        <f t="shared" si="1"/>
        <v>314267</v>
      </c>
    </row>
    <row r="9" spans="1:6" x14ac:dyDescent="0.2">
      <c r="A9" s="5">
        <f>+'[4]314 y 332'!A10</f>
        <v>314269</v>
      </c>
      <c r="B9" s="6" t="str">
        <f>+'[4]314 y 332'!B10</f>
        <v>RACOR LOCO 16(1,8)X1/2" CASQUILLO</v>
      </c>
      <c r="C9" s="7">
        <f>+'[4]314 y 332'!C10</f>
        <v>0.37499677028622341</v>
      </c>
      <c r="D9" s="4">
        <v>314269</v>
      </c>
      <c r="E9" s="26">
        <f t="shared" si="0"/>
        <v>0.37499677028622341</v>
      </c>
      <c r="F9" s="4">
        <f t="shared" si="1"/>
        <v>314269</v>
      </c>
    </row>
    <row r="10" spans="1:6" x14ac:dyDescent="0.2">
      <c r="A10" s="5">
        <f>+'[4]314 y 332'!A11</f>
        <v>314270</v>
      </c>
      <c r="B10" s="6" t="str">
        <f>+'[4]314 y 332'!B11</f>
        <v>RACOR LOCO 20(1,9)X1/2" CASQUILLO</v>
      </c>
      <c r="C10" s="7">
        <f>+'[4]314 y 332'!C11</f>
        <v>0.42244222544781512</v>
      </c>
      <c r="D10" s="4">
        <v>314270</v>
      </c>
      <c r="E10" s="26">
        <f t="shared" si="0"/>
        <v>0.42244222544781512</v>
      </c>
      <c r="F10" s="4">
        <f t="shared" si="1"/>
        <v>314270</v>
      </c>
    </row>
    <row r="11" spans="1:6" x14ac:dyDescent="0.2">
      <c r="A11" s="5">
        <f>+'[4]314 y 332'!A12</f>
        <v>314271</v>
      </c>
      <c r="B11" s="6" t="str">
        <f>+'[4]314 y 332'!B12</f>
        <v>RACOR LOCO 20(1,9)X3/4" CASQUILLO</v>
      </c>
      <c r="C11" s="7">
        <f>+'[4]314 y 332'!C12</f>
        <v>0.49621039111431609</v>
      </c>
      <c r="D11" s="4">
        <v>314271</v>
      </c>
      <c r="E11" s="26">
        <f t="shared" si="0"/>
        <v>0.49621039111431609</v>
      </c>
      <c r="F11" s="4">
        <f t="shared" si="1"/>
        <v>314271</v>
      </c>
    </row>
    <row r="12" spans="1:6" x14ac:dyDescent="0.2">
      <c r="A12" s="5">
        <f>+'[4]314 y 332'!A13</f>
        <v>314276</v>
      </c>
      <c r="B12" s="6" t="s">
        <v>893</v>
      </c>
      <c r="C12" s="7">
        <f>+'[4]314 y 332'!C13</f>
        <v>0.51507575978943909</v>
      </c>
      <c r="D12" s="4">
        <v>314276</v>
      </c>
      <c r="E12" s="26">
        <f t="shared" si="0"/>
        <v>0.51507575978943909</v>
      </c>
      <c r="F12" s="4">
        <f t="shared" si="1"/>
        <v>314276</v>
      </c>
    </row>
    <row r="13" spans="1:6" x14ac:dyDescent="0.2">
      <c r="A13" s="5">
        <f>+'[4]314 y 332'!A14</f>
        <v>314278</v>
      </c>
      <c r="B13" s="6" t="s">
        <v>894</v>
      </c>
      <c r="C13" s="7">
        <f>+'[4]314 y 332'!C14</f>
        <v>0.72112448826820907</v>
      </c>
      <c r="D13" s="4">
        <v>314278</v>
      </c>
      <c r="E13" s="26">
        <f t="shared" si="0"/>
        <v>0.72112448826820907</v>
      </c>
      <c r="F13" s="4">
        <f t="shared" si="1"/>
        <v>314278</v>
      </c>
    </row>
    <row r="14" spans="1:6" x14ac:dyDescent="0.2">
      <c r="A14" s="5">
        <f>+'[4]314 y 332'!A15</f>
        <v>314279</v>
      </c>
      <c r="B14" s="6" t="str">
        <f>+'[4]314 y 332'!B15</f>
        <v>MANGUITO UNION 25(2,3) CASQUILLO</v>
      </c>
      <c r="C14" s="7">
        <f>+'[4]314 y 332'!C15</f>
        <v>1.2234504687210772</v>
      </c>
      <c r="D14" s="4">
        <v>314279</v>
      </c>
      <c r="E14" s="26">
        <f t="shared" si="0"/>
        <v>1.2234504687210772</v>
      </c>
      <c r="F14" s="4">
        <f t="shared" si="1"/>
        <v>314279</v>
      </c>
    </row>
    <row r="15" spans="1:6" x14ac:dyDescent="0.2">
      <c r="A15" s="5">
        <f>+'[4]314 y 332'!A16</f>
        <v>314280</v>
      </c>
      <c r="B15" s="6" t="str">
        <f>+'[4]314 y 332'!B16</f>
        <v>MANGUITO RED. 20(1,9)-25(2,3) CASQUILLO</v>
      </c>
      <c r="C15" s="7">
        <f>+'[4]314 y 332'!C16</f>
        <v>1.1206105923498038</v>
      </c>
      <c r="D15" s="4">
        <v>314280</v>
      </c>
      <c r="E15" s="26">
        <f t="shared" si="0"/>
        <v>1.1206105923498038</v>
      </c>
      <c r="F15" s="4">
        <f t="shared" si="1"/>
        <v>314280</v>
      </c>
    </row>
    <row r="16" spans="1:6" x14ac:dyDescent="0.2">
      <c r="A16" s="5">
        <f>+'[4]314 y 332'!A17</f>
        <v>314281</v>
      </c>
      <c r="B16" s="6" t="str">
        <f>+'[4]314 y 332'!B17</f>
        <v>MANGUITO UNION 32(2,9) CASQUILLO</v>
      </c>
      <c r="C16" s="7">
        <f>+'[4]314 y 332'!C17</f>
        <v>1.7007994181264348</v>
      </c>
      <c r="D16" s="4">
        <v>314281</v>
      </c>
      <c r="E16" s="26">
        <f t="shared" si="0"/>
        <v>1.7007994181264348</v>
      </c>
      <c r="F16" s="4">
        <f t="shared" si="1"/>
        <v>314281</v>
      </c>
    </row>
    <row r="17" spans="1:6" x14ac:dyDescent="0.2">
      <c r="A17" s="5">
        <f>+'[4]314 y 332'!A18</f>
        <v>314282</v>
      </c>
      <c r="B17" s="6" t="str">
        <f>+'[4]314 y 332'!B18</f>
        <v>MANGUITO RED. 25(2,3)-32(2,9) CASQUILLO</v>
      </c>
      <c r="C17" s="7">
        <f>+'[4]314 y 332'!C18</f>
        <v>1.7469782075617601</v>
      </c>
      <c r="D17" s="4">
        <v>314282</v>
      </c>
      <c r="E17" s="26">
        <f t="shared" si="0"/>
        <v>1.7469782075617601</v>
      </c>
      <c r="F17" s="4">
        <f t="shared" si="1"/>
        <v>314282</v>
      </c>
    </row>
    <row r="18" spans="1:6" x14ac:dyDescent="0.2">
      <c r="A18" s="5">
        <f>+'[4]314 y 332'!A19</f>
        <v>314283</v>
      </c>
      <c r="B18" s="6" t="s">
        <v>895</v>
      </c>
      <c r="C18" s="7">
        <f>+'[4]314 y 332'!C19</f>
        <v>1.169750735219609</v>
      </c>
      <c r="D18" s="4">
        <v>314283</v>
      </c>
      <c r="E18" s="26">
        <f t="shared" si="0"/>
        <v>1.169750735219609</v>
      </c>
      <c r="F18" s="4">
        <f t="shared" si="1"/>
        <v>314283</v>
      </c>
    </row>
    <row r="19" spans="1:6" x14ac:dyDescent="0.2">
      <c r="A19" s="5">
        <f>+'[4]314 y 332'!A20</f>
        <v>314284</v>
      </c>
      <c r="B19" s="6" t="str">
        <f>+'[4]314 y 332'!B20</f>
        <v>CODO IGUAL 20(1,9) CASQUILLO</v>
      </c>
      <c r="C19" s="7">
        <f>+'[4]314 y 332'!C20</f>
        <v>1.3253936143549387</v>
      </c>
      <c r="D19" s="4">
        <v>314284</v>
      </c>
      <c r="E19" s="26">
        <f t="shared" si="0"/>
        <v>1.3253936143549387</v>
      </c>
      <c r="F19" s="4">
        <f t="shared" si="1"/>
        <v>314284</v>
      </c>
    </row>
    <row r="20" spans="1:6" x14ac:dyDescent="0.2">
      <c r="A20" s="5">
        <f>+'[4]314 y 332'!A21</f>
        <v>314285</v>
      </c>
      <c r="B20" s="6" t="str">
        <f>+'[4]314 y 332'!B21</f>
        <v>CODO IGUAL 25(2,3) CASQUILLO</v>
      </c>
      <c r="C20" s="7">
        <f>+'[4]314 y 332'!C21</f>
        <v>2.2575416279614826</v>
      </c>
      <c r="D20" s="4">
        <v>314285</v>
      </c>
      <c r="E20" s="26">
        <f t="shared" si="0"/>
        <v>2.2575416279614826</v>
      </c>
      <c r="F20" s="4">
        <f t="shared" si="1"/>
        <v>314285</v>
      </c>
    </row>
    <row r="21" spans="1:6" x14ac:dyDescent="0.2">
      <c r="A21" s="5">
        <f>+'[4]314 y 332'!A22</f>
        <v>314286</v>
      </c>
      <c r="B21" s="6" t="str">
        <f>+'[4]314 y 332'!B22</f>
        <v>CODO IGUAL 32(2,9) CASQUILLO</v>
      </c>
      <c r="C21" s="7">
        <f>+'[4]314 y 332'!C22</f>
        <v>2.8440600315165341</v>
      </c>
      <c r="D21" s="4">
        <v>314286</v>
      </c>
      <c r="E21" s="26">
        <f t="shared" si="0"/>
        <v>2.8440600315165341</v>
      </c>
      <c r="F21" s="4">
        <f t="shared" si="1"/>
        <v>314286</v>
      </c>
    </row>
    <row r="22" spans="1:6" x14ac:dyDescent="0.2">
      <c r="A22" s="5">
        <f>+'[4]314 y 332'!A23</f>
        <v>314299</v>
      </c>
      <c r="B22" s="6" t="str">
        <f>+'[4]314 y 332'!B23</f>
        <v>CODO BASE FIJACION 16(1,8)X1/2" CASQ.</v>
      </c>
      <c r="C22" s="7">
        <f>+'[4]314 y 332'!C23</f>
        <v>0.79020727419388626</v>
      </c>
      <c r="D22" s="4">
        <v>314299</v>
      </c>
      <c r="E22" s="26">
        <f t="shared" si="0"/>
        <v>0.79020727419388626</v>
      </c>
      <c r="F22" s="4">
        <f t="shared" si="1"/>
        <v>314299</v>
      </c>
    </row>
    <row r="23" spans="1:6" x14ac:dyDescent="0.2">
      <c r="A23" s="5">
        <f>+'[4]314 y 332'!A24</f>
        <v>314300</v>
      </c>
      <c r="B23" s="6" t="str">
        <f>+'[4]314 y 332'!B24</f>
        <v>CODO BASE FIJACION 20(1,9)X1/2" CASQ.</v>
      </c>
      <c r="C23" s="7">
        <f>+'[4]314 y 332'!C24</f>
        <v>0.83765272935547797</v>
      </c>
      <c r="D23" s="4">
        <v>314300</v>
      </c>
      <c r="E23" s="26">
        <f t="shared" si="0"/>
        <v>0.83765272935547797</v>
      </c>
      <c r="F23" s="4">
        <f t="shared" si="1"/>
        <v>314300</v>
      </c>
    </row>
    <row r="24" spans="1:6" x14ac:dyDescent="0.2">
      <c r="A24" s="5">
        <f>+'[4]314 y 332'!A25</f>
        <v>314302</v>
      </c>
      <c r="B24" s="6" t="str">
        <f>+'[4]314 y 332'!B25</f>
        <v>TE HEMBRA 20(1,9)X1/2" CASQUILLO</v>
      </c>
      <c r="C24" s="7">
        <f>+'[4]314 y 332'!C25</f>
        <v>1.3790246719004959</v>
      </c>
      <c r="D24" s="4">
        <v>314302</v>
      </c>
      <c r="E24" s="26">
        <f t="shared" si="0"/>
        <v>1.3790246719004959</v>
      </c>
      <c r="F24" s="4">
        <f t="shared" si="1"/>
        <v>314302</v>
      </c>
    </row>
    <row r="25" spans="1:6" x14ac:dyDescent="0.2">
      <c r="A25" s="5">
        <f>+'[4]314 y 332'!A26</f>
        <v>314312</v>
      </c>
      <c r="B25" s="6" t="str">
        <f>+'[4]314 y 332'!B26</f>
        <v>TE RED. 20(1,9)X16(1,8)X16(1,8) CASQU.</v>
      </c>
      <c r="C25" s="7">
        <f>+'[4]314 y 332'!C26</f>
        <v>2.1574958323189888</v>
      </c>
      <c r="D25" s="4">
        <v>314312</v>
      </c>
      <c r="E25" s="26">
        <f t="shared" si="0"/>
        <v>2.1574958323189888</v>
      </c>
      <c r="F25" s="4">
        <f t="shared" si="1"/>
        <v>314312</v>
      </c>
    </row>
    <row r="26" spans="1:6" x14ac:dyDescent="0.2">
      <c r="A26" s="5">
        <f>+'[4]314 y 332'!A27</f>
        <v>314313</v>
      </c>
      <c r="B26" s="6" t="str">
        <f>+'[4]314 y 332'!B27</f>
        <v>TE RED. 20(1,9)X16(1,8)X20(1,9) CASQU.</v>
      </c>
      <c r="C26" s="7">
        <f>+'[4]314 y 332'!C27</f>
        <v>2.2363340671161964</v>
      </c>
      <c r="D26" s="4">
        <v>314313</v>
      </c>
      <c r="E26" s="26">
        <f t="shared" si="0"/>
        <v>2.2363340671161964</v>
      </c>
      <c r="F26" s="4">
        <f t="shared" si="1"/>
        <v>314313</v>
      </c>
    </row>
    <row r="27" spans="1:6" x14ac:dyDescent="0.2">
      <c r="A27" s="5">
        <f>+'[4]314 y 332'!A28</f>
        <v>314317</v>
      </c>
      <c r="B27" s="6" t="str">
        <f>+'[4]314 y 332'!B28</f>
        <v>TE RED. 25(2,3)X16(1,8)X16(1,8) CASQU.</v>
      </c>
      <c r="C27" s="7">
        <f>+'[4]314 y 332'!C28</f>
        <v>3.8605557003448228</v>
      </c>
      <c r="D27" s="4">
        <v>314317</v>
      </c>
      <c r="E27" s="26">
        <f t="shared" si="0"/>
        <v>3.8605557003448228</v>
      </c>
      <c r="F27" s="4">
        <f t="shared" si="1"/>
        <v>314317</v>
      </c>
    </row>
    <row r="28" spans="1:6" x14ac:dyDescent="0.2">
      <c r="A28" s="5">
        <f>+'[4]314 y 332'!A29</f>
        <v>314319</v>
      </c>
      <c r="B28" s="6" t="str">
        <f>+'[4]314 y 332'!B29</f>
        <v>TE RED. 25X16X25 (S 5.0; S 4.0)</v>
      </c>
      <c r="C28" s="7">
        <f>+'[4]314 y 332'!C29</f>
        <v>4.1102788869727318</v>
      </c>
      <c r="D28" s="4">
        <v>314319</v>
      </c>
      <c r="E28" s="26">
        <f t="shared" si="0"/>
        <v>4.1102788869727318</v>
      </c>
      <c r="F28" s="4">
        <f t="shared" si="1"/>
        <v>314319</v>
      </c>
    </row>
    <row r="29" spans="1:6" x14ac:dyDescent="0.2">
      <c r="A29" s="5">
        <f>+'[4]314 y 332'!A30</f>
        <v>314321</v>
      </c>
      <c r="B29" s="6" t="str">
        <f>+'[4]314 y 332'!B30</f>
        <v>TE RED. 25(2,3)X20(1,9)X20(1,9) CASQU.</v>
      </c>
      <c r="C29" s="7">
        <f>+'[4]314 y 332'!C30</f>
        <v>4.018232169939238</v>
      </c>
      <c r="D29" s="4">
        <v>314321</v>
      </c>
      <c r="E29" s="26">
        <f t="shared" si="0"/>
        <v>4.018232169939238</v>
      </c>
      <c r="F29" s="4">
        <f t="shared" si="1"/>
        <v>314321</v>
      </c>
    </row>
    <row r="30" spans="1:6" x14ac:dyDescent="0.2">
      <c r="A30" s="5">
        <f>+'[4]314 y 332'!A31</f>
        <v>314322</v>
      </c>
      <c r="B30" s="6" t="str">
        <f>+'[4]314 y 332'!B31</f>
        <v>TE RED. 25(2,3)X20(1,9)X25(2,3) CASQU.</v>
      </c>
      <c r="C30" s="7">
        <f>+'[4]314 y 332'!C31</f>
        <v>4.1891171217699403</v>
      </c>
      <c r="D30" s="4">
        <v>314322</v>
      </c>
      <c r="E30" s="26">
        <f t="shared" si="0"/>
        <v>4.1891171217699403</v>
      </c>
      <c r="F30" s="4">
        <f t="shared" si="1"/>
        <v>314322</v>
      </c>
    </row>
    <row r="31" spans="1:6" x14ac:dyDescent="0.2">
      <c r="A31" s="5">
        <f>+'[4]314 y 332'!A32</f>
        <v>314332</v>
      </c>
      <c r="B31" s="6" t="str">
        <f>+'[4]314 y 332'!B32</f>
        <v>TE RED. 32(2,9)X25(2,3)X25(2,3) CASQU.</v>
      </c>
      <c r="C31" s="7">
        <f>+'[4]314 y 332'!C32</f>
        <v>3.1443359560702331</v>
      </c>
      <c r="D31" s="4">
        <v>314332</v>
      </c>
      <c r="E31" s="26">
        <f t="shared" si="0"/>
        <v>3.1443359560702331</v>
      </c>
      <c r="F31" s="4">
        <f t="shared" si="1"/>
        <v>314332</v>
      </c>
    </row>
    <row r="32" spans="1:6" x14ac:dyDescent="0.2">
      <c r="A32" s="5">
        <f>+'[4]314 y 332'!A33</f>
        <v>314334</v>
      </c>
      <c r="B32" s="6" t="str">
        <f>+'[4]314 y 332'!B33</f>
        <v>TE RED. 32(2,9)X25(2,3)X32(2,9) CASQU.</v>
      </c>
      <c r="C32" s="7">
        <f>+'[4]314 y 332'!C33</f>
        <v>3.2219504415202489</v>
      </c>
      <c r="D32" s="4">
        <v>314334</v>
      </c>
      <c r="E32" s="26">
        <f t="shared" si="0"/>
        <v>3.2219504415202489</v>
      </c>
      <c r="F32" s="4">
        <f t="shared" si="1"/>
        <v>314334</v>
      </c>
    </row>
    <row r="33" spans="1:6" x14ac:dyDescent="0.2">
      <c r="A33" s="5">
        <f>+'[4]314 y 332'!A34</f>
        <v>314337</v>
      </c>
      <c r="B33" s="6" t="str">
        <f>+'[4]314 y 332'!B34</f>
        <v>TE RED. 32(2,9)X20(1,9)X32(2,9) CASQU.</v>
      </c>
      <c r="C33" s="7">
        <f>+'[4]314 y 332'!C34</f>
        <v>3.6187021097246377</v>
      </c>
      <c r="D33" s="4">
        <v>314337</v>
      </c>
      <c r="E33" s="26">
        <f t="shared" si="0"/>
        <v>3.6187021097246377</v>
      </c>
      <c r="F33" s="4">
        <f t="shared" si="1"/>
        <v>314337</v>
      </c>
    </row>
    <row r="34" spans="1:6" x14ac:dyDescent="0.2">
      <c r="A34" s="5">
        <f>+'[4]314 y 332'!A35</f>
        <v>314340</v>
      </c>
      <c r="B34" s="6" t="str">
        <f>+'[4]314 y 332'!B35</f>
        <v>CASQUILLO 16</v>
      </c>
      <c r="C34" s="7">
        <f>+'[4]314 y 332'!C35</f>
        <v>0.27386643766037588</v>
      </c>
      <c r="D34" s="4">
        <v>314340</v>
      </c>
      <c r="E34" s="26">
        <f t="shared" si="0"/>
        <v>0.27386643766037588</v>
      </c>
      <c r="F34" s="4">
        <f t="shared" si="1"/>
        <v>314340</v>
      </c>
    </row>
    <row r="35" spans="1:6" x14ac:dyDescent="0.2">
      <c r="A35" s="5">
        <f>+'[4]314 y 332'!A36</f>
        <v>314341</v>
      </c>
      <c r="B35" s="6" t="str">
        <f>+'[4]314 y 332'!B36</f>
        <v>CASQUILLO 20</v>
      </c>
      <c r="C35" s="7">
        <f>+'[4]314 y 332'!C36</f>
        <v>0.39832867937765915</v>
      </c>
      <c r="D35" s="4">
        <v>314341</v>
      </c>
      <c r="E35" s="26">
        <f t="shared" si="0"/>
        <v>0.39832867937765915</v>
      </c>
      <c r="F35" s="4">
        <f t="shared" si="1"/>
        <v>314341</v>
      </c>
    </row>
    <row r="36" spans="1:6" x14ac:dyDescent="0.2">
      <c r="A36" s="5">
        <f>+'[4]314 y 332'!A37</f>
        <v>314342</v>
      </c>
      <c r="B36" s="6" t="str">
        <f>+'[4]314 y 332'!B37</f>
        <v>CASQUILLO 25</v>
      </c>
      <c r="C36" s="7">
        <f>+'[4]314 y 332'!C37</f>
        <v>0.66870932880274092</v>
      </c>
      <c r="D36" s="4">
        <v>314342</v>
      </c>
      <c r="E36" s="26">
        <f t="shared" si="0"/>
        <v>0.66870932880274092</v>
      </c>
      <c r="F36" s="4">
        <f t="shared" si="1"/>
        <v>314342</v>
      </c>
    </row>
    <row r="37" spans="1:6" x14ac:dyDescent="0.2">
      <c r="A37" s="5">
        <f>+'[4]314 y 332'!A38</f>
        <v>314343</v>
      </c>
      <c r="B37" s="6" t="str">
        <f>+'[4]314 y 332'!B38</f>
        <v>CASQUILLO 32</v>
      </c>
      <c r="C37" s="7">
        <f>+'[4]314 y 332'!C38</f>
        <v>0.98814897807773572</v>
      </c>
      <c r="D37" s="4">
        <v>314343</v>
      </c>
      <c r="E37" s="26">
        <f t="shared" si="0"/>
        <v>0.98814897807773572</v>
      </c>
      <c r="F37" s="4">
        <f t="shared" si="1"/>
        <v>314343</v>
      </c>
    </row>
    <row r="38" spans="1:6" x14ac:dyDescent="0.2">
      <c r="A38" s="5">
        <f>+'[4]314 y 332'!A39</f>
        <v>314372</v>
      </c>
      <c r="B38" s="6" t="str">
        <f>+'[4]314 y 332'!B39</f>
        <v>CODO HEMBRA 16(1,8)X1/2" CASQUILLO</v>
      </c>
      <c r="C38" s="7">
        <f>+'[4]314 y 332'!C39</f>
        <v>1.1737479150083716</v>
      </c>
      <c r="D38" s="4">
        <v>314372</v>
      </c>
      <c r="E38" s="26">
        <f t="shared" si="0"/>
        <v>1.1737479150083716</v>
      </c>
      <c r="F38" s="4">
        <f t="shared" si="1"/>
        <v>314372</v>
      </c>
    </row>
    <row r="39" spans="1:6" x14ac:dyDescent="0.2">
      <c r="A39" s="5">
        <f>+'[4]314 y 332'!A40</f>
        <v>314373</v>
      </c>
      <c r="B39" s="6" t="str">
        <f>+'[4]314 y 332'!B40</f>
        <v>CODO HEMBRA 20(1,9)X1/2" CASQUILLO</v>
      </c>
      <c r="C39" s="7">
        <f>+'[4]314 y 332'!C40</f>
        <v>1.4255903016277527</v>
      </c>
      <c r="D39" s="4">
        <v>314373</v>
      </c>
      <c r="E39" s="26">
        <f t="shared" si="0"/>
        <v>1.4255903016277527</v>
      </c>
      <c r="F39" s="4">
        <f t="shared" si="1"/>
        <v>314373</v>
      </c>
    </row>
    <row r="40" spans="1:6" x14ac:dyDescent="0.2">
      <c r="A40" s="5">
        <f>+'[4]314 y 332'!A41</f>
        <v>314374</v>
      </c>
      <c r="B40" s="6" t="str">
        <f>+'[4]314 y 332'!B41</f>
        <v>CODO HEMBRA 25(2,3)X3/4" CASQUILLO</v>
      </c>
      <c r="C40" s="7">
        <f>+'[4]314 y 332'!C41</f>
        <v>2.6718391899646243</v>
      </c>
      <c r="D40" s="4">
        <v>314374</v>
      </c>
      <c r="E40" s="26">
        <f t="shared" si="0"/>
        <v>2.6718391899646243</v>
      </c>
      <c r="F40" s="4">
        <f t="shared" si="1"/>
        <v>314374</v>
      </c>
    </row>
    <row r="41" spans="1:6" x14ac:dyDescent="0.2">
      <c r="A41" s="5">
        <f>+'[4]314 y 332'!A42</f>
        <v>314375</v>
      </c>
      <c r="B41" s="6" t="str">
        <f>+'[4]314 y 332'!B42</f>
        <v>CODO MACHO 16(1,8)X1/2"</v>
      </c>
      <c r="C41" s="7">
        <f>+'[4]314 y 332'!C42</f>
        <v>0.86886815473461487</v>
      </c>
      <c r="D41" s="4">
        <v>314375</v>
      </c>
      <c r="E41" s="26">
        <f t="shared" si="0"/>
        <v>0.86886815473461487</v>
      </c>
      <c r="F41" s="4">
        <f t="shared" si="1"/>
        <v>314375</v>
      </c>
    </row>
    <row r="42" spans="1:6" x14ac:dyDescent="0.2">
      <c r="A42" s="5">
        <f>+'[4]314 y 332'!A43</f>
        <v>314376</v>
      </c>
      <c r="B42" s="6" t="str">
        <f>+'[4]314 y 332'!B43</f>
        <v>CODO MACHO 20(1,9)X1/2"</v>
      </c>
      <c r="C42" s="7">
        <f>+'[4]314 y 332'!C43</f>
        <v>0.87568875007264035</v>
      </c>
      <c r="D42" s="4">
        <v>314376</v>
      </c>
      <c r="E42" s="26">
        <f t="shared" si="0"/>
        <v>0.87568875007264035</v>
      </c>
      <c r="F42" s="4">
        <f t="shared" si="1"/>
        <v>314376</v>
      </c>
    </row>
    <row r="43" spans="1:6" x14ac:dyDescent="0.2">
      <c r="A43" s="5">
        <f>+'[4]314 y 332'!A44</f>
        <v>314379</v>
      </c>
      <c r="B43" s="6" t="str">
        <f>+'[4]314 y 332'!B44</f>
        <v>CODO BASE FIJACION LARGO 16(1,8)X1/2"CAS</v>
      </c>
      <c r="C43" s="7">
        <f>+'[4]314 y 332'!C44</f>
        <v>1.4429720538652229</v>
      </c>
      <c r="D43" s="4">
        <v>314379</v>
      </c>
      <c r="E43" s="26">
        <f t="shared" si="0"/>
        <v>1.4429720538652229</v>
      </c>
      <c r="F43" s="4">
        <f t="shared" si="1"/>
        <v>314379</v>
      </c>
    </row>
    <row r="44" spans="1:6" x14ac:dyDescent="0.2">
      <c r="A44" s="5">
        <f>+'[4]314 y 332'!A45</f>
        <v>314382</v>
      </c>
      <c r="B44" s="6" t="str">
        <f>+'[4]314 y 332'!B45</f>
        <v>CODO TUERCA MOVIL 20(1,9)X1/2" CASQUILLO</v>
      </c>
      <c r="C44" s="7">
        <f>+'[4]314 y 332'!C45</f>
        <v>2.3721447697284064</v>
      </c>
      <c r="D44" s="4">
        <v>314382</v>
      </c>
      <c r="E44" s="26">
        <f t="shared" si="0"/>
        <v>2.3721447697284064</v>
      </c>
      <c r="F44" s="4">
        <f t="shared" si="1"/>
        <v>314382</v>
      </c>
    </row>
    <row r="45" spans="1:6" x14ac:dyDescent="0.2">
      <c r="A45" s="5" t="str">
        <f>+'[4]314 y 332'!A46</f>
        <v>314256B</v>
      </c>
      <c r="B45" s="6" t="str">
        <f>+'[4]314 y 332'!B46</f>
        <v>RACOR HEMBRA 16(1,8)X1/2" AXIAL BRASELI</v>
      </c>
      <c r="C45" s="7">
        <f>+'[4]314 y 332'!C46</f>
        <v>0.6757628886642808</v>
      </c>
      <c r="D45" s="4">
        <v>314256</v>
      </c>
      <c r="E45" s="26">
        <f t="shared" si="0"/>
        <v>0.6757628886642808</v>
      </c>
      <c r="F45" s="4">
        <f t="shared" si="1"/>
        <v>314256</v>
      </c>
    </row>
    <row r="46" spans="1:6" x14ac:dyDescent="0.2">
      <c r="A46" s="5" t="str">
        <f>+'[4]314 y 332'!A47</f>
        <v>314257A</v>
      </c>
      <c r="B46" s="6" t="str">
        <f>+'[4]314 y 332'!B47</f>
        <v>RACOR HEMBRA 20(1,9)X1/2" CASQ.DESL. AT</v>
      </c>
      <c r="C46" s="7">
        <f>+'[4]314 y 332'!C47</f>
        <v>0.71390971420102867</v>
      </c>
      <c r="D46" s="4">
        <v>314257</v>
      </c>
      <c r="E46" s="26">
        <f t="shared" si="0"/>
        <v>0.71390971420102867</v>
      </c>
      <c r="F46" s="4">
        <f t="shared" si="1"/>
        <v>314257</v>
      </c>
    </row>
    <row r="47" spans="1:6" x14ac:dyDescent="0.2">
      <c r="A47" s="5" t="str">
        <f>+'[4]314 y 332'!A48</f>
        <v>314257B</v>
      </c>
      <c r="B47" s="6" t="str">
        <f>+'[4]314 y 332'!B48</f>
        <v>RACOR HEMBRA 20(1,9)X1/2" AXIAL BRASELI</v>
      </c>
      <c r="C47" s="7">
        <f>+'[4]314 y 332'!C48</f>
        <v>0.71390971420102867</v>
      </c>
      <c r="D47" s="4">
        <v>314257</v>
      </c>
      <c r="E47" s="26">
        <f t="shared" si="0"/>
        <v>0.71390971420102867</v>
      </c>
      <c r="F47" s="4">
        <f t="shared" si="1"/>
        <v>314257</v>
      </c>
    </row>
    <row r="48" spans="1:6" x14ac:dyDescent="0.2">
      <c r="A48" s="5" t="str">
        <f>+'[4]314 y 332'!A49</f>
        <v>314258A</v>
      </c>
      <c r="B48" s="6" t="str">
        <f>+'[4]314 y 332'!B49</f>
        <v>RACOR HEMBRA 20(1,9)X3/4" CASQ.DESL. AT</v>
      </c>
      <c r="C48" s="7">
        <f>+'[4]314 y 332'!C49</f>
        <v>0.74241289780313169</v>
      </c>
      <c r="D48" s="4">
        <v>314258</v>
      </c>
      <c r="E48" s="26">
        <f t="shared" si="0"/>
        <v>0.74241289780313169</v>
      </c>
      <c r="F48" s="4">
        <f t="shared" si="1"/>
        <v>314258</v>
      </c>
    </row>
    <row r="49" spans="1:6" x14ac:dyDescent="0.2">
      <c r="A49" s="5" t="str">
        <f>+'[4]314 y 332'!A50</f>
        <v>314258B</v>
      </c>
      <c r="B49" s="6" t="str">
        <f>+'[4]314 y 332'!B50</f>
        <v>RACOR HEMBRA 20(1,9)X3/4" AXIAL BRASELI</v>
      </c>
      <c r="C49" s="7">
        <f>+'[4]314 y 332'!C50</f>
        <v>0.74241289780313169</v>
      </c>
      <c r="D49" s="4">
        <v>314258</v>
      </c>
      <c r="E49" s="26">
        <f t="shared" si="0"/>
        <v>0.74241289780313169</v>
      </c>
      <c r="F49" s="4">
        <f t="shared" si="1"/>
        <v>314258</v>
      </c>
    </row>
    <row r="50" spans="1:6" x14ac:dyDescent="0.2">
      <c r="A50" s="5" t="str">
        <f>+'[4]314 y 332'!A51</f>
        <v>314259A</v>
      </c>
      <c r="B50" s="6" t="str">
        <f>+'[4]314 y 332'!B51</f>
        <v>RACOR HEMBRA 25(2,3)X3/4" CASQ.DESL. AT</v>
      </c>
      <c r="C50" s="7">
        <f>+'[4]314 y 332'!C51</f>
        <v>1.1132802625348581</v>
      </c>
      <c r="D50" s="4">
        <v>314259</v>
      </c>
      <c r="E50" s="26">
        <f t="shared" si="0"/>
        <v>1.1132802625348581</v>
      </c>
      <c r="F50" s="4">
        <f t="shared" si="1"/>
        <v>314259</v>
      </c>
    </row>
    <row r="51" spans="1:6" x14ac:dyDescent="0.2">
      <c r="A51" s="5" t="str">
        <f>+'[4]314 y 332'!A52</f>
        <v>314259B</v>
      </c>
      <c r="B51" s="6" t="str">
        <f>+'[4]314 y 332'!B52</f>
        <v>RACOR HEMBRA 25(2,3)X3/4" AXIAL BRASELI</v>
      </c>
      <c r="C51" s="7">
        <f>+'[4]314 y 332'!C52</f>
        <v>1.1132802625348581</v>
      </c>
      <c r="D51" s="4">
        <v>314259</v>
      </c>
      <c r="E51" s="26">
        <f t="shared" si="0"/>
        <v>1.1132802625348581</v>
      </c>
      <c r="F51" s="4">
        <f t="shared" si="1"/>
        <v>314259</v>
      </c>
    </row>
    <row r="52" spans="1:6" x14ac:dyDescent="0.2">
      <c r="A52" s="5" t="str">
        <f>+'[4]314 y 332'!A53</f>
        <v>314260A</v>
      </c>
      <c r="B52" s="6" t="str">
        <f>+'[4]314 y 332'!B53</f>
        <v>RACOR HEMBRA 32(2,9)X1" CASQ.DESL. AT</v>
      </c>
      <c r="C52" s="7">
        <f>+'[4]314 y 332'!C53</f>
        <v>1.6383077085220628</v>
      </c>
      <c r="D52" s="4">
        <v>314260</v>
      </c>
      <c r="E52" s="26">
        <f t="shared" si="0"/>
        <v>1.6383077085220628</v>
      </c>
      <c r="F52" s="4">
        <f t="shared" si="1"/>
        <v>314260</v>
      </c>
    </row>
    <row r="53" spans="1:6" x14ac:dyDescent="0.2">
      <c r="A53" s="5" t="str">
        <f>+'[4]314 y 332'!A54</f>
        <v>314260B</v>
      </c>
      <c r="B53" s="6" t="str">
        <f>+'[4]314 y 332'!B54</f>
        <v>RACOR HEMBRA 32(2,9)X1" AXIAL BRASELI</v>
      </c>
      <c r="C53" s="7">
        <f>+'[4]314 y 332'!C54</f>
        <v>1.6383077085220628</v>
      </c>
      <c r="D53" s="4">
        <v>314260</v>
      </c>
      <c r="E53" s="26">
        <f t="shared" si="0"/>
        <v>1.6383077085220628</v>
      </c>
      <c r="F53" s="4">
        <f t="shared" si="1"/>
        <v>314260</v>
      </c>
    </row>
    <row r="54" spans="1:6" x14ac:dyDescent="0.2">
      <c r="A54" s="5" t="str">
        <f>+'[4]314 y 332'!A55</f>
        <v>314262B</v>
      </c>
      <c r="B54" s="6" t="str">
        <f>+'[4]314 y 332'!B55</f>
        <v>RACOR MACHO 16(1,8)X1/2" AXIAL BRASELI</v>
      </c>
      <c r="C54" s="7">
        <f>+'[4]314 y 332'!C55</f>
        <v>0.53775420584504341</v>
      </c>
      <c r="D54" s="4">
        <v>314262</v>
      </c>
      <c r="E54" s="26">
        <f t="shared" si="0"/>
        <v>0.53775420584504341</v>
      </c>
      <c r="F54" s="4">
        <f t="shared" si="1"/>
        <v>314262</v>
      </c>
    </row>
    <row r="55" spans="1:6" x14ac:dyDescent="0.2">
      <c r="A55" s="5" t="str">
        <f>+'[4]314 y 332'!A56</f>
        <v>314262F</v>
      </c>
      <c r="B55" s="6" t="str">
        <f>+'[4]314 y 332'!B56</f>
        <v>RACOR MACHO 16(1,8)X1/2" CASQUILLO</v>
      </c>
      <c r="C55" s="7">
        <f>+'[4]314 y 332'!C56</f>
        <v>0.53775420584504341</v>
      </c>
      <c r="D55" s="4">
        <v>314262</v>
      </c>
      <c r="E55" s="26">
        <f t="shared" si="0"/>
        <v>0.53775420584504341</v>
      </c>
      <c r="F55" s="4">
        <f t="shared" si="1"/>
        <v>314262</v>
      </c>
    </row>
    <row r="56" spans="1:6" x14ac:dyDescent="0.2">
      <c r="A56" s="5" t="str">
        <f>+'[4]314 y 332'!A57</f>
        <v>314263A</v>
      </c>
      <c r="B56" s="6" t="str">
        <f>+'[4]314 y 332'!B57</f>
        <v>RACOR MACHO 20(1,9)X1/2" CASQ.DESL. AT</v>
      </c>
      <c r="C56" s="7">
        <f>+'[4]314 y 332'!C57</f>
        <v>0.59981543796633174</v>
      </c>
      <c r="D56" s="4">
        <v>314263</v>
      </c>
      <c r="E56" s="26">
        <f t="shared" si="0"/>
        <v>0.59981543796633174</v>
      </c>
      <c r="F56" s="4">
        <f t="shared" si="1"/>
        <v>314263</v>
      </c>
    </row>
    <row r="57" spans="1:6" x14ac:dyDescent="0.2">
      <c r="A57" s="5" t="str">
        <f>+'[4]314 y 332'!A58</f>
        <v>314263B</v>
      </c>
      <c r="B57" s="6" t="str">
        <f>+'[4]314 y 332'!B58</f>
        <v>RACOR MACHO 20(1,9)X1/2" AXIAL BRASELI</v>
      </c>
      <c r="C57" s="7">
        <f>+'[4]314 y 332'!C58</f>
        <v>0.59981543796633174</v>
      </c>
      <c r="D57" s="4">
        <v>314263</v>
      </c>
      <c r="E57" s="26">
        <f t="shared" si="0"/>
        <v>0.59981543796633174</v>
      </c>
      <c r="F57" s="4">
        <f t="shared" si="1"/>
        <v>314263</v>
      </c>
    </row>
    <row r="58" spans="1:6" x14ac:dyDescent="0.2">
      <c r="A58" s="5" t="str">
        <f>+'[4]314 y 332'!A59</f>
        <v>314263F</v>
      </c>
      <c r="B58" s="6" t="str">
        <f>+'[4]314 y 332'!B59</f>
        <v>RACOR MACHO 20(1,9)X1/2" CASQUILLO FERRO</v>
      </c>
      <c r="C58" s="7">
        <f>+'[4]314 y 332'!C59</f>
        <v>0.59981543796633174</v>
      </c>
      <c r="D58" s="4">
        <v>314263</v>
      </c>
      <c r="E58" s="26">
        <f t="shared" si="0"/>
        <v>0.59981543796633174</v>
      </c>
      <c r="F58" s="4">
        <f t="shared" si="1"/>
        <v>314263</v>
      </c>
    </row>
    <row r="59" spans="1:6" x14ac:dyDescent="0.2">
      <c r="A59" s="5" t="str">
        <f>+'[4]314 y 332'!A60</f>
        <v>314264A</v>
      </c>
      <c r="B59" s="6" t="str">
        <f>+'[4]314 y 332'!B60</f>
        <v>RACOR MACHO 20(1,9)X3/4" CASQ.DESL. AT</v>
      </c>
      <c r="C59" s="7">
        <f>+'[4]314 y 332'!C60</f>
        <v>0.89669361591072272</v>
      </c>
      <c r="D59" s="4">
        <v>314264</v>
      </c>
      <c r="E59" s="26">
        <f t="shared" si="0"/>
        <v>0.89669361591072272</v>
      </c>
      <c r="F59" s="4">
        <f t="shared" si="1"/>
        <v>314264</v>
      </c>
    </row>
    <row r="60" spans="1:6" x14ac:dyDescent="0.2">
      <c r="A60" s="5" t="str">
        <f>+'[4]314 y 332'!A61</f>
        <v>314264B</v>
      </c>
      <c r="B60" s="6" t="str">
        <f>+'[4]314 y 332'!B61</f>
        <v>RACOR MACHO 20(1,9)X3/4" AXIAL BRASELI</v>
      </c>
      <c r="C60" s="7">
        <f>+'[4]314 y 332'!C61</f>
        <v>0.89669361591072272</v>
      </c>
      <c r="D60" s="4">
        <v>314264</v>
      </c>
      <c r="E60" s="26">
        <f t="shared" si="0"/>
        <v>0.89669361591072272</v>
      </c>
      <c r="F60" s="4">
        <f t="shared" si="1"/>
        <v>314264</v>
      </c>
    </row>
    <row r="61" spans="1:6" x14ac:dyDescent="0.2">
      <c r="A61" s="5" t="str">
        <f>+'[4]314 y 332'!A62</f>
        <v>314264F</v>
      </c>
      <c r="B61" s="6" t="str">
        <f>+'[4]314 y 332'!B62</f>
        <v>RACOR MACHO 20(1,9)X3/4" CASQUILLO FERRO</v>
      </c>
      <c r="C61" s="7">
        <f>+'[4]314 y 332'!C62</f>
        <v>0.89669361591072272</v>
      </c>
      <c r="D61" s="4">
        <v>314264</v>
      </c>
      <c r="E61" s="26">
        <f t="shared" si="0"/>
        <v>0.89669361591072272</v>
      </c>
      <c r="F61" s="4">
        <f t="shared" si="1"/>
        <v>314264</v>
      </c>
    </row>
    <row r="62" spans="1:6" x14ac:dyDescent="0.2">
      <c r="A62" s="5" t="str">
        <f>+'[4]314 y 332'!A63</f>
        <v>314265A</v>
      </c>
      <c r="B62" s="6" t="str">
        <f>+'[4]314 y 332'!B63</f>
        <v>RACOR MACHO 25(2,3)X3/4" CASQ.DESL. AT</v>
      </c>
      <c r="C62" s="7">
        <f>+'[4]314 y 332'!C63</f>
        <v>1.0866377841517005</v>
      </c>
      <c r="D62" s="4">
        <v>314265</v>
      </c>
      <c r="E62" s="26">
        <f t="shared" si="0"/>
        <v>1.0866377841517005</v>
      </c>
      <c r="F62" s="4">
        <f t="shared" si="1"/>
        <v>314265</v>
      </c>
    </row>
    <row r="63" spans="1:6" x14ac:dyDescent="0.2">
      <c r="A63" s="5" t="str">
        <f>+'[4]314 y 332'!A64</f>
        <v>314265B</v>
      </c>
      <c r="B63" s="6" t="str">
        <f>+'[4]314 y 332'!B64</f>
        <v>RACOR MACHO 25(2,3)X3/4" AXIAL BRASELI</v>
      </c>
      <c r="C63" s="7">
        <f>+'[4]314 y 332'!C64</f>
        <v>1.0866377841517005</v>
      </c>
      <c r="D63" s="4">
        <v>314265</v>
      </c>
      <c r="E63" s="26">
        <f t="shared" si="0"/>
        <v>1.0866377841517005</v>
      </c>
      <c r="F63" s="4">
        <f t="shared" si="1"/>
        <v>314265</v>
      </c>
    </row>
    <row r="64" spans="1:6" x14ac:dyDescent="0.2">
      <c r="A64" s="5" t="str">
        <f>+'[4]314 y 332'!A65</f>
        <v>314267A</v>
      </c>
      <c r="B64" s="6" t="str">
        <f>+'[4]314 y 332'!B65</f>
        <v>RACOR MACHO 32(2,9)X1" CASQ.DESL. AT</v>
      </c>
      <c r="C64" s="7">
        <f>+'[4]314 y 332'!C65</f>
        <v>1.6993902303479247</v>
      </c>
      <c r="D64" s="4">
        <v>314267</v>
      </c>
      <c r="E64" s="26">
        <f t="shared" si="0"/>
        <v>1.6993902303479247</v>
      </c>
      <c r="F64" s="4">
        <f t="shared" si="1"/>
        <v>314267</v>
      </c>
    </row>
    <row r="65" spans="1:6" x14ac:dyDescent="0.2">
      <c r="A65" s="5" t="str">
        <f>+'[4]314 y 332'!A66</f>
        <v>314267B</v>
      </c>
      <c r="B65" s="6" t="str">
        <f>+'[4]314 y 332'!B66</f>
        <v>RACOR MACHO 32(2,9)X1" AXIAL BRASELI</v>
      </c>
      <c r="C65" s="7">
        <f>+'[4]314 y 332'!C66</f>
        <v>1.6993902303479247</v>
      </c>
      <c r="D65" s="4">
        <v>314267</v>
      </c>
      <c r="E65" s="26">
        <f t="shared" si="0"/>
        <v>1.6993902303479247</v>
      </c>
      <c r="F65" s="4">
        <f t="shared" si="1"/>
        <v>314267</v>
      </c>
    </row>
    <row r="66" spans="1:6" x14ac:dyDescent="0.2">
      <c r="A66" s="5" t="str">
        <f>+'[4]314 y 332'!A67</f>
        <v>314269B</v>
      </c>
      <c r="B66" s="6" t="str">
        <f>+'[4]314 y 332'!B67</f>
        <v>RACOR LOCO 16(1,8)X1/2" AXIAL BRASELI</v>
      </c>
      <c r="C66" s="7">
        <f>+'[4]314 y 332'!C67</f>
        <v>0.37499677028622341</v>
      </c>
      <c r="D66" s="4">
        <v>314269</v>
      </c>
      <c r="E66" s="26">
        <f t="shared" si="0"/>
        <v>0.37499677028622341</v>
      </c>
      <c r="F66" s="4">
        <f t="shared" si="1"/>
        <v>314269</v>
      </c>
    </row>
    <row r="67" spans="1:6" x14ac:dyDescent="0.2">
      <c r="A67" s="5" t="str">
        <f>+'[4]314 y 332'!A68</f>
        <v>314270A</v>
      </c>
      <c r="B67" s="6" t="str">
        <f>+'[4]314 y 332'!B68</f>
        <v>RACOR LOCO 20(1,9)X1/2" CASQ.DESL. AT</v>
      </c>
      <c r="C67" s="7">
        <f>+'[4]314 y 332'!C68</f>
        <v>0.42244222544781512</v>
      </c>
      <c r="D67" s="4">
        <v>314270</v>
      </c>
      <c r="E67" s="26">
        <f t="shared" ref="E67:E130" si="2">+C67</f>
        <v>0.42244222544781512</v>
      </c>
      <c r="F67" s="4">
        <f t="shared" ref="F67:F130" si="3">+VALUE(D67)</f>
        <v>314270</v>
      </c>
    </row>
    <row r="68" spans="1:6" x14ac:dyDescent="0.2">
      <c r="A68" s="5" t="str">
        <f>+'[4]314 y 332'!A69</f>
        <v>314270B</v>
      </c>
      <c r="B68" s="6" t="str">
        <f>+'[4]314 y 332'!B69</f>
        <v>RACOR LOCO 20(1,9)X1/2" AXIAL BRASELI</v>
      </c>
      <c r="C68" s="7">
        <f>+'[4]314 y 332'!C69</f>
        <v>0.42244222544781512</v>
      </c>
      <c r="D68" s="4">
        <v>314270</v>
      </c>
      <c r="E68" s="26">
        <f t="shared" si="2"/>
        <v>0.42244222544781512</v>
      </c>
      <c r="F68" s="4">
        <f t="shared" si="3"/>
        <v>314270</v>
      </c>
    </row>
    <row r="69" spans="1:6" x14ac:dyDescent="0.2">
      <c r="A69" s="5" t="str">
        <f>+'[4]314 y 332'!A70</f>
        <v>314271A</v>
      </c>
      <c r="B69" s="6" t="str">
        <f>+'[4]314 y 332'!B70</f>
        <v>RACOR LOCO 20(1,9)X3/4" CASQ.DESL. AT</v>
      </c>
      <c r="C69" s="7">
        <f>+'[4]314 y 332'!C70</f>
        <v>0.49621039111431609</v>
      </c>
      <c r="D69" s="4">
        <v>314271</v>
      </c>
      <c r="E69" s="26">
        <f t="shared" si="2"/>
        <v>0.49621039111431609</v>
      </c>
      <c r="F69" s="4">
        <f t="shared" si="3"/>
        <v>314271</v>
      </c>
    </row>
    <row r="70" spans="1:6" x14ac:dyDescent="0.2">
      <c r="A70" s="5" t="str">
        <f>+'[4]314 y 332'!A71</f>
        <v>314271B</v>
      </c>
      <c r="B70" s="6" t="str">
        <f>+'[4]314 y 332'!B71</f>
        <v>RACOR LOCO 20(1,9)X3/4" AXIAL BRASELI</v>
      </c>
      <c r="C70" s="7">
        <f>+'[4]314 y 332'!C71</f>
        <v>0.49621039111431609</v>
      </c>
      <c r="D70" s="4">
        <v>314271</v>
      </c>
      <c r="E70" s="26">
        <f t="shared" si="2"/>
        <v>0.49621039111431609</v>
      </c>
      <c r="F70" s="4">
        <f t="shared" si="3"/>
        <v>314271</v>
      </c>
    </row>
    <row r="71" spans="1:6" x14ac:dyDescent="0.2">
      <c r="A71" s="5" t="str">
        <f>+'[4]314 y 332'!A72</f>
        <v>314272A</v>
      </c>
      <c r="B71" s="6" t="str">
        <f>+'[4]314 y 332'!B72</f>
        <v>RACOR LOCO 25(2,3)X3/4" CASQ.DESL. AT</v>
      </c>
      <c r="C71" s="7">
        <f>+'[4]314 y 332'!C72</f>
        <v>0.65087715576310201</v>
      </c>
      <c r="D71" s="4">
        <v>314272</v>
      </c>
      <c r="E71" s="26">
        <f t="shared" si="2"/>
        <v>0.65087715576310201</v>
      </c>
      <c r="F71" s="4">
        <f t="shared" si="3"/>
        <v>314272</v>
      </c>
    </row>
    <row r="72" spans="1:6" x14ac:dyDescent="0.2">
      <c r="A72" s="5" t="str">
        <f>+'[4]314 y 332'!A73</f>
        <v>314272B</v>
      </c>
      <c r="B72" s="6" t="str">
        <f>+'[4]314 y 332'!B73</f>
        <v>RACOR LOCO 25(2,3)X3/4" AXIAL BRASELI</v>
      </c>
      <c r="C72" s="7">
        <f>+'[4]314 y 332'!C73</f>
        <v>0.65087715576310201</v>
      </c>
      <c r="D72" s="4">
        <v>314272</v>
      </c>
      <c r="E72" s="26">
        <f t="shared" si="2"/>
        <v>0.65087715576310201</v>
      </c>
      <c r="F72" s="4">
        <f t="shared" si="3"/>
        <v>314272</v>
      </c>
    </row>
    <row r="73" spans="1:6" x14ac:dyDescent="0.2">
      <c r="A73" s="5" t="str">
        <f>+'[4]314 y 332'!A74</f>
        <v>314272F</v>
      </c>
      <c r="B73" s="6" t="str">
        <f>+'[4]314 y 332'!B74</f>
        <v>RACOR LOCO 25(2,3)X3/4" CASQUILLO</v>
      </c>
      <c r="C73" s="7">
        <f>+'[4]314 y 332'!C74</f>
        <v>0.65087715576310201</v>
      </c>
      <c r="D73" s="4">
        <v>314272</v>
      </c>
      <c r="E73" s="26">
        <f t="shared" si="2"/>
        <v>0.65087715576310201</v>
      </c>
      <c r="F73" s="4">
        <f t="shared" si="3"/>
        <v>314272</v>
      </c>
    </row>
    <row r="74" spans="1:6" x14ac:dyDescent="0.2">
      <c r="A74" s="5" t="str">
        <f>+'[4]314 y 332'!A75</f>
        <v>314274A</v>
      </c>
      <c r="B74" s="6" t="str">
        <f>+'[4]314 y 332'!B75</f>
        <v>RACOR LOCO 32(2,9)X1" CASQ.DESL. AT</v>
      </c>
      <c r="C74" s="7">
        <f>+'[4]314 y 332'!C75</f>
        <v>0.8931991898657442</v>
      </c>
      <c r="D74" s="4">
        <v>314274</v>
      </c>
      <c r="E74" s="26">
        <f t="shared" si="2"/>
        <v>0.8931991898657442</v>
      </c>
      <c r="F74" s="4">
        <f t="shared" si="3"/>
        <v>314274</v>
      </c>
    </row>
    <row r="75" spans="1:6" x14ac:dyDescent="0.2">
      <c r="A75" s="5" t="str">
        <f>+'[4]314 y 332'!A76</f>
        <v>314276B</v>
      </c>
      <c r="B75" s="6" t="str">
        <f>+'[4]314 y 332'!B76</f>
        <v>MANGUITO UNION 16(1,8) AXIAL BRASELI</v>
      </c>
      <c r="C75" s="7">
        <f>+'[4]314 y 332'!C76</f>
        <v>0.51507575978943909</v>
      </c>
      <c r="D75" s="4">
        <v>314276</v>
      </c>
      <c r="E75" s="26">
        <f t="shared" si="2"/>
        <v>0.51507575978943909</v>
      </c>
      <c r="F75" s="4">
        <f t="shared" si="3"/>
        <v>314276</v>
      </c>
    </row>
    <row r="76" spans="1:6" x14ac:dyDescent="0.2">
      <c r="A76" s="5" t="str">
        <f>+'[4]314 y 332'!A77</f>
        <v>314276F</v>
      </c>
      <c r="B76" s="6" t="str">
        <f>+'[4]314 y 332'!B77</f>
        <v>MANGUITO UNION 16(1,8) CASQUILLO</v>
      </c>
      <c r="C76" s="7">
        <f>+'[4]314 y 332'!C77</f>
        <v>0.51507575978943909</v>
      </c>
      <c r="D76" s="4">
        <v>314276</v>
      </c>
      <c r="E76" s="26">
        <f t="shared" si="2"/>
        <v>0.51507575978943909</v>
      </c>
      <c r="F76" s="4">
        <f t="shared" si="3"/>
        <v>314276</v>
      </c>
    </row>
    <row r="77" spans="1:6" x14ac:dyDescent="0.2">
      <c r="A77" s="5" t="str">
        <f>+'[4]314 y 332'!A78</f>
        <v>314277A</v>
      </c>
      <c r="B77" s="6" t="str">
        <f>+'[4]314 y 332'!B78</f>
        <v>MANGUITO RED. 16(1,8)-20(1,9) CASQ.DS.AT</v>
      </c>
      <c r="C77" s="7">
        <f>+'[4]314 y 332'!C78</f>
        <v>0.57238830215386061</v>
      </c>
      <c r="D77" s="4">
        <v>314277</v>
      </c>
      <c r="E77" s="26">
        <f t="shared" si="2"/>
        <v>0.57238830215386061</v>
      </c>
      <c r="F77" s="4">
        <f t="shared" si="3"/>
        <v>314277</v>
      </c>
    </row>
    <row r="78" spans="1:6" x14ac:dyDescent="0.2">
      <c r="A78" s="5" t="str">
        <f>+'[4]314 y 332'!A79</f>
        <v>314277B</v>
      </c>
      <c r="B78" s="6" t="str">
        <f>+'[4]314 y 332'!B79</f>
        <v>MANGUITO RED. 16(1,8)-20(1,9) AXIAL BRAS</v>
      </c>
      <c r="C78" s="7">
        <f>+'[4]314 y 332'!C79</f>
        <v>0.57238830215386061</v>
      </c>
      <c r="D78" s="4">
        <v>314277</v>
      </c>
      <c r="E78" s="26">
        <f t="shared" si="2"/>
        <v>0.57238830215386061</v>
      </c>
      <c r="F78" s="4">
        <f t="shared" si="3"/>
        <v>314277</v>
      </c>
    </row>
    <row r="79" spans="1:6" x14ac:dyDescent="0.2">
      <c r="A79" s="5" t="str">
        <f>+'[4]314 y 332'!A80</f>
        <v>314277F</v>
      </c>
      <c r="B79" s="6" t="str">
        <f>+'[4]314 y 332'!B80</f>
        <v>MANGUITO RED. 16(1,8)-20(1,9) CASQUILLO</v>
      </c>
      <c r="C79" s="7">
        <f>+'[4]314 y 332'!C80</f>
        <v>0.57238830215386061</v>
      </c>
      <c r="D79" s="4">
        <v>314277</v>
      </c>
      <c r="E79" s="26">
        <f t="shared" si="2"/>
        <v>0.57238830215386061</v>
      </c>
      <c r="F79" s="4">
        <f t="shared" si="3"/>
        <v>314277</v>
      </c>
    </row>
    <row r="80" spans="1:6" x14ac:dyDescent="0.2">
      <c r="A80" s="5" t="str">
        <f>+'[4]314 y 332'!A81</f>
        <v>314278A</v>
      </c>
      <c r="B80" s="6" t="str">
        <f>+'[4]314 y 332'!B81</f>
        <v>MANGUITO UNION 20(1,9) CASQ.DESL. AT</v>
      </c>
      <c r="C80" s="7">
        <f>+'[4]314 y 332'!C81</f>
        <v>0.72112448826820907</v>
      </c>
      <c r="D80" s="4">
        <v>314278</v>
      </c>
      <c r="E80" s="26">
        <f t="shared" si="2"/>
        <v>0.72112448826820907</v>
      </c>
      <c r="F80" s="4">
        <f t="shared" si="3"/>
        <v>314278</v>
      </c>
    </row>
    <row r="81" spans="1:6" x14ac:dyDescent="0.2">
      <c r="A81" s="5" t="str">
        <f>+'[4]314 y 332'!A82</f>
        <v>314278B</v>
      </c>
      <c r="B81" s="6" t="str">
        <f>+'[4]314 y 332'!B82</f>
        <v>MANGUITO UNION 20(1,9) AXIAL BRASELI</v>
      </c>
      <c r="C81" s="7">
        <f>+'[4]314 y 332'!C82</f>
        <v>0.72112448826820907</v>
      </c>
      <c r="D81" s="4">
        <v>314278</v>
      </c>
      <c r="E81" s="26">
        <f t="shared" si="2"/>
        <v>0.72112448826820907</v>
      </c>
      <c r="F81" s="4">
        <f t="shared" si="3"/>
        <v>314278</v>
      </c>
    </row>
    <row r="82" spans="1:6" x14ac:dyDescent="0.2">
      <c r="A82" s="5" t="str">
        <f>+'[4]314 y 332'!A83</f>
        <v>314278F</v>
      </c>
      <c r="B82" s="6" t="str">
        <f>+'[4]314 y 332'!B83</f>
        <v>MANGUITO UNION 20(1,9) CASQUILLO</v>
      </c>
      <c r="C82" s="7">
        <f>+'[4]314 y 332'!C83</f>
        <v>0.72112448826820907</v>
      </c>
      <c r="D82" s="4">
        <v>314278</v>
      </c>
      <c r="E82" s="26">
        <f t="shared" si="2"/>
        <v>0.72112448826820907</v>
      </c>
      <c r="F82" s="4">
        <f t="shared" si="3"/>
        <v>314278</v>
      </c>
    </row>
    <row r="83" spans="1:6" x14ac:dyDescent="0.2">
      <c r="A83" s="5" t="str">
        <f>+'[4]314 y 332'!A84</f>
        <v>314279A</v>
      </c>
      <c r="B83" s="6" t="str">
        <f>+'[4]314 y 332'!B84</f>
        <v>MANGUITO UNION 25(2,3) CASQ.DESL. AT</v>
      </c>
      <c r="C83" s="7">
        <f>+'[4]314 y 332'!C84</f>
        <v>1.2234504687210772</v>
      </c>
      <c r="D83" s="4">
        <v>314279</v>
      </c>
      <c r="E83" s="26">
        <f t="shared" si="2"/>
        <v>1.2234504687210772</v>
      </c>
      <c r="F83" s="4">
        <f t="shared" si="3"/>
        <v>314279</v>
      </c>
    </row>
    <row r="84" spans="1:6" x14ac:dyDescent="0.2">
      <c r="A84" s="5" t="str">
        <f>+'[4]314 y 332'!A85</f>
        <v>314279B</v>
      </c>
      <c r="B84" s="6" t="str">
        <f>+'[4]314 y 332'!B85</f>
        <v>MANGUITO UNION 25(2,3) AXIAL BRASELI</v>
      </c>
      <c r="C84" s="7">
        <f>+'[4]314 y 332'!C85</f>
        <v>1.2234504687210772</v>
      </c>
      <c r="D84" s="4">
        <v>314279</v>
      </c>
      <c r="E84" s="26">
        <f t="shared" si="2"/>
        <v>1.2234504687210772</v>
      </c>
      <c r="F84" s="4">
        <f t="shared" si="3"/>
        <v>314279</v>
      </c>
    </row>
    <row r="85" spans="1:6" x14ac:dyDescent="0.2">
      <c r="A85" s="5" t="str">
        <f>+'[4]314 y 332'!A86</f>
        <v>314280A</v>
      </c>
      <c r="B85" s="6" t="str">
        <f>+'[4]314 y 332'!B86</f>
        <v>MANGUITO RED. 20(1,9)-25(2,3) CASQ.DS.AT</v>
      </c>
      <c r="C85" s="7">
        <f>+'[4]314 y 332'!C86</f>
        <v>1.1206105923498038</v>
      </c>
      <c r="D85" s="4">
        <v>314280</v>
      </c>
      <c r="E85" s="26">
        <f t="shared" si="2"/>
        <v>1.1206105923498038</v>
      </c>
      <c r="F85" s="4">
        <f t="shared" si="3"/>
        <v>314280</v>
      </c>
    </row>
    <row r="86" spans="1:6" x14ac:dyDescent="0.2">
      <c r="A86" s="5" t="str">
        <f>+'[4]314 y 332'!A87</f>
        <v>314280B</v>
      </c>
      <c r="B86" s="6" t="str">
        <f>+'[4]314 y 332'!B87</f>
        <v>MANGUITO RED. 20(1,9)-25(2,3) AXIAL BRAS</v>
      </c>
      <c r="C86" s="7">
        <f>+'[4]314 y 332'!C87</f>
        <v>1.1206105923498038</v>
      </c>
      <c r="D86" s="4">
        <v>314280</v>
      </c>
      <c r="E86" s="26">
        <f t="shared" si="2"/>
        <v>1.1206105923498038</v>
      </c>
      <c r="F86" s="4">
        <f t="shared" si="3"/>
        <v>314280</v>
      </c>
    </row>
    <row r="87" spans="1:6" x14ac:dyDescent="0.2">
      <c r="A87" s="5" t="str">
        <f>+'[4]314 y 332'!A88</f>
        <v>314281A</v>
      </c>
      <c r="B87" s="6" t="str">
        <f>+'[4]314 y 332'!B88</f>
        <v>MANGUITO UNION 32(2,9) CASQ.DESL. AT</v>
      </c>
      <c r="C87" s="7">
        <f>+'[4]314 y 332'!C88</f>
        <v>1.7007994181264348</v>
      </c>
      <c r="D87" s="4">
        <v>314281</v>
      </c>
      <c r="E87" s="26">
        <f t="shared" si="2"/>
        <v>1.7007994181264348</v>
      </c>
      <c r="F87" s="4">
        <f t="shared" si="3"/>
        <v>314281</v>
      </c>
    </row>
    <row r="88" spans="1:6" x14ac:dyDescent="0.2">
      <c r="A88" s="5" t="str">
        <f>+'[4]314 y 332'!A89</f>
        <v>314281B</v>
      </c>
      <c r="B88" s="6" t="str">
        <f>+'[4]314 y 332'!B89</f>
        <v>MANGUITO UNION 32(2,9) AXIAL BRASELI</v>
      </c>
      <c r="C88" s="7">
        <f>+'[4]314 y 332'!C89</f>
        <v>1.7007994181264348</v>
      </c>
      <c r="D88" s="4">
        <v>314281</v>
      </c>
      <c r="E88" s="26">
        <f t="shared" si="2"/>
        <v>1.7007994181264348</v>
      </c>
      <c r="F88" s="4">
        <f t="shared" si="3"/>
        <v>314281</v>
      </c>
    </row>
    <row r="89" spans="1:6" x14ac:dyDescent="0.2">
      <c r="A89" s="5" t="str">
        <f>+'[4]314 y 332'!A90</f>
        <v>314282A</v>
      </c>
      <c r="B89" s="6" t="str">
        <f>+'[4]314 y 332'!B90</f>
        <v>MANGUITO RED. 25(2,3)-32(2,9) CASQ.DS.AT</v>
      </c>
      <c r="C89" s="7">
        <f>+'[4]314 y 332'!C90</f>
        <v>1.7469782075617601</v>
      </c>
      <c r="D89" s="4">
        <v>314282</v>
      </c>
      <c r="E89" s="26">
        <f t="shared" si="2"/>
        <v>1.7469782075617601</v>
      </c>
      <c r="F89" s="4">
        <f t="shared" si="3"/>
        <v>314282</v>
      </c>
    </row>
    <row r="90" spans="1:6" x14ac:dyDescent="0.2">
      <c r="A90" s="5" t="str">
        <f>+'[4]314 y 332'!A91</f>
        <v>314282B</v>
      </c>
      <c r="B90" s="6" t="str">
        <f>+'[4]314 y 332'!B91</f>
        <v>MANGUITO RED. 25(2,3)-32(2,9) BRASELI</v>
      </c>
      <c r="C90" s="7">
        <f>+'[4]314 y 332'!C91</f>
        <v>1.7469782075617601</v>
      </c>
      <c r="D90" s="4">
        <v>314282</v>
      </c>
      <c r="E90" s="26">
        <f t="shared" si="2"/>
        <v>1.7469782075617601</v>
      </c>
      <c r="F90" s="4">
        <f t="shared" si="3"/>
        <v>314282</v>
      </c>
    </row>
    <row r="91" spans="1:6" x14ac:dyDescent="0.2">
      <c r="A91" s="5" t="str">
        <f>+'[4]314 y 332'!A92</f>
        <v>314283B</v>
      </c>
      <c r="B91" s="6" t="str">
        <f>+'[4]314 y 332'!B92</f>
        <v>CODO IGUAL 16(1,8) AXIAL BRASELI</v>
      </c>
      <c r="C91" s="7">
        <f>+'[4]314 y 332'!C92</f>
        <v>1.169750735219609</v>
      </c>
      <c r="D91" s="4">
        <v>314283</v>
      </c>
      <c r="E91" s="26">
        <f t="shared" si="2"/>
        <v>1.169750735219609</v>
      </c>
      <c r="F91" s="4">
        <f t="shared" si="3"/>
        <v>314283</v>
      </c>
    </row>
    <row r="92" spans="1:6" x14ac:dyDescent="0.2">
      <c r="A92" s="5" t="str">
        <f>+'[4]314 y 332'!A93</f>
        <v>314283F</v>
      </c>
      <c r="B92" s="6" t="str">
        <f>+'[4]314 y 332'!B93</f>
        <v>CODO IGUAL 16(1,8) CASQUILLO</v>
      </c>
      <c r="C92" s="7">
        <f>+'[4]314 y 332'!C93</f>
        <v>1.169750735219609</v>
      </c>
      <c r="D92" s="4">
        <v>314283</v>
      </c>
      <c r="E92" s="26">
        <f t="shared" si="2"/>
        <v>1.169750735219609</v>
      </c>
      <c r="F92" s="4">
        <f t="shared" si="3"/>
        <v>314283</v>
      </c>
    </row>
    <row r="93" spans="1:6" x14ac:dyDescent="0.2">
      <c r="A93" s="5" t="str">
        <f>+'[4]314 y 332'!A94</f>
        <v>314284A</v>
      </c>
      <c r="B93" s="6" t="str">
        <f>+'[4]314 y 332'!B94</f>
        <v>CODO IGUAL 20(1,9) CASQ.DESL. AT</v>
      </c>
      <c r="C93" s="7">
        <f>+'[4]314 y 332'!C94</f>
        <v>1.3253936143549387</v>
      </c>
      <c r="D93" s="4">
        <v>314284</v>
      </c>
      <c r="E93" s="26">
        <f t="shared" si="2"/>
        <v>1.3253936143549387</v>
      </c>
      <c r="F93" s="4">
        <f t="shared" si="3"/>
        <v>314284</v>
      </c>
    </row>
    <row r="94" spans="1:6" x14ac:dyDescent="0.2">
      <c r="A94" s="5" t="str">
        <f>+'[4]314 y 332'!A95</f>
        <v>314284B</v>
      </c>
      <c r="B94" s="6" t="str">
        <f>+'[4]314 y 332'!B95</f>
        <v>CODO IGUAL 20(1,9) AXIAL BRASELI</v>
      </c>
      <c r="C94" s="7">
        <f>+'[4]314 y 332'!C95</f>
        <v>1.3253936143549387</v>
      </c>
      <c r="D94" s="4">
        <v>314284</v>
      </c>
      <c r="E94" s="26">
        <f t="shared" si="2"/>
        <v>1.3253936143549387</v>
      </c>
      <c r="F94" s="4">
        <f t="shared" si="3"/>
        <v>314284</v>
      </c>
    </row>
    <row r="95" spans="1:6" x14ac:dyDescent="0.2">
      <c r="A95" s="5" t="str">
        <f>+'[4]314 y 332'!A96</f>
        <v>314285A</v>
      </c>
      <c r="B95" s="6" t="str">
        <f>+'[4]314 y 332'!B96</f>
        <v>CODO IGUAL 25(2,3) CASQ.DESL. AT</v>
      </c>
      <c r="C95" s="7">
        <f>+'[4]314 y 332'!C96</f>
        <v>2.2575416279614826</v>
      </c>
      <c r="D95" s="4">
        <v>314285</v>
      </c>
      <c r="E95" s="26">
        <f t="shared" si="2"/>
        <v>2.2575416279614826</v>
      </c>
      <c r="F95" s="4">
        <f t="shared" si="3"/>
        <v>314285</v>
      </c>
    </row>
    <row r="96" spans="1:6" x14ac:dyDescent="0.2">
      <c r="A96" s="5" t="str">
        <f>+'[4]314 y 332'!A97</f>
        <v>314285B</v>
      </c>
      <c r="B96" s="6" t="str">
        <f>+'[4]314 y 332'!B97</f>
        <v>CODO IGUAL 25(2,3) AXIAL BRASELI</v>
      </c>
      <c r="C96" s="7">
        <f>+'[4]314 y 332'!C97</f>
        <v>2.2575416279614826</v>
      </c>
      <c r="D96" s="4">
        <v>314285</v>
      </c>
      <c r="E96" s="26">
        <f t="shared" si="2"/>
        <v>2.2575416279614826</v>
      </c>
      <c r="F96" s="4">
        <f t="shared" si="3"/>
        <v>314285</v>
      </c>
    </row>
    <row r="97" spans="1:6" x14ac:dyDescent="0.2">
      <c r="A97" s="5" t="str">
        <f>+'[4]314 y 332'!A98</f>
        <v>314285F</v>
      </c>
      <c r="B97" s="6" t="str">
        <f>+'[4]314 y 332'!B98</f>
        <v>CODO IGUAL 25(2,3) CASQUILLO</v>
      </c>
      <c r="C97" s="7">
        <f>+'[4]314 y 332'!C98</f>
        <v>2.2575416279614826</v>
      </c>
      <c r="D97" s="4">
        <v>314285</v>
      </c>
      <c r="E97" s="26">
        <f t="shared" si="2"/>
        <v>2.2575416279614826</v>
      </c>
      <c r="F97" s="4">
        <f t="shared" si="3"/>
        <v>314285</v>
      </c>
    </row>
    <row r="98" spans="1:6" x14ac:dyDescent="0.2">
      <c r="A98" s="5" t="str">
        <f>+'[4]314 y 332'!A99</f>
        <v>314286A</v>
      </c>
      <c r="B98" s="6" t="str">
        <f>+'[4]314 y 332'!B99</f>
        <v>CODO IGUAL 32(2,9) CASQ.DESL. AT</v>
      </c>
      <c r="C98" s="7">
        <f>+'[4]314 y 332'!C99</f>
        <v>2.8440600315165341</v>
      </c>
      <c r="D98" s="4">
        <v>314286</v>
      </c>
      <c r="E98" s="26">
        <f t="shared" si="2"/>
        <v>2.8440600315165341</v>
      </c>
      <c r="F98" s="4">
        <f t="shared" si="3"/>
        <v>314286</v>
      </c>
    </row>
    <row r="99" spans="1:6" x14ac:dyDescent="0.2">
      <c r="A99" s="5" t="str">
        <f>+'[4]314 y 332'!A100</f>
        <v>314286B</v>
      </c>
      <c r="B99" s="6" t="str">
        <f>+'[4]314 y 332'!B100</f>
        <v>CODO IGUAL 32(2,9) AXIAL BRASELI</v>
      </c>
      <c r="C99" s="7">
        <f>+'[4]314 y 332'!C100</f>
        <v>2.8440600315165341</v>
      </c>
      <c r="D99" s="4">
        <v>314286</v>
      </c>
      <c r="E99" s="26">
        <f t="shared" si="2"/>
        <v>2.8440600315165341</v>
      </c>
      <c r="F99" s="4">
        <f t="shared" si="3"/>
        <v>314286</v>
      </c>
    </row>
    <row r="100" spans="1:6" x14ac:dyDescent="0.2">
      <c r="A100" s="5" t="str">
        <f>+'[4]314 y 332'!A101</f>
        <v>314299B</v>
      </c>
      <c r="B100" s="6" t="str">
        <f>+'[4]314 y 332'!B101</f>
        <v>CODO BASE FIJACION 16(1,8)X1/2" BRASELI</v>
      </c>
      <c r="C100" s="7">
        <f>+'[4]314 y 332'!C101</f>
        <v>0.79020727419388626</v>
      </c>
      <c r="D100" s="4">
        <v>314299</v>
      </c>
      <c r="E100" s="26">
        <f t="shared" si="2"/>
        <v>0.79020727419388626</v>
      </c>
      <c r="F100" s="4">
        <f t="shared" si="3"/>
        <v>314299</v>
      </c>
    </row>
    <row r="101" spans="1:6" x14ac:dyDescent="0.2">
      <c r="A101" s="5" t="str">
        <f>+'[4]314 y 332'!A102</f>
        <v>314299F</v>
      </c>
      <c r="B101" s="6" t="str">
        <f>+'[4]314 y 332'!B102</f>
        <v>CODO BASE FIJACION 16(1,8)X1/2" CASQ.</v>
      </c>
      <c r="C101" s="7">
        <f>+'[4]314 y 332'!C102</f>
        <v>0.79020727419388626</v>
      </c>
      <c r="D101" s="4">
        <v>314299</v>
      </c>
      <c r="E101" s="26">
        <f t="shared" si="2"/>
        <v>0.79020727419388626</v>
      </c>
      <c r="F101" s="4">
        <f t="shared" si="3"/>
        <v>314299</v>
      </c>
    </row>
    <row r="102" spans="1:6" x14ac:dyDescent="0.2">
      <c r="A102" s="5" t="str">
        <f>+'[4]314 y 332'!A103</f>
        <v>314300A</v>
      </c>
      <c r="B102" s="6" t="str">
        <f>+'[4]314 y 332'!B103</f>
        <v>CODO BASE FIJACION 20(1,9)X1/2" AT</v>
      </c>
      <c r="C102" s="7">
        <f>+'[4]314 y 332'!C103</f>
        <v>0.83765272935547797</v>
      </c>
      <c r="D102" s="4">
        <v>314300</v>
      </c>
      <c r="E102" s="26">
        <f t="shared" si="2"/>
        <v>0.83765272935547797</v>
      </c>
      <c r="F102" s="4">
        <f t="shared" si="3"/>
        <v>314300</v>
      </c>
    </row>
    <row r="103" spans="1:6" x14ac:dyDescent="0.2">
      <c r="A103" s="5" t="str">
        <f>+'[4]314 y 332'!A104</f>
        <v>314300B</v>
      </c>
      <c r="B103" s="6" t="str">
        <f>+'[4]314 y 332'!B104</f>
        <v>CODO BASE FIJACION 20(1,9)X1/2" BRASELI</v>
      </c>
      <c r="C103" s="7">
        <f>+'[4]314 y 332'!C104</f>
        <v>0.83765272935547797</v>
      </c>
      <c r="D103" s="4">
        <v>314300</v>
      </c>
      <c r="E103" s="26">
        <f t="shared" si="2"/>
        <v>0.83765272935547797</v>
      </c>
      <c r="F103" s="4">
        <f t="shared" si="3"/>
        <v>314300</v>
      </c>
    </row>
    <row r="104" spans="1:6" x14ac:dyDescent="0.2">
      <c r="A104" s="5" t="str">
        <f>+'[4]314 y 332'!A105</f>
        <v>314301B</v>
      </c>
      <c r="B104" s="6" t="str">
        <f>+'[4]314 y 332'!B105</f>
        <v>TE HEMBRA 16(1,8)X1/2" AXIAL BRASELI</v>
      </c>
      <c r="C104" s="7">
        <f>+'[4]314 y 332'!C105</f>
        <v>1.3653834812244454</v>
      </c>
      <c r="D104" s="4">
        <v>314301</v>
      </c>
      <c r="E104" s="26">
        <f t="shared" si="2"/>
        <v>1.3653834812244454</v>
      </c>
      <c r="F104" s="4">
        <f t="shared" si="3"/>
        <v>314301</v>
      </c>
    </row>
    <row r="105" spans="1:6" x14ac:dyDescent="0.2">
      <c r="A105" s="5" t="str">
        <f>+'[4]314 y 332'!A106</f>
        <v>314302A</v>
      </c>
      <c r="B105" s="6" t="str">
        <f>+'[4]314 y 332'!B106</f>
        <v>TE HEMBRA 20(1,9)X1/2" CASQ. DESL. AT</v>
      </c>
      <c r="C105" s="7">
        <f>+'[4]314 y 332'!C106</f>
        <v>1.3790246719004959</v>
      </c>
      <c r="D105" s="4">
        <v>314302</v>
      </c>
      <c r="E105" s="26">
        <f t="shared" si="2"/>
        <v>1.3790246719004959</v>
      </c>
      <c r="F105" s="4">
        <f t="shared" si="3"/>
        <v>314302</v>
      </c>
    </row>
    <row r="106" spans="1:6" x14ac:dyDescent="0.2">
      <c r="A106" s="5" t="str">
        <f>+'[4]314 y 332'!A107</f>
        <v>314302B</v>
      </c>
      <c r="B106" s="6" t="str">
        <f>+'[4]314 y 332'!B107</f>
        <v>TE HEMBRA 20(1,9)X1/2" AXIAL BRASELI</v>
      </c>
      <c r="C106" s="7">
        <f>+'[4]314 y 332'!C107</f>
        <v>1.3790246719004959</v>
      </c>
      <c r="D106" s="4">
        <v>314302</v>
      </c>
      <c r="E106" s="26">
        <f t="shared" si="2"/>
        <v>1.3790246719004959</v>
      </c>
      <c r="F106" s="4">
        <f t="shared" si="3"/>
        <v>314302</v>
      </c>
    </row>
    <row r="107" spans="1:6" x14ac:dyDescent="0.2">
      <c r="A107" s="5" t="str">
        <f>+'[4]314 y 332'!A108</f>
        <v>314302F</v>
      </c>
      <c r="B107" s="6" t="str">
        <f>+'[4]314 y 332'!B108</f>
        <v>TE HEMBRA 20(1,9)X1/2" CASQUILLO</v>
      </c>
      <c r="C107" s="7">
        <f>+'[4]314 y 332'!C108</f>
        <v>1.3790246719004959</v>
      </c>
      <c r="D107" s="4">
        <v>314302</v>
      </c>
      <c r="E107" s="26">
        <f t="shared" si="2"/>
        <v>1.3790246719004959</v>
      </c>
      <c r="F107" s="4">
        <f t="shared" si="3"/>
        <v>314302</v>
      </c>
    </row>
    <row r="108" spans="1:6" s="8" customFormat="1" x14ac:dyDescent="0.2">
      <c r="A108" s="5" t="str">
        <f>+'[4]314 y 332'!A109</f>
        <v>314303B</v>
      </c>
      <c r="B108" s="6" t="str">
        <f>+'[4]314 y 332'!B109</f>
        <v>TE MACHO 16(1,8)X1/2" AXIAL BRASELI</v>
      </c>
      <c r="C108" s="7">
        <f>+'[4]314 y 332'!C109</f>
        <v>1.277362951606718</v>
      </c>
      <c r="D108" s="4">
        <v>314303</v>
      </c>
      <c r="E108" s="26">
        <f t="shared" si="2"/>
        <v>1.277362951606718</v>
      </c>
      <c r="F108" s="4">
        <f t="shared" si="3"/>
        <v>314303</v>
      </c>
    </row>
    <row r="109" spans="1:6" x14ac:dyDescent="0.2">
      <c r="A109" s="5" t="str">
        <f>+'[4]314 y 332'!A110</f>
        <v>314304B</v>
      </c>
      <c r="B109" s="6" t="str">
        <f>+'[4]314 y 332'!B110</f>
        <v>TE MACHO 20(1,9)X1/2" AXIAL BRASELI</v>
      </c>
      <c r="C109" s="7">
        <f>+'[4]314 y 332'!C110</f>
        <v>1.3383998120769294</v>
      </c>
      <c r="D109" s="4">
        <v>314304</v>
      </c>
      <c r="E109" s="26">
        <f t="shared" si="2"/>
        <v>1.3383998120769294</v>
      </c>
      <c r="F109" s="4">
        <f t="shared" si="3"/>
        <v>314304</v>
      </c>
    </row>
    <row r="110" spans="1:6" x14ac:dyDescent="0.2">
      <c r="A110" s="5" t="str">
        <f>+'[4]314 y 332'!A111</f>
        <v>314305A</v>
      </c>
      <c r="B110" s="6" t="str">
        <f>+'[4]314 y 332'!B111</f>
        <v>TE MACHO 25(2,3)X3/4" CASQ. DESL. AT</v>
      </c>
      <c r="C110" s="7">
        <f>+'[4]314 y 332'!C111</f>
        <v>0.55356672186965106</v>
      </c>
      <c r="D110" s="4">
        <v>314305</v>
      </c>
      <c r="E110" s="26">
        <f t="shared" si="2"/>
        <v>0.55356672186965106</v>
      </c>
      <c r="F110" s="4">
        <f t="shared" si="3"/>
        <v>314305</v>
      </c>
    </row>
    <row r="111" spans="1:6" x14ac:dyDescent="0.2">
      <c r="A111" s="5" t="str">
        <f>+'[4]314 y 332'!A112</f>
        <v>314307B</v>
      </c>
      <c r="B111" s="6" t="str">
        <f>+'[4]314 y 332'!B112</f>
        <v>TE IGUAL 16(1,8) AXIAL BRASELI</v>
      </c>
      <c r="C111" s="7">
        <f>+'[4]314 y 332'!C112</f>
        <v>1.3516381596609353</v>
      </c>
      <c r="D111" s="4">
        <v>314307</v>
      </c>
      <c r="E111" s="26">
        <f t="shared" si="2"/>
        <v>1.3516381596609353</v>
      </c>
      <c r="F111" s="4">
        <f t="shared" si="3"/>
        <v>314307</v>
      </c>
    </row>
    <row r="112" spans="1:6" x14ac:dyDescent="0.2">
      <c r="A112" s="5" t="str">
        <f>+'[4]314 y 332'!A113</f>
        <v>314308A</v>
      </c>
      <c r="B112" s="6" t="str">
        <f>+'[4]314 y 332'!B113</f>
        <v>TE IGUAL 20(1,9) CASQ. DESL. AT</v>
      </c>
      <c r="C112" s="7">
        <f>+'[4]314 y 332'!C113</f>
        <v>1.8239344474134414</v>
      </c>
      <c r="D112" s="4">
        <v>314308</v>
      </c>
      <c r="E112" s="26">
        <f t="shared" si="2"/>
        <v>1.8239344474134414</v>
      </c>
      <c r="F112" s="4">
        <f t="shared" si="3"/>
        <v>314308</v>
      </c>
    </row>
    <row r="113" spans="1:6" x14ac:dyDescent="0.2">
      <c r="A113" s="5" t="str">
        <f>+'[4]314 y 332'!A114</f>
        <v>314308B</v>
      </c>
      <c r="B113" s="6" t="str">
        <f>+'[4]314 y 332'!B114</f>
        <v>TE IGUAL 20(1,9) AXIAL BRASELI</v>
      </c>
      <c r="C113" s="7">
        <f>+'[4]314 y 332'!C114</f>
        <v>1.8239344474134414</v>
      </c>
      <c r="D113" s="4">
        <v>314308</v>
      </c>
      <c r="E113" s="26">
        <f t="shared" si="2"/>
        <v>1.8239344474134414</v>
      </c>
      <c r="F113" s="4">
        <f t="shared" si="3"/>
        <v>314308</v>
      </c>
    </row>
    <row r="114" spans="1:6" x14ac:dyDescent="0.2">
      <c r="A114" s="5" t="str">
        <f>+'[4]314 y 332'!A115</f>
        <v>314309B</v>
      </c>
      <c r="B114" s="6" t="str">
        <f>+'[4]314 y 332'!B115</f>
        <v>TE IGUAL 25(2,3) AXIAL BRASELI</v>
      </c>
      <c r="C114" s="7">
        <f>+'[4]314 y 332'!C115</f>
        <v>2.8470833999030121</v>
      </c>
      <c r="D114" s="4">
        <v>314309</v>
      </c>
      <c r="E114" s="26">
        <f t="shared" si="2"/>
        <v>2.8470833999030121</v>
      </c>
      <c r="F114" s="4">
        <f t="shared" si="3"/>
        <v>314309</v>
      </c>
    </row>
    <row r="115" spans="1:6" x14ac:dyDescent="0.2">
      <c r="A115" s="5" t="str">
        <f>+'[4]314 y 332'!A116</f>
        <v>314310A</v>
      </c>
      <c r="B115" s="6" t="str">
        <f>+'[4]314 y 332'!B116</f>
        <v>TE IGUAL 32(2,9) CASQ. DESL. AT</v>
      </c>
      <c r="C115" s="7">
        <f>+'[4]314 y 332'!C116</f>
        <v>5.2590420745165334</v>
      </c>
      <c r="D115" s="4">
        <v>314310</v>
      </c>
      <c r="E115" s="26">
        <f t="shared" si="2"/>
        <v>5.2590420745165334</v>
      </c>
      <c r="F115" s="4">
        <f t="shared" si="3"/>
        <v>314310</v>
      </c>
    </row>
    <row r="116" spans="1:6" x14ac:dyDescent="0.2">
      <c r="A116" s="5" t="str">
        <f>+'[4]314 y 332'!A117</f>
        <v>314310B</v>
      </c>
      <c r="B116" s="6" t="str">
        <f>+'[4]314 y 332'!B117</f>
        <v>TE IGUAL 32(2,9) AXIAL BRASELI</v>
      </c>
      <c r="C116" s="7">
        <f>+'[4]314 y 332'!C117</f>
        <v>5.2590420745165334</v>
      </c>
      <c r="D116" s="4">
        <v>314310</v>
      </c>
      <c r="E116" s="26">
        <f t="shared" si="2"/>
        <v>5.2590420745165334</v>
      </c>
      <c r="F116" s="4">
        <f t="shared" si="3"/>
        <v>314310</v>
      </c>
    </row>
    <row r="117" spans="1:6" x14ac:dyDescent="0.2">
      <c r="A117" s="5" t="str">
        <f>+'[4]314 y 332'!A118</f>
        <v>314312B</v>
      </c>
      <c r="B117" s="6" t="str">
        <f>+'[4]314 y 332'!B118</f>
        <v>TE RED. 20(1,9)X16(1,8)X16(1,8)AXIAL BRA</v>
      </c>
      <c r="C117" s="7">
        <f>+'[4]314 y 332'!C118</f>
        <v>2.1574958323189888</v>
      </c>
      <c r="D117" s="4">
        <v>314312</v>
      </c>
      <c r="E117" s="26">
        <f t="shared" si="2"/>
        <v>2.1574958323189888</v>
      </c>
      <c r="F117" s="4">
        <f t="shared" si="3"/>
        <v>314312</v>
      </c>
    </row>
    <row r="118" spans="1:6" x14ac:dyDescent="0.2">
      <c r="A118" s="5" t="str">
        <f>+'[4]314 y 332'!A119</f>
        <v>314312F</v>
      </c>
      <c r="B118" s="6" t="str">
        <f>+'[4]314 y 332'!B119</f>
        <v>TE RED. 20(1,9)X16(1,8)X16(1,8) CASQU.</v>
      </c>
      <c r="C118" s="7">
        <f>+'[4]314 y 332'!C119</f>
        <v>2.1574958323189888</v>
      </c>
      <c r="D118" s="4">
        <v>314312</v>
      </c>
      <c r="E118" s="26">
        <f t="shared" si="2"/>
        <v>2.1574958323189888</v>
      </c>
      <c r="F118" s="4">
        <f t="shared" si="3"/>
        <v>314312</v>
      </c>
    </row>
    <row r="119" spans="1:6" x14ac:dyDescent="0.2">
      <c r="A119" s="5" t="str">
        <f>+'[4]314 y 332'!A120</f>
        <v>314313B</v>
      </c>
      <c r="B119" s="6" t="str">
        <f>+'[4]314 y 332'!B120</f>
        <v>TE RED. 20(1,9)X16(1,8)X20(1,9)AXIAL BRA</v>
      </c>
      <c r="C119" s="7">
        <f>+'[4]314 y 332'!C120</f>
        <v>2.2363340671161964</v>
      </c>
      <c r="D119" s="4">
        <v>314313</v>
      </c>
      <c r="E119" s="26">
        <f t="shared" si="2"/>
        <v>2.2363340671161964</v>
      </c>
      <c r="F119" s="4">
        <f t="shared" si="3"/>
        <v>314313</v>
      </c>
    </row>
    <row r="120" spans="1:6" x14ac:dyDescent="0.2">
      <c r="A120" s="5" t="str">
        <f>+'[4]314 y 332'!A121</f>
        <v>314313F</v>
      </c>
      <c r="B120" s="6" t="str">
        <f>+'[4]314 y 332'!B121</f>
        <v>TE RED. 20(1,9)X16(1,8)X20(1,9) CASQU.</v>
      </c>
      <c r="C120" s="7">
        <f>+'[4]314 y 332'!C121</f>
        <v>2.2363340671161964</v>
      </c>
      <c r="D120" s="4">
        <v>314313</v>
      </c>
      <c r="E120" s="26">
        <f t="shared" si="2"/>
        <v>2.2363340671161964</v>
      </c>
      <c r="F120" s="4">
        <f t="shared" si="3"/>
        <v>314313</v>
      </c>
    </row>
    <row r="121" spans="1:6" x14ac:dyDescent="0.2">
      <c r="A121" s="5" t="str">
        <f>+'[4]314 y 332'!A122</f>
        <v>314315A</v>
      </c>
      <c r="B121" s="6" t="str">
        <f>+'[4]314 y 332'!B122</f>
        <v>TE RED.20(1,9)X25(2,3)X20(1,9)CSQ.DSL.AT</v>
      </c>
      <c r="C121" s="7">
        <f>+'[4]314 y 332'!C122</f>
        <v>3.8755668587388836</v>
      </c>
      <c r="D121" s="4">
        <v>314315</v>
      </c>
      <c r="E121" s="26">
        <f t="shared" si="2"/>
        <v>3.8755668587388836</v>
      </c>
      <c r="F121" s="4">
        <f t="shared" si="3"/>
        <v>314315</v>
      </c>
    </row>
    <row r="122" spans="1:6" x14ac:dyDescent="0.2">
      <c r="A122" s="5" t="str">
        <f>+'[4]314 y 332'!A123</f>
        <v>314317B</v>
      </c>
      <c r="B122" s="6" t="str">
        <f>+'[4]314 y 332'!B123</f>
        <v>TE RED. 25(2,3)X16(1,8)X16(1,8)AXIAL BRA</v>
      </c>
      <c r="C122" s="7">
        <f>+'[4]314 y 332'!C123</f>
        <v>3.8605557003448228</v>
      </c>
      <c r="D122" s="4">
        <v>314317</v>
      </c>
      <c r="E122" s="26">
        <f t="shared" si="2"/>
        <v>3.8605557003448228</v>
      </c>
      <c r="F122" s="4">
        <f t="shared" si="3"/>
        <v>314317</v>
      </c>
    </row>
    <row r="123" spans="1:6" x14ac:dyDescent="0.2">
      <c r="A123" s="5" t="str">
        <f>+'[4]314 y 332'!A124</f>
        <v>314318B</v>
      </c>
      <c r="B123" s="6" t="str">
        <f>+'[4]314 y 332'!B124</f>
        <v>TE RED. 25(2,3)X16(1,8)X20(1,9)AXIAL BRA</v>
      </c>
      <c r="C123" s="7">
        <f>+'[4]314 y 332'!C124</f>
        <v>3.9393939351420304</v>
      </c>
      <c r="D123" s="4">
        <v>314318</v>
      </c>
      <c r="E123" s="26">
        <f t="shared" si="2"/>
        <v>3.9393939351420304</v>
      </c>
      <c r="F123" s="4">
        <f t="shared" si="3"/>
        <v>314318</v>
      </c>
    </row>
    <row r="124" spans="1:6" x14ac:dyDescent="0.2">
      <c r="A124" s="5" t="str">
        <f>+'[4]314 y 332'!A125</f>
        <v>314319B</v>
      </c>
      <c r="B124" s="6" t="str">
        <f>+'[4]314 y 332'!B125</f>
        <v>TE RED. 25(2,3)X16(1,8)X25(2,3)AXIAL BRA</v>
      </c>
      <c r="C124" s="7">
        <f>+'[4]314 y 332'!C125</f>
        <v>4.1102788869727318</v>
      </c>
      <c r="D124" s="4">
        <v>314319</v>
      </c>
      <c r="E124" s="26">
        <f t="shared" si="2"/>
        <v>4.1102788869727318</v>
      </c>
      <c r="F124" s="4">
        <f t="shared" si="3"/>
        <v>314319</v>
      </c>
    </row>
    <row r="125" spans="1:6" x14ac:dyDescent="0.2">
      <c r="A125" s="5" t="str">
        <f>+'[4]314 y 332'!A126</f>
        <v>314319F</v>
      </c>
      <c r="B125" s="6" t="str">
        <f>+'[4]314 y 332'!B126</f>
        <v>TE RED. 25(2,3)X16(1,8)X25(2,3) CASQU.</v>
      </c>
      <c r="C125" s="7">
        <f>+'[4]314 y 332'!C126</f>
        <v>4.1102788869727318</v>
      </c>
      <c r="D125" s="4">
        <v>314319</v>
      </c>
      <c r="E125" s="26">
        <f t="shared" si="2"/>
        <v>4.1102788869727318</v>
      </c>
      <c r="F125" s="4">
        <f t="shared" si="3"/>
        <v>314319</v>
      </c>
    </row>
    <row r="126" spans="1:6" x14ac:dyDescent="0.2">
      <c r="A126" s="5" t="str">
        <f>+'[4]314 y 332'!A127</f>
        <v>314321A</v>
      </c>
      <c r="B126" s="6" t="str">
        <f>+'[4]314 y 332'!B127</f>
        <v>TE RED.25(2,3)X20(1,9)X20(1,9)CSQ.DSL.AT</v>
      </c>
      <c r="C126" s="7">
        <f>+'[4]314 y 332'!C127</f>
        <v>4.018232169939238</v>
      </c>
      <c r="D126" s="4">
        <v>314321</v>
      </c>
      <c r="E126" s="26">
        <f t="shared" si="2"/>
        <v>4.018232169939238</v>
      </c>
      <c r="F126" s="4">
        <f t="shared" si="3"/>
        <v>314321</v>
      </c>
    </row>
    <row r="127" spans="1:6" x14ac:dyDescent="0.2">
      <c r="A127" s="5" t="str">
        <f>+'[4]314 y 332'!A128</f>
        <v>314321B</v>
      </c>
      <c r="B127" s="6" t="str">
        <f>+'[4]314 y 332'!B128</f>
        <v>TE RED. 25(2,3)X20(1,9)X20(1,9)AXIAL BRA</v>
      </c>
      <c r="C127" s="7">
        <f>+'[4]314 y 332'!C128</f>
        <v>4.018232169939238</v>
      </c>
      <c r="D127" s="4">
        <v>314321</v>
      </c>
      <c r="E127" s="26">
        <f t="shared" si="2"/>
        <v>4.018232169939238</v>
      </c>
      <c r="F127" s="4">
        <f t="shared" si="3"/>
        <v>314321</v>
      </c>
    </row>
    <row r="128" spans="1:6" x14ac:dyDescent="0.2">
      <c r="A128" s="5" t="str">
        <f>+'[4]314 y 332'!A129</f>
        <v>314322A</v>
      </c>
      <c r="B128" s="6" t="str">
        <f>+'[4]314 y 332'!B129</f>
        <v>TE RED.25(2,3)X20(1,9)X25(2,3)CSQ.DSL.AT</v>
      </c>
      <c r="C128" s="7">
        <f>+'[4]314 y 332'!C129</f>
        <v>4.1891171217699403</v>
      </c>
      <c r="D128" s="4">
        <v>314322</v>
      </c>
      <c r="E128" s="26">
        <f t="shared" si="2"/>
        <v>4.1891171217699403</v>
      </c>
      <c r="F128" s="4">
        <f t="shared" si="3"/>
        <v>314322</v>
      </c>
    </row>
    <row r="129" spans="1:6" x14ac:dyDescent="0.2">
      <c r="A129" s="5" t="str">
        <f>+'[4]314 y 332'!A130</f>
        <v>314322B</v>
      </c>
      <c r="B129" s="6" t="str">
        <f>+'[4]314 y 332'!B130</f>
        <v>TE RED. 25(2,3)X20(1,9)X25(2,3)AXIAL BRA</v>
      </c>
      <c r="C129" s="7">
        <f>+'[4]314 y 332'!C130</f>
        <v>4.1891171217699403</v>
      </c>
      <c r="D129" s="4">
        <v>314322</v>
      </c>
      <c r="E129" s="26">
        <f t="shared" si="2"/>
        <v>4.1891171217699403</v>
      </c>
      <c r="F129" s="4">
        <f t="shared" si="3"/>
        <v>314322</v>
      </c>
    </row>
    <row r="130" spans="1:6" x14ac:dyDescent="0.2">
      <c r="A130" s="5" t="str">
        <f>+'[4]314 y 332'!A131</f>
        <v>314323A</v>
      </c>
      <c r="B130" s="6" t="str">
        <f>+'[4]314 y 332'!B131</f>
        <v>TE RED.25(2,3)X25(2,3)X20(1,9)CSQ.DSL.AT</v>
      </c>
      <c r="C130" s="7">
        <f>+'[4]314 y 332'!C131</f>
        <v>4.1891171217699403</v>
      </c>
      <c r="D130" s="4">
        <v>314323</v>
      </c>
      <c r="E130" s="26">
        <f t="shared" si="2"/>
        <v>4.1891171217699403</v>
      </c>
      <c r="F130" s="4">
        <f t="shared" si="3"/>
        <v>314323</v>
      </c>
    </row>
    <row r="131" spans="1:6" x14ac:dyDescent="0.2">
      <c r="A131" s="5" t="str">
        <f>+'[4]314 y 332'!A132</f>
        <v>314323B</v>
      </c>
      <c r="B131" s="6" t="str">
        <f>+'[4]314 y 332'!B132</f>
        <v>TE RED. 25(2,3)X25(2,3)X20(1,9)AXIAL BRA</v>
      </c>
      <c r="C131" s="7">
        <f>+'[4]314 y 332'!C132</f>
        <v>4.1891171217699403</v>
      </c>
      <c r="D131" s="4">
        <v>314323</v>
      </c>
      <c r="E131" s="26">
        <f t="shared" ref="E131:E194" si="4">+C131</f>
        <v>4.1891171217699403</v>
      </c>
      <c r="F131" s="4">
        <f t="shared" ref="F131:F194" si="5">+VALUE(D131)</f>
        <v>314323</v>
      </c>
    </row>
    <row r="132" spans="1:6" x14ac:dyDescent="0.2">
      <c r="A132" s="5" t="str">
        <f>+'[4]314 y 332'!A133</f>
        <v>314324A</v>
      </c>
      <c r="B132" s="6" t="str">
        <f>+'[4]314 y 332'!B133</f>
        <v>TE RED.25(2,3)X32(2,9)X25(2,3)CSQ.DSL.AT</v>
      </c>
      <c r="C132" s="7">
        <f>+'[4]314 y 332'!C133</f>
        <v>4.1798651811599825</v>
      </c>
      <c r="D132" s="4">
        <v>314324</v>
      </c>
      <c r="E132" s="26">
        <f t="shared" si="4"/>
        <v>4.1798651811599825</v>
      </c>
      <c r="F132" s="4">
        <f t="shared" si="5"/>
        <v>314324</v>
      </c>
    </row>
    <row r="133" spans="1:6" x14ac:dyDescent="0.2">
      <c r="A133" s="5" t="str">
        <f>+'[4]314 y 332'!A134</f>
        <v>314324B</v>
      </c>
      <c r="B133" s="6" t="str">
        <f>+'[4]314 y 332'!B134</f>
        <v>TE RED. 25(2,3)X32(2,9)X25(2,3)AXIAL BRA</v>
      </c>
      <c r="C133" s="7">
        <f>+'[4]314 y 332'!C134</f>
        <v>4.1798651811599825</v>
      </c>
      <c r="D133" s="4">
        <v>314324</v>
      </c>
      <c r="E133" s="26">
        <f t="shared" si="4"/>
        <v>4.1798651811599825</v>
      </c>
      <c r="F133" s="4">
        <f t="shared" si="5"/>
        <v>314324</v>
      </c>
    </row>
    <row r="134" spans="1:6" x14ac:dyDescent="0.2">
      <c r="A134" s="5" t="str">
        <f>+'[4]314 y 332'!A135</f>
        <v>314332A</v>
      </c>
      <c r="B134" s="6" t="str">
        <f>+'[4]314 y 332'!B135</f>
        <v>TE RED.32(2,9)X25(2,3)X25(2,3) AT</v>
      </c>
      <c r="C134" s="7">
        <f>+'[4]314 y 332'!C135</f>
        <v>3.1443359560702331</v>
      </c>
      <c r="D134" s="4">
        <v>314332</v>
      </c>
      <c r="E134" s="26">
        <f t="shared" si="4"/>
        <v>3.1443359560702331</v>
      </c>
      <c r="F134" s="4">
        <f t="shared" si="5"/>
        <v>314332</v>
      </c>
    </row>
    <row r="135" spans="1:6" x14ac:dyDescent="0.2">
      <c r="A135" s="5" t="str">
        <f>+'[4]314 y 332'!A136</f>
        <v>314332B</v>
      </c>
      <c r="B135" s="6" t="str">
        <f>+'[4]314 y 332'!B136</f>
        <v>TE RED. 32(2,9)X25(2,3)X25(2,3)AXIAL BRA</v>
      </c>
      <c r="C135" s="7">
        <f>+'[4]314 y 332'!C136</f>
        <v>3.1443359560702331</v>
      </c>
      <c r="D135" s="4">
        <v>314332</v>
      </c>
      <c r="E135" s="26">
        <f t="shared" si="4"/>
        <v>3.1443359560702331</v>
      </c>
      <c r="F135" s="4">
        <f t="shared" si="5"/>
        <v>314332</v>
      </c>
    </row>
    <row r="136" spans="1:6" x14ac:dyDescent="0.2">
      <c r="A136" s="5" t="str">
        <f>+'[4]314 y 332'!A137</f>
        <v>314333A</v>
      </c>
      <c r="B136" s="6" t="str">
        <f>+'[4]314 y 332'!B137</f>
        <v>TE RED.32(2,9)X32(2,9)X25(2,3)CSQ.DSL.AT</v>
      </c>
      <c r="C136" s="7">
        <f>+'[4]314 y 332'!C137</f>
        <v>1.0097125105666087</v>
      </c>
      <c r="D136" s="4">
        <v>314333</v>
      </c>
      <c r="E136" s="26">
        <f t="shared" si="4"/>
        <v>1.0097125105666087</v>
      </c>
      <c r="F136" s="4">
        <f t="shared" si="5"/>
        <v>314333</v>
      </c>
    </row>
    <row r="137" spans="1:6" x14ac:dyDescent="0.2">
      <c r="A137" s="5" t="str">
        <f>+'[4]314 y 332'!A138</f>
        <v>314334A</v>
      </c>
      <c r="B137" s="6" t="str">
        <f>+'[4]314 y 332'!B138</f>
        <v>TE RED.32(2,9)X25(2,3)X32(2,9)CSQ.DSL.AT</v>
      </c>
      <c r="C137" s="7">
        <f>+'[4]314 y 332'!C138</f>
        <v>3.2219504415202489</v>
      </c>
      <c r="D137" s="4">
        <v>314334</v>
      </c>
      <c r="E137" s="26">
        <f t="shared" si="4"/>
        <v>3.2219504415202489</v>
      </c>
      <c r="F137" s="4">
        <f t="shared" si="5"/>
        <v>314334</v>
      </c>
    </row>
    <row r="138" spans="1:6" x14ac:dyDescent="0.2">
      <c r="A138" s="5" t="str">
        <f>+'[4]314 y 332'!A139</f>
        <v>314334B</v>
      </c>
      <c r="B138" s="6" t="str">
        <f>+'[4]314 y 332'!B139</f>
        <v>TE RED. 32(2,9)X25(2,3)X32(2,9)AXIAL BRA</v>
      </c>
      <c r="C138" s="7">
        <f>+'[4]314 y 332'!C139</f>
        <v>3.2219504415202489</v>
      </c>
      <c r="D138" s="4">
        <v>314334</v>
      </c>
      <c r="E138" s="26">
        <f t="shared" si="4"/>
        <v>3.2219504415202489</v>
      </c>
      <c r="F138" s="4">
        <f t="shared" si="5"/>
        <v>314334</v>
      </c>
    </row>
    <row r="139" spans="1:6" x14ac:dyDescent="0.2">
      <c r="A139" s="5" t="str">
        <f>+'[4]314 y 332'!A140</f>
        <v>314337B</v>
      </c>
      <c r="B139" s="6" t="str">
        <f>+'[4]314 y 332'!B140</f>
        <v>TE RED. 32(2,9)X20(1,9)X32(2,9)AXIAL BRA</v>
      </c>
      <c r="C139" s="7">
        <f>+'[4]314 y 332'!C140</f>
        <v>3.6187021097246377</v>
      </c>
      <c r="D139" s="4">
        <v>314337</v>
      </c>
      <c r="E139" s="26">
        <f t="shared" si="4"/>
        <v>3.6187021097246377</v>
      </c>
      <c r="F139" s="4">
        <f t="shared" si="5"/>
        <v>314337</v>
      </c>
    </row>
    <row r="140" spans="1:6" x14ac:dyDescent="0.2">
      <c r="A140" s="5" t="str">
        <f>+'[4]314 y 332'!A141</f>
        <v>314340A</v>
      </c>
      <c r="B140" s="6" t="str">
        <f>+'[4]314 y 332'!B141</f>
        <v>CASQUILLO 16 AT</v>
      </c>
      <c r="C140" s="7">
        <f>+'[4]314 y 332'!C141</f>
        <v>0.12878650187738039</v>
      </c>
      <c r="D140" s="4">
        <v>314340</v>
      </c>
      <c r="E140" s="26">
        <f t="shared" si="4"/>
        <v>0.12878650187738039</v>
      </c>
      <c r="F140" s="4">
        <f t="shared" si="5"/>
        <v>314340</v>
      </c>
    </row>
    <row r="141" spans="1:6" x14ac:dyDescent="0.2">
      <c r="A141" s="5" t="str">
        <f>+'[4]314 y 332'!A142</f>
        <v>314340B</v>
      </c>
      <c r="B141" s="6" t="str">
        <f>+'[4]314 y 332'!B142</f>
        <v>CASQUILLO 16 BRASELI</v>
      </c>
      <c r="C141" s="7">
        <f>+'[4]314 y 332'!C142</f>
        <v>0.12878650187738039</v>
      </c>
      <c r="D141" s="4">
        <v>314340</v>
      </c>
      <c r="E141" s="26">
        <f t="shared" si="4"/>
        <v>0.12878650187738039</v>
      </c>
      <c r="F141" s="4">
        <f t="shared" si="5"/>
        <v>314340</v>
      </c>
    </row>
    <row r="142" spans="1:6" x14ac:dyDescent="0.2">
      <c r="A142" s="5" t="str">
        <f>+'[4]314 y 332'!A143</f>
        <v>314341A</v>
      </c>
      <c r="B142" s="6" t="str">
        <f>+'[4]314 y 332'!B143</f>
        <v>CASQUILLO 20 AT</v>
      </c>
      <c r="C142" s="7">
        <f>+'[4]314 y 332'!C143</f>
        <v>0.1921289969642955</v>
      </c>
      <c r="D142" s="4">
        <v>314341</v>
      </c>
      <c r="E142" s="26">
        <f t="shared" si="4"/>
        <v>0.1921289969642955</v>
      </c>
      <c r="F142" s="4">
        <f t="shared" si="5"/>
        <v>314341</v>
      </c>
    </row>
    <row r="143" spans="1:6" x14ac:dyDescent="0.2">
      <c r="A143" s="5" t="str">
        <f>+'[4]314 y 332'!A144</f>
        <v>314341B</v>
      </c>
      <c r="B143" s="6" t="str">
        <f>+'[4]314 y 332'!B144</f>
        <v>CASQUILLO 20 BRASELI</v>
      </c>
      <c r="C143" s="7">
        <f>+'[4]314 y 332'!C144</f>
        <v>0.1921289969642955</v>
      </c>
      <c r="D143" s="4">
        <v>314341</v>
      </c>
      <c r="E143" s="26">
        <f t="shared" si="4"/>
        <v>0.1921289969642955</v>
      </c>
      <c r="F143" s="4">
        <f t="shared" si="5"/>
        <v>314341</v>
      </c>
    </row>
    <row r="144" spans="1:6" x14ac:dyDescent="0.2">
      <c r="A144" s="5" t="str">
        <f>+'[4]314 y 332'!A145</f>
        <v>314342A</v>
      </c>
      <c r="B144" s="6" t="str">
        <f>+'[4]314 y 332'!B145</f>
        <v>CASQUILLO 25 AT</v>
      </c>
      <c r="C144" s="7">
        <f>+'[4]314 y 332'!C145</f>
        <v>0.32942632800686295</v>
      </c>
      <c r="D144" s="4">
        <v>314342</v>
      </c>
      <c r="E144" s="26">
        <f t="shared" si="4"/>
        <v>0.32942632800686295</v>
      </c>
      <c r="F144" s="4">
        <f t="shared" si="5"/>
        <v>314342</v>
      </c>
    </row>
    <row r="145" spans="1:6" x14ac:dyDescent="0.2">
      <c r="A145" s="5" t="str">
        <f>+'[4]314 y 332'!A146</f>
        <v>314342B</v>
      </c>
      <c r="B145" s="6" t="str">
        <f>+'[4]314 y 332'!B146</f>
        <v>CASQUILLO 25 BRASELI</v>
      </c>
      <c r="C145" s="7">
        <f>+'[4]314 y 332'!C146</f>
        <v>0.32942632800686295</v>
      </c>
      <c r="D145" s="4">
        <v>314342</v>
      </c>
      <c r="E145" s="26">
        <f t="shared" si="4"/>
        <v>0.32942632800686295</v>
      </c>
      <c r="F145" s="4">
        <f t="shared" si="5"/>
        <v>314342</v>
      </c>
    </row>
    <row r="146" spans="1:6" x14ac:dyDescent="0.2">
      <c r="A146" s="5" t="str">
        <f>+'[4]314 y 332'!A147</f>
        <v>314343A</v>
      </c>
      <c r="B146" s="6" t="str">
        <f>+'[4]314 y 332'!B147</f>
        <v>CASQUILLO 32 AT</v>
      </c>
      <c r="C146" s="7">
        <f>+'[4]314 y 332'!C147</f>
        <v>0.46920399754109804</v>
      </c>
      <c r="D146" s="4">
        <v>314343</v>
      </c>
      <c r="E146" s="26">
        <f t="shared" si="4"/>
        <v>0.46920399754109804</v>
      </c>
      <c r="F146" s="4">
        <f t="shared" si="5"/>
        <v>314343</v>
      </c>
    </row>
    <row r="147" spans="1:6" x14ac:dyDescent="0.2">
      <c r="A147" s="5" t="str">
        <f>+'[4]314 y 332'!A148</f>
        <v>314343B</v>
      </c>
      <c r="B147" s="6" t="str">
        <f>+'[4]314 y 332'!B148</f>
        <v>CASQUILLO 32 BRASELI</v>
      </c>
      <c r="C147" s="7">
        <f>+'[4]314 y 332'!C148</f>
        <v>0.46920399754109804</v>
      </c>
      <c r="D147" s="4">
        <v>314343</v>
      </c>
      <c r="E147" s="26">
        <f t="shared" si="4"/>
        <v>0.46920399754109804</v>
      </c>
      <c r="F147" s="4">
        <f t="shared" si="5"/>
        <v>314343</v>
      </c>
    </row>
    <row r="148" spans="1:6" x14ac:dyDescent="0.2">
      <c r="A148" s="5" t="str">
        <f>+'[4]314 y 332'!A149</f>
        <v>314367B</v>
      </c>
      <c r="B148" s="6" t="str">
        <f>+'[4]314 y 332'!B149</f>
        <v>ADAPT. PEX-COBRE 16(1,8)-CU12 BRASELI</v>
      </c>
      <c r="C148" s="7">
        <f>+'[4]314 y 332'!C149</f>
        <v>0.69038337690917417</v>
      </c>
      <c r="D148" s="4">
        <v>314367</v>
      </c>
      <c r="E148" s="26">
        <f t="shared" si="4"/>
        <v>0.69038337690917417</v>
      </c>
      <c r="F148" s="4">
        <f t="shared" si="5"/>
        <v>314367</v>
      </c>
    </row>
    <row r="149" spans="1:6" x14ac:dyDescent="0.2">
      <c r="A149" s="5" t="str">
        <f>+'[4]314 y 332'!A150</f>
        <v>314372B</v>
      </c>
      <c r="B149" s="6" t="str">
        <f>+'[4]314 y 332'!B150</f>
        <v>CODO HEMBRA 16(1,8)X1/2" AXIAL BRASELI</v>
      </c>
      <c r="C149" s="7">
        <f>+'[4]314 y 332'!C150</f>
        <v>1.1737479150083716</v>
      </c>
      <c r="D149" s="4">
        <v>314372</v>
      </c>
      <c r="E149" s="26">
        <f t="shared" si="4"/>
        <v>1.1737479150083716</v>
      </c>
      <c r="F149" s="4">
        <f t="shared" si="5"/>
        <v>314372</v>
      </c>
    </row>
    <row r="150" spans="1:6" x14ac:dyDescent="0.2">
      <c r="A150" s="5" t="str">
        <f>+'[4]314 y 332'!A151</f>
        <v>314372F</v>
      </c>
      <c r="B150" s="6" t="str">
        <f>+'[4]314 y 332'!B151</f>
        <v>CODO HEMBRA 16(1,8)X1/2" CASQUILLO</v>
      </c>
      <c r="C150" s="7">
        <f>+'[4]314 y 332'!C151</f>
        <v>1.1737479150083716</v>
      </c>
      <c r="D150" s="4">
        <v>314372</v>
      </c>
      <c r="E150" s="26">
        <f t="shared" si="4"/>
        <v>1.1737479150083716</v>
      </c>
      <c r="F150" s="4">
        <f t="shared" si="5"/>
        <v>314372</v>
      </c>
    </row>
    <row r="151" spans="1:6" x14ac:dyDescent="0.2">
      <c r="A151" s="5" t="str">
        <f>+'[4]314 y 332'!A152</f>
        <v>314373A</v>
      </c>
      <c r="B151" s="6" t="str">
        <f>+'[4]314 y 332'!B152</f>
        <v>CODO HEMBRA 20(1,9)X1/2" CASQ. DESL. AT</v>
      </c>
      <c r="C151" s="7">
        <f>+'[4]314 y 332'!C152</f>
        <v>1.4255903016277527</v>
      </c>
      <c r="D151" s="4">
        <v>314373</v>
      </c>
      <c r="E151" s="26">
        <f t="shared" si="4"/>
        <v>1.4255903016277527</v>
      </c>
      <c r="F151" s="4">
        <f t="shared" si="5"/>
        <v>314373</v>
      </c>
    </row>
    <row r="152" spans="1:6" x14ac:dyDescent="0.2">
      <c r="A152" s="5" t="str">
        <f>+'[4]314 y 332'!A153</f>
        <v>314373B</v>
      </c>
      <c r="B152" s="6" t="str">
        <f>+'[4]314 y 332'!B153</f>
        <v>CODO HEMBRA 20(1,9)X1/2" AXIAL BRASELI</v>
      </c>
      <c r="C152" s="7">
        <f>+'[4]314 y 332'!C153</f>
        <v>1.4255903016277527</v>
      </c>
      <c r="D152" s="4">
        <v>314373</v>
      </c>
      <c r="E152" s="26">
        <f t="shared" si="4"/>
        <v>1.4255903016277527</v>
      </c>
      <c r="F152" s="4">
        <f t="shared" si="5"/>
        <v>314373</v>
      </c>
    </row>
    <row r="153" spans="1:6" x14ac:dyDescent="0.2">
      <c r="A153" s="5" t="str">
        <f>+'[4]314 y 332'!A154</f>
        <v>314373F</v>
      </c>
      <c r="B153" s="6" t="str">
        <f>+'[4]314 y 332'!B154</f>
        <v>CODO HEMBRA 20(1,9)X1/2" CASQUILLO</v>
      </c>
      <c r="C153" s="7">
        <f>+'[4]314 y 332'!C154</f>
        <v>1.4255903016277527</v>
      </c>
      <c r="D153" s="4">
        <v>314373</v>
      </c>
      <c r="E153" s="26">
        <f t="shared" si="4"/>
        <v>1.4255903016277527</v>
      </c>
      <c r="F153" s="4">
        <f t="shared" si="5"/>
        <v>314373</v>
      </c>
    </row>
    <row r="154" spans="1:6" x14ac:dyDescent="0.2">
      <c r="A154" s="5" t="str">
        <f>+'[4]314 y 332'!A155</f>
        <v>314374A</v>
      </c>
      <c r="B154" s="6" t="str">
        <f>+'[4]314 y 332'!B155</f>
        <v>CODO HEMBRA 25(2,3)X3/4" CASQ. DESL. AT</v>
      </c>
      <c r="C154" s="7">
        <f>+'[4]314 y 332'!C155</f>
        <v>2.6718391899646243</v>
      </c>
      <c r="D154" s="4">
        <v>314374</v>
      </c>
      <c r="E154" s="26">
        <f t="shared" si="4"/>
        <v>2.6718391899646243</v>
      </c>
      <c r="F154" s="4">
        <f t="shared" si="5"/>
        <v>314374</v>
      </c>
    </row>
    <row r="155" spans="1:6" x14ac:dyDescent="0.2">
      <c r="A155" s="5" t="str">
        <f>+'[4]314 y 332'!A156</f>
        <v>314374B</v>
      </c>
      <c r="B155" s="6" t="str">
        <f>+'[4]314 y 332'!B156</f>
        <v>CODO HEMBRA 25(2,3)X3/4" BRASELI</v>
      </c>
      <c r="C155" s="7">
        <f>+'[4]314 y 332'!C156</f>
        <v>2.6718391899646243</v>
      </c>
      <c r="D155" s="4">
        <v>314374</v>
      </c>
      <c r="E155" s="26">
        <f t="shared" si="4"/>
        <v>2.6718391899646243</v>
      </c>
      <c r="F155" s="4">
        <f t="shared" si="5"/>
        <v>314374</v>
      </c>
    </row>
    <row r="156" spans="1:6" x14ac:dyDescent="0.2">
      <c r="A156" s="5" t="str">
        <f>+'[4]314 y 332'!A157</f>
        <v>314374F</v>
      </c>
      <c r="B156" s="6" t="str">
        <f>+'[4]314 y 332'!B157</f>
        <v>CODO HEMBRA 25(2,3)X3/4" CASQUILLO</v>
      </c>
      <c r="C156" s="7">
        <f>+'[4]314 y 332'!C157</f>
        <v>2.6718391899646243</v>
      </c>
      <c r="D156" s="4">
        <v>314374</v>
      </c>
      <c r="E156" s="26">
        <f t="shared" si="4"/>
        <v>2.6718391899646243</v>
      </c>
      <c r="F156" s="4">
        <f t="shared" si="5"/>
        <v>314374</v>
      </c>
    </row>
    <row r="157" spans="1:6" x14ac:dyDescent="0.2">
      <c r="A157" s="5" t="str">
        <f>+'[4]314 y 332'!A158</f>
        <v>314375B</v>
      </c>
      <c r="B157" s="6" t="str">
        <f>+'[4]314 y 332'!B158</f>
        <v>CODO MACHO 16(1,8)X1/2" BRASELI</v>
      </c>
      <c r="C157" s="7">
        <f>+'[4]314 y 332'!C158</f>
        <v>0.86886815473461487</v>
      </c>
      <c r="D157" s="4">
        <v>314375</v>
      </c>
      <c r="E157" s="26">
        <f t="shared" si="4"/>
        <v>0.86886815473461487</v>
      </c>
      <c r="F157" s="4">
        <f t="shared" si="5"/>
        <v>314375</v>
      </c>
    </row>
    <row r="158" spans="1:6" x14ac:dyDescent="0.2">
      <c r="A158" s="5" t="str">
        <f>+'[4]314 y 332'!A159</f>
        <v>314376A</v>
      </c>
      <c r="B158" s="6" t="str">
        <f>+'[4]314 y 332'!B159</f>
        <v>CODO MACHO 20(1,9)X1/2" CASQ. DESL. AT</v>
      </c>
      <c r="C158" s="7">
        <f>+'[4]314 y 332'!C159</f>
        <v>0.87568875007264035</v>
      </c>
      <c r="D158" s="4">
        <v>314376</v>
      </c>
      <c r="E158" s="26">
        <f t="shared" si="4"/>
        <v>0.87568875007264035</v>
      </c>
      <c r="F158" s="4">
        <f t="shared" si="5"/>
        <v>314376</v>
      </c>
    </row>
    <row r="159" spans="1:6" x14ac:dyDescent="0.2">
      <c r="A159" s="5" t="str">
        <f>+'[4]314 y 332'!A160</f>
        <v>314376B</v>
      </c>
      <c r="B159" s="6" t="str">
        <f>+'[4]314 y 332'!B160</f>
        <v>CODO MACHO 20(1,9)X1/2" BRASELI</v>
      </c>
      <c r="C159" s="7">
        <f>+'[4]314 y 332'!C160</f>
        <v>0.87568875007264035</v>
      </c>
      <c r="D159" s="4">
        <v>314376</v>
      </c>
      <c r="E159" s="26">
        <f t="shared" si="4"/>
        <v>0.87568875007264035</v>
      </c>
      <c r="F159" s="4">
        <f t="shared" si="5"/>
        <v>314376</v>
      </c>
    </row>
    <row r="160" spans="1:6" x14ac:dyDescent="0.2">
      <c r="A160" s="5" t="str">
        <f>+'[4]314 y 332'!A161</f>
        <v>314377A</v>
      </c>
      <c r="B160" s="6" t="str">
        <f>+'[4]314 y 332'!B161</f>
        <v>CODO MACHO 25(2,3)X3/4" CASQ. DESL. AT</v>
      </c>
      <c r="C160" s="7">
        <f>+'[4]314 y 332'!C161</f>
        <v>1.2493610252676901</v>
      </c>
      <c r="D160" s="4">
        <v>314377</v>
      </c>
      <c r="E160" s="26">
        <f t="shared" si="4"/>
        <v>1.2493610252676901</v>
      </c>
      <c r="F160" s="4">
        <f t="shared" si="5"/>
        <v>314377</v>
      </c>
    </row>
    <row r="161" spans="1:6" x14ac:dyDescent="0.2">
      <c r="A161" s="5" t="str">
        <f>+'[4]314 y 332'!A162</f>
        <v>314377B</v>
      </c>
      <c r="B161" s="6" t="str">
        <f>+'[4]314 y 332'!B162</f>
        <v>CODO MACHO 25(2,3)X3/4" BRASELI</v>
      </c>
      <c r="C161" s="7">
        <f>+'[4]314 y 332'!C162</f>
        <v>1.2493610252676901</v>
      </c>
      <c r="D161" s="4">
        <v>314377</v>
      </c>
      <c r="E161" s="26">
        <f t="shared" si="4"/>
        <v>1.2493610252676901</v>
      </c>
      <c r="F161" s="4">
        <f t="shared" si="5"/>
        <v>314377</v>
      </c>
    </row>
    <row r="162" spans="1:6" x14ac:dyDescent="0.2">
      <c r="A162" s="5" t="str">
        <f>+'[4]314 y 332'!A163</f>
        <v>314378B</v>
      </c>
      <c r="B162" s="6" t="str">
        <f>+'[4]314 y 332'!B163</f>
        <v>CODO BASE FIJACION 25(2,3)X1/2" BRASELI</v>
      </c>
      <c r="C162" s="7">
        <f>+'[4]314 y 332'!C163</f>
        <v>0.94049260572675142</v>
      </c>
      <c r="D162" s="4">
        <v>314378</v>
      </c>
      <c r="E162" s="26">
        <f t="shared" si="4"/>
        <v>0.94049260572675142</v>
      </c>
      <c r="F162" s="4">
        <f t="shared" si="5"/>
        <v>314378</v>
      </c>
    </row>
    <row r="163" spans="1:6" x14ac:dyDescent="0.2">
      <c r="A163" s="5" t="str">
        <f>+'[4]314 y 332'!A164</f>
        <v>314379B</v>
      </c>
      <c r="B163" s="6" t="str">
        <f>+'[4]314 y 332'!B164</f>
        <v>CODO BASE FIJACION LARGO 16(1,8)X1/2" BR</v>
      </c>
      <c r="C163" s="7">
        <f>+'[4]314 y 332'!C164</f>
        <v>1.4429720538652229</v>
      </c>
      <c r="D163" s="4">
        <v>314379</v>
      </c>
      <c r="E163" s="26">
        <f t="shared" si="4"/>
        <v>1.4429720538652229</v>
      </c>
      <c r="F163" s="4">
        <f t="shared" si="5"/>
        <v>314379</v>
      </c>
    </row>
    <row r="164" spans="1:6" x14ac:dyDescent="0.2">
      <c r="A164" s="5" t="str">
        <f>+'[4]314 y 332'!A165</f>
        <v>314380B</v>
      </c>
      <c r="B164" s="6" t="str">
        <f>+'[4]314 y 332'!B165</f>
        <v>CODO BASE FIJACION LARGO 20(1,9)X1/2" BR</v>
      </c>
      <c r="C164" s="7">
        <f>+'[4]314 y 332'!C165</f>
        <v>1.4972473462537808</v>
      </c>
      <c r="D164" s="4">
        <v>314380</v>
      </c>
      <c r="E164" s="26">
        <f t="shared" si="4"/>
        <v>1.4972473462537808</v>
      </c>
      <c r="F164" s="4">
        <f t="shared" si="5"/>
        <v>314380</v>
      </c>
    </row>
    <row r="165" spans="1:6" x14ac:dyDescent="0.2">
      <c r="A165" s="5" t="str">
        <f>+'[4]314 y 332'!A166</f>
        <v>314382A</v>
      </c>
      <c r="B165" s="6" t="str">
        <f>+'[4]314 y 332'!B166</f>
        <v>CODO TUERCA MOVIL 20(1,9)X1/2"CASQ.DS.AT</v>
      </c>
      <c r="C165" s="7">
        <f>+'[4]314 y 332'!C166</f>
        <v>2.3721447697284064</v>
      </c>
      <c r="D165" s="4">
        <v>314382</v>
      </c>
      <c r="E165" s="26">
        <f t="shared" si="4"/>
        <v>2.3721447697284064</v>
      </c>
      <c r="F165" s="4">
        <f t="shared" si="5"/>
        <v>314382</v>
      </c>
    </row>
    <row r="166" spans="1:6" x14ac:dyDescent="0.2">
      <c r="A166" s="5" t="str">
        <f>+'[4]314 y 332'!A167</f>
        <v>314383A</v>
      </c>
      <c r="B166" s="6" t="str">
        <f>+'[4]314 y 332'!B167</f>
        <v>CODO TUERCA MOVIL 25(2,3)X3/4"CASQ.DS.AT</v>
      </c>
      <c r="C166" s="7">
        <f>+'[4]314 y 332'!C167</f>
        <v>5.0680543396976425</v>
      </c>
      <c r="D166" s="4">
        <v>314383</v>
      </c>
      <c r="E166" s="26">
        <f t="shared" si="4"/>
        <v>5.0680543396976425</v>
      </c>
      <c r="F166" s="4">
        <f t="shared" si="5"/>
        <v>314383</v>
      </c>
    </row>
    <row r="167" spans="1:6" x14ac:dyDescent="0.2">
      <c r="A167" s="5" t="str">
        <f>+'[4]314 y 332'!A168</f>
        <v>314384A</v>
      </c>
      <c r="B167" s="6" t="str">
        <f>+'[4]314 y 332'!B168</f>
        <v>CODO TUERCA MOVIL 32(2,9)X1"CASQ.DS.AT</v>
      </c>
      <c r="C167" s="7">
        <f>+'[4]314 y 332'!C168</f>
        <v>3.8588819845962905</v>
      </c>
      <c r="D167" s="4">
        <v>314384</v>
      </c>
      <c r="E167" s="26">
        <f t="shared" si="4"/>
        <v>3.8588819845962905</v>
      </c>
      <c r="F167" s="4">
        <f t="shared" si="5"/>
        <v>314384</v>
      </c>
    </row>
    <row r="168" spans="1:6" x14ac:dyDescent="0.2">
      <c r="A168" s="5" t="str">
        <f>+'[4]314 y 332'!A169</f>
        <v>314388B</v>
      </c>
      <c r="B168" s="6" t="str">
        <f>+'[4]314 y 332'!B169</f>
        <v>CODO PE-X COBRE 20(1,9)-CU15 AXIAL BRAS</v>
      </c>
      <c r="C168" s="7">
        <f>+'[4]314 y 332'!C169</f>
        <v>0.82689615265373784</v>
      </c>
      <c r="D168" s="4">
        <v>314388</v>
      </c>
      <c r="E168" s="26">
        <f t="shared" si="4"/>
        <v>0.82689615265373784</v>
      </c>
      <c r="F168" s="4">
        <f t="shared" si="5"/>
        <v>314388</v>
      </c>
    </row>
    <row r="169" spans="1:6" x14ac:dyDescent="0.2">
      <c r="A169" s="5" t="str">
        <f>+'[4]314 y 332'!A170</f>
        <v>314394B</v>
      </c>
      <c r="B169" s="6" t="str">
        <f>+'[4]314 y 332'!B170</f>
        <v>TE RED. 25(2,3)X25(2,3)X16(1,8)AXIAL BRA</v>
      </c>
      <c r="C169" s="7">
        <f>+'[4]314 y 332'!C170</f>
        <v>4.1102788869727318</v>
      </c>
      <c r="D169" s="4">
        <v>314394</v>
      </c>
      <c r="E169" s="26">
        <f t="shared" si="4"/>
        <v>4.1102788869727318</v>
      </c>
      <c r="F169" s="4">
        <f t="shared" si="5"/>
        <v>314394</v>
      </c>
    </row>
    <row r="170" spans="1:6" x14ac:dyDescent="0.2">
      <c r="A170" s="5" t="str">
        <f>+'[4]314 y 332'!A171</f>
        <v>314395B</v>
      </c>
      <c r="B170" s="6" t="str">
        <f>+'[4]314 y 332'!B171</f>
        <v>TE RED. 32(2,9)X20(1,9)X20(1,9)AXIAL BRA</v>
      </c>
      <c r="C170" s="7">
        <f>+'[4]314 y 332'!C171</f>
        <v>3.935383915496347</v>
      </c>
      <c r="D170" s="4">
        <v>314395</v>
      </c>
      <c r="E170" s="26">
        <f t="shared" si="4"/>
        <v>3.935383915496347</v>
      </c>
      <c r="F170" s="4">
        <f t="shared" si="5"/>
        <v>314395</v>
      </c>
    </row>
    <row r="171" spans="1:6" x14ac:dyDescent="0.2">
      <c r="A171" s="5" t="str">
        <f>+'[4]314 y 332'!A172</f>
        <v>314402B</v>
      </c>
      <c r="B171" s="6" t="str">
        <f>+'[4]314 y 332'!B172</f>
        <v>ADAPT. PEX-COBRE 20(1,9)-CU15/18 BRASELI</v>
      </c>
      <c r="C171" s="7">
        <f>+'[4]314 y 332'!C172</f>
        <v>1.7650019047165317</v>
      </c>
      <c r="D171" s="4">
        <v>314402</v>
      </c>
      <c r="E171" s="26">
        <f t="shared" si="4"/>
        <v>1.7650019047165317</v>
      </c>
      <c r="F171" s="4">
        <f t="shared" si="5"/>
        <v>314402</v>
      </c>
    </row>
    <row r="172" spans="1:6" x14ac:dyDescent="0.2">
      <c r="A172" s="5" t="str">
        <f>+'[4]314 y 332'!A173</f>
        <v>314403A</v>
      </c>
      <c r="B172" s="6" t="str">
        <f>+'[4]314 y 332'!B173</f>
        <v>CODO HEMBRA 32(2,9)X1" CASQ. DESL. AT</v>
      </c>
      <c r="C172" s="7">
        <f>+'[4]314 y 332'!C173</f>
        <v>2.6132719837988265</v>
      </c>
      <c r="D172" s="4">
        <v>314403</v>
      </c>
      <c r="E172" s="26">
        <f t="shared" si="4"/>
        <v>2.6132719837988265</v>
      </c>
      <c r="F172" s="4">
        <f t="shared" si="5"/>
        <v>314403</v>
      </c>
    </row>
    <row r="173" spans="1:6" x14ac:dyDescent="0.2">
      <c r="A173" s="5" t="str">
        <f>+'[4]314 y 332'!A174</f>
        <v>314411A</v>
      </c>
      <c r="B173" s="6" t="str">
        <f>+'[4]314 y 332'!B174</f>
        <v>CODO EXTRAIBLE 16(1,8)X1/2" CASQ.DESL.AT</v>
      </c>
      <c r="C173" s="7">
        <f>+'[4]314 y 332'!C174</f>
        <v>1.5650580688496953</v>
      </c>
      <c r="D173" s="4">
        <v>314411</v>
      </c>
      <c r="E173" s="26">
        <f t="shared" si="4"/>
        <v>1.5650580688496953</v>
      </c>
      <c r="F173" s="4">
        <f t="shared" si="5"/>
        <v>314411</v>
      </c>
    </row>
    <row r="174" spans="1:6" x14ac:dyDescent="0.2">
      <c r="A174" s="5" t="str">
        <f>+'[4]314 y 332'!A175</f>
        <v>314412A</v>
      </c>
      <c r="B174" s="6" t="str">
        <f>+'[4]314 y 332'!B175</f>
        <v>CODO EXTRAIBLE 20(1,9)X1/2" CASQ.DESL.AT</v>
      </c>
      <c r="C174" s="7">
        <f>+'[4]314 y 332'!C175</f>
        <v>1.5951316380140157</v>
      </c>
      <c r="D174" s="4">
        <v>314412</v>
      </c>
      <c r="E174" s="26">
        <f t="shared" si="4"/>
        <v>1.5951316380140157</v>
      </c>
      <c r="F174" s="4">
        <f t="shared" si="5"/>
        <v>314412</v>
      </c>
    </row>
    <row r="175" spans="1:6" x14ac:dyDescent="0.2">
      <c r="A175" s="5" t="str">
        <f>+'[4]314 y 332'!A178</f>
        <v>332001B</v>
      </c>
      <c r="B175" s="6" t="str">
        <f>+'[4]314 y 332'!B178</f>
        <v>RACOR HEMBRA 16X1/2 PRESSFITTING BRASELI</v>
      </c>
      <c r="C175" s="7">
        <f>+'[4]314 y 332'!C178</f>
        <v>0.65069877907875451</v>
      </c>
      <c r="D175" s="4">
        <v>332001</v>
      </c>
      <c r="E175" s="26">
        <f t="shared" si="4"/>
        <v>0.65069877907875451</v>
      </c>
      <c r="F175" s="4">
        <f t="shared" si="5"/>
        <v>332001</v>
      </c>
    </row>
    <row r="176" spans="1:6" x14ac:dyDescent="0.2">
      <c r="A176" s="5" t="str">
        <f>+'[4]314 y 332'!A179</f>
        <v>332002B</v>
      </c>
      <c r="B176" s="6" t="str">
        <f>+'[4]314 y 332'!B179</f>
        <v>RACOR HEMBRA 20X1/2 PRESSFITTING BRASELI</v>
      </c>
      <c r="C176" s="7">
        <f>+'[4]314 y 332'!C179</f>
        <v>0.70003607820271818</v>
      </c>
      <c r="D176" s="4">
        <v>332002</v>
      </c>
      <c r="E176" s="26">
        <f t="shared" si="4"/>
        <v>0.70003607820271818</v>
      </c>
      <c r="F176" s="4">
        <f t="shared" si="5"/>
        <v>332002</v>
      </c>
    </row>
    <row r="177" spans="1:6" x14ac:dyDescent="0.2">
      <c r="A177" s="5" t="str">
        <f>+'[4]314 y 332'!A180</f>
        <v>332004B</v>
      </c>
      <c r="B177" s="6" t="str">
        <f>+'[4]314 y 332'!B180</f>
        <v>RACOR HEMBRA 25X3/4 PRESSFITTING BRASELI</v>
      </c>
      <c r="C177" s="7">
        <f>+'[4]314 y 332'!C180</f>
        <v>0.67085541716119379</v>
      </c>
      <c r="D177" s="4">
        <v>332004</v>
      </c>
      <c r="E177" s="26">
        <f t="shared" si="4"/>
        <v>0.67085541716119379</v>
      </c>
      <c r="F177" s="4">
        <f t="shared" si="5"/>
        <v>332004</v>
      </c>
    </row>
    <row r="178" spans="1:6" x14ac:dyDescent="0.2">
      <c r="A178" s="5" t="str">
        <f>+'[4]314 y 332'!A181</f>
        <v>332005B</v>
      </c>
      <c r="B178" s="6" t="str">
        <f>+'[4]314 y 332'!B181</f>
        <v>RACOR HEMBRA 25X1 PRESSFITTING (S 5.0)</v>
      </c>
      <c r="C178" s="7">
        <f>+'[4]314 y 332'!C181</f>
        <v>0.43229573116798548</v>
      </c>
      <c r="D178" s="4">
        <v>332005</v>
      </c>
      <c r="E178" s="26">
        <f t="shared" si="4"/>
        <v>0.43229573116798548</v>
      </c>
      <c r="F178" s="4">
        <f t="shared" si="5"/>
        <v>332005</v>
      </c>
    </row>
    <row r="179" spans="1:6" x14ac:dyDescent="0.2">
      <c r="A179" s="5" t="str">
        <f>+'[4]314 y 332'!A182</f>
        <v>332006B</v>
      </c>
      <c r="B179" s="6" t="str">
        <f>+'[4]314 y 332'!B182</f>
        <v>RACOR MACHO 16X1/2PRESSFITTING BRASELI</v>
      </c>
      <c r="C179" s="7">
        <f>+'[4]314 y 332'!C182</f>
        <v>0.66105010874670955</v>
      </c>
      <c r="D179" s="4">
        <v>332006</v>
      </c>
      <c r="E179" s="26">
        <f t="shared" si="4"/>
        <v>0.66105010874670955</v>
      </c>
      <c r="F179" s="4">
        <f t="shared" si="5"/>
        <v>332006</v>
      </c>
    </row>
    <row r="180" spans="1:6" x14ac:dyDescent="0.2">
      <c r="A180" s="5" t="str">
        <f>+'[4]314 y 332'!A183</f>
        <v>332007B</v>
      </c>
      <c r="B180" s="6" t="str">
        <f>+'[4]314 y 332'!B183</f>
        <v>RACOR MACHO 20X1/2 PRESSFITTING BRASELI</v>
      </c>
      <c r="C180" s="7">
        <f>+'[4]314 y 332'!C183</f>
        <v>0.68330416798829552</v>
      </c>
      <c r="D180" s="4">
        <v>332007</v>
      </c>
      <c r="E180" s="26">
        <f t="shared" si="4"/>
        <v>0.68330416798829552</v>
      </c>
      <c r="F180" s="4">
        <f t="shared" si="5"/>
        <v>332007</v>
      </c>
    </row>
    <row r="181" spans="1:6" x14ac:dyDescent="0.2">
      <c r="A181" s="5" t="str">
        <f>+'[4]314 y 332'!A184</f>
        <v>332008B</v>
      </c>
      <c r="B181" s="6" t="str">
        <f>+'[4]314 y 332'!B184</f>
        <v>RACOR MACHO 20X3/4 PRESSFITTING BRASELI</v>
      </c>
      <c r="C181" s="7">
        <f>+'[4]314 y 332'!C184</f>
        <v>0.83921906325563056</v>
      </c>
      <c r="D181" s="4">
        <v>332008</v>
      </c>
      <c r="E181" s="26">
        <f t="shared" si="4"/>
        <v>0.83921906325563056</v>
      </c>
      <c r="F181" s="4">
        <f t="shared" si="5"/>
        <v>332008</v>
      </c>
    </row>
    <row r="182" spans="1:6" x14ac:dyDescent="0.2">
      <c r="A182" s="5" t="str">
        <f>+'[4]314 y 332'!A185</f>
        <v>332009B</v>
      </c>
      <c r="B182" s="6" t="str">
        <f>+'[4]314 y 332'!B185</f>
        <v>RACOR MACHO 25X3/4 PRESSFITTING BRASELI</v>
      </c>
      <c r="C182" s="7">
        <f>+'[4]314 y 332'!C185</f>
        <v>1.1751260875219403</v>
      </c>
      <c r="D182" s="4">
        <v>332009</v>
      </c>
      <c r="E182" s="26">
        <f t="shared" si="4"/>
        <v>1.1751260875219403</v>
      </c>
      <c r="F182" s="4">
        <f t="shared" si="5"/>
        <v>332009</v>
      </c>
    </row>
    <row r="183" spans="1:6" x14ac:dyDescent="0.2">
      <c r="A183" s="5" t="str">
        <f>+'[4]314 y 332'!A186</f>
        <v>332010B</v>
      </c>
      <c r="B183" s="6" t="str">
        <f>+'[4]314 y 332'!B186</f>
        <v>RACOR MACHO 25X1 PRESSFITTING (S 5.0)</v>
      </c>
      <c r="C183" s="7">
        <f>+'[4]314 y 332'!C186</f>
        <v>1.1751260875219403</v>
      </c>
      <c r="D183" s="4">
        <v>332010</v>
      </c>
      <c r="E183" s="26">
        <f t="shared" si="4"/>
        <v>1.1751260875219403</v>
      </c>
      <c r="F183" s="4">
        <f t="shared" si="5"/>
        <v>332010</v>
      </c>
    </row>
    <row r="184" spans="1:6" x14ac:dyDescent="0.2">
      <c r="A184" s="5" t="str">
        <f>+'[4]314 y 332'!A187</f>
        <v>332011B</v>
      </c>
      <c r="B184" s="6" t="str">
        <f>+'[4]314 y 332'!B187</f>
        <v>RACOR MACHO 32X1 PRESSFITTING BRASELI</v>
      </c>
      <c r="C184" s="7">
        <f>+'[4]314 y 332'!C187</f>
        <v>1.935433314528914</v>
      </c>
      <c r="D184" s="4">
        <v>332011</v>
      </c>
      <c r="E184" s="26">
        <f t="shared" si="4"/>
        <v>1.935433314528914</v>
      </c>
      <c r="F184" s="4">
        <f t="shared" si="5"/>
        <v>332011</v>
      </c>
    </row>
    <row r="185" spans="1:6" x14ac:dyDescent="0.2">
      <c r="A185" s="5" t="str">
        <f>+'[4]314 y 332'!A188</f>
        <v>332012B</v>
      </c>
      <c r="B185" s="6" t="str">
        <f>+'[4]314 y 332'!B188</f>
        <v>RACOR LOCO  16X1/2  PRESSFITTING</v>
      </c>
      <c r="C185" s="7">
        <f>+'[4]314 y 332'!C188</f>
        <v>0.90198017125733687</v>
      </c>
      <c r="D185" s="4">
        <v>332012</v>
      </c>
      <c r="E185" s="26">
        <f t="shared" si="4"/>
        <v>0.90198017125733687</v>
      </c>
      <c r="F185" s="4">
        <f t="shared" si="5"/>
        <v>332012</v>
      </c>
    </row>
    <row r="186" spans="1:6" x14ac:dyDescent="0.2">
      <c r="A186" s="5" t="str">
        <f>+'[4]314 y 332'!A189</f>
        <v>332013B</v>
      </c>
      <c r="B186" s="6" t="str">
        <f>+'[4]314 y 332'!B189</f>
        <v>RACOR LOCO  20X1/2  PRESSFITTING</v>
      </c>
      <c r="C186" s="7">
        <f>+'[4]314 y 332'!C189</f>
        <v>0.598096511630411</v>
      </c>
      <c r="D186" s="4">
        <v>332013</v>
      </c>
      <c r="E186" s="26">
        <f t="shared" si="4"/>
        <v>0.598096511630411</v>
      </c>
      <c r="F186" s="4">
        <f t="shared" si="5"/>
        <v>332013</v>
      </c>
    </row>
    <row r="187" spans="1:6" x14ac:dyDescent="0.2">
      <c r="A187" s="5" t="str">
        <f>+'[4]314 y 332'!A190</f>
        <v>332014B</v>
      </c>
      <c r="B187" s="6" t="str">
        <f>+'[4]314 y 332'!B190</f>
        <v>RACOR LOCO 20X3/4 PRESSFITTING (S 5.0)</v>
      </c>
      <c r="C187" s="7">
        <f>+'[4]314 y 332'!C190</f>
        <v>0.81590127096941245</v>
      </c>
      <c r="D187" s="4">
        <v>332014</v>
      </c>
      <c r="E187" s="26">
        <f t="shared" si="4"/>
        <v>0.81590127096941245</v>
      </c>
      <c r="F187" s="4">
        <f t="shared" si="5"/>
        <v>332014</v>
      </c>
    </row>
    <row r="188" spans="1:6" x14ac:dyDescent="0.2">
      <c r="A188" s="5" t="str">
        <f>+'[4]314 y 332'!A191</f>
        <v>332015B</v>
      </c>
      <c r="B188" s="6" t="str">
        <f>+'[4]314 y 332'!B191</f>
        <v>RACOR LOCO 25X3/4 PRESSFITTING (S 5.0)</v>
      </c>
      <c r="C188" s="7">
        <f>+'[4]314 y 332'!C191</f>
        <v>0.90969690320911734</v>
      </c>
      <c r="D188" s="4">
        <v>332015</v>
      </c>
      <c r="E188" s="26">
        <f t="shared" si="4"/>
        <v>0.90969690320911734</v>
      </c>
      <c r="F188" s="4">
        <f t="shared" si="5"/>
        <v>332015</v>
      </c>
    </row>
    <row r="189" spans="1:6" x14ac:dyDescent="0.2">
      <c r="A189" s="5" t="str">
        <f>+'[4]314 y 332'!A192</f>
        <v>332017B</v>
      </c>
      <c r="B189" s="6" t="str">
        <f>+'[4]314 y 332'!B192</f>
        <v>RACOR LOCO 32X1 PRESSFITTING (S 5.0)</v>
      </c>
      <c r="C189" s="7">
        <f>+'[4]314 y 332'!C192</f>
        <v>1.3527960080999972</v>
      </c>
      <c r="D189" s="4">
        <v>332017</v>
      </c>
      <c r="E189" s="26">
        <f t="shared" si="4"/>
        <v>1.3527960080999972</v>
      </c>
      <c r="F189" s="4">
        <f t="shared" si="5"/>
        <v>332017</v>
      </c>
    </row>
    <row r="190" spans="1:6" x14ac:dyDescent="0.2">
      <c r="A190" s="5" t="str">
        <f>+'[4]314 y 332'!A193</f>
        <v>332018B</v>
      </c>
      <c r="B190" s="6" t="str">
        <f>+'[4]314 y 332'!B193</f>
        <v>MANGUITO UNION 16X16 PRESSFITTING BRASEL</v>
      </c>
      <c r="C190" s="7">
        <f>+'[4]314 y 332'!C193</f>
        <v>0.70656977537722643</v>
      </c>
      <c r="D190" s="4">
        <v>332018</v>
      </c>
      <c r="E190" s="26">
        <f t="shared" si="4"/>
        <v>0.70656977537722643</v>
      </c>
      <c r="F190" s="4">
        <f t="shared" si="5"/>
        <v>332018</v>
      </c>
    </row>
    <row r="191" spans="1:6" x14ac:dyDescent="0.2">
      <c r="A191" s="5" t="str">
        <f>+'[4]314 y 332'!A194</f>
        <v>332019B</v>
      </c>
      <c r="B191" s="6" t="str">
        <f>+'[4]314 y 332'!B194</f>
        <v>MANGUITO UNION 20X20 PRESSFITTING BRASEL</v>
      </c>
      <c r="C191" s="7">
        <f>+'[4]314 y 332'!C194</f>
        <v>0.77612276239217004</v>
      </c>
      <c r="D191" s="4">
        <v>332019</v>
      </c>
      <c r="E191" s="26">
        <f t="shared" si="4"/>
        <v>0.77612276239217004</v>
      </c>
      <c r="F191" s="4">
        <f t="shared" si="5"/>
        <v>332019</v>
      </c>
    </row>
    <row r="192" spans="1:6" x14ac:dyDescent="0.2">
      <c r="A192" s="5" t="str">
        <f>+'[4]314 y 332'!A195</f>
        <v>332020B</v>
      </c>
      <c r="B192" s="6" t="str">
        <f>+'[4]314 y 332'!B195</f>
        <v>MANGUITO UNIÓN 25X25 PRESSFITTING BRASEL</v>
      </c>
      <c r="C192" s="7">
        <f>+'[4]314 y 332'!C195</f>
        <v>1.2951601105424051</v>
      </c>
      <c r="D192" s="4">
        <v>332020</v>
      </c>
      <c r="E192" s="26">
        <f t="shared" si="4"/>
        <v>1.2951601105424051</v>
      </c>
      <c r="F192" s="4">
        <f t="shared" si="5"/>
        <v>332020</v>
      </c>
    </row>
    <row r="193" spans="1:6" x14ac:dyDescent="0.2">
      <c r="A193" s="5" t="str">
        <f>+'[4]314 y 332'!A196</f>
        <v>332021B</v>
      </c>
      <c r="B193" s="6" t="str">
        <f>+'[4]314 y 332'!B196</f>
        <v>MANGUITO UNIÓN 32X32 PRESSFITTING BRASEL</v>
      </c>
      <c r="C193" s="7">
        <f>+'[4]314 y 332'!C196</f>
        <v>1.9263447339097006</v>
      </c>
      <c r="D193" s="4">
        <v>332021</v>
      </c>
      <c r="E193" s="26">
        <f t="shared" si="4"/>
        <v>1.9263447339097006</v>
      </c>
      <c r="F193" s="4">
        <f t="shared" si="5"/>
        <v>332021</v>
      </c>
    </row>
    <row r="194" spans="1:6" x14ac:dyDescent="0.2">
      <c r="A194" s="5" t="str">
        <f>+'[4]314 y 332'!A197</f>
        <v>332022B</v>
      </c>
      <c r="B194" s="6" t="str">
        <f>+'[4]314 y 332'!B197</f>
        <v>MANGUITO RED. 20X16 PRESSFITTING BRASELI</v>
      </c>
      <c r="C194" s="7">
        <f>+'[4]314 y 332'!C197</f>
        <v>0.72430241806759343</v>
      </c>
      <c r="D194" s="4">
        <v>332022</v>
      </c>
      <c r="E194" s="26">
        <f t="shared" si="4"/>
        <v>0.72430241806759343</v>
      </c>
      <c r="F194" s="4">
        <f t="shared" si="5"/>
        <v>332022</v>
      </c>
    </row>
    <row r="195" spans="1:6" x14ac:dyDescent="0.2">
      <c r="A195" s="5" t="str">
        <f>+'[4]314 y 332'!A198</f>
        <v>332023B</v>
      </c>
      <c r="B195" s="6" t="str">
        <f>+'[4]314 y 332'!B198</f>
        <v>MANGUITO RED. 25X16 PRESSFITTING BRASELI</v>
      </c>
      <c r="C195" s="7">
        <f>+'[4]314 y 332'!C198</f>
        <v>1.0426736196168942</v>
      </c>
      <c r="D195" s="4">
        <v>332023</v>
      </c>
      <c r="E195" s="26">
        <f t="shared" ref="E195:E258" si="6">+C195</f>
        <v>1.0426736196168942</v>
      </c>
      <c r="F195" s="4">
        <f t="shared" ref="F195:F258" si="7">+VALUE(D195)</f>
        <v>332023</v>
      </c>
    </row>
    <row r="196" spans="1:6" x14ac:dyDescent="0.2">
      <c r="A196" s="5" t="str">
        <f>+'[4]314 y 332'!A199</f>
        <v>332024B</v>
      </c>
      <c r="B196" s="6" t="str">
        <f>+'[4]314 y 332'!B199</f>
        <v>MANGUITO RED. 25X20 PRESSFITTING BRASELI</v>
      </c>
      <c r="C196" s="7">
        <f>+'[4]314 y 332'!C199</f>
        <v>1.0446152489466969</v>
      </c>
      <c r="D196" s="4">
        <v>332024</v>
      </c>
      <c r="E196" s="26">
        <f t="shared" si="6"/>
        <v>1.0446152489466969</v>
      </c>
      <c r="F196" s="4">
        <f t="shared" si="7"/>
        <v>332024</v>
      </c>
    </row>
    <row r="197" spans="1:6" x14ac:dyDescent="0.2">
      <c r="A197" s="5" t="str">
        <f>+'[4]314 y 332'!A200</f>
        <v>332025B</v>
      </c>
      <c r="B197" s="6" t="str">
        <f>+'[4]314 y 332'!B200</f>
        <v>MANGUITO RED. 32X25 PRESSFITTING BRASELI</v>
      </c>
      <c r="C197" s="7">
        <f>+'[4]314 y 332'!C200</f>
        <v>1.6813011554151003</v>
      </c>
      <c r="D197" s="4">
        <v>332025</v>
      </c>
      <c r="E197" s="26">
        <f t="shared" si="6"/>
        <v>1.6813011554151003</v>
      </c>
      <c r="F197" s="4">
        <f t="shared" si="7"/>
        <v>332025</v>
      </c>
    </row>
    <row r="198" spans="1:6" x14ac:dyDescent="0.2">
      <c r="A198" s="5" t="str">
        <f>+'[4]314 y 332'!A201</f>
        <v>332026B</v>
      </c>
      <c r="B198" s="6" t="str">
        <f>+'[4]314 y 332'!B201</f>
        <v>ADAP. P.E.R. 16-CU 12-15 PRESSFITTING BR</v>
      </c>
      <c r="C198" s="7">
        <f>+'[4]314 y 332'!C201</f>
        <v>0.44705260994960672</v>
      </c>
      <c r="D198" s="4">
        <v>332026</v>
      </c>
      <c r="E198" s="26">
        <f t="shared" si="6"/>
        <v>0.44705260994960672</v>
      </c>
      <c r="F198" s="4">
        <f t="shared" si="7"/>
        <v>332026</v>
      </c>
    </row>
    <row r="199" spans="1:6" x14ac:dyDescent="0.2">
      <c r="A199" s="5" t="str">
        <f>+'[4]314 y 332'!A202</f>
        <v>332029B</v>
      </c>
      <c r="B199" s="6" t="str">
        <f>+'[4]314 y 332'!B202</f>
        <v>CODO TUBO-TUBO 16X16 PRESSFITTING BRASEL</v>
      </c>
      <c r="C199" s="7">
        <f>+'[4]314 y 332'!C202</f>
        <v>1.0354111877517331</v>
      </c>
      <c r="D199" s="4">
        <v>332029</v>
      </c>
      <c r="E199" s="26">
        <f t="shared" si="6"/>
        <v>1.0354111877517331</v>
      </c>
      <c r="F199" s="4">
        <f t="shared" si="7"/>
        <v>332029</v>
      </c>
    </row>
    <row r="200" spans="1:6" x14ac:dyDescent="0.2">
      <c r="A200" s="5" t="str">
        <f>+'[4]314 y 332'!A203</f>
        <v>332030B</v>
      </c>
      <c r="B200" s="6" t="str">
        <f>+'[4]314 y 332'!B203</f>
        <v>CODO TUBO-TUBO 20X20 PRESSFITTING BRASEL</v>
      </c>
      <c r="C200" s="7">
        <f>+'[4]314 y 332'!C203</f>
        <v>1.2406987464385089</v>
      </c>
      <c r="D200" s="4">
        <v>332030</v>
      </c>
      <c r="E200" s="26">
        <f t="shared" si="6"/>
        <v>1.2406987464385089</v>
      </c>
      <c r="F200" s="4">
        <f t="shared" si="7"/>
        <v>332030</v>
      </c>
    </row>
    <row r="201" spans="1:6" x14ac:dyDescent="0.2">
      <c r="A201" s="5" t="str">
        <f>+'[4]314 y 332'!A204</f>
        <v>332031B</v>
      </c>
      <c r="B201" s="6" t="str">
        <f>+'[4]314 y 332'!B204</f>
        <v>CODO TUBO-TUBO 25X25 PRESSFITTING(S 5.0)</v>
      </c>
      <c r="C201" s="7">
        <f>+'[4]314 y 332'!C204</f>
        <v>1.9210013966301829</v>
      </c>
      <c r="D201" s="4">
        <v>332031</v>
      </c>
      <c r="E201" s="26">
        <f t="shared" si="6"/>
        <v>1.9210013966301829</v>
      </c>
      <c r="F201" s="4">
        <f t="shared" si="7"/>
        <v>332031</v>
      </c>
    </row>
    <row r="202" spans="1:6" x14ac:dyDescent="0.2">
      <c r="A202" s="5" t="str">
        <f>+'[4]314 y 332'!A205</f>
        <v>332032B</v>
      </c>
      <c r="B202" s="6" t="str">
        <f>+'[4]314 y 332'!B205</f>
        <v>CODO TUBO-TUBO 32X32 PRESSFITTING(S 5.0)</v>
      </c>
      <c r="C202" s="7">
        <f>+'[4]314 y 332'!C205</f>
        <v>2.623612925306186</v>
      </c>
      <c r="D202" s="4">
        <v>332032</v>
      </c>
      <c r="E202" s="26">
        <f t="shared" si="6"/>
        <v>2.623612925306186</v>
      </c>
      <c r="F202" s="4">
        <f t="shared" si="7"/>
        <v>332032</v>
      </c>
    </row>
    <row r="203" spans="1:6" x14ac:dyDescent="0.2">
      <c r="A203" s="5" t="str">
        <f>+'[4]314 y 332'!A206</f>
        <v>332033B</v>
      </c>
      <c r="B203" s="6" t="str">
        <f>+'[4]314 y 332'!B206</f>
        <v>CODO TERM. H 16X1/2 P.E.R. PRESS BRASELI</v>
      </c>
      <c r="C203" s="7">
        <f>+'[4]314 y 332'!C206</f>
        <v>1.255811000759254</v>
      </c>
      <c r="D203" s="4">
        <v>332033</v>
      </c>
      <c r="E203" s="26">
        <f t="shared" si="6"/>
        <v>1.255811000759254</v>
      </c>
      <c r="F203" s="4">
        <f t="shared" si="7"/>
        <v>332033</v>
      </c>
    </row>
    <row r="204" spans="1:6" x14ac:dyDescent="0.2">
      <c r="A204" s="5" t="str">
        <f>+'[4]314 y 332'!A207</f>
        <v>332034B</v>
      </c>
      <c r="B204" s="6" t="str">
        <f>+'[4]314 y 332'!B207</f>
        <v>CODO TERM. H 20X1/2 P.E.R. PRESS BRASELI</v>
      </c>
      <c r="C204" s="7">
        <f>+'[4]314 y 332'!C207</f>
        <v>1.6878235266403785</v>
      </c>
      <c r="D204" s="4">
        <v>332034</v>
      </c>
      <c r="E204" s="26">
        <f t="shared" si="6"/>
        <v>1.6878235266403785</v>
      </c>
      <c r="F204" s="4">
        <f t="shared" si="7"/>
        <v>332034</v>
      </c>
    </row>
    <row r="205" spans="1:6" x14ac:dyDescent="0.2">
      <c r="A205" s="5" t="str">
        <f>+'[4]314 y 332'!A208</f>
        <v>332036B</v>
      </c>
      <c r="B205" s="6" t="str">
        <f>+'[4]314 y 332'!B208</f>
        <v>CODO TERM. H 25X3/4 P.E.R. PRESS BRASELI</v>
      </c>
      <c r="C205" s="7">
        <f>+'[4]314 y 332'!C208</f>
        <v>2.4036126468772978</v>
      </c>
      <c r="D205" s="4">
        <v>332036</v>
      </c>
      <c r="E205" s="26">
        <f t="shared" si="6"/>
        <v>2.4036126468772978</v>
      </c>
      <c r="F205" s="4">
        <f t="shared" si="7"/>
        <v>332036</v>
      </c>
    </row>
    <row r="206" spans="1:6" x14ac:dyDescent="0.2">
      <c r="A206" s="5" t="str">
        <f>+'[4]314 y 332'!A209</f>
        <v>332037B</v>
      </c>
      <c r="B206" s="6" t="str">
        <f>+'[4]314 y 332'!B209</f>
        <v>CODO TERM. H 32X1 P.E.R. PRESS BRASELI</v>
      </c>
      <c r="C206" s="7">
        <f>+'[4]314 y 332'!C209</f>
        <v>4.7269712814560805</v>
      </c>
      <c r="D206" s="4">
        <v>332037</v>
      </c>
      <c r="E206" s="26">
        <f t="shared" si="6"/>
        <v>4.7269712814560805</v>
      </c>
      <c r="F206" s="4">
        <f t="shared" si="7"/>
        <v>332037</v>
      </c>
    </row>
    <row r="207" spans="1:6" x14ac:dyDescent="0.2">
      <c r="A207" s="5" t="str">
        <f>+'[4]314 y 332'!A210</f>
        <v>332040B</v>
      </c>
      <c r="B207" s="6" t="str">
        <f>+'[4]314 y 332'!B210</f>
        <v>CODO R/M 25X3/4 P.E.R. PRESSF BRASELI</v>
      </c>
      <c r="C207" s="7">
        <f>+'[4]314 y 332'!C210</f>
        <v>0.70306895885833942</v>
      </c>
      <c r="D207" s="4">
        <v>332040</v>
      </c>
      <c r="E207" s="26">
        <f t="shared" si="6"/>
        <v>0.70306895885833942</v>
      </c>
      <c r="F207" s="4">
        <f t="shared" si="7"/>
        <v>332040</v>
      </c>
    </row>
    <row r="208" spans="1:6" x14ac:dyDescent="0.2">
      <c r="A208" s="5" t="str">
        <f>+'[4]314 y 332'!A211</f>
        <v>332041B</v>
      </c>
      <c r="B208" s="6" t="str">
        <f>+'[4]314 y 332'!B211</f>
        <v>CODO BASE FIJACIÓN PRESS  16X1/2 BRASELI</v>
      </c>
      <c r="C208" s="7">
        <f>+'[4]314 y 332'!C211</f>
        <v>1.7532912848119346</v>
      </c>
      <c r="D208" s="4">
        <v>332041</v>
      </c>
      <c r="E208" s="26">
        <f t="shared" si="6"/>
        <v>1.7532912848119346</v>
      </c>
      <c r="F208" s="4">
        <f t="shared" si="7"/>
        <v>332041</v>
      </c>
    </row>
    <row r="209" spans="1:6" x14ac:dyDescent="0.2">
      <c r="A209" s="5" t="str">
        <f>+'[4]314 y 332'!A212</f>
        <v>332042B</v>
      </c>
      <c r="B209" s="6" t="str">
        <f>+'[4]314 y 332'!B212</f>
        <v>CODO BASE FIJACIÓN PRESS 20X1/2 BRASELI</v>
      </c>
      <c r="C209" s="7">
        <f>+'[4]314 y 332'!C212</f>
        <v>1.5031198134719577</v>
      </c>
      <c r="D209" s="4">
        <v>332042</v>
      </c>
      <c r="E209" s="26">
        <f t="shared" si="6"/>
        <v>1.5031198134719577</v>
      </c>
      <c r="F209" s="4">
        <f t="shared" si="7"/>
        <v>332042</v>
      </c>
    </row>
    <row r="210" spans="1:6" x14ac:dyDescent="0.2">
      <c r="A210" s="5" t="str">
        <f>+'[4]314 y 332'!A213</f>
        <v>332043B</v>
      </c>
      <c r="B210" s="6" t="str">
        <f>+'[4]314 y 332'!B213</f>
        <v>CODO BASE FIJACIÓN 25X3/4 PRESS BRASELI</v>
      </c>
      <c r="C210" s="7">
        <f>+'[4]314 y 332'!C213</f>
        <v>3.443504509088994</v>
      </c>
      <c r="D210" s="4">
        <v>332043</v>
      </c>
      <c r="E210" s="26">
        <f t="shared" si="6"/>
        <v>3.443504509088994</v>
      </c>
      <c r="F210" s="4">
        <f t="shared" si="7"/>
        <v>332043</v>
      </c>
    </row>
    <row r="211" spans="1:6" x14ac:dyDescent="0.2">
      <c r="A211" s="5" t="str">
        <f>+'[4]314 y 332'!A214</f>
        <v>332054B</v>
      </c>
      <c r="B211" s="6" t="str">
        <f>+'[4]314 y 332'!B214</f>
        <v>TE IGUAL 16X16X16 PRESSFITTING</v>
      </c>
      <c r="C211" s="7">
        <f>+'[4]314 y 332'!C214</f>
        <v>1.1837684853181554</v>
      </c>
      <c r="D211" s="4">
        <v>332054</v>
      </c>
      <c r="E211" s="26">
        <f t="shared" si="6"/>
        <v>1.1837684853181554</v>
      </c>
      <c r="F211" s="4">
        <f t="shared" si="7"/>
        <v>332054</v>
      </c>
    </row>
    <row r="212" spans="1:6" x14ac:dyDescent="0.2">
      <c r="A212" s="5" t="str">
        <f>+'[4]314 y 332'!A215</f>
        <v>332055B</v>
      </c>
      <c r="B212" s="6" t="str">
        <f>+'[4]314 y 332'!B215</f>
        <v>TE IGUAL 20X20X20 PRESSFITTING BRASELI</v>
      </c>
      <c r="C212" s="7">
        <f>+'[4]314 y 332'!C215</f>
        <v>1.5584711890861311</v>
      </c>
      <c r="D212" s="4">
        <v>332055</v>
      </c>
      <c r="E212" s="26">
        <f t="shared" si="6"/>
        <v>1.5584711890861311</v>
      </c>
      <c r="F212" s="4">
        <f t="shared" si="7"/>
        <v>332055</v>
      </c>
    </row>
    <row r="213" spans="1:6" x14ac:dyDescent="0.2">
      <c r="A213" s="5" t="str">
        <f>+'[4]314 y 332'!A216</f>
        <v>332056B</v>
      </c>
      <c r="B213" s="6" t="str">
        <f>+'[4]314 y 332'!B216</f>
        <v>TE IGUAL 25X25X25 PRESSFITTING BRASELI</v>
      </c>
      <c r="C213" s="7">
        <f>+'[4]314 y 332'!C216</f>
        <v>2.2484066956004498</v>
      </c>
      <c r="D213" s="4">
        <v>332056</v>
      </c>
      <c r="E213" s="26">
        <f t="shared" si="6"/>
        <v>2.2484066956004498</v>
      </c>
      <c r="F213" s="4">
        <f t="shared" si="7"/>
        <v>332056</v>
      </c>
    </row>
    <row r="214" spans="1:6" x14ac:dyDescent="0.2">
      <c r="A214" s="5" t="str">
        <f>+'[4]314 y 332'!A217</f>
        <v>332057B</v>
      </c>
      <c r="B214" s="6" t="str">
        <f>+'[4]314 y 332'!B217</f>
        <v>TE IGUAL 32X32X32 PRESSFITTING BRASELI</v>
      </c>
      <c r="C214" s="7">
        <f>+'[4]314 y 332'!C217</f>
        <v>5.0854259269581368</v>
      </c>
      <c r="D214" s="4">
        <v>332057</v>
      </c>
      <c r="E214" s="26">
        <f t="shared" si="6"/>
        <v>5.0854259269581368</v>
      </c>
      <c r="F214" s="4">
        <f t="shared" si="7"/>
        <v>332057</v>
      </c>
    </row>
    <row r="215" spans="1:6" x14ac:dyDescent="0.2">
      <c r="A215" s="5" t="str">
        <f>+'[4]314 y 332'!A218</f>
        <v>332060B</v>
      </c>
      <c r="B215" s="6" t="str">
        <f>+'[4]314 y 332'!B218</f>
        <v>TE RED. 20X16X16 PRESSFITTING BRASELI</v>
      </c>
      <c r="C215" s="7">
        <f>+'[4]314 y 332'!C218</f>
        <v>2.0768961731124027</v>
      </c>
      <c r="D215" s="4">
        <v>332060</v>
      </c>
      <c r="E215" s="26">
        <f t="shared" si="6"/>
        <v>2.0768961731124027</v>
      </c>
      <c r="F215" s="4">
        <f t="shared" si="7"/>
        <v>332060</v>
      </c>
    </row>
    <row r="216" spans="1:6" x14ac:dyDescent="0.2">
      <c r="A216" s="5" t="str">
        <f>+'[4]314 y 332'!A219</f>
        <v>332061B</v>
      </c>
      <c r="B216" s="6" t="str">
        <f>+'[4]314 y 332'!B219</f>
        <v>TE RED. 20X16X20 PRESSFITTING BRASELI</v>
      </c>
      <c r="C216" s="7">
        <f>+'[4]314 y 332'!C219</f>
        <v>1.9713511941590192</v>
      </c>
      <c r="D216" s="4">
        <v>332061</v>
      </c>
      <c r="E216" s="26">
        <f t="shared" si="6"/>
        <v>1.9713511941590192</v>
      </c>
      <c r="F216" s="4">
        <f t="shared" si="7"/>
        <v>332061</v>
      </c>
    </row>
    <row r="217" spans="1:6" x14ac:dyDescent="0.2">
      <c r="A217" s="5" t="str">
        <f>+'[4]314 y 332'!A220</f>
        <v>332062B</v>
      </c>
      <c r="B217" s="6" t="str">
        <f>+'[4]314 y 332'!B220</f>
        <v>TE RED. 20X20X16 PRESSFITTING BRASELI</v>
      </c>
      <c r="C217" s="7">
        <f>+'[4]314 y 332'!C220</f>
        <v>1.9800636334594166</v>
      </c>
      <c r="D217" s="4">
        <v>332062</v>
      </c>
      <c r="E217" s="26">
        <f t="shared" si="6"/>
        <v>1.9800636334594166</v>
      </c>
      <c r="F217" s="4">
        <f t="shared" si="7"/>
        <v>332062</v>
      </c>
    </row>
    <row r="218" spans="1:6" x14ac:dyDescent="0.2">
      <c r="A218" s="5" t="str">
        <f>+'[4]314 y 332'!A221</f>
        <v>332063B</v>
      </c>
      <c r="B218" s="6" t="str">
        <f>+'[4]314 y 332'!B221</f>
        <v>TE RED. 20X25X20 PRESSFITTING</v>
      </c>
      <c r="C218" s="7">
        <f>+'[4]314 y 332'!C221</f>
        <v>3.4701396806644942</v>
      </c>
      <c r="D218" s="4">
        <v>332063</v>
      </c>
      <c r="E218" s="26">
        <f t="shared" si="6"/>
        <v>3.4701396806644942</v>
      </c>
      <c r="F218" s="4">
        <f t="shared" si="7"/>
        <v>332063</v>
      </c>
    </row>
    <row r="219" spans="1:6" x14ac:dyDescent="0.2">
      <c r="A219" s="5" t="str">
        <f>+'[4]314 y 332'!A222</f>
        <v>332064B</v>
      </c>
      <c r="B219" s="6" t="str">
        <f>+'[4]314 y 332'!B222</f>
        <v>TE RED. 25X16X16 PRESSFITTING BRASELI</v>
      </c>
      <c r="C219" s="7">
        <f>+'[4]314 y 332'!C222</f>
        <v>3.4614272413640972</v>
      </c>
      <c r="D219" s="4">
        <v>332064</v>
      </c>
      <c r="E219" s="26">
        <f t="shared" si="6"/>
        <v>3.4614272413640972</v>
      </c>
      <c r="F219" s="4">
        <f t="shared" si="7"/>
        <v>332064</v>
      </c>
    </row>
    <row r="220" spans="1:6" x14ac:dyDescent="0.2">
      <c r="A220" s="5" t="str">
        <f>+'[4]314 y 332'!A223</f>
        <v>332065B</v>
      </c>
      <c r="B220" s="6" t="str">
        <f>+'[4]314 y 332'!B223</f>
        <v>TE RED. 25X16X20 PRESSFITTING</v>
      </c>
      <c r="C220" s="7">
        <f>+'[4]314 y 332'!C223</f>
        <v>3.4614272413640972</v>
      </c>
      <c r="D220" s="4">
        <v>332065</v>
      </c>
      <c r="E220" s="26">
        <f t="shared" si="6"/>
        <v>3.4614272413640972</v>
      </c>
      <c r="F220" s="4">
        <f t="shared" si="7"/>
        <v>332065</v>
      </c>
    </row>
    <row r="221" spans="1:6" x14ac:dyDescent="0.2">
      <c r="A221" s="5" t="str">
        <f>+'[4]314 y 332'!A224</f>
        <v>332066B</v>
      </c>
      <c r="B221" s="6" t="str">
        <f>+'[4]314 y 332'!B224</f>
        <v>TE RED. 25X16X25 PRESSFITTING BRASELI</v>
      </c>
      <c r="C221" s="7">
        <f>+'[4]314 y 332'!C224</f>
        <v>3.4614272413640972</v>
      </c>
      <c r="D221" s="4">
        <v>332066</v>
      </c>
      <c r="E221" s="26">
        <f t="shared" si="6"/>
        <v>3.4614272413640972</v>
      </c>
      <c r="F221" s="4">
        <f t="shared" si="7"/>
        <v>332066</v>
      </c>
    </row>
    <row r="222" spans="1:6" x14ac:dyDescent="0.2">
      <c r="A222" s="5" t="str">
        <f>+'[4]314 y 332'!A225</f>
        <v>332067B</v>
      </c>
      <c r="B222" s="6" t="str">
        <f>+'[4]314 y 332'!B225</f>
        <v>TE RED. 25X20X16 PRESSFITTING BRASELI</v>
      </c>
      <c r="C222" s="7">
        <f>+'[4]314 y 332'!C225</f>
        <v>3.4701396806644942</v>
      </c>
      <c r="D222" s="4">
        <v>332067</v>
      </c>
      <c r="E222" s="26">
        <f t="shared" si="6"/>
        <v>3.4701396806644942</v>
      </c>
      <c r="F222" s="4">
        <f t="shared" si="7"/>
        <v>332067</v>
      </c>
    </row>
    <row r="223" spans="1:6" x14ac:dyDescent="0.2">
      <c r="A223" s="5" t="str">
        <f>+'[4]314 y 332'!A226</f>
        <v>332068B</v>
      </c>
      <c r="B223" s="6" t="str">
        <f>+'[4]314 y 332'!B226</f>
        <v>TE RED. 25X20X20 PRESSFITTING BRASELI</v>
      </c>
      <c r="C223" s="7">
        <f>+'[4]314 y 332'!C226</f>
        <v>3.4701396806644942</v>
      </c>
      <c r="D223" s="4">
        <v>332068</v>
      </c>
      <c r="E223" s="26">
        <f t="shared" si="6"/>
        <v>3.4701396806644942</v>
      </c>
      <c r="F223" s="4">
        <f t="shared" si="7"/>
        <v>332068</v>
      </c>
    </row>
    <row r="224" spans="1:6" x14ac:dyDescent="0.2">
      <c r="A224" s="5" t="str">
        <f>+'[4]314 y 332'!A227</f>
        <v>332069B</v>
      </c>
      <c r="B224" s="6" t="str">
        <f>+'[4]314 y 332'!B227</f>
        <v>TE RED. 25X20X25 PRESSFITTING BRASELI</v>
      </c>
      <c r="C224" s="7">
        <f>+'[4]314 y 332'!C227</f>
        <v>3.4701396806644942</v>
      </c>
      <c r="D224" s="4">
        <v>332069</v>
      </c>
      <c r="E224" s="26">
        <f t="shared" si="6"/>
        <v>3.4701396806644942</v>
      </c>
      <c r="F224" s="4">
        <f t="shared" si="7"/>
        <v>332069</v>
      </c>
    </row>
    <row r="225" spans="1:6" x14ac:dyDescent="0.2">
      <c r="A225" s="5" t="str">
        <f>+'[4]314 y 332'!A228</f>
        <v>332071B</v>
      </c>
      <c r="B225" s="6" t="str">
        <f>+'[4]314 y 332'!B228</f>
        <v>TE RED. 25X25X20 PRESSFITTING BRASELI</v>
      </c>
      <c r="C225" s="7">
        <f>+'[4]314 y 332'!C228</f>
        <v>3.5658520495502866</v>
      </c>
      <c r="D225" s="4">
        <v>332071</v>
      </c>
      <c r="E225" s="26">
        <f t="shared" si="6"/>
        <v>3.5658520495502866</v>
      </c>
      <c r="F225" s="4">
        <f t="shared" si="7"/>
        <v>332071</v>
      </c>
    </row>
    <row r="226" spans="1:6" x14ac:dyDescent="0.2">
      <c r="A226" s="5" t="str">
        <f>+'[4]314 y 332'!A229</f>
        <v>332073B</v>
      </c>
      <c r="B226" s="6" t="str">
        <f>+'[4]314 y 332'!B229</f>
        <v>TE RED. 32X25X25 PRESSFITTING  (S 5.0)</v>
      </c>
      <c r="C226" s="7">
        <f>+'[4]314 y 332'!C229</f>
        <v>2.162228292888865</v>
      </c>
      <c r="D226" s="4">
        <v>332073</v>
      </c>
      <c r="E226" s="26">
        <f t="shared" si="6"/>
        <v>2.162228292888865</v>
      </c>
      <c r="F226" s="4">
        <f t="shared" si="7"/>
        <v>332073</v>
      </c>
    </row>
    <row r="227" spans="1:6" x14ac:dyDescent="0.2">
      <c r="A227" s="5" t="str">
        <f>+'[4]314 y 332'!A230</f>
        <v>332074B</v>
      </c>
      <c r="B227" s="6" t="str">
        <f>+'[4]314 y 332'!B230</f>
        <v>TE RED. 32X25X32 PRESSFITTING  (S 5.0)</v>
      </c>
      <c r="C227" s="7">
        <f>+'[4]314 y 332'!C230</f>
        <v>1.8615744589740142</v>
      </c>
      <c r="D227" s="4">
        <v>332074</v>
      </c>
      <c r="E227" s="26">
        <f t="shared" si="6"/>
        <v>1.8615744589740142</v>
      </c>
      <c r="F227" s="4">
        <f t="shared" si="7"/>
        <v>332074</v>
      </c>
    </row>
    <row r="228" spans="1:6" x14ac:dyDescent="0.2">
      <c r="A228" s="5" t="str">
        <f>+'[4]314 y 332'!A231</f>
        <v>332075B</v>
      </c>
      <c r="B228" s="6" t="str">
        <f>+'[4]314 y 332'!B231</f>
        <v>TE HEMBRA 16X1/2X16 PRESSFITTING BRASELI</v>
      </c>
      <c r="C228" s="7">
        <f>+'[4]314 y 332'!C231</f>
        <v>1.4181691491807507</v>
      </c>
      <c r="D228" s="4">
        <v>332075</v>
      </c>
      <c r="E228" s="26">
        <f t="shared" si="6"/>
        <v>1.4181691491807507</v>
      </c>
      <c r="F228" s="4">
        <f t="shared" si="7"/>
        <v>332075</v>
      </c>
    </row>
    <row r="229" spans="1:6" x14ac:dyDescent="0.2">
      <c r="A229" s="5" t="str">
        <f>+'[4]314 y 332'!A232</f>
        <v>332076B</v>
      </c>
      <c r="B229" s="6" t="str">
        <f>+'[4]314 y 332'!B232</f>
        <v>TE HEMBRA 20X1/2X20 PRESSFITTING BRASELI</v>
      </c>
      <c r="C229" s="7">
        <f>+'[4]314 y 332'!C232</f>
        <v>1.3746567380461956</v>
      </c>
      <c r="D229" s="4">
        <v>332076</v>
      </c>
      <c r="E229" s="26">
        <f t="shared" si="6"/>
        <v>1.3746567380461956</v>
      </c>
      <c r="F229" s="4">
        <f t="shared" si="7"/>
        <v>332076</v>
      </c>
    </row>
    <row r="230" spans="1:6" x14ac:dyDescent="0.2">
      <c r="A230" s="5" t="str">
        <f>+'[4]314 y 332'!A233</f>
        <v>332132B</v>
      </c>
      <c r="B230" s="6" t="str">
        <f>+'[4]314 y 332'!B233</f>
        <v>RACOR HEMBRA 32X1 PRESSFITTING BRASELI</v>
      </c>
      <c r="C230" s="7">
        <f>+'[4]314 y 332'!C233</f>
        <v>1.3196460251762032</v>
      </c>
      <c r="D230" s="4">
        <v>332132</v>
      </c>
      <c r="E230" s="26">
        <f t="shared" si="6"/>
        <v>1.3196460251762032</v>
      </c>
      <c r="F230" s="4">
        <f t="shared" si="7"/>
        <v>332132</v>
      </c>
    </row>
    <row r="231" spans="1:6" x14ac:dyDescent="0.2">
      <c r="A231" s="5" t="str">
        <f>+'[4]314 y 332'!A234</f>
        <v>332138B</v>
      </c>
      <c r="B231" s="6" t="str">
        <f>+'[4]314 y 332'!B234</f>
        <v>TE REDUCIDA 32X32X25 PRESSFITTING(S 5.0)</v>
      </c>
      <c r="C231" s="7">
        <f>+'[4]314 y 332'!C234</f>
        <v>1.8615744589740142</v>
      </c>
      <c r="D231" s="4">
        <v>332138</v>
      </c>
      <c r="E231" s="26">
        <f t="shared" si="6"/>
        <v>1.8615744589740142</v>
      </c>
      <c r="F231" s="4">
        <f t="shared" si="7"/>
        <v>332138</v>
      </c>
    </row>
    <row r="232" spans="1:6" x14ac:dyDescent="0.2">
      <c r="A232" s="5" t="str">
        <f>+'[4]314 y 332'!A235</f>
        <v>332139B</v>
      </c>
      <c r="B232" s="6" t="str">
        <f>+'[4]314 y 332'!B235</f>
        <v>TE SALIDA HEMBRA 25X1/2X25 PRESSFITTING BRASELI</v>
      </c>
      <c r="C232" s="7">
        <f>+'[4]314 y 332'!C235</f>
        <v>2.1449097160046078</v>
      </c>
      <c r="D232" s="4">
        <v>332139</v>
      </c>
      <c r="E232" s="26">
        <f t="shared" si="6"/>
        <v>2.1449097160046078</v>
      </c>
      <c r="F232" s="4">
        <f t="shared" si="7"/>
        <v>332139</v>
      </c>
    </row>
    <row r="233" spans="1:6" x14ac:dyDescent="0.2">
      <c r="A233" s="9">
        <f>+'[5]COSTES PRODTO. FINAL  '!A7</f>
        <v>341001</v>
      </c>
      <c r="B233" s="10" t="str">
        <f>+'[5]COSTES PRODTO. FINAL  '!C7</f>
        <v>RACOR HEMBRA 16(1.8)X1/2" GPF PRESS</v>
      </c>
      <c r="C233" s="11">
        <f>+'[5]COSTES PRODTO. FINAL  '!S7</f>
        <v>0.65069877907875451</v>
      </c>
      <c r="D233" s="4">
        <v>341001</v>
      </c>
      <c r="E233" s="26">
        <f t="shared" si="6"/>
        <v>0.65069877907875451</v>
      </c>
      <c r="F233" s="4">
        <f t="shared" si="7"/>
        <v>341001</v>
      </c>
    </row>
    <row r="234" spans="1:6" x14ac:dyDescent="0.2">
      <c r="A234" s="9">
        <f>+'[5]COSTES PRODTO. FINAL  '!A8</f>
        <v>341002</v>
      </c>
      <c r="B234" s="10" t="str">
        <f>+'[5]COSTES PRODTO. FINAL  '!C8</f>
        <v>RACOR HEMBRA 20(1.9)X1/2" GPF PRESS</v>
      </c>
      <c r="C234" s="11">
        <f>+'[5]COSTES PRODTO. FINAL  '!S8</f>
        <v>0.70003607820271818</v>
      </c>
      <c r="D234" s="4">
        <v>341002</v>
      </c>
      <c r="E234" s="26">
        <f t="shared" si="6"/>
        <v>0.70003607820271818</v>
      </c>
      <c r="F234" s="4">
        <f t="shared" si="7"/>
        <v>341002</v>
      </c>
    </row>
    <row r="235" spans="1:6" x14ac:dyDescent="0.2">
      <c r="A235" s="9">
        <f>+'[5]COSTES PRODTO. FINAL  '!A9</f>
        <v>341003</v>
      </c>
      <c r="B235" s="10" t="str">
        <f>+'[5]COSTES PRODTO. FINAL  '!C9</f>
        <v>RACOR HEMBRA 20(1.9)X3/4" GPF PRESS</v>
      </c>
      <c r="C235" s="11">
        <f>+'[5]COSTES PRODTO. FINAL  '!S9</f>
        <v>0.70003607820271818</v>
      </c>
      <c r="D235" s="4">
        <v>341003</v>
      </c>
      <c r="E235" s="26">
        <f t="shared" si="6"/>
        <v>0.70003607820271818</v>
      </c>
      <c r="F235" s="4">
        <f t="shared" si="7"/>
        <v>341003</v>
      </c>
    </row>
    <row r="236" spans="1:6" x14ac:dyDescent="0.2">
      <c r="A236" s="9">
        <f>+'[5]COSTES PRODTO. FINAL  '!A10</f>
        <v>341004</v>
      </c>
      <c r="B236" s="10" t="str">
        <f>+'[5]COSTES PRODTO. FINAL  '!C10</f>
        <v>RACOR HEMBRA 25(2.3)X3/4" GPF PRESS</v>
      </c>
      <c r="C236" s="11">
        <f>+'[5]COSTES PRODTO. FINAL  '!S10</f>
        <v>0.67085541716119379</v>
      </c>
      <c r="D236" s="4">
        <v>341004</v>
      </c>
      <c r="E236" s="26">
        <f t="shared" si="6"/>
        <v>0.67085541716119379</v>
      </c>
      <c r="F236" s="4">
        <f t="shared" si="7"/>
        <v>341004</v>
      </c>
    </row>
    <row r="237" spans="1:6" x14ac:dyDescent="0.2">
      <c r="A237" s="9">
        <f>+'[5]COSTES PRODTO. FINAL  '!A11</f>
        <v>341005</v>
      </c>
      <c r="B237" s="10" t="str">
        <f>+'[5]COSTES PRODTO. FINAL  '!C11</f>
        <v>RACOR HEMBRA 25(2.3)X1" GPF PRESS</v>
      </c>
      <c r="C237" s="11">
        <f>+'[5]COSTES PRODTO. FINAL  '!S11</f>
        <v>0.43229573116798548</v>
      </c>
      <c r="D237" s="4">
        <v>341005</v>
      </c>
      <c r="E237" s="26">
        <f t="shared" si="6"/>
        <v>0.43229573116798548</v>
      </c>
      <c r="F237" s="4">
        <f t="shared" si="7"/>
        <v>341005</v>
      </c>
    </row>
    <row r="238" spans="1:6" x14ac:dyDescent="0.2">
      <c r="A238" s="9">
        <f>+'[5]COSTES PRODTO. FINAL  '!A12</f>
        <v>341006</v>
      </c>
      <c r="B238" s="10" t="str">
        <f>+'[5]COSTES PRODTO. FINAL  '!C12</f>
        <v>RACOR MACHO 16(1.8)X1/2" GPF PRESS</v>
      </c>
      <c r="C238" s="11">
        <f>+'[5]COSTES PRODTO. FINAL  '!S12</f>
        <v>0.66105010874670955</v>
      </c>
      <c r="D238" s="4">
        <v>341006</v>
      </c>
      <c r="E238" s="26">
        <f t="shared" si="6"/>
        <v>0.66105010874670955</v>
      </c>
      <c r="F238" s="4">
        <f t="shared" si="7"/>
        <v>341006</v>
      </c>
    </row>
    <row r="239" spans="1:6" x14ac:dyDescent="0.2">
      <c r="A239" s="9">
        <f>+'[5]COSTES PRODTO. FINAL  '!A13</f>
        <v>341027</v>
      </c>
      <c r="B239" s="10" t="str">
        <f>+'[5]COSTES PRODTO. FINAL  '!C13</f>
        <v>RACOR MACHO 16(1.8)X3/4" GPF PRESS</v>
      </c>
      <c r="C239" s="11">
        <f>+'[5]COSTES PRODTO. FINAL  '!S13</f>
        <v>0.66105010874670955</v>
      </c>
      <c r="D239" s="4">
        <v>341027</v>
      </c>
      <c r="E239" s="26">
        <f t="shared" si="6"/>
        <v>0.66105010874670955</v>
      </c>
      <c r="F239" s="4">
        <f t="shared" si="7"/>
        <v>341027</v>
      </c>
    </row>
    <row r="240" spans="1:6" x14ac:dyDescent="0.2">
      <c r="A240" s="9">
        <f>+'[5]COSTES PRODTO. FINAL  '!A14</f>
        <v>341007</v>
      </c>
      <c r="B240" s="10" t="str">
        <f>+'[5]COSTES PRODTO. FINAL  '!C14</f>
        <v>RACOR MACHO 20(1.9)X1/2" GPF PRESS</v>
      </c>
      <c r="C240" s="11">
        <f>+'[5]COSTES PRODTO. FINAL  '!S14</f>
        <v>0.68330416798829552</v>
      </c>
      <c r="D240" s="4">
        <v>341007</v>
      </c>
      <c r="E240" s="26">
        <f t="shared" si="6"/>
        <v>0.68330416798829552</v>
      </c>
      <c r="F240" s="4">
        <f t="shared" si="7"/>
        <v>341007</v>
      </c>
    </row>
    <row r="241" spans="1:6" x14ac:dyDescent="0.2">
      <c r="A241" s="9">
        <f>+'[5]COSTES PRODTO. FINAL  '!A15</f>
        <v>341008</v>
      </c>
      <c r="B241" s="10" t="str">
        <f>+'[5]COSTES PRODTO. FINAL  '!C15</f>
        <v>RACOR MACHO 20(1.9)X3/4" GPF PRESS</v>
      </c>
      <c r="C241" s="11">
        <f>+'[5]COSTES PRODTO. FINAL  '!S15</f>
        <v>0.83921906325563056</v>
      </c>
      <c r="D241" s="4">
        <v>341008</v>
      </c>
      <c r="E241" s="26">
        <f t="shared" si="6"/>
        <v>0.83921906325563056</v>
      </c>
      <c r="F241" s="4">
        <f t="shared" si="7"/>
        <v>341008</v>
      </c>
    </row>
    <row r="242" spans="1:6" x14ac:dyDescent="0.2">
      <c r="A242" s="9">
        <f>+'[5]COSTES PRODTO. FINAL  '!A16</f>
        <v>341009</v>
      </c>
      <c r="B242" s="10" t="str">
        <f>+'[5]COSTES PRODTO. FINAL  '!C16</f>
        <v>RACOR MACHO 25(2.3)X3/4" GPF PRESS</v>
      </c>
      <c r="C242" s="11">
        <f>+'[5]COSTES PRODTO. FINAL  '!S16</f>
        <v>1.1751260875219403</v>
      </c>
      <c r="D242" s="4">
        <v>341009</v>
      </c>
      <c r="E242" s="26">
        <f t="shared" si="6"/>
        <v>1.1751260875219403</v>
      </c>
      <c r="F242" s="4">
        <f t="shared" si="7"/>
        <v>341009</v>
      </c>
    </row>
    <row r="243" spans="1:6" x14ac:dyDescent="0.2">
      <c r="A243" s="9">
        <f>+'[5]COSTES PRODTO. FINAL  '!A17</f>
        <v>341010</v>
      </c>
      <c r="B243" s="10" t="str">
        <f>+'[5]COSTES PRODTO. FINAL  '!C17</f>
        <v>RACOR MACHO 25(2.3)X1" GPF PRESS</v>
      </c>
      <c r="C243" s="11">
        <f>+'[5]COSTES PRODTO. FINAL  '!S17</f>
        <v>1.1751260875219403</v>
      </c>
      <c r="D243" s="4">
        <v>341010</v>
      </c>
      <c r="E243" s="26">
        <f t="shared" si="6"/>
        <v>1.1751260875219403</v>
      </c>
      <c r="F243" s="4">
        <f t="shared" si="7"/>
        <v>341010</v>
      </c>
    </row>
    <row r="244" spans="1:6" x14ac:dyDescent="0.2">
      <c r="A244" s="9">
        <f>+'[5]COSTES PRODTO. FINAL  '!A18</f>
        <v>341011</v>
      </c>
      <c r="B244" s="10" t="str">
        <f>+'[5]COSTES PRODTO. FINAL  '!C18</f>
        <v>RACOR MACHO 32(2.9)X1" GPF PRESS</v>
      </c>
      <c r="C244" s="11">
        <f>+'[5]COSTES PRODTO. FINAL  '!S18</f>
        <v>1.935433314528914</v>
      </c>
      <c r="D244" s="4">
        <v>341011</v>
      </c>
      <c r="E244" s="26">
        <f t="shared" si="6"/>
        <v>1.935433314528914</v>
      </c>
      <c r="F244" s="4">
        <f t="shared" si="7"/>
        <v>341011</v>
      </c>
    </row>
    <row r="245" spans="1:6" x14ac:dyDescent="0.2">
      <c r="A245" s="9">
        <f>+'[5]COSTES PRODTO. FINAL  '!A19</f>
        <v>341131</v>
      </c>
      <c r="B245" s="10" t="str">
        <f>+'[5]COSTES PRODTO. FINAL  '!C19</f>
        <v>RACOR MACHO 32(2.9)X1-1/4" GPF PRESS</v>
      </c>
      <c r="C245" s="11">
        <f>+'[5]COSTES PRODTO. FINAL  '!S19</f>
        <v>1.935433314528914</v>
      </c>
      <c r="D245" s="4">
        <v>341131</v>
      </c>
      <c r="E245" s="26">
        <f t="shared" si="6"/>
        <v>1.935433314528914</v>
      </c>
      <c r="F245" s="4">
        <f t="shared" si="7"/>
        <v>341131</v>
      </c>
    </row>
    <row r="246" spans="1:6" x14ac:dyDescent="0.2">
      <c r="A246" s="9">
        <f>+'[5]COSTES PRODTO. FINAL  '!A20</f>
        <v>341012</v>
      </c>
      <c r="B246" s="10" t="str">
        <f>+'[5]COSTES PRODTO. FINAL  '!C20</f>
        <v>RACOR MOVIL 16(1.8)X1/2" GPF PRESS</v>
      </c>
      <c r="C246" s="11">
        <f>+'[5]COSTES PRODTO. FINAL  '!S20</f>
        <v>0.90198017125733687</v>
      </c>
      <c r="D246" s="4">
        <v>341012</v>
      </c>
      <c r="E246" s="26">
        <f t="shared" si="6"/>
        <v>0.90198017125733687</v>
      </c>
      <c r="F246" s="4">
        <f t="shared" si="7"/>
        <v>341012</v>
      </c>
    </row>
    <row r="247" spans="1:6" x14ac:dyDescent="0.2">
      <c r="A247" s="9">
        <f>+'[5]COSTES PRODTO. FINAL  '!A21</f>
        <v>341013</v>
      </c>
      <c r="B247" s="10" t="str">
        <f>+'[5]COSTES PRODTO. FINAL  '!C21</f>
        <v>RACOR MOVIL 20(1.9)X1/2" GPF PRESS</v>
      </c>
      <c r="C247" s="11">
        <f>+'[5]COSTES PRODTO. FINAL  '!S21</f>
        <v>0.598096511630411</v>
      </c>
      <c r="D247" s="4">
        <v>341013</v>
      </c>
      <c r="E247" s="26">
        <f t="shared" si="6"/>
        <v>0.598096511630411</v>
      </c>
      <c r="F247" s="4">
        <f t="shared" si="7"/>
        <v>341013</v>
      </c>
    </row>
    <row r="248" spans="1:6" x14ac:dyDescent="0.2">
      <c r="A248" s="9">
        <f>+'[5]COSTES PRODTO. FINAL  '!A22</f>
        <v>341014</v>
      </c>
      <c r="B248" s="10" t="str">
        <f>+'[5]COSTES PRODTO. FINAL  '!C22</f>
        <v>RACOR MOVIL 20(1.9)X3/4" GPF PRESS</v>
      </c>
      <c r="C248" s="11">
        <f>+'[5]COSTES PRODTO. FINAL  '!S22</f>
        <v>0.81590127096941245</v>
      </c>
      <c r="D248" s="4">
        <v>341014</v>
      </c>
      <c r="E248" s="26">
        <f t="shared" si="6"/>
        <v>0.81590127096941245</v>
      </c>
      <c r="F248" s="4">
        <f t="shared" si="7"/>
        <v>341014</v>
      </c>
    </row>
    <row r="249" spans="1:6" x14ac:dyDescent="0.2">
      <c r="A249" s="9">
        <f>+'[5]COSTES PRODTO. FINAL  '!A23</f>
        <v>341015</v>
      </c>
      <c r="B249" s="10" t="str">
        <f>+'[5]COSTES PRODTO. FINAL  '!C23</f>
        <v>RACOR MOVIL 25(2.3)X3/4" GPF PRESS</v>
      </c>
      <c r="C249" s="11">
        <f>+'[5]COSTES PRODTO. FINAL  '!S23</f>
        <v>0.90969690320911734</v>
      </c>
      <c r="D249" s="4">
        <v>341015</v>
      </c>
      <c r="E249" s="26">
        <f t="shared" si="6"/>
        <v>0.90969690320911734</v>
      </c>
      <c r="F249" s="4">
        <f t="shared" si="7"/>
        <v>341015</v>
      </c>
    </row>
    <row r="250" spans="1:6" x14ac:dyDescent="0.2">
      <c r="A250" s="9">
        <f>+'[5]COSTES PRODTO. FINAL  '!A24</f>
        <v>341016</v>
      </c>
      <c r="B250" s="10" t="str">
        <f>+'[5]COSTES PRODTO. FINAL  '!C24</f>
        <v>RACOR MOVIL 25(2.3)X1" GPF PRESS</v>
      </c>
      <c r="C250" s="11">
        <f>+'[5]COSTES PRODTO. FINAL  '!S24</f>
        <v>0.90969690320911734</v>
      </c>
      <c r="D250" s="4">
        <v>341016</v>
      </c>
      <c r="E250" s="26">
        <f t="shared" si="6"/>
        <v>0.90969690320911734</v>
      </c>
      <c r="F250" s="4">
        <f t="shared" si="7"/>
        <v>341016</v>
      </c>
    </row>
    <row r="251" spans="1:6" x14ac:dyDescent="0.2">
      <c r="A251" s="9">
        <f>+'[5]COSTES PRODTO. FINAL  '!A25</f>
        <v>341017</v>
      </c>
      <c r="B251" s="10" t="str">
        <f>+'[5]COSTES PRODTO. FINAL  '!C25</f>
        <v>RACOR MOVIL 32(2.9)X1" GPF PRESS</v>
      </c>
      <c r="C251" s="11">
        <f>+'[5]COSTES PRODTO. FINAL  '!S25</f>
        <v>1.3527960080999972</v>
      </c>
      <c r="D251" s="4">
        <v>341017</v>
      </c>
      <c r="E251" s="26">
        <f t="shared" si="6"/>
        <v>1.3527960080999972</v>
      </c>
      <c r="F251" s="4">
        <f t="shared" si="7"/>
        <v>341017</v>
      </c>
    </row>
    <row r="252" spans="1:6" x14ac:dyDescent="0.2">
      <c r="A252" s="9">
        <f>+'[5]COSTES PRODTO. FINAL  '!A26</f>
        <v>341134</v>
      </c>
      <c r="B252" s="10" t="str">
        <f>+'[5]COSTES PRODTO. FINAL  '!C26</f>
        <v>RACOR MOVIL 32(2.9)X1-1/4" GPF PRESS</v>
      </c>
      <c r="C252" s="11">
        <f>+'[5]COSTES PRODTO. FINAL  '!S26</f>
        <v>1.0254478824858229</v>
      </c>
      <c r="D252" s="4">
        <v>341134</v>
      </c>
      <c r="E252" s="26">
        <f t="shared" si="6"/>
        <v>1.0254478824858229</v>
      </c>
      <c r="F252" s="4">
        <f t="shared" si="7"/>
        <v>341134</v>
      </c>
    </row>
    <row r="253" spans="1:6" x14ac:dyDescent="0.2">
      <c r="A253" s="9">
        <f>+'[5]COSTES PRODTO. FINAL  '!A27</f>
        <v>341018</v>
      </c>
      <c r="B253" s="10" t="str">
        <f>+'[5]COSTES PRODTO. FINAL  '!C27</f>
        <v>MANGUITO UNION 16(1.8) GPF PRESS</v>
      </c>
      <c r="C253" s="11">
        <f>+'[5]COSTES PRODTO. FINAL  '!S27</f>
        <v>0.70656977537722643</v>
      </c>
      <c r="D253" s="4">
        <v>341018</v>
      </c>
      <c r="E253" s="26">
        <f t="shared" si="6"/>
        <v>0.70656977537722643</v>
      </c>
      <c r="F253" s="4">
        <f t="shared" si="7"/>
        <v>341018</v>
      </c>
    </row>
    <row r="254" spans="1:6" x14ac:dyDescent="0.2">
      <c r="A254" s="9">
        <f>+'[5]COSTES PRODTO. FINAL  '!A28</f>
        <v>341019</v>
      </c>
      <c r="B254" s="10" t="str">
        <f>+'[5]COSTES PRODTO. FINAL  '!C28</f>
        <v>MANGUITO UNION 20(1.9) GPF PRESS</v>
      </c>
      <c r="C254" s="11">
        <f>+'[5]COSTES PRODTO. FINAL  '!S28</f>
        <v>0.77612276239217004</v>
      </c>
      <c r="D254" s="4">
        <v>341019</v>
      </c>
      <c r="E254" s="26">
        <f t="shared" si="6"/>
        <v>0.77612276239217004</v>
      </c>
      <c r="F254" s="4">
        <f t="shared" si="7"/>
        <v>341019</v>
      </c>
    </row>
    <row r="255" spans="1:6" x14ac:dyDescent="0.2">
      <c r="A255" s="9">
        <f>+'[5]COSTES PRODTO. FINAL  '!A29</f>
        <v>341020</v>
      </c>
      <c r="B255" s="10" t="str">
        <f>+'[5]COSTES PRODTO. FINAL  '!C29</f>
        <v>MANGUITO UNION 25(2.3) GPF PRESS</v>
      </c>
      <c r="C255" s="11">
        <f>+'[5]COSTES PRODTO. FINAL  '!S29</f>
        <v>1.2951601105424051</v>
      </c>
      <c r="D255" s="4">
        <v>341020</v>
      </c>
      <c r="E255" s="26">
        <f t="shared" si="6"/>
        <v>1.2951601105424051</v>
      </c>
      <c r="F255" s="4">
        <f t="shared" si="7"/>
        <v>341020</v>
      </c>
    </row>
    <row r="256" spans="1:6" x14ac:dyDescent="0.2">
      <c r="A256" s="9">
        <f>+'[5]COSTES PRODTO. FINAL  '!A30</f>
        <v>341021</v>
      </c>
      <c r="B256" s="10" t="str">
        <f>+'[5]COSTES PRODTO. FINAL  '!C30</f>
        <v>MANGUITO UNION 32(2.9) GPF PRESS</v>
      </c>
      <c r="C256" s="11">
        <f>+'[5]COSTES PRODTO. FINAL  '!S30</f>
        <v>1.9263447339097006</v>
      </c>
      <c r="D256" s="4">
        <v>341021</v>
      </c>
      <c r="E256" s="26">
        <f t="shared" si="6"/>
        <v>1.9263447339097006</v>
      </c>
      <c r="F256" s="4">
        <f t="shared" si="7"/>
        <v>341021</v>
      </c>
    </row>
    <row r="257" spans="1:6" x14ac:dyDescent="0.2">
      <c r="A257" s="9">
        <f>+'[5]COSTES PRODTO. FINAL  '!A31</f>
        <v>341022</v>
      </c>
      <c r="B257" s="10" t="str">
        <f>+'[5]COSTES PRODTO. FINAL  '!C31</f>
        <v>MANGUITO RED.16(1.8)-20(1.9) GPF PRESS</v>
      </c>
      <c r="C257" s="11">
        <f>+'[5]COSTES PRODTO. FINAL  '!S31</f>
        <v>0.72430241806759343</v>
      </c>
      <c r="D257" s="4">
        <v>341022</v>
      </c>
      <c r="E257" s="26">
        <f t="shared" si="6"/>
        <v>0.72430241806759343</v>
      </c>
      <c r="F257" s="4">
        <f t="shared" si="7"/>
        <v>341022</v>
      </c>
    </row>
    <row r="258" spans="1:6" x14ac:dyDescent="0.2">
      <c r="A258" s="9">
        <f>+'[5]COSTES PRODTO. FINAL  '!A32</f>
        <v>341023</v>
      </c>
      <c r="B258" s="10" t="str">
        <f>+'[5]COSTES PRODTO. FINAL  '!C32</f>
        <v>MANGUITO RED.16(1.8)- 25(2.3) GPF PRESS</v>
      </c>
      <c r="C258" s="11">
        <f>+'[5]COSTES PRODTO. FINAL  '!S32</f>
        <v>1.0426736196168942</v>
      </c>
      <c r="D258" s="4">
        <v>341023</v>
      </c>
      <c r="E258" s="26">
        <f t="shared" si="6"/>
        <v>1.0426736196168942</v>
      </c>
      <c r="F258" s="4">
        <f t="shared" si="7"/>
        <v>341023</v>
      </c>
    </row>
    <row r="259" spans="1:6" x14ac:dyDescent="0.2">
      <c r="A259" s="9">
        <f>+'[5]COSTES PRODTO. FINAL  '!A33</f>
        <v>341024</v>
      </c>
      <c r="B259" s="10" t="str">
        <f>+'[5]COSTES PRODTO. FINAL  '!C33</f>
        <v>MANGUITO RED.20(1.9)-25(2.3) GPF PRESS</v>
      </c>
      <c r="C259" s="11">
        <f>+'[5]COSTES PRODTO. FINAL  '!S33</f>
        <v>1.0446152489466969</v>
      </c>
      <c r="D259" s="4">
        <v>341024</v>
      </c>
      <c r="E259" s="26">
        <f t="shared" ref="E259:E322" si="8">+C259</f>
        <v>1.0446152489466969</v>
      </c>
      <c r="F259" s="4">
        <f t="shared" ref="F259:F322" si="9">+VALUE(D259)</f>
        <v>341024</v>
      </c>
    </row>
    <row r="260" spans="1:6" x14ac:dyDescent="0.2">
      <c r="A260" s="9">
        <f>+'[5]COSTES PRODTO. FINAL  '!A34</f>
        <v>341025</v>
      </c>
      <c r="B260" s="10" t="str">
        <f>+'[5]COSTES PRODTO. FINAL  '!C34</f>
        <v>MANGUITO RED.25(2.3)-32(2.9) GPF PRESS</v>
      </c>
      <c r="C260" s="11">
        <f>+'[5]COSTES PRODTO. FINAL  '!S34</f>
        <v>1.6813011554151003</v>
      </c>
      <c r="D260" s="4">
        <v>341025</v>
      </c>
      <c r="E260" s="26">
        <f t="shared" si="8"/>
        <v>1.6813011554151003</v>
      </c>
      <c r="F260" s="4">
        <f t="shared" si="9"/>
        <v>341025</v>
      </c>
    </row>
    <row r="261" spans="1:6" x14ac:dyDescent="0.2">
      <c r="A261" s="9">
        <f>+'[5]COSTES PRODTO. FINAL  '!A35</f>
        <v>341026</v>
      </c>
      <c r="B261" s="10" t="str">
        <f>+'[5]COSTES PRODTO. FINAL  '!C35</f>
        <v>ADAP.COBRE 16(1.8)-CU12/15 GPF PRESS</v>
      </c>
      <c r="C261" s="11">
        <f>+'[5]COSTES PRODTO. FINAL  '!S35</f>
        <v>0.44705260994960672</v>
      </c>
      <c r="D261" s="4">
        <v>341026</v>
      </c>
      <c r="E261" s="26">
        <f t="shared" si="8"/>
        <v>0.44705260994960672</v>
      </c>
      <c r="F261" s="4">
        <f t="shared" si="9"/>
        <v>341026</v>
      </c>
    </row>
    <row r="262" spans="1:6" x14ac:dyDescent="0.2">
      <c r="A262" s="9">
        <f>+'[5]COSTES PRODTO. FINAL  '!A36</f>
        <v>341028</v>
      </c>
      <c r="B262" s="10" t="str">
        <f>+'[5]COSTES PRODTO. FINAL  '!C36</f>
        <v>ADAP.COBRE 20(1.9)-CU15/18 GPF PRESS</v>
      </c>
      <c r="C262" s="11">
        <f>+'[5]COSTES PRODTO. FINAL  '!S36</f>
        <v>0.15443420977046943</v>
      </c>
      <c r="D262" s="4">
        <v>341028</v>
      </c>
      <c r="E262" s="26">
        <f t="shared" si="8"/>
        <v>0.15443420977046943</v>
      </c>
      <c r="F262" s="4">
        <f t="shared" si="9"/>
        <v>341028</v>
      </c>
    </row>
    <row r="263" spans="1:6" x14ac:dyDescent="0.2">
      <c r="A263" s="9">
        <f>+'[5]COSTES PRODTO. FINAL  '!A37</f>
        <v>341029</v>
      </c>
      <c r="B263" s="10" t="str">
        <f>+'[5]COSTES PRODTO. FINAL  '!C37</f>
        <v>CODO IGUAL 16(1.8) GPF PRESS</v>
      </c>
      <c r="C263" s="11">
        <f>+'[5]COSTES PRODTO. FINAL  '!S37</f>
        <v>1.0354111877517331</v>
      </c>
      <c r="D263" s="4">
        <v>341029</v>
      </c>
      <c r="E263" s="26">
        <f t="shared" si="8"/>
        <v>1.0354111877517331</v>
      </c>
      <c r="F263" s="4">
        <f t="shared" si="9"/>
        <v>341029</v>
      </c>
    </row>
    <row r="264" spans="1:6" x14ac:dyDescent="0.2">
      <c r="A264" s="9">
        <f>+'[5]COSTES PRODTO. FINAL  '!A38</f>
        <v>341030</v>
      </c>
      <c r="B264" s="10" t="str">
        <f>+'[5]COSTES PRODTO. FINAL  '!C38</f>
        <v>CODO IGUAL 20(1.9) GPF PRESS</v>
      </c>
      <c r="C264" s="11">
        <f>+'[5]COSTES PRODTO. FINAL  '!S38</f>
        <v>1.2406987464385089</v>
      </c>
      <c r="D264" s="4">
        <v>341030</v>
      </c>
      <c r="E264" s="26">
        <f t="shared" si="8"/>
        <v>1.2406987464385089</v>
      </c>
      <c r="F264" s="4">
        <f t="shared" si="9"/>
        <v>341030</v>
      </c>
    </row>
    <row r="265" spans="1:6" x14ac:dyDescent="0.2">
      <c r="A265" s="9">
        <f>+'[5]COSTES PRODTO. FINAL  '!A39</f>
        <v>341031</v>
      </c>
      <c r="B265" s="10" t="str">
        <f>+'[5]COSTES PRODTO. FINAL  '!C39</f>
        <v>CODO IGUAL 25(2.3) GPF PRESS</v>
      </c>
      <c r="C265" s="11">
        <f>+'[5]COSTES PRODTO. FINAL  '!S39</f>
        <v>1.9210013966301829</v>
      </c>
      <c r="D265" s="4">
        <v>341031</v>
      </c>
      <c r="E265" s="26">
        <f t="shared" si="8"/>
        <v>1.9210013966301829</v>
      </c>
      <c r="F265" s="4">
        <f t="shared" si="9"/>
        <v>341031</v>
      </c>
    </row>
    <row r="266" spans="1:6" x14ac:dyDescent="0.2">
      <c r="A266" s="9">
        <f>+'[5]COSTES PRODTO. FINAL  '!A40</f>
        <v>341032</v>
      </c>
      <c r="B266" s="10" t="str">
        <f>+'[5]COSTES PRODTO. FINAL  '!C40</f>
        <v>CODO IGUAL 32(2.9) GPF PRESS</v>
      </c>
      <c r="C266" s="11">
        <f>+'[5]COSTES PRODTO. FINAL  '!S40</f>
        <v>2.623612925306186</v>
      </c>
      <c r="D266" s="4">
        <v>341032</v>
      </c>
      <c r="E266" s="26">
        <f t="shared" si="8"/>
        <v>2.623612925306186</v>
      </c>
      <c r="F266" s="4">
        <f t="shared" si="9"/>
        <v>341032</v>
      </c>
    </row>
    <row r="267" spans="1:6" x14ac:dyDescent="0.2">
      <c r="A267" s="9">
        <f>+'[5]COSTES PRODTO. FINAL  '!A41</f>
        <v>341033</v>
      </c>
      <c r="B267" s="10" t="str">
        <f>+'[5]COSTES PRODTO. FINAL  '!C41</f>
        <v>CODO HEMBRA 16(1.8)X1/2" GPF PRESS</v>
      </c>
      <c r="C267" s="11">
        <f>+'[5]COSTES PRODTO. FINAL  '!S41</f>
        <v>1.255811000759254</v>
      </c>
      <c r="D267" s="4">
        <v>341033</v>
      </c>
      <c r="E267" s="26">
        <f t="shared" si="8"/>
        <v>1.255811000759254</v>
      </c>
      <c r="F267" s="4">
        <f t="shared" si="9"/>
        <v>341033</v>
      </c>
    </row>
    <row r="268" spans="1:6" x14ac:dyDescent="0.2">
      <c r="A268" s="9">
        <f>+'[5]COSTES PRODTO. FINAL  '!A42</f>
        <v>341034</v>
      </c>
      <c r="B268" s="10" t="str">
        <f>+'[5]COSTES PRODTO. FINAL  '!C42</f>
        <v>CODO HEMBRA 20(1.9)X1/2" GPF PRESS</v>
      </c>
      <c r="C268" s="11">
        <f>+'[5]COSTES PRODTO. FINAL  '!S42</f>
        <v>1.6878235266403785</v>
      </c>
      <c r="D268" s="4">
        <v>341034</v>
      </c>
      <c r="E268" s="26">
        <f t="shared" si="8"/>
        <v>1.6878235266403785</v>
      </c>
      <c r="F268" s="4">
        <f t="shared" si="9"/>
        <v>341034</v>
      </c>
    </row>
    <row r="269" spans="1:6" x14ac:dyDescent="0.2">
      <c r="A269" s="9">
        <f>+'[5]COSTES PRODTO. FINAL  '!A43</f>
        <v>341035</v>
      </c>
      <c r="B269" s="10" t="str">
        <f>+'[5]COSTES PRODTO. FINAL  '!C43</f>
        <v>CODO HEMBRA 20(1.9)X3/4" GPF PRESS</v>
      </c>
      <c r="C269" s="11">
        <f>+'[5]COSTES PRODTO. FINAL  '!S43</f>
        <v>2.2396943246112531</v>
      </c>
      <c r="D269" s="4">
        <v>341035</v>
      </c>
      <c r="E269" s="26">
        <f t="shared" si="8"/>
        <v>2.2396943246112531</v>
      </c>
      <c r="F269" s="4">
        <f t="shared" si="9"/>
        <v>341035</v>
      </c>
    </row>
    <row r="270" spans="1:6" x14ac:dyDescent="0.2">
      <c r="A270" s="9">
        <f>+'[5]COSTES PRODTO. FINAL  '!A44</f>
        <v>341036</v>
      </c>
      <c r="B270" s="10" t="str">
        <f>+'[5]COSTES PRODTO. FINAL  '!C44</f>
        <v>CODO HEMBRA 25(2.3)X3/4" GPF PRESS</v>
      </c>
      <c r="C270" s="11">
        <f>+'[5]COSTES PRODTO. FINAL  '!S44</f>
        <v>2.4036126468772978</v>
      </c>
      <c r="D270" s="4">
        <v>341036</v>
      </c>
      <c r="E270" s="26">
        <f t="shared" si="8"/>
        <v>2.4036126468772978</v>
      </c>
      <c r="F270" s="4">
        <f t="shared" si="9"/>
        <v>341036</v>
      </c>
    </row>
    <row r="271" spans="1:6" x14ac:dyDescent="0.2">
      <c r="A271" s="9">
        <f>+'[5]COSTES PRODTO. FINAL  '!A45</f>
        <v>341037</v>
      </c>
      <c r="B271" s="10" t="str">
        <f>+'[5]COSTES PRODTO. FINAL  '!C45</f>
        <v>CODO HEMBRA 32(2.9)X1" GPF PRESS</v>
      </c>
      <c r="C271" s="11">
        <f>+'[5]COSTES PRODTO. FINAL  '!S45</f>
        <v>4.7269712814560805</v>
      </c>
      <c r="D271" s="4">
        <v>341037</v>
      </c>
      <c r="E271" s="26">
        <f t="shared" si="8"/>
        <v>4.7269712814560805</v>
      </c>
      <c r="F271" s="4">
        <f t="shared" si="9"/>
        <v>341037</v>
      </c>
    </row>
    <row r="272" spans="1:6" x14ac:dyDescent="0.2">
      <c r="A272" s="9">
        <f>+'[5]COSTES PRODTO. FINAL  '!A46</f>
        <v>341038</v>
      </c>
      <c r="B272" s="10" t="str">
        <f>+'[5]COSTES PRODTO. FINAL  '!C46</f>
        <v>CODO MACHO 16(1.8)X1/2" GPF PRESS</v>
      </c>
      <c r="C272" s="11">
        <f>+'[5]COSTES PRODTO. FINAL  '!S46</f>
        <v>0.50652439347090217</v>
      </c>
      <c r="D272" s="4">
        <v>341038</v>
      </c>
      <c r="E272" s="26">
        <f t="shared" si="8"/>
        <v>0.50652439347090217</v>
      </c>
      <c r="F272" s="4">
        <f t="shared" si="9"/>
        <v>341038</v>
      </c>
    </row>
    <row r="273" spans="1:6" x14ac:dyDescent="0.2">
      <c r="A273" s="9">
        <f>+'[5]COSTES PRODTO. FINAL  '!A47</f>
        <v>341039</v>
      </c>
      <c r="B273" s="10" t="str">
        <f>+'[5]COSTES PRODTO. FINAL  '!C47</f>
        <v>CODO MACHO 20(1.9)X1/2" GPF PRESS</v>
      </c>
      <c r="C273" s="11">
        <f>+'[5]COSTES PRODTO. FINAL  '!S47</f>
        <v>0.51523683277129939</v>
      </c>
      <c r="D273" s="4">
        <v>341039</v>
      </c>
      <c r="E273" s="26">
        <f t="shared" si="8"/>
        <v>0.51523683277129939</v>
      </c>
      <c r="F273" s="4">
        <f t="shared" si="9"/>
        <v>341039</v>
      </c>
    </row>
    <row r="274" spans="1:6" x14ac:dyDescent="0.2">
      <c r="A274" s="9">
        <f>+'[5]COSTES PRODTO. FINAL  '!A48</f>
        <v>341040</v>
      </c>
      <c r="B274" s="10" t="str">
        <f>+'[5]COSTES PRODTO. FINAL  '!C48</f>
        <v>CODO MACHO 25(2.3)X3/4" GPF PRESS</v>
      </c>
      <c r="C274" s="11">
        <f>+'[5]COSTES PRODTO. FINAL  '!S48</f>
        <v>0.70306895885833942</v>
      </c>
      <c r="D274" s="4">
        <v>341040</v>
      </c>
      <c r="E274" s="26">
        <f t="shared" si="8"/>
        <v>0.70306895885833942</v>
      </c>
      <c r="F274" s="4">
        <f t="shared" si="9"/>
        <v>341040</v>
      </c>
    </row>
    <row r="275" spans="1:6" x14ac:dyDescent="0.2">
      <c r="A275" s="9">
        <f>+'[5]COSTES PRODTO. FINAL  '!A49</f>
        <v>341041</v>
      </c>
      <c r="B275" s="10" t="str">
        <f>+'[5]COSTES PRODTO. FINAL  '!C49</f>
        <v>CODO PLACA 16(1.8)X1/2" GPF PRESS</v>
      </c>
      <c r="C275" s="11">
        <f>+'[5]COSTES PRODTO. FINAL  '!S49</f>
        <v>1.7532912848119346</v>
      </c>
      <c r="D275" s="4">
        <v>341041</v>
      </c>
      <c r="E275" s="26">
        <f t="shared" si="8"/>
        <v>1.7532912848119346</v>
      </c>
      <c r="F275" s="4">
        <f t="shared" si="9"/>
        <v>341041</v>
      </c>
    </row>
    <row r="276" spans="1:6" x14ac:dyDescent="0.2">
      <c r="A276" s="9">
        <f>+'[5]COSTES PRODTO. FINAL  '!A50</f>
        <v>341042</v>
      </c>
      <c r="B276" s="10" t="str">
        <f>+'[5]COSTES PRODTO. FINAL  '!C50</f>
        <v>CODO PLACA 20(1.9)X1/2" GPF PRESS</v>
      </c>
      <c r="C276" s="11">
        <f>+'[5]COSTES PRODTO. FINAL  '!S50</f>
        <v>1.5031198134719577</v>
      </c>
      <c r="D276" s="4">
        <v>341042</v>
      </c>
      <c r="E276" s="26">
        <f t="shared" si="8"/>
        <v>1.5031198134719577</v>
      </c>
      <c r="F276" s="4">
        <f t="shared" si="9"/>
        <v>341042</v>
      </c>
    </row>
    <row r="277" spans="1:6" x14ac:dyDescent="0.2">
      <c r="A277" s="9">
        <f>+'[5]COSTES PRODTO. FINAL  '!A51</f>
        <v>341043</v>
      </c>
      <c r="B277" s="10" t="str">
        <f>+'[5]COSTES PRODTO. FINAL  '!C51</f>
        <v>CODO PLACA 25(2.3)X3/4" GPF PRESS</v>
      </c>
      <c r="C277" s="11">
        <f>+'[5]COSTES PRODTO. FINAL  '!S51</f>
        <v>3.443504509088994</v>
      </c>
      <c r="D277" s="4">
        <v>341043</v>
      </c>
      <c r="E277" s="26">
        <f t="shared" si="8"/>
        <v>3.443504509088994</v>
      </c>
      <c r="F277" s="4">
        <f t="shared" si="9"/>
        <v>341043</v>
      </c>
    </row>
    <row r="278" spans="1:6" x14ac:dyDescent="0.2">
      <c r="A278" s="12">
        <f>+'[5]COSTES PRODTO. FINAL  '!A56</f>
        <v>341054</v>
      </c>
      <c r="B278" s="13" t="str">
        <f>+'[5]COSTES PRODTO. FINAL  '!C56</f>
        <v>TE IGUAL 16(1.8) GPF PRESS</v>
      </c>
      <c r="C278" s="14">
        <f>+'[5]COSTES PRODTO. FINAL  '!S56</f>
        <v>1.1837684853181554</v>
      </c>
      <c r="D278" s="4">
        <v>341054</v>
      </c>
      <c r="E278" s="26">
        <f t="shared" si="8"/>
        <v>1.1837684853181554</v>
      </c>
      <c r="F278" s="4">
        <f t="shared" si="9"/>
        <v>341054</v>
      </c>
    </row>
    <row r="279" spans="1:6" x14ac:dyDescent="0.2">
      <c r="A279" s="12">
        <f>+'[5]COSTES PRODTO. FINAL  '!A57</f>
        <v>341055</v>
      </c>
      <c r="B279" s="13" t="str">
        <f>+'[5]COSTES PRODTO. FINAL  '!C57</f>
        <v>TE IGUAL 20(1.9) GPF PRESS</v>
      </c>
      <c r="C279" s="14">
        <f>+'[5]COSTES PRODTO. FINAL  '!S57</f>
        <v>1.5584711890861311</v>
      </c>
      <c r="D279" s="4">
        <v>341055</v>
      </c>
      <c r="E279" s="26">
        <f t="shared" si="8"/>
        <v>1.5584711890861311</v>
      </c>
      <c r="F279" s="4">
        <f t="shared" si="9"/>
        <v>341055</v>
      </c>
    </row>
    <row r="280" spans="1:6" x14ac:dyDescent="0.2">
      <c r="A280" s="12">
        <f>+'[5]COSTES PRODTO. FINAL  '!A58</f>
        <v>341056</v>
      </c>
      <c r="B280" s="13" t="str">
        <f>+'[5]COSTES PRODTO. FINAL  '!C58</f>
        <v>TE IGUAL 25(2.3) GPF PRESS</v>
      </c>
      <c r="C280" s="14">
        <f>+'[5]COSTES PRODTO. FINAL  '!S58</f>
        <v>2.2484066956004498</v>
      </c>
      <c r="D280" s="4">
        <v>341056</v>
      </c>
      <c r="E280" s="26">
        <f t="shared" si="8"/>
        <v>2.2484066956004498</v>
      </c>
      <c r="F280" s="4">
        <f t="shared" si="9"/>
        <v>341056</v>
      </c>
    </row>
    <row r="281" spans="1:6" x14ac:dyDescent="0.2">
      <c r="A281" s="12">
        <f>+'[5]COSTES PRODTO. FINAL  '!A59</f>
        <v>341057</v>
      </c>
      <c r="B281" s="13" t="str">
        <f>+'[5]COSTES PRODTO. FINAL  '!C59</f>
        <v>TE IGUAL 32(2.9) GPF PRESS</v>
      </c>
      <c r="C281" s="14">
        <f>+'[5]COSTES PRODTO. FINAL  '!S59</f>
        <v>5.0854259269581368</v>
      </c>
      <c r="D281" s="4">
        <v>341057</v>
      </c>
      <c r="E281" s="26">
        <f t="shared" si="8"/>
        <v>5.0854259269581368</v>
      </c>
      <c r="F281" s="4">
        <f t="shared" si="9"/>
        <v>341057</v>
      </c>
    </row>
    <row r="282" spans="1:6" x14ac:dyDescent="0.2">
      <c r="A282" s="12">
        <f>+'[5]COSTES PRODTO. FINAL  '!A60</f>
        <v>341058</v>
      </c>
      <c r="B282" s="13" t="str">
        <f>+'[5]COSTES PRODTO. FINAL  '!C60</f>
        <v>TE 16(1.8)-20(1.9)-16(1.8) GPF PRESS</v>
      </c>
      <c r="C282" s="14">
        <f>+'[5]COSTES PRODTO. FINAL  '!S60</f>
        <v>1.9713511941590192</v>
      </c>
      <c r="D282" s="4">
        <v>341058</v>
      </c>
      <c r="E282" s="26">
        <f t="shared" si="8"/>
        <v>1.9713511941590192</v>
      </c>
      <c r="F282" s="4">
        <f t="shared" si="9"/>
        <v>341058</v>
      </c>
    </row>
    <row r="283" spans="1:6" x14ac:dyDescent="0.2">
      <c r="A283" s="12">
        <f>+'[5]COSTES PRODTO. FINAL  '!A61</f>
        <v>341059</v>
      </c>
      <c r="B283" s="13" t="str">
        <f>+'[5]COSTES PRODTO. FINAL  '!C61</f>
        <v>TE 16(1.8)-25(2.3)-16(1.8) GPF PRESS</v>
      </c>
      <c r="C283" s="14">
        <f>+'[5]COSTES PRODTO. FINAL  '!S61</f>
        <v>3.5669722203174805</v>
      </c>
      <c r="D283" s="4">
        <v>341059</v>
      </c>
      <c r="E283" s="26">
        <f t="shared" si="8"/>
        <v>3.5669722203174805</v>
      </c>
      <c r="F283" s="4">
        <f t="shared" si="9"/>
        <v>341059</v>
      </c>
    </row>
    <row r="284" spans="1:6" x14ac:dyDescent="0.2">
      <c r="A284" s="12">
        <f>+'[5]COSTES PRODTO. FINAL  '!A62</f>
        <v>341060</v>
      </c>
      <c r="B284" s="13" t="str">
        <f>+'[5]COSTES PRODTO. FINAL  '!C62</f>
        <v>TE 20(1.9)-16(1.8)-16(1.8) GPF PRESS</v>
      </c>
      <c r="C284" s="14">
        <f>+'[5]COSTES PRODTO. FINAL  '!S62</f>
        <v>2.0768961731124027</v>
      </c>
      <c r="D284" s="4">
        <v>341060</v>
      </c>
      <c r="E284" s="26">
        <f t="shared" si="8"/>
        <v>2.0768961731124027</v>
      </c>
      <c r="F284" s="4">
        <f t="shared" si="9"/>
        <v>341060</v>
      </c>
    </row>
    <row r="285" spans="1:6" x14ac:dyDescent="0.2">
      <c r="A285" s="12">
        <f>+'[5]COSTES PRODTO. FINAL  '!A63</f>
        <v>341061</v>
      </c>
      <c r="B285" s="13" t="str">
        <f>+'[5]COSTES PRODTO. FINAL  '!C63</f>
        <v>TE 20(1.9)-16(1.8)-20(1.9) GPF PRESS</v>
      </c>
      <c r="C285" s="14">
        <f>+'[5]COSTES PRODTO. FINAL  '!S63</f>
        <v>1.9713511941590192</v>
      </c>
      <c r="D285" s="4">
        <v>341061</v>
      </c>
      <c r="E285" s="26">
        <f t="shared" si="8"/>
        <v>1.9713511941590192</v>
      </c>
      <c r="F285" s="4">
        <f t="shared" si="9"/>
        <v>341061</v>
      </c>
    </row>
    <row r="286" spans="1:6" x14ac:dyDescent="0.2">
      <c r="A286" s="12">
        <f>+'[5]COSTES PRODTO. FINAL  '!A64</f>
        <v>341062</v>
      </c>
      <c r="B286" s="13" t="str">
        <f>+'[5]COSTES PRODTO. FINAL  '!C64</f>
        <v>TE 20(1.9)-20(1.9)-16(1.8) GPF PRESS</v>
      </c>
      <c r="C286" s="14">
        <f>+'[5]COSTES PRODTO. FINAL  '!S64</f>
        <v>1.9800636334594166</v>
      </c>
      <c r="D286" s="4">
        <v>341062</v>
      </c>
      <c r="E286" s="26">
        <f t="shared" si="8"/>
        <v>1.9800636334594166</v>
      </c>
      <c r="F286" s="4">
        <f t="shared" si="9"/>
        <v>341062</v>
      </c>
    </row>
    <row r="287" spans="1:6" x14ac:dyDescent="0.2">
      <c r="A287" s="12">
        <f>+'[5]COSTES PRODTO. FINAL  '!A65</f>
        <v>341063</v>
      </c>
      <c r="B287" s="13" t="str">
        <f>+'[5]COSTES PRODTO. FINAL  '!C65</f>
        <v>TE 20(1.9)-25(2.3)-20(1.9) GPF PRESS</v>
      </c>
      <c r="C287" s="14">
        <f>+'[5]COSTES PRODTO. FINAL  '!S65</f>
        <v>3.4701396806644942</v>
      </c>
      <c r="D287" s="4">
        <v>341063</v>
      </c>
      <c r="E287" s="26">
        <f t="shared" si="8"/>
        <v>3.4701396806644942</v>
      </c>
      <c r="F287" s="4">
        <f t="shared" si="9"/>
        <v>341063</v>
      </c>
    </row>
    <row r="288" spans="1:6" x14ac:dyDescent="0.2">
      <c r="A288" s="12">
        <f>+'[5]COSTES PRODTO. FINAL  '!A66</f>
        <v>341064</v>
      </c>
      <c r="B288" s="13" t="str">
        <f>+'[5]COSTES PRODTO. FINAL  '!C66</f>
        <v>TE 25(2.3)-16(1.8)-16(1.8) GPF PRESS</v>
      </c>
      <c r="C288" s="14">
        <f>+'[5]COSTES PRODTO. FINAL  '!S66</f>
        <v>3.4614272413640972</v>
      </c>
      <c r="D288" s="4">
        <v>341064</v>
      </c>
      <c r="E288" s="26">
        <f t="shared" si="8"/>
        <v>3.4614272413640972</v>
      </c>
      <c r="F288" s="4">
        <f t="shared" si="9"/>
        <v>341064</v>
      </c>
    </row>
    <row r="289" spans="1:6" x14ac:dyDescent="0.2">
      <c r="A289" s="12">
        <f>+'[5]COSTES PRODTO. FINAL  '!A67</f>
        <v>341065</v>
      </c>
      <c r="B289" s="13" t="str">
        <f>+'[5]COSTES PRODTO. FINAL  '!C67</f>
        <v>TE 25(2.3)-16(1.8)-20(1.9) GPF PRESS</v>
      </c>
      <c r="C289" s="14">
        <f>+'[5]COSTES PRODTO. FINAL  '!S67</f>
        <v>3.4614272413640972</v>
      </c>
      <c r="D289" s="4">
        <v>341065</v>
      </c>
      <c r="E289" s="26">
        <f t="shared" si="8"/>
        <v>3.4614272413640972</v>
      </c>
      <c r="F289" s="4">
        <f t="shared" si="9"/>
        <v>341065</v>
      </c>
    </row>
    <row r="290" spans="1:6" x14ac:dyDescent="0.2">
      <c r="A290" s="12">
        <f>+'[5]COSTES PRODTO. FINAL  '!A68</f>
        <v>341066</v>
      </c>
      <c r="B290" s="13" t="str">
        <f>+'[5]COSTES PRODTO. FINAL  '!C68</f>
        <v>TE 25(2.3)-16(1.8)-25(2.3) GPF PRESS</v>
      </c>
      <c r="C290" s="14">
        <f>+'[5]COSTES PRODTO. FINAL  '!S68</f>
        <v>3.4614272413640972</v>
      </c>
      <c r="D290" s="4">
        <v>341066</v>
      </c>
      <c r="E290" s="26">
        <f t="shared" si="8"/>
        <v>3.4614272413640972</v>
      </c>
      <c r="F290" s="4">
        <f t="shared" si="9"/>
        <v>341066</v>
      </c>
    </row>
    <row r="291" spans="1:6" x14ac:dyDescent="0.2">
      <c r="A291" s="12">
        <f>+'[5]COSTES PRODTO. FINAL  '!A69</f>
        <v>341067</v>
      </c>
      <c r="B291" s="13" t="str">
        <f>+'[5]COSTES PRODTO. FINAL  '!C69</f>
        <v>TE 25(2.3)-20(1.9)-16(1.8) GPF PRESS</v>
      </c>
      <c r="C291" s="14">
        <f>+'[5]COSTES PRODTO. FINAL  '!S69</f>
        <v>3.4701396806644942</v>
      </c>
      <c r="D291" s="4">
        <v>341067</v>
      </c>
      <c r="E291" s="26">
        <f t="shared" si="8"/>
        <v>3.4701396806644942</v>
      </c>
      <c r="F291" s="4">
        <f t="shared" si="9"/>
        <v>341067</v>
      </c>
    </row>
    <row r="292" spans="1:6" x14ac:dyDescent="0.2">
      <c r="A292" s="12">
        <f>+'[5]COSTES PRODTO. FINAL  '!A70</f>
        <v>341068</v>
      </c>
      <c r="B292" s="13" t="str">
        <f>+'[5]COSTES PRODTO. FINAL  '!C70</f>
        <v>TE 25(2.3)-20(1.9)-20(1.9) GPF PRESS</v>
      </c>
      <c r="C292" s="14">
        <f>+'[5]COSTES PRODTO. FINAL  '!S70</f>
        <v>3.4701396806644942</v>
      </c>
      <c r="D292" s="4">
        <v>341068</v>
      </c>
      <c r="E292" s="26">
        <f t="shared" si="8"/>
        <v>3.4701396806644942</v>
      </c>
      <c r="F292" s="4">
        <f t="shared" si="9"/>
        <v>341068</v>
      </c>
    </row>
    <row r="293" spans="1:6" x14ac:dyDescent="0.2">
      <c r="A293" s="12">
        <f>+'[5]COSTES PRODTO. FINAL  '!A71</f>
        <v>341069</v>
      </c>
      <c r="B293" s="13" t="str">
        <f>+'[5]COSTES PRODTO. FINAL  '!C71</f>
        <v>TE 25(2.3)-20(1.9)-25(2.3) GPF PRESS</v>
      </c>
      <c r="C293" s="14">
        <f>+'[5]COSTES PRODTO. FINAL  '!S71</f>
        <v>3.4701396806644942</v>
      </c>
      <c r="D293" s="4">
        <v>341069</v>
      </c>
      <c r="E293" s="26">
        <f t="shared" si="8"/>
        <v>3.4701396806644942</v>
      </c>
      <c r="F293" s="4">
        <f t="shared" si="9"/>
        <v>341069</v>
      </c>
    </row>
    <row r="294" spans="1:6" x14ac:dyDescent="0.2">
      <c r="A294" s="12">
        <f>+'[5]COSTES PRODTO. FINAL  '!A72</f>
        <v>341070</v>
      </c>
      <c r="B294" s="13" t="str">
        <f>+'[5]COSTES PRODTO. FINAL  '!C72</f>
        <v>TE 25(2.3)-25(2.3)-16(1.8) GPF PRESS</v>
      </c>
      <c r="C294" s="14">
        <f>+'[5]COSTES PRODTO. FINAL  '!S72</f>
        <v>3.5658520495502866</v>
      </c>
      <c r="D294" s="4">
        <v>341070</v>
      </c>
      <c r="E294" s="26">
        <f t="shared" si="8"/>
        <v>3.5658520495502866</v>
      </c>
      <c r="F294" s="4">
        <f t="shared" si="9"/>
        <v>341070</v>
      </c>
    </row>
    <row r="295" spans="1:6" x14ac:dyDescent="0.2">
      <c r="A295" s="12">
        <f>+'[5]COSTES PRODTO. FINAL  '!A73</f>
        <v>341071</v>
      </c>
      <c r="B295" s="13" t="str">
        <f>+'[5]COSTES PRODTO. FINAL  '!C73</f>
        <v>TE 25(2.3)-25(2.3)-20(1.9) GPF PRESS</v>
      </c>
      <c r="C295" s="14">
        <f>+'[5]COSTES PRODTO. FINAL  '!S73</f>
        <v>3.5658520495502866</v>
      </c>
      <c r="D295" s="4">
        <v>341071</v>
      </c>
      <c r="E295" s="26">
        <f t="shared" si="8"/>
        <v>3.5658520495502866</v>
      </c>
      <c r="F295" s="4">
        <f t="shared" si="9"/>
        <v>341071</v>
      </c>
    </row>
    <row r="296" spans="1:6" x14ac:dyDescent="0.2">
      <c r="A296" s="15">
        <f>+'[5]COSTES PRODTO. FINAL  '!A75</f>
        <v>341073</v>
      </c>
      <c r="B296" s="16" t="str">
        <f>+'[5]COSTES PRODTO. FINAL  '!C75</f>
        <v>TE 32(2.9)-25(2.3)-25(2.3) GPF PRESS</v>
      </c>
      <c r="C296" s="17">
        <f>+'[5]COSTES PRODTO. FINAL  '!S75</f>
        <v>2.162228292888865</v>
      </c>
      <c r="D296" s="4">
        <v>341073</v>
      </c>
      <c r="E296" s="26">
        <f t="shared" si="8"/>
        <v>2.162228292888865</v>
      </c>
      <c r="F296" s="4">
        <f t="shared" si="9"/>
        <v>341073</v>
      </c>
    </row>
    <row r="297" spans="1:6" x14ac:dyDescent="0.2">
      <c r="A297" s="15">
        <f>+'[5]COSTES PRODTO. FINAL  '!A76</f>
        <v>341074</v>
      </c>
      <c r="B297" s="16" t="str">
        <f>+'[5]COSTES PRODTO. FINAL  '!C76</f>
        <v>TE 32(2.9)-25(2.3)-32(2.9) GPF PRESS</v>
      </c>
      <c r="C297" s="17">
        <f>+'[5]COSTES PRODTO. FINAL  '!S76</f>
        <v>1.8615744589740142</v>
      </c>
      <c r="D297" s="4">
        <v>341074</v>
      </c>
      <c r="E297" s="26">
        <f t="shared" si="8"/>
        <v>1.8615744589740142</v>
      </c>
      <c r="F297" s="4">
        <f t="shared" si="9"/>
        <v>341074</v>
      </c>
    </row>
    <row r="298" spans="1:6" x14ac:dyDescent="0.2">
      <c r="A298" s="15">
        <f>+'[5]COSTES PRODTO. FINAL  '!A77</f>
        <v>341075</v>
      </c>
      <c r="B298" s="16" t="str">
        <f>+'[5]COSTES PRODTO. FINAL  '!C77</f>
        <v>TE HEMBRA 16(1.8)X1/2" GPF PRESS</v>
      </c>
      <c r="C298" s="17">
        <f>+'[5]COSTES PRODTO. FINAL  '!S77</f>
        <v>1.4181691491807507</v>
      </c>
      <c r="D298" s="4">
        <v>341075</v>
      </c>
      <c r="E298" s="26">
        <f t="shared" si="8"/>
        <v>1.4181691491807507</v>
      </c>
      <c r="F298" s="4">
        <f t="shared" si="9"/>
        <v>341075</v>
      </c>
    </row>
    <row r="299" spans="1:6" x14ac:dyDescent="0.2">
      <c r="A299" s="15">
        <f>+'[5]COSTES PRODTO. FINAL  '!A78</f>
        <v>341076</v>
      </c>
      <c r="B299" s="16" t="str">
        <f>+'[5]COSTES PRODTO. FINAL  '!C78</f>
        <v>TE HEMBRA 20(1.9)X1/2" GPF PRESS</v>
      </c>
      <c r="C299" s="17">
        <f>+'[5]COSTES PRODTO. FINAL  '!S78</f>
        <v>1.3746567380461956</v>
      </c>
      <c r="D299" s="4">
        <v>341076</v>
      </c>
      <c r="E299" s="26">
        <f t="shared" si="8"/>
        <v>1.3746567380461956</v>
      </c>
      <c r="F299" s="4">
        <f t="shared" si="9"/>
        <v>341076</v>
      </c>
    </row>
    <row r="300" spans="1:6" x14ac:dyDescent="0.2">
      <c r="A300" s="15">
        <f>+'[5]COSTES PRODTO. FINAL  '!A79</f>
        <v>341139</v>
      </c>
      <c r="B300" s="16" t="str">
        <f>+'[5]COSTES PRODTO. FINAL  '!C79</f>
        <v>TE HEMBRA 25(2.3)X1/2" GPF PRESS</v>
      </c>
      <c r="C300" s="17">
        <f>+'[5]COSTES PRODTO. FINAL  '!S79</f>
        <v>2.1449097160046078</v>
      </c>
      <c r="D300" s="4">
        <v>341139</v>
      </c>
      <c r="E300" s="26">
        <f t="shared" si="8"/>
        <v>2.1449097160046078</v>
      </c>
      <c r="F300" s="4">
        <f t="shared" si="9"/>
        <v>341139</v>
      </c>
    </row>
    <row r="301" spans="1:6" x14ac:dyDescent="0.2">
      <c r="A301" s="9">
        <f>+'[5]COSTES PRODTO. FINAL  '!A86</f>
        <v>341132</v>
      </c>
      <c r="B301" s="10" t="str">
        <f>+'[5]COSTES PRODTO. FINAL  '!C86</f>
        <v>RACOR HEMBRA 32(2.9)X1" GPF PRESS</v>
      </c>
      <c r="C301" s="11">
        <f>+'[5]COSTES PRODTO. FINAL  '!S86</f>
        <v>1.3196460251762032</v>
      </c>
      <c r="D301" s="4">
        <v>341132</v>
      </c>
      <c r="E301" s="26">
        <f t="shared" si="8"/>
        <v>1.3196460251762032</v>
      </c>
      <c r="F301" s="4">
        <f t="shared" si="9"/>
        <v>341132</v>
      </c>
    </row>
    <row r="302" spans="1:6" x14ac:dyDescent="0.2">
      <c r="A302" s="12">
        <f>+'[5]COSTES PRODTO. FINAL  '!A88</f>
        <v>341136</v>
      </c>
      <c r="B302" s="13" t="str">
        <f>+'[5]COSTES PRODTO. FINAL  '!C88</f>
        <v>CODO PLACA 20(1.9)X3/4" GPF PRESS</v>
      </c>
      <c r="C302" s="14">
        <f>+'[5]COSTES PRODTO. FINAL  '!S88</f>
        <v>1.1139475962650722</v>
      </c>
      <c r="D302" s="4">
        <v>341136</v>
      </c>
      <c r="E302" s="26">
        <f t="shared" si="8"/>
        <v>1.1139475962650722</v>
      </c>
      <c r="F302" s="4">
        <f t="shared" si="9"/>
        <v>341136</v>
      </c>
    </row>
    <row r="303" spans="1:6" x14ac:dyDescent="0.2">
      <c r="A303" s="18">
        <f>+'[5]COSTES PRODTO. FINAL  '!A90</f>
        <v>341140</v>
      </c>
      <c r="B303" s="19" t="str">
        <f>+'[5]COSTES PRODTO. FINAL  '!C90</f>
        <v>DIST.20(1.9)/20(1.9)-2X16(1.8) GPF PRESS</v>
      </c>
      <c r="C303" s="20">
        <f>+'[5]COSTES PRODTO. FINAL  '!S90</f>
        <v>5.4850306140442804</v>
      </c>
      <c r="D303" s="4">
        <v>341140</v>
      </c>
      <c r="E303" s="26">
        <f t="shared" si="8"/>
        <v>5.4850306140442804</v>
      </c>
      <c r="F303" s="4">
        <f t="shared" si="9"/>
        <v>341140</v>
      </c>
    </row>
    <row r="304" spans="1:6" x14ac:dyDescent="0.2">
      <c r="A304" s="18">
        <f>+'[5]COSTES PRODTO. FINAL  '!A91</f>
        <v>341141</v>
      </c>
      <c r="B304" s="19" t="str">
        <f>+'[5]COSTES PRODTO. FINAL  '!C91</f>
        <v>DIST.25(2.3)/20(1.9)-2X16(1.8) GPF PRESS</v>
      </c>
      <c r="C304" s="20">
        <f>+'[5]COSTES PRODTO. FINAL  '!S91</f>
        <v>5.9744212878431675</v>
      </c>
      <c r="D304" s="4">
        <v>341141</v>
      </c>
      <c r="E304" s="26">
        <f t="shared" si="8"/>
        <v>5.9744212878431675</v>
      </c>
      <c r="F304" s="4">
        <f t="shared" si="9"/>
        <v>341141</v>
      </c>
    </row>
    <row r="305" spans="1:6" x14ac:dyDescent="0.2">
      <c r="A305" s="18">
        <f>+'[5]COSTES PRODTO. FINAL  '!A92</f>
        <v>341142</v>
      </c>
      <c r="B305" s="19" t="str">
        <f>+'[5]COSTES PRODTO. FINAL  '!C92</f>
        <v>DIST.20(1.9)/20(1.9)-3X16(1.8) GPF PRESS</v>
      </c>
      <c r="C305" s="20">
        <f>+'[5]COSTES PRODTO. FINAL  '!S92</f>
        <v>4.9031183203232169</v>
      </c>
      <c r="D305" s="4">
        <v>341142</v>
      </c>
      <c r="E305" s="26">
        <f t="shared" si="8"/>
        <v>4.9031183203232169</v>
      </c>
      <c r="F305" s="4">
        <f t="shared" si="9"/>
        <v>341142</v>
      </c>
    </row>
    <row r="306" spans="1:6" x14ac:dyDescent="0.2">
      <c r="A306" s="18">
        <f>+'[5]COSTES PRODTO. FINAL  '!A93</f>
        <v>341143</v>
      </c>
      <c r="B306" s="19" t="str">
        <f>+'[5]COSTES PRODTO. FINAL  '!C93</f>
        <v>DIST.25(2.3)/20(1.9)-3X16(1.8) GPF PRESS</v>
      </c>
      <c r="C306" s="20">
        <f>+'[5]COSTES PRODTO. FINAL  '!S93</f>
        <v>6.0702907295388444</v>
      </c>
      <c r="D306" s="4">
        <v>341143</v>
      </c>
      <c r="E306" s="26">
        <f t="shared" si="8"/>
        <v>6.0702907295388444</v>
      </c>
      <c r="F306" s="4">
        <f t="shared" si="9"/>
        <v>341143</v>
      </c>
    </row>
    <row r="307" spans="1:6" x14ac:dyDescent="0.2">
      <c r="A307" s="18">
        <f>+'[5]COSTES PRODTO. FINAL  '!A94</f>
        <v>338001</v>
      </c>
      <c r="B307" s="19" t="str">
        <f>+'[5]COSTES PRODTO. FINAL  '!C94</f>
        <v>RACOR HEMBRA 16(1.8)X1/2" GPF AXIAL</v>
      </c>
      <c r="C307" s="20">
        <f>+'[5]COSTES PRODTO. FINAL  '!S94</f>
        <v>0.6757628886642808</v>
      </c>
      <c r="D307" s="4">
        <v>338001</v>
      </c>
      <c r="E307" s="26">
        <f t="shared" si="8"/>
        <v>0.6757628886642808</v>
      </c>
      <c r="F307" s="4">
        <f t="shared" si="9"/>
        <v>338001</v>
      </c>
    </row>
    <row r="308" spans="1:6" x14ac:dyDescent="0.2">
      <c r="A308" s="18" t="s">
        <v>941</v>
      </c>
      <c r="B308" s="19" t="s">
        <v>942</v>
      </c>
      <c r="C308" s="20" t="e">
        <f>+VLOOKUP(338001,A:C,5,)</f>
        <v>#REF!</v>
      </c>
      <c r="D308" s="4">
        <v>338001</v>
      </c>
      <c r="E308" s="26" t="e">
        <f t="shared" si="8"/>
        <v>#REF!</v>
      </c>
      <c r="F308" s="4">
        <f t="shared" si="9"/>
        <v>338001</v>
      </c>
    </row>
    <row r="309" spans="1:6" x14ac:dyDescent="0.2">
      <c r="A309" s="18">
        <f>+'[5]COSTES PRODTO. FINAL  '!A95</f>
        <v>338003</v>
      </c>
      <c r="B309" s="19" t="str">
        <f>+'[5]COSTES PRODTO. FINAL  '!C95</f>
        <v>RACOR HEMBRA 20(1.9)X1/2" GPF AXIAL</v>
      </c>
      <c r="C309" s="20">
        <f>+'[5]COSTES PRODTO. FINAL  '!S95</f>
        <v>0.71390971420102867</v>
      </c>
      <c r="D309" s="4">
        <v>338003</v>
      </c>
      <c r="E309" s="26">
        <f t="shared" si="8"/>
        <v>0.71390971420102867</v>
      </c>
      <c r="F309" s="4">
        <f t="shared" si="9"/>
        <v>338003</v>
      </c>
    </row>
    <row r="310" spans="1:6" x14ac:dyDescent="0.2">
      <c r="A310" s="18">
        <f>+'[5]COSTES PRODTO. FINAL  '!A96</f>
        <v>338004</v>
      </c>
      <c r="B310" s="19" t="str">
        <f>+'[5]COSTES PRODTO. FINAL  '!C96</f>
        <v>RACOR HEMBRA 20(1.9)X3/4" GPF AXIAL</v>
      </c>
      <c r="C310" s="20">
        <f>+'[5]COSTES PRODTO. FINAL  '!S96</f>
        <v>0.74241289780313169</v>
      </c>
      <c r="D310" s="4">
        <v>338004</v>
      </c>
      <c r="E310" s="26">
        <f t="shared" si="8"/>
        <v>0.74241289780313169</v>
      </c>
      <c r="F310" s="4">
        <f t="shared" si="9"/>
        <v>338004</v>
      </c>
    </row>
    <row r="311" spans="1:6" x14ac:dyDescent="0.2">
      <c r="A311" s="18">
        <f>+'[5]COSTES PRODTO. FINAL  '!A97</f>
        <v>338005</v>
      </c>
      <c r="B311" s="19" t="str">
        <f>+'[5]COSTES PRODTO. FINAL  '!C97</f>
        <v>RACOR HEMBRA 25(2.3)X3/4" GPF AXIAL</v>
      </c>
      <c r="C311" s="20">
        <f>+'[5]COSTES PRODTO. FINAL  '!S97</f>
        <v>1.1132802625348581</v>
      </c>
      <c r="D311" s="4">
        <v>338005</v>
      </c>
      <c r="E311" s="26">
        <f t="shared" si="8"/>
        <v>1.1132802625348581</v>
      </c>
      <c r="F311" s="4">
        <f t="shared" si="9"/>
        <v>338005</v>
      </c>
    </row>
    <row r="312" spans="1:6" x14ac:dyDescent="0.2">
      <c r="A312" s="18">
        <f>+'[5]COSTES PRODTO. FINAL  '!A98</f>
        <v>338006</v>
      </c>
      <c r="B312" s="19" t="str">
        <f>+'[5]COSTES PRODTO. FINAL  '!C98</f>
        <v>RACOR HEMBRA 32(2.9)X1" GPF AXIAL</v>
      </c>
      <c r="C312" s="20">
        <f>+'[5]COSTES PRODTO. FINAL  '!S98</f>
        <v>1.6383077085220628</v>
      </c>
      <c r="D312" s="4">
        <v>338006</v>
      </c>
      <c r="E312" s="26">
        <f t="shared" si="8"/>
        <v>1.6383077085220628</v>
      </c>
      <c r="F312" s="4">
        <f t="shared" si="9"/>
        <v>338006</v>
      </c>
    </row>
    <row r="313" spans="1:6" x14ac:dyDescent="0.2">
      <c r="A313" s="18">
        <f>+'[5]COSTES PRODTO. FINAL  '!A99</f>
        <v>338007</v>
      </c>
      <c r="B313" s="19" t="str">
        <f>+'[5]COSTES PRODTO. FINAL  '!C99</f>
        <v>RACOR MACHO 16(1.8)X1/2" GPF AXIAL</v>
      </c>
      <c r="C313" s="20">
        <f>+'[5]COSTES PRODTO. FINAL  '!S99</f>
        <v>0.53775420584504341</v>
      </c>
      <c r="D313" s="4">
        <v>338007</v>
      </c>
      <c r="E313" s="26">
        <f t="shared" si="8"/>
        <v>0.53775420584504341</v>
      </c>
      <c r="F313" s="4">
        <f t="shared" si="9"/>
        <v>338007</v>
      </c>
    </row>
    <row r="314" spans="1:6" x14ac:dyDescent="0.2">
      <c r="A314" s="18">
        <f>+'[5]COSTES PRODTO. FINAL  '!A100</f>
        <v>338009</v>
      </c>
      <c r="B314" s="19" t="str">
        <f>+'[5]COSTES PRODTO. FINAL  '!C100</f>
        <v>RACOR MACHO 20(1.9)X1/2" GPF AXIAL</v>
      </c>
      <c r="C314" s="20">
        <f>+'[5]COSTES PRODTO. FINAL  '!S100</f>
        <v>0.59981543796633174</v>
      </c>
      <c r="D314" s="4">
        <v>338009</v>
      </c>
      <c r="E314" s="26">
        <f t="shared" si="8"/>
        <v>0.59981543796633174</v>
      </c>
      <c r="F314" s="4">
        <f t="shared" si="9"/>
        <v>338009</v>
      </c>
    </row>
    <row r="315" spans="1:6" x14ac:dyDescent="0.2">
      <c r="A315" s="18">
        <f>+'[5]COSTES PRODTO. FINAL  '!A101</f>
        <v>338010</v>
      </c>
      <c r="B315" s="19" t="str">
        <f>+'[5]COSTES PRODTO. FINAL  '!C101</f>
        <v>RACOR MACHO 20(1.9)X3/4" GPF AXIAL</v>
      </c>
      <c r="C315" s="20">
        <f>+'[5]COSTES PRODTO. FINAL  '!S101</f>
        <v>0.89669361591072272</v>
      </c>
      <c r="D315" s="4">
        <v>338010</v>
      </c>
      <c r="E315" s="26">
        <f t="shared" si="8"/>
        <v>0.89669361591072272</v>
      </c>
      <c r="F315" s="4">
        <f t="shared" si="9"/>
        <v>338010</v>
      </c>
    </row>
    <row r="316" spans="1:6" x14ac:dyDescent="0.2">
      <c r="A316" s="18">
        <f>+'[5]COSTES PRODTO. FINAL  '!A102</f>
        <v>338011</v>
      </c>
      <c r="B316" s="19" t="str">
        <f>+'[5]COSTES PRODTO. FINAL  '!C102</f>
        <v>RACOR MACHO 25(2.3)X3/4" GPF AXIAL</v>
      </c>
      <c r="C316" s="20">
        <f>+'[5]COSTES PRODTO. FINAL  '!S102</f>
        <v>1.0866377841517005</v>
      </c>
      <c r="D316" s="4">
        <v>338011</v>
      </c>
      <c r="E316" s="26">
        <f t="shared" si="8"/>
        <v>1.0866377841517005</v>
      </c>
      <c r="F316" s="4">
        <f t="shared" si="9"/>
        <v>338011</v>
      </c>
    </row>
    <row r="317" spans="1:6" x14ac:dyDescent="0.2">
      <c r="A317" s="18">
        <f>+'[5]COSTES PRODTO. FINAL  '!A103</f>
        <v>338012</v>
      </c>
      <c r="B317" s="19" t="str">
        <f>+'[5]COSTES PRODTO. FINAL  '!C103</f>
        <v>RACOR MACHO 25(2.3)X1" GPF AXIAL</v>
      </c>
      <c r="C317" s="20">
        <f>+'[5]COSTES PRODTO. FINAL  '!S103</f>
        <v>1.0866377841517005</v>
      </c>
      <c r="D317" s="4">
        <v>338012</v>
      </c>
      <c r="E317" s="26">
        <f t="shared" si="8"/>
        <v>1.0866377841517005</v>
      </c>
      <c r="F317" s="4">
        <f t="shared" si="9"/>
        <v>338012</v>
      </c>
    </row>
    <row r="318" spans="1:6" x14ac:dyDescent="0.2">
      <c r="A318" s="18">
        <f>+'[5]COSTES PRODTO. FINAL  '!A104</f>
        <v>338013</v>
      </c>
      <c r="B318" s="19" t="str">
        <f>+'[5]COSTES PRODTO. FINAL  '!C104</f>
        <v>RACOR MACHO 32(2.9)X1" GPF AXIAL</v>
      </c>
      <c r="C318" s="20">
        <f>+'[5]COSTES PRODTO. FINAL  '!S104</f>
        <v>1.6993902303479247</v>
      </c>
      <c r="D318" s="4">
        <v>338013</v>
      </c>
      <c r="E318" s="26">
        <f t="shared" si="8"/>
        <v>1.6993902303479247</v>
      </c>
      <c r="F318" s="4">
        <f t="shared" si="9"/>
        <v>338013</v>
      </c>
    </row>
    <row r="319" spans="1:6" x14ac:dyDescent="0.2">
      <c r="A319" s="18">
        <f>+'[5]COSTES PRODTO. FINAL  '!A105</f>
        <v>338014</v>
      </c>
      <c r="B319" s="19" t="str">
        <f>+'[5]COSTES PRODTO. FINAL  '!C105</f>
        <v>RACOR MOVIL 16(1.8)X1/2" GPF AXIAL</v>
      </c>
      <c r="C319" s="20">
        <f>+'[5]COSTES PRODTO. FINAL  '!S105</f>
        <v>0.37499677028622341</v>
      </c>
      <c r="D319" s="4">
        <v>338014</v>
      </c>
      <c r="E319" s="26">
        <f t="shared" si="8"/>
        <v>0.37499677028622341</v>
      </c>
      <c r="F319" s="4">
        <f t="shared" si="9"/>
        <v>338014</v>
      </c>
    </row>
    <row r="320" spans="1:6" x14ac:dyDescent="0.2">
      <c r="A320" s="18">
        <f>+'[5]COSTES PRODTO. FINAL  '!A106</f>
        <v>338016</v>
      </c>
      <c r="B320" s="19" t="str">
        <f>+'[5]COSTES PRODTO. FINAL  '!C106</f>
        <v>RACOR MOVIL 20(1.9)X1/2" GPF AXIAL</v>
      </c>
      <c r="C320" s="20">
        <f>+'[5]COSTES PRODTO. FINAL  '!S106</f>
        <v>0.42244222544781512</v>
      </c>
      <c r="D320" s="4">
        <v>338016</v>
      </c>
      <c r="E320" s="26">
        <f t="shared" si="8"/>
        <v>0.42244222544781512</v>
      </c>
      <c r="F320" s="4">
        <f t="shared" si="9"/>
        <v>338016</v>
      </c>
    </row>
    <row r="321" spans="1:6" x14ac:dyDescent="0.2">
      <c r="A321" s="18">
        <f>+'[5]COSTES PRODTO. FINAL  '!A107</f>
        <v>338017</v>
      </c>
      <c r="B321" s="19" t="str">
        <f>+'[5]COSTES PRODTO. FINAL  '!C107</f>
        <v>RACOR MOVIL 20(1.9)X3/4" GPF AXIAL</v>
      </c>
      <c r="C321" s="20">
        <f>+'[5]COSTES PRODTO. FINAL  '!S107</f>
        <v>0.49621039111431609</v>
      </c>
      <c r="D321" s="4">
        <v>338017</v>
      </c>
      <c r="E321" s="26">
        <f t="shared" si="8"/>
        <v>0.49621039111431609</v>
      </c>
      <c r="F321" s="4">
        <f t="shared" si="9"/>
        <v>338017</v>
      </c>
    </row>
    <row r="322" spans="1:6" x14ac:dyDescent="0.2">
      <c r="A322" s="18">
        <f>+'[5]COSTES PRODTO. FINAL  '!A108</f>
        <v>338018</v>
      </c>
      <c r="B322" s="19" t="str">
        <f>+'[5]COSTES PRODTO. FINAL  '!C108</f>
        <v>RACOR MOVIL 25(2.3)X3/4" GPF AXIAL</v>
      </c>
      <c r="C322" s="20">
        <f>+'[5]COSTES PRODTO. FINAL  '!S108</f>
        <v>0.65087715576310201</v>
      </c>
      <c r="D322" s="4">
        <v>338018</v>
      </c>
      <c r="E322" s="26">
        <f t="shared" si="8"/>
        <v>0.65087715576310201</v>
      </c>
      <c r="F322" s="4">
        <f t="shared" si="9"/>
        <v>338018</v>
      </c>
    </row>
    <row r="323" spans="1:6" x14ac:dyDescent="0.2">
      <c r="A323" s="18">
        <f>+'[5]COSTES PRODTO. FINAL  '!A109</f>
        <v>338019</v>
      </c>
      <c r="B323" s="19" t="str">
        <f>+'[5]COSTES PRODTO. FINAL  '!C109</f>
        <v>RACOR MOVIL 25(2.3)X1" GPF AXIAL</v>
      </c>
      <c r="C323" s="20">
        <f>+'[5]COSTES PRODTO. FINAL  '!S109</f>
        <v>0.65087715576310201</v>
      </c>
      <c r="D323" s="4">
        <v>338019</v>
      </c>
      <c r="E323" s="26">
        <f t="shared" ref="E323:E386" si="10">+C323</f>
        <v>0.65087715576310201</v>
      </c>
      <c r="F323" s="4">
        <f t="shared" ref="F323:F386" si="11">+VALUE(D323)</f>
        <v>338019</v>
      </c>
    </row>
    <row r="324" spans="1:6" x14ac:dyDescent="0.2">
      <c r="A324" s="18">
        <f>+'[5]COSTES PRODTO. FINAL  '!A110</f>
        <v>338020</v>
      </c>
      <c r="B324" s="19" t="str">
        <f>+'[5]COSTES PRODTO. FINAL  '!C110</f>
        <v>RACOR MOVIL 32(2.9)X1" GPF AXIAL</v>
      </c>
      <c r="C324" s="20">
        <f>+'[5]COSTES PRODTO. FINAL  '!S110</f>
        <v>0.8931991898657442</v>
      </c>
      <c r="D324" s="4">
        <v>338020</v>
      </c>
      <c r="E324" s="26">
        <f t="shared" si="10"/>
        <v>0.8931991898657442</v>
      </c>
      <c r="F324" s="4">
        <f t="shared" si="11"/>
        <v>338020</v>
      </c>
    </row>
    <row r="325" spans="1:6" x14ac:dyDescent="0.2">
      <c r="A325" s="18">
        <f>+'[5]COSTES PRODTO. FINAL  '!A111</f>
        <v>338021</v>
      </c>
      <c r="B325" s="19" t="str">
        <f>+'[5]COSTES PRODTO. FINAL  '!C111</f>
        <v>MANGUITO UNION 16(1.8) GPF AXIAL</v>
      </c>
      <c r="C325" s="20">
        <f>+'[5]COSTES PRODTO. FINAL  '!S111</f>
        <v>0.51507575978943909</v>
      </c>
      <c r="D325" s="4">
        <v>338021</v>
      </c>
      <c r="E325" s="26">
        <f t="shared" si="10"/>
        <v>0.51507575978943909</v>
      </c>
      <c r="F325" s="4">
        <f t="shared" si="11"/>
        <v>338021</v>
      </c>
    </row>
    <row r="326" spans="1:6" x14ac:dyDescent="0.2">
      <c r="A326" s="18">
        <f>+'[5]COSTES PRODTO. FINAL  '!A112</f>
        <v>338023</v>
      </c>
      <c r="B326" s="19" t="str">
        <f>+'[5]COSTES PRODTO. FINAL  '!C112</f>
        <v>MANGUITO UNION 20(1.9) GPF AXIAL</v>
      </c>
      <c r="C326" s="20">
        <f>+'[5]COSTES PRODTO. FINAL  '!S112</f>
        <v>0.72112448826820907</v>
      </c>
      <c r="D326" s="4">
        <v>338023</v>
      </c>
      <c r="E326" s="26">
        <f t="shared" si="10"/>
        <v>0.72112448826820907</v>
      </c>
      <c r="F326" s="4">
        <f t="shared" si="11"/>
        <v>338023</v>
      </c>
    </row>
    <row r="327" spans="1:6" x14ac:dyDescent="0.2">
      <c r="A327" s="18">
        <f>+'[5]COSTES PRODTO. FINAL  '!A113</f>
        <v>338024</v>
      </c>
      <c r="B327" s="19" t="str">
        <f>+'[5]COSTES PRODTO. FINAL  '!C113</f>
        <v>MANGUITO UNION 25(2.3) GPF AXIAL</v>
      </c>
      <c r="C327" s="20">
        <f>+'[5]COSTES PRODTO. FINAL  '!S113</f>
        <v>1.2234504687210772</v>
      </c>
      <c r="D327" s="4">
        <v>338024</v>
      </c>
      <c r="E327" s="26">
        <f t="shared" si="10"/>
        <v>1.2234504687210772</v>
      </c>
      <c r="F327" s="4">
        <f t="shared" si="11"/>
        <v>338024</v>
      </c>
    </row>
    <row r="328" spans="1:6" x14ac:dyDescent="0.2">
      <c r="A328" s="18">
        <f>+'[5]COSTES PRODTO. FINAL  '!A114</f>
        <v>338025</v>
      </c>
      <c r="B328" s="19" t="str">
        <f>+'[5]COSTES PRODTO. FINAL  '!C114</f>
        <v>MANGUITO UNION 32(2.9) GPF AXIAL</v>
      </c>
      <c r="C328" s="20">
        <f>+'[5]COSTES PRODTO. FINAL  '!S114</f>
        <v>1.7007994181264348</v>
      </c>
      <c r="D328" s="4">
        <v>338025</v>
      </c>
      <c r="E328" s="26">
        <f t="shared" si="10"/>
        <v>1.7007994181264348</v>
      </c>
      <c r="F328" s="4">
        <f t="shared" si="11"/>
        <v>338025</v>
      </c>
    </row>
    <row r="329" spans="1:6" x14ac:dyDescent="0.2">
      <c r="A329" s="18">
        <f>+'[5]COSTES PRODTO. FINAL  '!A115</f>
        <v>338161</v>
      </c>
      <c r="B329" s="19" t="str">
        <f>+'[5]COSTES PRODTO. FINAL  '!C115</f>
        <v>RACOR HEMBRA 25(2.3)X1" GPF AXIAL</v>
      </c>
      <c r="C329" s="20">
        <f>+'[5]COSTES PRODTO. FINAL  '!S115</f>
        <v>1.1132802625348581</v>
      </c>
      <c r="D329" s="4">
        <v>338161</v>
      </c>
      <c r="E329" s="26">
        <f t="shared" si="10"/>
        <v>1.1132802625348581</v>
      </c>
      <c r="F329" s="4">
        <f t="shared" si="11"/>
        <v>338161</v>
      </c>
    </row>
    <row r="330" spans="1:6" x14ac:dyDescent="0.2">
      <c r="A330" s="18">
        <f>+'[5]COSTES PRODTO. FINAL  '!A116</f>
        <v>338201</v>
      </c>
      <c r="B330" s="19" t="str">
        <f>+'[5]COSTES PRODTO. FINAL  '!C116</f>
        <v>RACOR HEMBRA 40(3.7)X1-1/4" GPF AXIAL</v>
      </c>
      <c r="C330" s="20">
        <f>+'[5]COSTES PRODTO. FINAL  '!S116</f>
        <v>0.99726088144414771</v>
      </c>
      <c r="D330" s="4">
        <v>338201</v>
      </c>
      <c r="E330" s="26">
        <f t="shared" si="10"/>
        <v>0.99726088144414771</v>
      </c>
      <c r="F330" s="4">
        <f t="shared" si="11"/>
        <v>338201</v>
      </c>
    </row>
    <row r="331" spans="1:6" x14ac:dyDescent="0.2">
      <c r="A331" s="18">
        <f>+'[5]COSTES PRODTO. FINAL  '!A117</f>
        <v>338202</v>
      </c>
      <c r="B331" s="19" t="str">
        <f>+'[5]COSTES PRODTO. FINAL  '!C117</f>
        <v>RACOR HEMBRA 50(4.6)X1-1/2" GPF AXIAL</v>
      </c>
      <c r="C331" s="20">
        <f>+'[5]COSTES PRODTO. FINAL  '!S117</f>
        <v>0.54668644123316801</v>
      </c>
      <c r="D331" s="4">
        <v>338202</v>
      </c>
      <c r="E331" s="26">
        <f t="shared" si="10"/>
        <v>0.54668644123316801</v>
      </c>
      <c r="F331" s="4">
        <f t="shared" si="11"/>
        <v>338202</v>
      </c>
    </row>
    <row r="332" spans="1:6" x14ac:dyDescent="0.2">
      <c r="A332" s="18">
        <f>+'[5]COSTES PRODTO. FINAL  '!A118</f>
        <v>338203</v>
      </c>
      <c r="B332" s="19" t="str">
        <f>+'[5]COSTES PRODTO. FINAL  '!C118</f>
        <v>RACOR MACHO 32(2.9)X1-1/4" GPF AXIAL</v>
      </c>
      <c r="C332" s="20">
        <f>+'[5]COSTES PRODTO. FINAL  '!S118</f>
        <v>1.6993902303479247</v>
      </c>
      <c r="D332" s="4">
        <v>338203</v>
      </c>
      <c r="E332" s="26">
        <f t="shared" si="10"/>
        <v>1.6993902303479247</v>
      </c>
      <c r="F332" s="4">
        <f t="shared" si="11"/>
        <v>338203</v>
      </c>
    </row>
    <row r="333" spans="1:6" x14ac:dyDescent="0.2">
      <c r="A333" s="18">
        <f>+'[5]COSTES PRODTO. FINAL  '!A119</f>
        <v>338204</v>
      </c>
      <c r="B333" s="19" t="str">
        <f>+'[5]COSTES PRODTO. FINAL  '!C119</f>
        <v>RACOR MACHO 40(3.7)X1-1/4" GPF AXIAL</v>
      </c>
      <c r="C333" s="20">
        <f>+'[5]COSTES PRODTO. FINAL  '!S119</f>
        <v>2.55711084187719</v>
      </c>
      <c r="D333" s="4">
        <v>338204</v>
      </c>
      <c r="E333" s="26">
        <f t="shared" si="10"/>
        <v>2.55711084187719</v>
      </c>
      <c r="F333" s="4">
        <f t="shared" si="11"/>
        <v>338204</v>
      </c>
    </row>
    <row r="334" spans="1:6" x14ac:dyDescent="0.2">
      <c r="A334" s="18">
        <f>+'[5]COSTES PRODTO. FINAL  '!A120</f>
        <v>338205</v>
      </c>
      <c r="B334" s="19" t="str">
        <f>+'[5]COSTES PRODTO. FINAL  '!C120</f>
        <v>RACOR MACHO 50(4.6)X1-1/2" GPF AXIAL</v>
      </c>
      <c r="C334" s="20">
        <f>+'[5]COSTES PRODTO. FINAL  '!S120</f>
        <v>0.54668644123316801</v>
      </c>
      <c r="D334" s="4">
        <v>338205</v>
      </c>
      <c r="E334" s="26">
        <f t="shared" si="10"/>
        <v>0.54668644123316801</v>
      </c>
      <c r="F334" s="4">
        <f t="shared" si="11"/>
        <v>338205</v>
      </c>
    </row>
    <row r="335" spans="1:6" x14ac:dyDescent="0.2">
      <c r="A335" s="18">
        <f>+'[5]COSTES PRODTO. FINAL  '!A121</f>
        <v>338206</v>
      </c>
      <c r="B335" s="19" t="str">
        <f>+'[5]COSTES PRODTO. FINAL  '!C121</f>
        <v>RACOR MOVIL 40(3.7)X1-1/4" GPF AXIAL</v>
      </c>
      <c r="C335" s="20">
        <f>+'[5]COSTES PRODTO. FINAL  '!S121</f>
        <v>0.99726088144414771</v>
      </c>
      <c r="D335" s="4">
        <v>338206</v>
      </c>
      <c r="E335" s="26">
        <f t="shared" si="10"/>
        <v>0.99726088144414771</v>
      </c>
      <c r="F335" s="4">
        <f t="shared" si="11"/>
        <v>338206</v>
      </c>
    </row>
    <row r="336" spans="1:6" x14ac:dyDescent="0.2">
      <c r="A336" s="18">
        <f>+'[5]COSTES PRODTO. FINAL  '!A122</f>
        <v>338207</v>
      </c>
      <c r="B336" s="19" t="str">
        <f>+'[5]COSTES PRODTO. FINAL  '!C122</f>
        <v>RACOR MOVIL 50(4.6)X1-1/2" GPF AXIAL</v>
      </c>
      <c r="C336" s="20">
        <f>+'[5]COSTES PRODTO. FINAL  '!S122</f>
        <v>0.54668644123316801</v>
      </c>
      <c r="D336" s="4">
        <v>338207</v>
      </c>
      <c r="E336" s="26">
        <f t="shared" si="10"/>
        <v>0.54668644123316801</v>
      </c>
      <c r="F336" s="4">
        <f t="shared" si="11"/>
        <v>338207</v>
      </c>
    </row>
    <row r="337" spans="1:6" x14ac:dyDescent="0.2">
      <c r="A337" s="18">
        <f>+'[5]COSTES PRODTO. FINAL  '!A123</f>
        <v>338208</v>
      </c>
      <c r="B337" s="19" t="str">
        <f>+'[5]COSTES PRODTO. FINAL  '!C123</f>
        <v>MANGUITO UNION 40(3.7) GPF AXIAL</v>
      </c>
      <c r="C337" s="20">
        <f>+'[5]COSTES PRODTO. FINAL  '!S123</f>
        <v>1.9344557170829859</v>
      </c>
      <c r="D337" s="4">
        <v>338208</v>
      </c>
      <c r="E337" s="26">
        <f t="shared" si="10"/>
        <v>1.9344557170829859</v>
      </c>
      <c r="F337" s="4">
        <f t="shared" si="11"/>
        <v>338208</v>
      </c>
    </row>
    <row r="338" spans="1:6" x14ac:dyDescent="0.2">
      <c r="A338" s="18">
        <f>+'[5]COSTES PRODTO. FINAL  '!A124</f>
        <v>338209</v>
      </c>
      <c r="B338" s="19" t="str">
        <f>+'[5]COSTES PRODTO. FINAL  '!C124</f>
        <v>MANGUITO UNION 50(4.6) GPF AXIAL</v>
      </c>
      <c r="C338" s="20">
        <f>+'[5]COSTES PRODTO. FINAL  '!S124</f>
        <v>1.0333068366610263</v>
      </c>
      <c r="D338" s="4">
        <v>338209</v>
      </c>
      <c r="E338" s="26">
        <f t="shared" si="10"/>
        <v>1.0333068366610263</v>
      </c>
      <c r="F338" s="4">
        <f t="shared" si="11"/>
        <v>338209</v>
      </c>
    </row>
    <row r="339" spans="1:6" x14ac:dyDescent="0.2">
      <c r="A339" s="18">
        <f>+'[5]COSTES PRODTO. FINAL  '!A125</f>
        <v>338028</v>
      </c>
      <c r="B339" s="19" t="str">
        <f>+'[5]COSTES PRODTO. FINAL  '!C125</f>
        <v>MANGUITO RED.16(1.8)-20(1.9) GPF AXIAL</v>
      </c>
      <c r="C339" s="20">
        <f>+'[5]COSTES PRODTO. FINAL  '!S125</f>
        <v>0.57238830215386061</v>
      </c>
      <c r="D339" s="4">
        <v>338028</v>
      </c>
      <c r="E339" s="26">
        <f t="shared" si="10"/>
        <v>0.57238830215386061</v>
      </c>
      <c r="F339" s="4">
        <f t="shared" si="11"/>
        <v>338028</v>
      </c>
    </row>
    <row r="340" spans="1:6" x14ac:dyDescent="0.2">
      <c r="A340" s="18">
        <f>+'[5]COSTES PRODTO. FINAL  '!A126</f>
        <v>338031</v>
      </c>
      <c r="B340" s="19" t="str">
        <f>+'[5]COSTES PRODTO. FINAL  '!C126</f>
        <v>MANGUITO RED.16(1.8)- 25(2.3) GPF AXIAL</v>
      </c>
      <c r="C340" s="20">
        <f>+'[5]COSTES PRODTO. FINAL  '!S126</f>
        <v>1.073165137188212</v>
      </c>
      <c r="D340" s="4">
        <v>338031</v>
      </c>
      <c r="E340" s="26">
        <f t="shared" si="10"/>
        <v>1.073165137188212</v>
      </c>
      <c r="F340" s="4">
        <f t="shared" si="11"/>
        <v>338031</v>
      </c>
    </row>
    <row r="341" spans="1:6" x14ac:dyDescent="0.2">
      <c r="A341" s="18">
        <f>+'[5]COSTES PRODTO. FINAL  '!A127</f>
        <v>338033</v>
      </c>
      <c r="B341" s="19" t="str">
        <f>+'[5]COSTES PRODTO. FINAL  '!C127</f>
        <v>MANGUITO RED.20(1.9)-25(2.3) GPF AXIAL</v>
      </c>
      <c r="C341" s="20">
        <f>+'[5]COSTES PRODTO. FINAL  '!S127</f>
        <v>1.1206105923498038</v>
      </c>
      <c r="D341" s="4">
        <v>338033</v>
      </c>
      <c r="E341" s="26">
        <f t="shared" si="10"/>
        <v>1.1206105923498038</v>
      </c>
      <c r="F341" s="4">
        <f t="shared" si="11"/>
        <v>338033</v>
      </c>
    </row>
    <row r="342" spans="1:6" x14ac:dyDescent="0.2">
      <c r="A342" s="18">
        <f>+'[5]COSTES PRODTO. FINAL  '!A128</f>
        <v>338035</v>
      </c>
      <c r="B342" s="19" t="str">
        <f>+'[5]COSTES PRODTO. FINAL  '!C128</f>
        <v>MANGUITO RED.25(2.3)-32(2.9) GPF AXIAL</v>
      </c>
      <c r="C342" s="20">
        <f>+'[5]COSTES PRODTO. FINAL  '!S128</f>
        <v>1.7469782075617601</v>
      </c>
      <c r="D342" s="4">
        <v>338035</v>
      </c>
      <c r="E342" s="26">
        <f t="shared" si="10"/>
        <v>1.7469782075617601</v>
      </c>
      <c r="F342" s="4">
        <f t="shared" si="11"/>
        <v>338035</v>
      </c>
    </row>
    <row r="343" spans="1:6" x14ac:dyDescent="0.2">
      <c r="A343" s="18">
        <f>+'[5]COSTES PRODTO. FINAL  '!A129</f>
        <v>338164</v>
      </c>
      <c r="B343" s="19" t="str">
        <f>+'[5]COSTES PRODTO. FINAL  '!C129</f>
        <v>ADAPT.COBRE 16(1.8)-CU12 GPF AXIAL</v>
      </c>
      <c r="C343" s="20">
        <f>+'[5]COSTES PRODTO. FINAL  '!S129</f>
        <v>0.69038337690917417</v>
      </c>
      <c r="D343" s="4">
        <v>338164</v>
      </c>
      <c r="E343" s="26">
        <f t="shared" si="10"/>
        <v>0.69038337690917417</v>
      </c>
      <c r="F343" s="4">
        <f t="shared" si="11"/>
        <v>338164</v>
      </c>
    </row>
    <row r="344" spans="1:6" x14ac:dyDescent="0.2">
      <c r="A344" s="18">
        <f>+'[5]COSTES PRODTO. FINAL  '!A130</f>
        <v>338042</v>
      </c>
      <c r="B344" s="19" t="str">
        <f>+'[5]COSTES PRODTO. FINAL  '!C130</f>
        <v>ADAPT.COBRE 16(1.8)-CU15 GPF AXIAL</v>
      </c>
      <c r="C344" s="20">
        <f>+'[5]COSTES PRODTO. FINAL  '!S130</f>
        <v>0.69038337690917417</v>
      </c>
      <c r="D344" s="4">
        <v>338042</v>
      </c>
      <c r="E344" s="26">
        <f t="shared" si="10"/>
        <v>0.69038337690917417</v>
      </c>
      <c r="F344" s="4">
        <f t="shared" si="11"/>
        <v>338042</v>
      </c>
    </row>
    <row r="345" spans="1:6" x14ac:dyDescent="0.2">
      <c r="A345" s="18">
        <f>+'[5]COSTES PRODTO. FINAL  '!A131</f>
        <v>338165</v>
      </c>
      <c r="B345" s="19" t="str">
        <f>+'[5]COSTES PRODTO. FINAL  '!C131</f>
        <v>ADAPT.COBRE 16(1.8)-CU12/15 GPF AXIAL</v>
      </c>
      <c r="C345" s="20">
        <f>+'[5]COSTES PRODTO. FINAL  '!S131</f>
        <v>0.69038337690917417</v>
      </c>
      <c r="D345" s="4">
        <v>338165</v>
      </c>
      <c r="E345" s="26">
        <f t="shared" si="10"/>
        <v>0.69038337690917417</v>
      </c>
      <c r="F345" s="4">
        <f t="shared" si="11"/>
        <v>338165</v>
      </c>
    </row>
    <row r="346" spans="1:6" x14ac:dyDescent="0.2">
      <c r="A346" s="18">
        <f>+'[5]COSTES PRODTO. FINAL  '!A132</f>
        <v>338210</v>
      </c>
      <c r="B346" s="19" t="str">
        <f>+'[5]COSTES PRODTO. FINAL  '!C132</f>
        <v>ADAPT.COBRE 20(1.9)-CU16 GPF AXIAL</v>
      </c>
      <c r="C346" s="20">
        <f>+'[5]COSTES PRODTO. FINAL  '!S132</f>
        <v>1.7650019047165317</v>
      </c>
      <c r="D346" s="4">
        <v>338210</v>
      </c>
      <c r="E346" s="26">
        <f t="shared" si="10"/>
        <v>1.7650019047165317</v>
      </c>
      <c r="F346" s="4">
        <f t="shared" si="11"/>
        <v>338210</v>
      </c>
    </row>
    <row r="347" spans="1:6" x14ac:dyDescent="0.2">
      <c r="A347" s="18">
        <f>+'[5]COSTES PRODTO. FINAL  '!A133</f>
        <v>338166</v>
      </c>
      <c r="B347" s="19" t="str">
        <f>+'[5]COSTES PRODTO. FINAL  '!C133</f>
        <v>ADAPT.COBRE 20(1.9)-CU18 GPF AXIAL</v>
      </c>
      <c r="C347" s="20">
        <f>+'[5]COSTES PRODTO. FINAL  '!S133</f>
        <v>1.7650019047165317</v>
      </c>
      <c r="D347" s="4">
        <v>338166</v>
      </c>
      <c r="E347" s="26">
        <f t="shared" si="10"/>
        <v>1.7650019047165317</v>
      </c>
      <c r="F347" s="4">
        <f t="shared" si="11"/>
        <v>338166</v>
      </c>
    </row>
    <row r="348" spans="1:6" x14ac:dyDescent="0.2">
      <c r="A348" s="18">
        <f>+'[5]COSTES PRODTO. FINAL  '!A134</f>
        <v>338043</v>
      </c>
      <c r="B348" s="19" t="str">
        <f>+'[5]COSTES PRODTO. FINAL  '!C134</f>
        <v>ADAPT.COBRE 20(1.9)-CU15/18 GPF AXIAL</v>
      </c>
      <c r="C348" s="20">
        <f>+'[5]COSTES PRODTO. FINAL  '!S134</f>
        <v>1.7650019047165317</v>
      </c>
      <c r="D348" s="4">
        <v>338043</v>
      </c>
      <c r="E348" s="26">
        <f t="shared" si="10"/>
        <v>1.7650019047165317</v>
      </c>
      <c r="F348" s="4">
        <f t="shared" si="11"/>
        <v>338043</v>
      </c>
    </row>
    <row r="349" spans="1:6" x14ac:dyDescent="0.2">
      <c r="A349" s="18">
        <f>+'[5]COSTES PRODTO. FINAL  '!A135</f>
        <v>338167</v>
      </c>
      <c r="B349" s="19" t="str">
        <f>+'[5]COSTES PRODTO. FINAL  '!C135</f>
        <v>ADAPT.COBRE 25(2.3)-CU22 GPF AXIAL</v>
      </c>
      <c r="C349" s="20">
        <f>+'[5]COSTES PRODTO. FINAL  '!S135</f>
        <v>2.6483544797129674</v>
      </c>
      <c r="D349" s="4">
        <v>338167</v>
      </c>
      <c r="E349" s="26">
        <f t="shared" si="10"/>
        <v>2.6483544797129674</v>
      </c>
      <c r="F349" s="4">
        <f t="shared" si="11"/>
        <v>338167</v>
      </c>
    </row>
    <row r="350" spans="1:6" x14ac:dyDescent="0.2">
      <c r="A350" s="18">
        <f>+'[5]COSTES PRODTO. FINAL  '!A136</f>
        <v>338211</v>
      </c>
      <c r="B350" s="19" t="str">
        <f>+'[5]COSTES PRODTO. FINAL  '!C136</f>
        <v>ADAPT.COBRE 32(2.9)-CU22 GPF AXIAL</v>
      </c>
      <c r="C350" s="20">
        <f>+'[5]COSTES PRODTO. FINAL  '!S136</f>
        <v>4.8136057294157908</v>
      </c>
      <c r="D350" s="4">
        <v>338211</v>
      </c>
      <c r="E350" s="26">
        <f t="shared" si="10"/>
        <v>4.8136057294157908</v>
      </c>
      <c r="F350" s="4">
        <f t="shared" si="11"/>
        <v>338211</v>
      </c>
    </row>
    <row r="351" spans="1:6" x14ac:dyDescent="0.2">
      <c r="A351" s="18">
        <f>+'[5]COSTES PRODTO. FINAL  '!A137</f>
        <v>338044</v>
      </c>
      <c r="B351" s="19" t="str">
        <f>+'[5]COSTES PRODTO. FINAL  '!C137</f>
        <v>CODO IGUAL 16(1.8) GPF AXIAL</v>
      </c>
      <c r="C351" s="20">
        <f>+'[5]COSTES PRODTO. FINAL  '!S137</f>
        <v>1.169750735219609</v>
      </c>
      <c r="D351" s="4">
        <v>338044</v>
      </c>
      <c r="E351" s="26">
        <f t="shared" si="10"/>
        <v>1.169750735219609</v>
      </c>
      <c r="F351" s="4">
        <f t="shared" si="11"/>
        <v>338044</v>
      </c>
    </row>
    <row r="352" spans="1:6" x14ac:dyDescent="0.2">
      <c r="A352" s="18">
        <f>+'[5]COSTES PRODTO. FINAL  '!A138</f>
        <v>338046</v>
      </c>
      <c r="B352" s="19" t="str">
        <f>+'[5]COSTES PRODTO. FINAL  '!C138</f>
        <v>CODO IGUAL 20(1.9) GPF AXIAL</v>
      </c>
      <c r="C352" s="20">
        <f>+'[5]COSTES PRODTO. FINAL  '!S138</f>
        <v>1.3253936143549387</v>
      </c>
      <c r="D352" s="4">
        <v>338046</v>
      </c>
      <c r="E352" s="26">
        <f t="shared" si="10"/>
        <v>1.3253936143549387</v>
      </c>
      <c r="F352" s="4">
        <f t="shared" si="11"/>
        <v>338046</v>
      </c>
    </row>
    <row r="353" spans="1:6" x14ac:dyDescent="0.2">
      <c r="A353" s="18">
        <f>+'[5]COSTES PRODTO. FINAL  '!A139</f>
        <v>338047</v>
      </c>
      <c r="B353" s="19" t="str">
        <f>+'[5]COSTES PRODTO. FINAL  '!C139</f>
        <v>CODO IGUAL 25(2.3) GPF AXIAL</v>
      </c>
      <c r="C353" s="20">
        <f>+'[5]COSTES PRODTO. FINAL  '!S139</f>
        <v>2.2575416279614826</v>
      </c>
      <c r="D353" s="4">
        <v>338047</v>
      </c>
      <c r="E353" s="26">
        <f t="shared" si="10"/>
        <v>2.2575416279614826</v>
      </c>
      <c r="F353" s="4">
        <f t="shared" si="11"/>
        <v>338047</v>
      </c>
    </row>
    <row r="354" spans="1:6" x14ac:dyDescent="0.2">
      <c r="A354" s="18">
        <f>+'[5]COSTES PRODTO. FINAL  '!A140</f>
        <v>338048</v>
      </c>
      <c r="B354" s="19" t="str">
        <f>+'[5]COSTES PRODTO. FINAL  '!C140</f>
        <v>CODO IGUAL 32(2.9) GPF AXIAL</v>
      </c>
      <c r="C354" s="20">
        <f>+'[5]COSTES PRODTO. FINAL  '!S140</f>
        <v>2.8440600315165341</v>
      </c>
      <c r="D354" s="4">
        <v>338048</v>
      </c>
      <c r="E354" s="26">
        <f t="shared" si="10"/>
        <v>2.8440600315165341</v>
      </c>
      <c r="F354" s="4">
        <f t="shared" si="11"/>
        <v>338048</v>
      </c>
    </row>
    <row r="355" spans="1:6" x14ac:dyDescent="0.2">
      <c r="A355" s="18">
        <f>+'[5]COSTES PRODTO. FINAL  '!A141</f>
        <v>338051</v>
      </c>
      <c r="B355" s="19" t="str">
        <f>+'[5]COSTES PRODTO. FINAL  '!C141</f>
        <v>CODO HEMBRA 16(1.8)X1/2" GPF AXIAL</v>
      </c>
      <c r="C355" s="20">
        <f>+'[5]COSTES PRODTO. FINAL  '!S141</f>
        <v>1.1737479150083716</v>
      </c>
      <c r="D355" s="4">
        <v>338051</v>
      </c>
      <c r="E355" s="26">
        <f t="shared" si="10"/>
        <v>1.1737479150083716</v>
      </c>
      <c r="F355" s="4">
        <f t="shared" si="11"/>
        <v>338051</v>
      </c>
    </row>
    <row r="356" spans="1:6" x14ac:dyDescent="0.2">
      <c r="A356" s="18">
        <f>+'[5]COSTES PRODTO. FINAL  '!A142</f>
        <v>338053</v>
      </c>
      <c r="B356" s="19" t="str">
        <f>+'[5]COSTES PRODTO. FINAL  '!C142</f>
        <v>CODO HEMBRA 20(1.9)X1/2" GPF AXIAL</v>
      </c>
      <c r="C356" s="20">
        <f>+'[5]COSTES PRODTO. FINAL  '!S142</f>
        <v>1.4255903016277527</v>
      </c>
      <c r="D356" s="4">
        <v>338053</v>
      </c>
      <c r="E356" s="26">
        <f t="shared" si="10"/>
        <v>1.4255903016277527</v>
      </c>
      <c r="F356" s="4">
        <f t="shared" si="11"/>
        <v>338053</v>
      </c>
    </row>
    <row r="357" spans="1:6" x14ac:dyDescent="0.2">
      <c r="A357" s="18">
        <f>+'[5]COSTES PRODTO. FINAL  '!A143</f>
        <v>338054</v>
      </c>
      <c r="B357" s="19" t="str">
        <f>+'[5]COSTES PRODTO. FINAL  '!C143</f>
        <v>CODO HEMBRA 25(2.3)X3/4" GPF AXIAL</v>
      </c>
      <c r="C357" s="20">
        <f>+'[5]COSTES PRODTO. FINAL  '!S143</f>
        <v>2.6718391899646243</v>
      </c>
      <c r="D357" s="4">
        <v>338054</v>
      </c>
      <c r="E357" s="26">
        <f t="shared" si="10"/>
        <v>2.6718391899646243</v>
      </c>
      <c r="F357" s="4">
        <f t="shared" si="11"/>
        <v>338054</v>
      </c>
    </row>
    <row r="358" spans="1:6" x14ac:dyDescent="0.2">
      <c r="A358" s="18">
        <f>+'[5]COSTES PRODTO. FINAL  '!A144</f>
        <v>338055</v>
      </c>
      <c r="B358" s="19" t="str">
        <f>+'[5]COSTES PRODTO. FINAL  '!C144</f>
        <v>CODO HEMBRA 32(2.9)X1" GPF AXIAL</v>
      </c>
      <c r="C358" s="20">
        <f>+'[5]COSTES PRODTO. FINAL  '!S144</f>
        <v>2.6132719837988265</v>
      </c>
      <c r="D358" s="4">
        <v>338055</v>
      </c>
      <c r="E358" s="26">
        <f t="shared" si="10"/>
        <v>2.6132719837988265</v>
      </c>
      <c r="F358" s="4">
        <f t="shared" si="11"/>
        <v>338055</v>
      </c>
    </row>
    <row r="359" spans="1:6" x14ac:dyDescent="0.2">
      <c r="A359" s="18">
        <f>+'[5]COSTES PRODTO. FINAL  '!A145</f>
        <v>338056</v>
      </c>
      <c r="B359" s="19" t="str">
        <f>+'[5]COSTES PRODTO. FINAL  '!C145</f>
        <v>CODO MACHO 16(1.8)X1/2" GPF AXIAL</v>
      </c>
      <c r="C359" s="20">
        <f>+'[5]COSTES PRODTO. FINAL  '!S145</f>
        <v>0.86886815473461487</v>
      </c>
      <c r="D359" s="4">
        <v>338056</v>
      </c>
      <c r="E359" s="26">
        <f t="shared" si="10"/>
        <v>0.86886815473461487</v>
      </c>
      <c r="F359" s="4">
        <f t="shared" si="11"/>
        <v>338056</v>
      </c>
    </row>
    <row r="360" spans="1:6" x14ac:dyDescent="0.2">
      <c r="A360" s="18">
        <f>+'[5]COSTES PRODTO. FINAL  '!A146</f>
        <v>338058</v>
      </c>
      <c r="B360" s="19" t="str">
        <f>+'[5]COSTES PRODTO. FINAL  '!C146</f>
        <v>CODO MACHO 20(1.9)X1/2" GPF AXIAL</v>
      </c>
      <c r="C360" s="20">
        <f>+'[5]COSTES PRODTO. FINAL  '!S146</f>
        <v>0.87568875007264035</v>
      </c>
      <c r="D360" s="4">
        <v>338058</v>
      </c>
      <c r="E360" s="26">
        <f t="shared" si="10"/>
        <v>0.87568875007264035</v>
      </c>
      <c r="F360" s="4">
        <f t="shared" si="11"/>
        <v>338058</v>
      </c>
    </row>
    <row r="361" spans="1:6" x14ac:dyDescent="0.2">
      <c r="A361" s="18">
        <f>+'[5]COSTES PRODTO. FINAL  '!A147</f>
        <v>338059</v>
      </c>
      <c r="B361" s="19" t="str">
        <f>+'[5]COSTES PRODTO. FINAL  '!C147</f>
        <v>CODO MACHO 25(2.3)X3/4" GPF AXIAL</v>
      </c>
      <c r="C361" s="20">
        <f>+'[5]COSTES PRODTO. FINAL  '!S147</f>
        <v>1.2493610252676901</v>
      </c>
      <c r="D361" s="4">
        <v>338059</v>
      </c>
      <c r="E361" s="26">
        <f t="shared" si="10"/>
        <v>1.2493610252676901</v>
      </c>
      <c r="F361" s="4">
        <f t="shared" si="11"/>
        <v>338059</v>
      </c>
    </row>
    <row r="362" spans="1:6" x14ac:dyDescent="0.2">
      <c r="A362" s="18">
        <f>+'[5]COSTES PRODTO. FINAL  '!A148</f>
        <v>338061</v>
      </c>
      <c r="B362" s="19" t="str">
        <f>+'[5]COSTES PRODTO. FINAL  '!C148</f>
        <v>CODO PLACA 16(1.8)X1/2" GPF AXIAL</v>
      </c>
      <c r="C362" s="20">
        <f>+'[5]COSTES PRODTO. FINAL  '!S148</f>
        <v>0.79020727419388626</v>
      </c>
      <c r="D362" s="4">
        <v>338061</v>
      </c>
      <c r="E362" s="26">
        <f t="shared" si="10"/>
        <v>0.79020727419388626</v>
      </c>
      <c r="F362" s="4">
        <f t="shared" si="11"/>
        <v>338061</v>
      </c>
    </row>
    <row r="363" spans="1:6" x14ac:dyDescent="0.2">
      <c r="A363" s="18">
        <f>+'[5]COSTES PRODTO. FINAL  '!A149</f>
        <v>338063</v>
      </c>
      <c r="B363" s="19" t="str">
        <f>+'[5]COSTES PRODTO. FINAL  '!C149</f>
        <v>CODO PLACA 20(1.9)X1/2" GPF AXIAL</v>
      </c>
      <c r="C363" s="20">
        <f>+'[5]COSTES PRODTO. FINAL  '!S149</f>
        <v>0.83765272935547797</v>
      </c>
      <c r="D363" s="4">
        <v>338063</v>
      </c>
      <c r="E363" s="26">
        <f t="shared" si="10"/>
        <v>0.83765272935547797</v>
      </c>
      <c r="F363" s="4">
        <f t="shared" si="11"/>
        <v>338063</v>
      </c>
    </row>
    <row r="364" spans="1:6" x14ac:dyDescent="0.2">
      <c r="A364" s="18">
        <f>+'[5]COSTES PRODTO. FINAL  '!A150</f>
        <v>338064</v>
      </c>
      <c r="B364" s="19" t="str">
        <f>+'[5]COSTES PRODTO. FINAL  '!C150</f>
        <v>CODO PLACA 25(2.3)X3/4" GPF AXIAL</v>
      </c>
      <c r="C364" s="20">
        <f>+'[5]COSTES PRODTO. FINAL  '!S150</f>
        <v>0.94049260572675142</v>
      </c>
      <c r="D364" s="4">
        <v>338064</v>
      </c>
      <c r="E364" s="26">
        <f t="shared" si="10"/>
        <v>0.94049260572675142</v>
      </c>
      <c r="F364" s="4">
        <f t="shared" si="11"/>
        <v>338064</v>
      </c>
    </row>
    <row r="365" spans="1:6" x14ac:dyDescent="0.2">
      <c r="A365" s="18">
        <f>+'[5]COSTES PRODTO. FINAL  '!A151</f>
        <v>338067</v>
      </c>
      <c r="B365" s="19" t="str">
        <f>+'[5]COSTES PRODTO. FINAL  '!C151</f>
        <v>CODO TUERCA MOVIL 16(1.8)X1/2" GPF AXIAL</v>
      </c>
      <c r="C365" s="20">
        <f>+'[5]COSTES PRODTO. FINAL  '!S151</f>
        <v>2.6014198366408197</v>
      </c>
      <c r="D365" s="4">
        <v>338067</v>
      </c>
      <c r="E365" s="26">
        <f t="shared" si="10"/>
        <v>2.6014198366408197</v>
      </c>
      <c r="F365" s="4">
        <f t="shared" si="11"/>
        <v>338067</v>
      </c>
    </row>
    <row r="366" spans="1:6" x14ac:dyDescent="0.2">
      <c r="A366" s="18">
        <f>+'[5]COSTES PRODTO. FINAL  '!A152</f>
        <v>338068</v>
      </c>
      <c r="B366" s="19" t="str">
        <f>+'[5]COSTES PRODTO. FINAL  '!C152</f>
        <v>CODO TUERCA MOVIL 20(1.9)X1/2" GPF AXIAL</v>
      </c>
      <c r="C366" s="20">
        <f>+'[5]COSTES PRODTO. FINAL  '!S152</f>
        <v>2.3721447697284064</v>
      </c>
      <c r="D366" s="4">
        <v>338068</v>
      </c>
      <c r="E366" s="26">
        <f t="shared" si="10"/>
        <v>2.3721447697284064</v>
      </c>
      <c r="F366" s="4">
        <f t="shared" si="11"/>
        <v>338068</v>
      </c>
    </row>
    <row r="367" spans="1:6" x14ac:dyDescent="0.2">
      <c r="A367" s="18">
        <f>+'[5]COSTES PRODTO. FINAL  '!A153</f>
        <v>338069</v>
      </c>
      <c r="B367" s="19" t="str">
        <f>+'[5]COSTES PRODTO. FINAL  '!C153</f>
        <v>CODO TUERCA MOVIL 25(2.3)X3/4" GPF AXIAL</v>
      </c>
      <c r="C367" s="20">
        <f>+'[5]COSTES PRODTO. FINAL  '!S153</f>
        <v>5.0680543396976425</v>
      </c>
      <c r="D367" s="4">
        <v>338069</v>
      </c>
      <c r="E367" s="26">
        <f t="shared" si="10"/>
        <v>5.0680543396976425</v>
      </c>
      <c r="F367" s="4">
        <f t="shared" si="11"/>
        <v>338069</v>
      </c>
    </row>
    <row r="368" spans="1:6" x14ac:dyDescent="0.2">
      <c r="A368" s="18">
        <f>+'[5]COSTES PRODTO. FINAL  '!A154</f>
        <v>338074</v>
      </c>
      <c r="B368" s="19" t="str">
        <f>+'[5]COSTES PRODTO. FINAL  '!C154</f>
        <v>TE IGUAL 16(1.8) GPF AXIAL</v>
      </c>
      <c r="C368" s="20">
        <f>+'[5]COSTES PRODTO. FINAL  '!S154</f>
        <v>1.3516381596609353</v>
      </c>
      <c r="D368" s="4">
        <v>338074</v>
      </c>
      <c r="E368" s="26">
        <f t="shared" si="10"/>
        <v>1.3516381596609353</v>
      </c>
      <c r="F368" s="4">
        <f t="shared" si="11"/>
        <v>338074</v>
      </c>
    </row>
    <row r="369" spans="1:6" x14ac:dyDescent="0.2">
      <c r="A369" s="18">
        <f>+'[5]COSTES PRODTO. FINAL  '!A155</f>
        <v>338076</v>
      </c>
      <c r="B369" s="19" t="str">
        <f>+'[5]COSTES PRODTO. FINAL  '!C155</f>
        <v>TE IGUAL 20(1.9) GPF AXIAL</v>
      </c>
      <c r="C369" s="20">
        <f>+'[5]COSTES PRODTO. FINAL  '!S155</f>
        <v>1.8239344474134414</v>
      </c>
      <c r="D369" s="4">
        <v>338076</v>
      </c>
      <c r="E369" s="26">
        <f t="shared" si="10"/>
        <v>1.8239344474134414</v>
      </c>
      <c r="F369" s="4">
        <f t="shared" si="11"/>
        <v>338076</v>
      </c>
    </row>
    <row r="370" spans="1:6" ht="12.6" customHeight="1" x14ac:dyDescent="0.2">
      <c r="A370" s="18">
        <f>+'[5]COSTES PRODTO. FINAL  '!A156</f>
        <v>338077</v>
      </c>
      <c r="B370" s="19" t="str">
        <f>+'[5]COSTES PRODTO. FINAL  '!C156</f>
        <v>TE IGUAL 25(2.3) GPF AXIAL</v>
      </c>
      <c r="C370" s="20">
        <f>+'[5]COSTES PRODTO. FINAL  '!S156</f>
        <v>2.8470833999030121</v>
      </c>
      <c r="D370" s="4">
        <v>338077</v>
      </c>
      <c r="E370" s="26">
        <f t="shared" si="10"/>
        <v>2.8470833999030121</v>
      </c>
      <c r="F370" s="4">
        <f t="shared" si="11"/>
        <v>338077</v>
      </c>
    </row>
    <row r="371" spans="1:6" x14ac:dyDescent="0.2">
      <c r="A371" s="18">
        <f>+'[5]COSTES PRODTO. FINAL  '!A157</f>
        <v>338078</v>
      </c>
      <c r="B371" s="19" t="str">
        <f>+'[5]COSTES PRODTO. FINAL  '!C157</f>
        <v>TE IGUAL 32(2.9) GPF AXIAL</v>
      </c>
      <c r="C371" s="20">
        <f>+'[5]COSTES PRODTO. FINAL  '!S157</f>
        <v>5.2590420745165334</v>
      </c>
      <c r="D371" s="4">
        <v>338078</v>
      </c>
      <c r="E371" s="26">
        <f t="shared" si="10"/>
        <v>5.2590420745165334</v>
      </c>
      <c r="F371" s="4">
        <f t="shared" si="11"/>
        <v>338078</v>
      </c>
    </row>
    <row r="372" spans="1:6" x14ac:dyDescent="0.2">
      <c r="A372" s="18">
        <f>+'[5]COSTES PRODTO. FINAL  '!A158</f>
        <v>338082</v>
      </c>
      <c r="B372" s="19" t="str">
        <f>+'[5]COSTES PRODTO. FINAL  '!C158</f>
        <v>TE 16(1.8)-20(1.9)-16(1.8) GPF AXIAL</v>
      </c>
      <c r="C372" s="20">
        <f>+'[5]COSTES PRODTO. FINAL  '!S158</f>
        <v>2.3001611435193436</v>
      </c>
      <c r="D372" s="4">
        <v>338082</v>
      </c>
      <c r="E372" s="26">
        <f t="shared" si="10"/>
        <v>2.3001611435193436</v>
      </c>
      <c r="F372" s="4">
        <f t="shared" si="11"/>
        <v>338082</v>
      </c>
    </row>
    <row r="373" spans="1:6" x14ac:dyDescent="0.2">
      <c r="A373" s="18">
        <f>+'[5]COSTES PRODTO. FINAL  '!A159</f>
        <v>338083</v>
      </c>
      <c r="B373" s="19" t="str">
        <f>+'[5]COSTES PRODTO. FINAL  '!C159</f>
        <v>TE 16(1.8)-25(2.3)-16(1.8) GPF AXIAL</v>
      </c>
      <c r="C373" s="20">
        <f>+'[5]COSTES PRODTO. FINAL  '!S159</f>
        <v>3.8605557003448228</v>
      </c>
      <c r="D373" s="4">
        <v>338083</v>
      </c>
      <c r="E373" s="26">
        <f t="shared" si="10"/>
        <v>3.8605557003448228</v>
      </c>
      <c r="F373" s="4">
        <f t="shared" si="11"/>
        <v>338083</v>
      </c>
    </row>
    <row r="374" spans="1:6" x14ac:dyDescent="0.2">
      <c r="A374" s="18">
        <f>+'[5]COSTES PRODTO. FINAL  '!A160</f>
        <v>338087</v>
      </c>
      <c r="B374" s="19" t="str">
        <f>+'[5]COSTES PRODTO. FINAL  '!C160</f>
        <v>TE 20(1.9)-16 (1.8)-16(1.8) GPF AXIAL</v>
      </c>
      <c r="C374" s="20">
        <f>+'[5]COSTES PRODTO. FINAL  '!S160</f>
        <v>2.1574958323189888</v>
      </c>
      <c r="D374" s="4">
        <v>338087</v>
      </c>
      <c r="E374" s="26">
        <f t="shared" si="10"/>
        <v>2.1574958323189888</v>
      </c>
      <c r="F374" s="4">
        <f t="shared" si="11"/>
        <v>338087</v>
      </c>
    </row>
    <row r="375" spans="1:6" x14ac:dyDescent="0.2">
      <c r="A375" s="18">
        <f>+'[5]COSTES PRODTO. FINAL  '!A161</f>
        <v>338088</v>
      </c>
      <c r="B375" s="19" t="str">
        <f>+'[5]COSTES PRODTO. FINAL  '!C161</f>
        <v>TE 20(1.9)-16(1.8)-20(1.9) GPF AXIAL</v>
      </c>
      <c r="C375" s="20">
        <f>+'[5]COSTES PRODTO. FINAL  '!S161</f>
        <v>2.2363340671161964</v>
      </c>
      <c r="D375" s="4">
        <v>338088</v>
      </c>
      <c r="E375" s="26">
        <f t="shared" si="10"/>
        <v>2.2363340671161964</v>
      </c>
      <c r="F375" s="4">
        <f t="shared" si="11"/>
        <v>338088</v>
      </c>
    </row>
    <row r="376" spans="1:6" x14ac:dyDescent="0.2">
      <c r="A376" s="18">
        <f>+'[5]COSTES PRODTO. FINAL  '!A162</f>
        <v>338090</v>
      </c>
      <c r="B376" s="19" t="str">
        <f>+'[5]COSTES PRODTO. FINAL  '!C162</f>
        <v>TE 20(1.9)-20(1.9)-16(1.8) GPF AXIAL</v>
      </c>
      <c r="C376" s="20">
        <f>+'[5]COSTES PRODTO. FINAL  '!S162</f>
        <v>2.2363340671161964</v>
      </c>
      <c r="D376" s="4">
        <v>338090</v>
      </c>
      <c r="E376" s="26">
        <f t="shared" si="10"/>
        <v>2.2363340671161964</v>
      </c>
      <c r="F376" s="4">
        <f t="shared" si="11"/>
        <v>338090</v>
      </c>
    </row>
    <row r="377" spans="1:6" x14ac:dyDescent="0.2">
      <c r="A377" s="18">
        <f>+'[5]COSTES PRODTO. FINAL  '!A163</f>
        <v>338091</v>
      </c>
      <c r="B377" s="19" t="str">
        <f>+'[5]COSTES PRODTO. FINAL  '!C163</f>
        <v>TE 20(1.9)-25(2.3)-20(1.9) GPF AXIAL</v>
      </c>
      <c r="C377" s="20">
        <f>+'[5]COSTES PRODTO. FINAL  '!S163</f>
        <v>3.8755668587388836</v>
      </c>
      <c r="D377" s="4">
        <v>338091</v>
      </c>
      <c r="E377" s="26">
        <f t="shared" si="10"/>
        <v>3.8755668587388836</v>
      </c>
      <c r="F377" s="4">
        <f t="shared" si="11"/>
        <v>338091</v>
      </c>
    </row>
    <row r="378" spans="1:6" x14ac:dyDescent="0.2">
      <c r="A378" s="18">
        <f>+'[5]COSTES PRODTO. FINAL  '!A164</f>
        <v>338092</v>
      </c>
      <c r="B378" s="19" t="str">
        <f>+'[5]COSTES PRODTO. FINAL  '!C164</f>
        <v>TE 25(2.3)-16(1.8)-16(1.8) GPF AXIAL</v>
      </c>
      <c r="C378" s="20">
        <f>+'[5]COSTES PRODTO. FINAL  '!S164</f>
        <v>3.8605557003448228</v>
      </c>
      <c r="D378" s="4">
        <v>338092</v>
      </c>
      <c r="E378" s="26">
        <f t="shared" si="10"/>
        <v>3.8605557003448228</v>
      </c>
      <c r="F378" s="4">
        <f t="shared" si="11"/>
        <v>338092</v>
      </c>
    </row>
    <row r="379" spans="1:6" x14ac:dyDescent="0.2">
      <c r="A379" s="18">
        <f>+'[5]COSTES PRODTO. FINAL  '!A165</f>
        <v>338093</v>
      </c>
      <c r="B379" s="19" t="str">
        <f>+'[5]COSTES PRODTO. FINAL  '!C165</f>
        <v>TE 25(2.3)-16(1.8)-20(1.9) GPF AXIAL</v>
      </c>
      <c r="C379" s="20">
        <f>+'[5]COSTES PRODTO. FINAL  '!S165</f>
        <v>3.9393939351420304</v>
      </c>
      <c r="D379" s="4">
        <v>338093</v>
      </c>
      <c r="E379" s="26">
        <f t="shared" si="10"/>
        <v>3.9393939351420304</v>
      </c>
      <c r="F379" s="4">
        <f t="shared" si="11"/>
        <v>338093</v>
      </c>
    </row>
    <row r="380" spans="1:6" x14ac:dyDescent="0.2">
      <c r="A380" s="18">
        <f>+'[5]COSTES PRODTO. FINAL  '!A166</f>
        <v>338094</v>
      </c>
      <c r="B380" s="19" t="str">
        <f>+'[5]COSTES PRODTO. FINAL  '!C166</f>
        <v>TE 25(2.3)-16(1.8)-25(2.3) GPF AXIAL</v>
      </c>
      <c r="C380" s="20">
        <f>+'[5]COSTES PRODTO. FINAL  '!S166</f>
        <v>4.1102788869727318</v>
      </c>
      <c r="D380" s="4">
        <v>338094</v>
      </c>
      <c r="E380" s="26">
        <f t="shared" si="10"/>
        <v>4.1102788869727318</v>
      </c>
      <c r="F380" s="4">
        <f t="shared" si="11"/>
        <v>338094</v>
      </c>
    </row>
    <row r="381" spans="1:6" x14ac:dyDescent="0.2">
      <c r="A381" s="18">
        <f>+'[5]COSTES PRODTO. FINAL  '!A167</f>
        <v>338096</v>
      </c>
      <c r="B381" s="19" t="str">
        <f>+'[5]COSTES PRODTO. FINAL  '!C167</f>
        <v>TE 25(2.3)-20(1.9)-16(1.8) GPF AXIAL</v>
      </c>
      <c r="C381" s="20">
        <f>+'[5]COSTES PRODTO. FINAL  '!S167</f>
        <v>3.9393939351420304</v>
      </c>
      <c r="D381" s="4">
        <v>338096</v>
      </c>
      <c r="E381" s="26">
        <f t="shared" si="10"/>
        <v>3.9393939351420304</v>
      </c>
      <c r="F381" s="4">
        <f t="shared" si="11"/>
        <v>338096</v>
      </c>
    </row>
    <row r="382" spans="1:6" x14ac:dyDescent="0.2">
      <c r="A382" s="18">
        <f>+'[5]COSTES PRODTO. FINAL  '!A168</f>
        <v>338097</v>
      </c>
      <c r="B382" s="19" t="str">
        <f>+'[5]COSTES PRODTO. FINAL  '!C168</f>
        <v>TE 25(2.3)-20(1.9)-20(1.9) GPF AXIAL</v>
      </c>
      <c r="C382" s="20">
        <f>+'[5]COSTES PRODTO. FINAL  '!S168</f>
        <v>4.018232169939238</v>
      </c>
      <c r="D382" s="4">
        <v>338097</v>
      </c>
      <c r="E382" s="26">
        <f t="shared" si="10"/>
        <v>4.018232169939238</v>
      </c>
      <c r="F382" s="4">
        <f t="shared" si="11"/>
        <v>338097</v>
      </c>
    </row>
    <row r="383" spans="1:6" x14ac:dyDescent="0.2">
      <c r="A383" s="18">
        <f>+'[5]COSTES PRODTO. FINAL  '!A169</f>
        <v>338098</v>
      </c>
      <c r="B383" s="19" t="str">
        <f>+'[5]COSTES PRODTO. FINAL  '!C169</f>
        <v>TE 25(2.3)-20(1.9)-25(2.3) GPF AXIAL</v>
      </c>
      <c r="C383" s="20">
        <f>+'[5]COSTES PRODTO. FINAL  '!S169</f>
        <v>4.1891171217699403</v>
      </c>
      <c r="D383" s="4">
        <v>338098</v>
      </c>
      <c r="E383" s="26">
        <f t="shared" si="10"/>
        <v>4.1891171217699403</v>
      </c>
      <c r="F383" s="4">
        <f t="shared" si="11"/>
        <v>338098</v>
      </c>
    </row>
    <row r="384" spans="1:6" x14ac:dyDescent="0.2">
      <c r="A384" s="18">
        <f>+'[5]COSTES PRODTO. FINAL  '!A170</f>
        <v>338099</v>
      </c>
      <c r="B384" s="19" t="str">
        <f>+'[5]COSTES PRODTO. FINAL  '!C170</f>
        <v>TE 25(2.3)-25(2.3)-16(1.8) GPF AXIAL</v>
      </c>
      <c r="C384" s="20">
        <f>+'[5]COSTES PRODTO. FINAL  '!S170</f>
        <v>4.1102788869727318</v>
      </c>
      <c r="D384" s="4">
        <v>338099</v>
      </c>
      <c r="E384" s="26">
        <f t="shared" si="10"/>
        <v>4.1102788869727318</v>
      </c>
      <c r="F384" s="4">
        <f t="shared" si="11"/>
        <v>338099</v>
      </c>
    </row>
    <row r="385" spans="1:6" x14ac:dyDescent="0.2">
      <c r="A385" s="18">
        <f>+'[5]COSTES PRODTO. FINAL  '!A171</f>
        <v>338100</v>
      </c>
      <c r="B385" s="19" t="str">
        <f>+'[5]COSTES PRODTO. FINAL  '!C171</f>
        <v>TE 25(2.3)-25(2.3)-20(1.9) GPF AXIAL</v>
      </c>
      <c r="C385" s="20">
        <f>+'[5]COSTES PRODTO. FINAL  '!S171</f>
        <v>4.1891171217699403</v>
      </c>
      <c r="D385" s="4">
        <v>338100</v>
      </c>
      <c r="E385" s="26">
        <f t="shared" si="10"/>
        <v>4.1891171217699403</v>
      </c>
      <c r="F385" s="4">
        <f t="shared" si="11"/>
        <v>338100</v>
      </c>
    </row>
    <row r="386" spans="1:6" x14ac:dyDescent="0.2">
      <c r="A386" s="18">
        <f>+'[5]COSTES PRODTO. FINAL  '!A172</f>
        <v>338101</v>
      </c>
      <c r="B386" s="19" t="str">
        <f>+'[5]COSTES PRODTO. FINAL  '!C172</f>
        <v>TE 25(2.3)-32(2.9)-25(2.3) GPF AXIAL</v>
      </c>
      <c r="C386" s="20">
        <f>+'[5]COSTES PRODTO. FINAL  '!S172</f>
        <v>4.1798651811599825</v>
      </c>
      <c r="D386" s="4">
        <v>338101</v>
      </c>
      <c r="E386" s="26">
        <f t="shared" si="10"/>
        <v>4.1798651811599825</v>
      </c>
      <c r="F386" s="4">
        <f t="shared" si="11"/>
        <v>338101</v>
      </c>
    </row>
    <row r="387" spans="1:6" x14ac:dyDescent="0.2">
      <c r="A387" s="18">
        <f>+'[5]COSTES PRODTO. FINAL  '!A173</f>
        <v>338104</v>
      </c>
      <c r="B387" s="19" t="str">
        <f>+'[5]COSTES PRODTO. FINAL  '!C173</f>
        <v>TE 32(2.9)-20(1.9)-32(2.9) GPF AXIAL</v>
      </c>
      <c r="C387" s="20">
        <f>+'[5]COSTES PRODTO. FINAL  '!S173</f>
        <v>3.6187021097246377</v>
      </c>
      <c r="D387" s="4">
        <v>338104</v>
      </c>
      <c r="E387" s="26">
        <f t="shared" ref="E387:E450" si="12">+C387</f>
        <v>3.6187021097246377</v>
      </c>
      <c r="F387" s="4">
        <f t="shared" ref="F387:F450" si="13">+VALUE(D387)</f>
        <v>338104</v>
      </c>
    </row>
    <row r="388" spans="1:6" x14ac:dyDescent="0.2">
      <c r="A388" s="18">
        <f>+'[5]COSTES PRODTO. FINAL  '!A174</f>
        <v>338105</v>
      </c>
      <c r="B388" s="19" t="str">
        <f>+'[5]COSTES PRODTO. FINAL  '!C174</f>
        <v>TE 32(2.9)-25(2.3)-25(2.3) GPF AXIAL</v>
      </c>
      <c r="C388" s="20">
        <f>+'[5]COSTES PRODTO. FINAL  '!S174</f>
        <v>3.1443359560702331</v>
      </c>
      <c r="D388" s="4">
        <v>338105</v>
      </c>
      <c r="E388" s="26">
        <f t="shared" si="12"/>
        <v>3.1443359560702331</v>
      </c>
      <c r="F388" s="4">
        <f t="shared" si="13"/>
        <v>338105</v>
      </c>
    </row>
    <row r="389" spans="1:6" x14ac:dyDescent="0.2">
      <c r="A389" s="18">
        <f>+'[5]COSTES PRODTO. FINAL  '!A175</f>
        <v>338106</v>
      </c>
      <c r="B389" s="19" t="str">
        <f>+'[5]COSTES PRODTO. FINAL  '!C175</f>
        <v>TE 32(2.9)-25(2.3)-32(2.9) GPF AXIAL</v>
      </c>
      <c r="C389" s="20">
        <f>+'[5]COSTES PRODTO. FINAL  '!S175</f>
        <v>3.2219504415202489</v>
      </c>
      <c r="D389" s="4">
        <v>338106</v>
      </c>
      <c r="E389" s="26">
        <f t="shared" si="12"/>
        <v>3.2219504415202489</v>
      </c>
      <c r="F389" s="4">
        <f t="shared" si="13"/>
        <v>338106</v>
      </c>
    </row>
    <row r="390" spans="1:6" x14ac:dyDescent="0.2">
      <c r="A390" s="18">
        <f>+'[5]COSTES PRODTO. FINAL  '!A176</f>
        <v>338107</v>
      </c>
      <c r="B390" s="19" t="str">
        <f>+'[5]COSTES PRODTO. FINAL  '!C176</f>
        <v>TE 32(2.9)-32(2.9)-25(2.3) GPF AXIAL</v>
      </c>
      <c r="C390" s="20">
        <f>+'[5]COSTES PRODTO. FINAL  '!S176</f>
        <v>1.0097125105666087</v>
      </c>
      <c r="D390" s="4">
        <v>338107</v>
      </c>
      <c r="E390" s="26">
        <f t="shared" si="12"/>
        <v>1.0097125105666087</v>
      </c>
      <c r="F390" s="4">
        <f t="shared" si="13"/>
        <v>338107</v>
      </c>
    </row>
    <row r="391" spans="1:6" x14ac:dyDescent="0.2">
      <c r="A391" s="18">
        <f>+'[5]COSTES PRODTO. FINAL  '!A177</f>
        <v>338108</v>
      </c>
      <c r="B391" s="19" t="str">
        <f>+'[5]COSTES PRODTO. FINAL  '!C177</f>
        <v>TE HEMBRA 16(1.8)X1/2" GPF AXIAL</v>
      </c>
      <c r="C391" s="20">
        <f>+'[5]COSTES PRODTO. FINAL  '!S177</f>
        <v>1.3653834812244454</v>
      </c>
      <c r="D391" s="4">
        <v>338108</v>
      </c>
      <c r="E391" s="26">
        <f t="shared" si="12"/>
        <v>1.3653834812244454</v>
      </c>
      <c r="F391" s="4">
        <f t="shared" si="13"/>
        <v>338108</v>
      </c>
    </row>
    <row r="392" spans="1:6" x14ac:dyDescent="0.2">
      <c r="A392" s="18">
        <f>+'[5]COSTES PRODTO. FINAL  '!A178</f>
        <v>338110</v>
      </c>
      <c r="B392" s="19" t="str">
        <f>+'[5]COSTES PRODTO. FINAL  '!C178</f>
        <v>TE HEMBRA 20(1.9)X1/2" GPF AXIAL</v>
      </c>
      <c r="C392" s="20">
        <f>+'[5]COSTES PRODTO. FINAL  '!S178</f>
        <v>1.3790246719004959</v>
      </c>
      <c r="D392" s="4">
        <v>338110</v>
      </c>
      <c r="E392" s="26">
        <f t="shared" si="12"/>
        <v>1.3790246719004959</v>
      </c>
      <c r="F392" s="4">
        <f t="shared" si="13"/>
        <v>338110</v>
      </c>
    </row>
    <row r="393" spans="1:6" x14ac:dyDescent="0.2">
      <c r="A393" s="18">
        <f>+'[5]COSTES PRODTO. FINAL  '!A179</f>
        <v>338111</v>
      </c>
      <c r="B393" s="19" t="str">
        <f>+'[5]COSTES PRODTO. FINAL  '!C179</f>
        <v>TE HEMBRA 25(2.3)X1/2" GPF AXIAL</v>
      </c>
      <c r="C393" s="20">
        <f>+'[5]COSTES PRODTO. FINAL  '!S179</f>
        <v>0.55356672186965106</v>
      </c>
      <c r="D393" s="4">
        <v>338111</v>
      </c>
      <c r="E393" s="26">
        <f t="shared" si="12"/>
        <v>0.55356672186965106</v>
      </c>
      <c r="F393" s="4">
        <f t="shared" si="13"/>
        <v>338111</v>
      </c>
    </row>
    <row r="394" spans="1:6" x14ac:dyDescent="0.2">
      <c r="A394" s="18">
        <f>+'[5]COSTES PRODTO. FINAL  '!A180</f>
        <v>338112</v>
      </c>
      <c r="B394" s="19" t="str">
        <f>+'[5]COSTES PRODTO. FINAL  '!C180</f>
        <v>TE HEMBRA 25(2.3)X3/4" GPF AXIAL</v>
      </c>
      <c r="C394" s="20">
        <f>+'[5]COSTES PRODTO. FINAL  '!S180</f>
        <v>0.55356672186965106</v>
      </c>
      <c r="D394" s="4">
        <v>338112</v>
      </c>
      <c r="E394" s="26">
        <f t="shared" si="12"/>
        <v>0.55356672186965106</v>
      </c>
      <c r="F394" s="4">
        <f t="shared" si="13"/>
        <v>338112</v>
      </c>
    </row>
    <row r="395" spans="1:6" x14ac:dyDescent="0.2">
      <c r="A395" s="18">
        <f>+'[5]COSTES PRODTO. FINAL  '!A181</f>
        <v>338116</v>
      </c>
      <c r="B395" s="19" t="str">
        <f>+'[5]COSTES PRODTO. FINAL  '!C181</f>
        <v>TE MACHO 16(1.8)X1/2" GPF AXIAL</v>
      </c>
      <c r="C395" s="20">
        <f>+'[5]COSTES PRODTO. FINAL  '!S181</f>
        <v>1.277362951606718</v>
      </c>
      <c r="D395" s="4">
        <v>338116</v>
      </c>
      <c r="E395" s="26">
        <f t="shared" si="12"/>
        <v>1.277362951606718</v>
      </c>
      <c r="F395" s="4">
        <f t="shared" si="13"/>
        <v>338116</v>
      </c>
    </row>
    <row r="396" spans="1:6" x14ac:dyDescent="0.2">
      <c r="A396" s="18">
        <f>+'[5]COSTES PRODTO. FINAL  '!A182</f>
        <v>338118</v>
      </c>
      <c r="B396" s="19" t="str">
        <f>+'[5]COSTES PRODTO. FINAL  '!C182</f>
        <v>TE MACHO 20(1.9)X1/2" GPF AXIAL</v>
      </c>
      <c r="C396" s="20">
        <f>+'[5]COSTES PRODTO. FINAL  '!S182</f>
        <v>1.3383998120769294</v>
      </c>
      <c r="D396" s="4">
        <v>338118</v>
      </c>
      <c r="E396" s="26">
        <f t="shared" si="12"/>
        <v>1.3383998120769294</v>
      </c>
      <c r="F396" s="4">
        <f t="shared" si="13"/>
        <v>338118</v>
      </c>
    </row>
    <row r="397" spans="1:6" x14ac:dyDescent="0.2">
      <c r="A397" s="18">
        <f>+'[5]COSTES PRODTO. FINAL  '!A183</f>
        <v>338119</v>
      </c>
      <c r="B397" s="19" t="str">
        <f>+'[5]COSTES PRODTO. FINAL  '!C183</f>
        <v>TE MACHO 25(2.3)X1/2" GPF AXIAL</v>
      </c>
      <c r="C397" s="20">
        <f>+'[5]COSTES PRODTO. FINAL  '!S183</f>
        <v>0.55356672186965106</v>
      </c>
      <c r="D397" s="4">
        <v>338119</v>
      </c>
      <c r="E397" s="26">
        <f t="shared" si="12"/>
        <v>0.55356672186965106</v>
      </c>
      <c r="F397" s="4">
        <f t="shared" si="13"/>
        <v>338119</v>
      </c>
    </row>
    <row r="398" spans="1:6" x14ac:dyDescent="0.2">
      <c r="A398" s="18">
        <f>+'[5]COSTES PRODTO. FINAL  '!A184</f>
        <v>338120</v>
      </c>
      <c r="B398" s="19" t="str">
        <f>+'[5]COSTES PRODTO. FINAL  '!C184</f>
        <v>TE MACHO 25(2.3)X3/4" GPF AXIAL</v>
      </c>
      <c r="C398" s="20">
        <f>+'[5]COSTES PRODTO. FINAL  '!S184</f>
        <v>0.55356672186965106</v>
      </c>
      <c r="D398" s="4">
        <v>338120</v>
      </c>
      <c r="E398" s="26">
        <f t="shared" si="12"/>
        <v>0.55356672186965106</v>
      </c>
      <c r="F398" s="4">
        <f t="shared" si="13"/>
        <v>338120</v>
      </c>
    </row>
    <row r="399" spans="1:6" x14ac:dyDescent="0.2">
      <c r="A399" s="18">
        <f>+'[5]COSTES PRODTO. FINAL  '!A185</f>
        <v>338127</v>
      </c>
      <c r="B399" s="19" t="str">
        <f>+'[5]COSTES PRODTO. FINAL  '!C185</f>
        <v>DIST.20(1.9)/20(1.9)-3X16(1.8) GPF AXIAL</v>
      </c>
      <c r="C399" s="20">
        <f>+'[5]COSTES PRODTO. FINAL  '!S185</f>
        <v>4.1059106518227191</v>
      </c>
      <c r="D399" s="4">
        <v>338127</v>
      </c>
      <c r="E399" s="26">
        <f t="shared" si="12"/>
        <v>4.1059106518227191</v>
      </c>
      <c r="F399" s="4">
        <f t="shared" si="13"/>
        <v>338127</v>
      </c>
    </row>
    <row r="400" spans="1:6" x14ac:dyDescent="0.2">
      <c r="A400" s="18">
        <f>+'[5]COSTES PRODTO. FINAL  '!A186</f>
        <v>338128</v>
      </c>
      <c r="B400" s="19" t="str">
        <f>+'[5]COSTES PRODTO. FINAL  '!C186</f>
        <v>DIST.25(2.3)/20(1.9)-3X16(1.8) GPF AXIAL</v>
      </c>
      <c r="C400" s="20">
        <f>+'[5]COSTES PRODTO. FINAL  '!S186</f>
        <v>2.9199701508465621</v>
      </c>
      <c r="D400" s="4">
        <v>338128</v>
      </c>
      <c r="E400" s="26">
        <f t="shared" si="12"/>
        <v>2.9199701508465621</v>
      </c>
      <c r="F400" s="4">
        <f t="shared" si="13"/>
        <v>338128</v>
      </c>
    </row>
    <row r="401" spans="1:6" x14ac:dyDescent="0.2">
      <c r="A401" s="18">
        <f>+'[5]COSTES PRODTO. FINAL  '!A187</f>
        <v>338129</v>
      </c>
      <c r="B401" s="19" t="str">
        <f>+'[5]COSTES PRODTO. FINAL  '!C187</f>
        <v>DIST.20(1.9)/20(1.9)-2X16(1.8) GPF AXIAL</v>
      </c>
      <c r="C401" s="20">
        <f>+'[5]COSTES PRODTO. FINAL  '!S187</f>
        <v>3.419099942531993</v>
      </c>
      <c r="D401" s="4">
        <v>338129</v>
      </c>
      <c r="E401" s="26">
        <f t="shared" si="12"/>
        <v>3.419099942531993</v>
      </c>
      <c r="F401" s="4">
        <f t="shared" si="13"/>
        <v>338129</v>
      </c>
    </row>
    <row r="402" spans="1:6" x14ac:dyDescent="0.2">
      <c r="A402" s="18">
        <f>+'[5]COSTES PRODTO. FINAL  '!A188</f>
        <v>338130</v>
      </c>
      <c r="B402" s="19" t="str">
        <f>+'[5]COSTES PRODTO. FINAL  '!C188</f>
        <v>DIST.25(2.3)/20(1.9)-2X16(1.8) GPF AXIAL</v>
      </c>
      <c r="C402" s="20">
        <f>+'[5]COSTES PRODTO. FINAL  '!S188</f>
        <v>2.7956949486484621</v>
      </c>
      <c r="D402" s="4">
        <v>338130</v>
      </c>
      <c r="E402" s="26">
        <f t="shared" si="12"/>
        <v>2.7956949486484621</v>
      </c>
      <c r="F402" s="4">
        <f t="shared" si="13"/>
        <v>338130</v>
      </c>
    </row>
    <row r="403" spans="1:6" x14ac:dyDescent="0.2">
      <c r="A403" s="18">
        <f>+'[5]COSTES PRODTO. FINAL  '!A189</f>
        <v>338135</v>
      </c>
      <c r="B403" s="19" t="str">
        <f>+'[5]COSTES PRODTO. FINAL  '!C189</f>
        <v>CUERPO VALVULA ESFERA 16(1.8) GPF AXIAL</v>
      </c>
      <c r="C403" s="20">
        <f>+'[5]COSTES PRODTO. FINAL  '!S189</f>
        <v>4.8959357208818895E-2</v>
      </c>
      <c r="D403" s="4">
        <v>338135</v>
      </c>
      <c r="E403" s="26">
        <f t="shared" si="12"/>
        <v>4.8959357208818895E-2</v>
      </c>
      <c r="F403" s="4">
        <f t="shared" si="13"/>
        <v>338135</v>
      </c>
    </row>
    <row r="404" spans="1:6" x14ac:dyDescent="0.2">
      <c r="A404" s="18">
        <f>+'[5]COSTES PRODTO. FINAL  '!A190</f>
        <v>338136</v>
      </c>
      <c r="B404" s="19" t="str">
        <f>+'[5]COSTES PRODTO. FINAL  '!C190</f>
        <v>CUERPO VALVULA ESFERA 20(1.9) GPF AXIAL</v>
      </c>
      <c r="C404" s="20">
        <f>+'[5]COSTES PRODTO. FINAL  '!S190</f>
        <v>4.1737801295945784</v>
      </c>
      <c r="D404" s="4">
        <v>338136</v>
      </c>
      <c r="E404" s="26">
        <f t="shared" si="12"/>
        <v>4.1737801295945784</v>
      </c>
      <c r="F404" s="4">
        <f t="shared" si="13"/>
        <v>338136</v>
      </c>
    </row>
    <row r="405" spans="1:6" x14ac:dyDescent="0.2">
      <c r="A405" s="18">
        <f>+'[5]COSTES PRODTO. FINAL  '!A191</f>
        <v>338137</v>
      </c>
      <c r="B405" s="19" t="str">
        <f>+'[5]COSTES PRODTO. FINAL  '!C191</f>
        <v>CUERPO VALVULA ESFERA 25(2.3) GPF AXIAL</v>
      </c>
      <c r="C405" s="20">
        <f>+'[5]COSTES PRODTO. FINAL  '!S191</f>
        <v>4.1736786804499273</v>
      </c>
      <c r="D405" s="4">
        <v>338137</v>
      </c>
      <c r="E405" s="26">
        <f t="shared" si="12"/>
        <v>4.1736786804499273</v>
      </c>
      <c r="F405" s="4">
        <f t="shared" si="13"/>
        <v>338137</v>
      </c>
    </row>
    <row r="406" spans="1:6" x14ac:dyDescent="0.2">
      <c r="A406" s="18">
        <f>+'[5]COSTES PRODTO. FINAL  '!A192</f>
        <v>338146</v>
      </c>
      <c r="B406" s="19" t="str">
        <f>+'[5]COSTES PRODTO. FINAL  '!C192</f>
        <v>MANDO REDONDO GPF AXIAL</v>
      </c>
      <c r="C406" s="20">
        <f>+'[5]COSTES PRODTO. FINAL  '!S192</f>
        <v>1.8349715487986586</v>
      </c>
      <c r="D406" s="4">
        <v>338146</v>
      </c>
      <c r="E406" s="26">
        <f t="shared" si="12"/>
        <v>1.8349715487986586</v>
      </c>
      <c r="F406" s="4">
        <f t="shared" si="13"/>
        <v>338146</v>
      </c>
    </row>
    <row r="407" spans="1:6" x14ac:dyDescent="0.2">
      <c r="A407" s="18">
        <f>+'[5]COSTES PRODTO. FINAL  '!A193</f>
        <v>338147</v>
      </c>
      <c r="B407" s="19" t="str">
        <f>+'[5]COSTES PRODTO. FINAL  '!C193</f>
        <v>MANDO MANETA GPF AXIAL</v>
      </c>
      <c r="C407" s="20">
        <f>+'[5]COSTES PRODTO. FINAL  '!S193</f>
        <v>1.7994643481706303</v>
      </c>
      <c r="D407" s="4">
        <v>338147</v>
      </c>
      <c r="E407" s="26">
        <f t="shared" si="12"/>
        <v>1.7994643481706303</v>
      </c>
      <c r="F407" s="4">
        <f t="shared" si="13"/>
        <v>338147</v>
      </c>
    </row>
    <row r="408" spans="1:6" x14ac:dyDescent="0.2">
      <c r="A408" s="18">
        <f>+'[5]COSTES PRODTO. FINAL  '!A194</f>
        <v>338148</v>
      </c>
      <c r="B408" s="19" t="str">
        <f>+'[5]COSTES PRODTO. FINAL  '!C194</f>
        <v>MANDO REG.OCULTA GPF AXIAL</v>
      </c>
      <c r="C408" s="20">
        <f>+'[5]COSTES PRODTO. FINAL  '!S194</f>
        <v>1.6574355456585155</v>
      </c>
      <c r="D408" s="4">
        <v>338148</v>
      </c>
      <c r="E408" s="26">
        <f t="shared" si="12"/>
        <v>1.6574355456585155</v>
      </c>
      <c r="F408" s="4">
        <f t="shared" si="13"/>
        <v>338148</v>
      </c>
    </row>
    <row r="409" spans="1:6" x14ac:dyDescent="0.2">
      <c r="A409" s="18">
        <f>+'[5]COSTES PRODTO. FINAL  '!A195</f>
        <v>338170</v>
      </c>
      <c r="B409" s="19" t="str">
        <f>+'[5]COSTES PRODTO. FINAL  '!C195</f>
        <v>CODO HEMBRA 20(1.9)X3/4" GPF AXIAL</v>
      </c>
      <c r="C409" s="20">
        <f>+'[5]COSTES PRODTO. FINAL  '!S195</f>
        <v>1.6682939678531037</v>
      </c>
      <c r="D409" s="4">
        <v>338170</v>
      </c>
      <c r="E409" s="26">
        <f t="shared" si="12"/>
        <v>1.6682939678531037</v>
      </c>
      <c r="F409" s="4">
        <f t="shared" si="13"/>
        <v>338170</v>
      </c>
    </row>
    <row r="410" spans="1:6" x14ac:dyDescent="0.2">
      <c r="A410" s="18">
        <f>+'[5]COSTES PRODTO. FINAL  '!A196</f>
        <v>338177</v>
      </c>
      <c r="B410" s="19" t="str">
        <f>+'[5]COSTES PRODTO. FINAL  '!C196</f>
        <v>CODO TUERCA MOVIL 32 (2.9)X1" GPF AXIAL</v>
      </c>
      <c r="C410" s="20">
        <f>+'[5]COSTES PRODTO. FINAL  '!S196</f>
        <v>3.8588819845962905</v>
      </c>
      <c r="D410" s="4">
        <v>338177</v>
      </c>
      <c r="E410" s="26">
        <f t="shared" si="12"/>
        <v>3.8588819845962905</v>
      </c>
      <c r="F410" s="4">
        <f t="shared" si="13"/>
        <v>338177</v>
      </c>
    </row>
    <row r="411" spans="1:6" x14ac:dyDescent="0.2">
      <c r="A411" s="18">
        <f>+'[5]COSTES PRODTO. FINAL  '!A197</f>
        <v>338178</v>
      </c>
      <c r="B411" s="19" t="str">
        <f>+'[5]COSTES PRODTO. FINAL  '!C197</f>
        <v>CODO PE-X COBRE 16(1.8)-CU12 GPF AXIAL</v>
      </c>
      <c r="C411" s="20">
        <f>+'[5]COSTES PRODTO. FINAL  '!S197</f>
        <v>0.15653105230461542</v>
      </c>
      <c r="D411" s="4">
        <v>338178</v>
      </c>
      <c r="E411" s="26">
        <f t="shared" si="12"/>
        <v>0.15653105230461542</v>
      </c>
      <c r="F411" s="4">
        <f t="shared" si="13"/>
        <v>338178</v>
      </c>
    </row>
    <row r="412" spans="1:6" x14ac:dyDescent="0.2">
      <c r="A412" s="18">
        <f>+'[5]COSTES PRODTO. FINAL  '!A198</f>
        <v>338179</v>
      </c>
      <c r="B412" s="19" t="str">
        <f>+'[5]COSTES PRODTO. FINAL  '!C198</f>
        <v>CODO PE-X COBRE 16(1.8)-CU15 GPF AXIAL</v>
      </c>
      <c r="C412" s="20">
        <f>+'[5]COSTES PRODTO. FINAL  '!S198</f>
        <v>0.15653105230461542</v>
      </c>
      <c r="D412" s="4">
        <v>338179</v>
      </c>
      <c r="E412" s="26">
        <f t="shared" si="12"/>
        <v>0.15653105230461542</v>
      </c>
      <c r="F412" s="4">
        <f t="shared" si="13"/>
        <v>338179</v>
      </c>
    </row>
    <row r="413" spans="1:6" x14ac:dyDescent="0.2">
      <c r="A413" s="18">
        <f>+'[5]COSTES PRODTO. FINAL  '!A199</f>
        <v>338181</v>
      </c>
      <c r="B413" s="19" t="str">
        <f>+'[5]COSTES PRODTO. FINAL  '!C199</f>
        <v>TE HEMBRA 32(2.9)X1" GPF AXIAL</v>
      </c>
      <c r="C413" s="20">
        <f>+'[5]COSTES PRODTO. FINAL  '!S199</f>
        <v>0.76296217253443832</v>
      </c>
      <c r="D413" s="4">
        <v>338181</v>
      </c>
      <c r="E413" s="26">
        <f t="shared" si="12"/>
        <v>0.76296217253443832</v>
      </c>
      <c r="F413" s="4">
        <f t="shared" si="13"/>
        <v>338181</v>
      </c>
    </row>
    <row r="414" spans="1:6" x14ac:dyDescent="0.2">
      <c r="A414" s="18">
        <f>+'[5]COSTES PRODTO. FINAL  '!A200</f>
        <v>338182</v>
      </c>
      <c r="B414" s="19" t="str">
        <f>+'[5]COSTES PRODTO. FINAL  '!C200</f>
        <v>TE MACHO 32(2.9)X1" GPF AXIAL</v>
      </c>
      <c r="C414" s="20">
        <f>+'[5]COSTES PRODTO. FINAL  '!S200</f>
        <v>0.76296217253443832</v>
      </c>
      <c r="D414" s="4">
        <v>338182</v>
      </c>
      <c r="E414" s="26">
        <f t="shared" si="12"/>
        <v>0.76296217253443832</v>
      </c>
      <c r="F414" s="4">
        <f t="shared" si="13"/>
        <v>338182</v>
      </c>
    </row>
    <row r="415" spans="1:6" x14ac:dyDescent="0.2">
      <c r="A415" s="18">
        <f>+'[5]COSTES PRODTO. FINAL  '!A201</f>
        <v>338183</v>
      </c>
      <c r="B415" s="19" t="str">
        <f>+'[5]COSTES PRODTO. FINAL  '!C201</f>
        <v>TE 16(1.8)-32(2.9)-25(2.3) GPF AXIAL</v>
      </c>
      <c r="C415" s="20">
        <f>+'[5]COSTES PRODTO. FINAL  '!S201</f>
        <v>0.74937752670253477</v>
      </c>
      <c r="D415" s="4">
        <v>338183</v>
      </c>
      <c r="E415" s="26">
        <f t="shared" si="12"/>
        <v>0.74937752670253477</v>
      </c>
      <c r="F415" s="4">
        <f t="shared" si="13"/>
        <v>338183</v>
      </c>
    </row>
    <row r="416" spans="1:6" x14ac:dyDescent="0.2">
      <c r="A416" s="18">
        <f>+'[5]COSTES PRODTO. FINAL  '!A202</f>
        <v>338184</v>
      </c>
      <c r="B416" s="19" t="str">
        <f>+'[5]COSTES PRODTO. FINAL  '!C202</f>
        <v>TE 20(1.9)-32(2.9)-25(2.3) GPF AXIAL</v>
      </c>
      <c r="C416" s="20">
        <f>+'[5]COSTES PRODTO. FINAL  '!S202</f>
        <v>0.75472945370135014</v>
      </c>
      <c r="D416" s="4">
        <v>338184</v>
      </c>
      <c r="E416" s="26">
        <f t="shared" si="12"/>
        <v>0.75472945370135014</v>
      </c>
      <c r="F416" s="4">
        <f t="shared" si="13"/>
        <v>338184</v>
      </c>
    </row>
    <row r="417" spans="1:6" x14ac:dyDescent="0.2">
      <c r="A417" s="18">
        <f>+'[5]COSTES PRODTO. FINAL  '!A203</f>
        <v>338185</v>
      </c>
      <c r="B417" s="19" t="str">
        <f>+'[5]COSTES PRODTO. FINAL  '!C203</f>
        <v>TE 32(2.9)-16(1.8)-25(2.3) GPF AXIAL</v>
      </c>
      <c r="C417" s="20">
        <f>+'[5]COSTES PRODTO. FINAL  '!S203</f>
        <v>4.1152417552831322</v>
      </c>
      <c r="D417" s="4">
        <v>338185</v>
      </c>
      <c r="E417" s="26">
        <f t="shared" si="12"/>
        <v>4.1152417552831322</v>
      </c>
      <c r="F417" s="4">
        <f t="shared" si="13"/>
        <v>338185</v>
      </c>
    </row>
    <row r="418" spans="1:6" x14ac:dyDescent="0.2">
      <c r="A418" s="18">
        <f>+'[5]COSTES PRODTO. FINAL  '!A204</f>
        <v>338186</v>
      </c>
      <c r="B418" s="19" t="str">
        <f>+'[5]COSTES PRODTO. FINAL  '!C204</f>
        <v>TE 32(2.9)-20(1.9)-20(1.9) GPF AXIAL</v>
      </c>
      <c r="C418" s="20">
        <f>+'[5]COSTES PRODTO. FINAL  '!S204</f>
        <v>3.935383915496347</v>
      </c>
      <c r="D418" s="4">
        <v>338186</v>
      </c>
      <c r="E418" s="26">
        <f t="shared" si="12"/>
        <v>3.935383915496347</v>
      </c>
      <c r="F418" s="4">
        <f t="shared" si="13"/>
        <v>338186</v>
      </c>
    </row>
    <row r="419" spans="1:6" x14ac:dyDescent="0.2">
      <c r="A419" s="18">
        <f>+'[5]COSTES PRODTO. FINAL  '!A205</f>
        <v>338212</v>
      </c>
      <c r="B419" s="19" t="str">
        <f>+'[5]COSTES PRODTO. FINAL  '!C205</f>
        <v>CODO PLACA LARGO 16(1.8)X1/2" GPF AXIAL</v>
      </c>
      <c r="C419" s="20">
        <f>+'[5]COSTES PRODTO. FINAL  '!S205</f>
        <v>1.4429720538652229</v>
      </c>
      <c r="D419" s="4">
        <v>338212</v>
      </c>
      <c r="E419" s="26">
        <f t="shared" si="12"/>
        <v>1.4429720538652229</v>
      </c>
      <c r="F419" s="4">
        <f t="shared" si="13"/>
        <v>338212</v>
      </c>
    </row>
    <row r="420" spans="1:6" x14ac:dyDescent="0.2">
      <c r="A420" s="18">
        <f>+'[5]COSTES PRODTO. FINAL  '!A206</f>
        <v>338213</v>
      </c>
      <c r="B420" s="19" t="str">
        <f>+'[5]COSTES PRODTO. FINAL  '!C206</f>
        <v>CODO PLACA LARGO 20(1.9)X1/2" GPF AXIAL</v>
      </c>
      <c r="C420" s="20">
        <f>+'[5]COSTES PRODTO. FINAL  '!S206</f>
        <v>1.4972473462537808</v>
      </c>
      <c r="D420" s="4">
        <v>338213</v>
      </c>
      <c r="E420" s="26">
        <f t="shared" si="12"/>
        <v>1.4972473462537808</v>
      </c>
      <c r="F420" s="4">
        <f t="shared" si="13"/>
        <v>338213</v>
      </c>
    </row>
    <row r="421" spans="1:6" x14ac:dyDescent="0.2">
      <c r="A421" s="18">
        <f>+'[5]COSTES PRODTO. FINAL  '!A207</f>
        <v>338214</v>
      </c>
      <c r="B421" s="19" t="str">
        <f>+'[5]COSTES PRODTO. FINAL  '!C207</f>
        <v>CODO EXTRAIBLE 16(1.8)X1/2" GPF AXIAL</v>
      </c>
      <c r="C421" s="20">
        <f>+'[5]COSTES PRODTO. FINAL  '!S207</f>
        <v>1.5650580688496953</v>
      </c>
      <c r="D421" s="4">
        <v>338214</v>
      </c>
      <c r="E421" s="26">
        <f t="shared" si="12"/>
        <v>1.5650580688496953</v>
      </c>
      <c r="F421" s="4">
        <f t="shared" si="13"/>
        <v>338214</v>
      </c>
    </row>
    <row r="422" spans="1:6" x14ac:dyDescent="0.2">
      <c r="A422" s="18">
        <f>+'[5]COSTES PRODTO. FINAL  '!A208</f>
        <v>338215</v>
      </c>
      <c r="B422" s="19" t="str">
        <f>+'[5]COSTES PRODTO. FINAL  '!C208</f>
        <v>CODO EXTRAIBLE 20(1.9)X1/2" GPF AXIAL</v>
      </c>
      <c r="C422" s="20">
        <f>+'[5]COSTES PRODTO. FINAL  '!S208</f>
        <v>1.5951316380140157</v>
      </c>
      <c r="D422" s="4">
        <v>338215</v>
      </c>
      <c r="E422" s="26">
        <f t="shared" si="12"/>
        <v>1.5951316380140157</v>
      </c>
      <c r="F422" s="4">
        <f t="shared" si="13"/>
        <v>338215</v>
      </c>
    </row>
    <row r="423" spans="1:6" x14ac:dyDescent="0.2">
      <c r="A423" s="18">
        <f>+'[5]COSTES PRODTO. FINAL  '!A209</f>
        <v>338216</v>
      </c>
      <c r="B423" s="19" t="str">
        <f>+'[5]COSTES PRODTO. FINAL  '!C209</f>
        <v>CODO PE-X COBRE 20(1.9)-CU15 GPF AXIAL</v>
      </c>
      <c r="C423" s="20">
        <f>+'[5]COSTES PRODTO. FINAL  '!S209</f>
        <v>0.82689615265373784</v>
      </c>
      <c r="D423" s="4">
        <v>338216</v>
      </c>
      <c r="E423" s="26">
        <f t="shared" si="12"/>
        <v>0.82689615265373784</v>
      </c>
      <c r="F423" s="4">
        <f t="shared" si="13"/>
        <v>338216</v>
      </c>
    </row>
    <row r="424" spans="1:6" x14ac:dyDescent="0.2">
      <c r="A424" s="18">
        <f>+'[5]COSTES PRODTO. FINAL  '!A210</f>
        <v>338217</v>
      </c>
      <c r="B424" s="19" t="str">
        <f>+'[5]COSTES PRODTO. FINAL  '!C210</f>
        <v>CODO PE-X COBRE 20(1.9)-CU16 GPF AXIAL</v>
      </c>
      <c r="C424" s="20">
        <f>+'[5]COSTES PRODTO. FINAL  '!S210</f>
        <v>0.82689615265373784</v>
      </c>
      <c r="D424" s="4">
        <v>338217</v>
      </c>
      <c r="E424" s="26">
        <f t="shared" si="12"/>
        <v>0.82689615265373784</v>
      </c>
      <c r="F424" s="4">
        <f t="shared" si="13"/>
        <v>338217</v>
      </c>
    </row>
    <row r="425" spans="1:6" x14ac:dyDescent="0.2">
      <c r="A425" s="18">
        <f>+'[5]COSTES PRODTO. FINAL  '!A211</f>
        <v>338218</v>
      </c>
      <c r="B425" s="19" t="str">
        <f>+'[5]COSTES PRODTO. FINAL  '!C211</f>
        <v>CODO RAD.16(1.8)-CU15 L20CM GPF AXIAL</v>
      </c>
      <c r="C425" s="20">
        <f>+'[5]COSTES PRODTO. FINAL  '!S211</f>
        <v>0.15653105230461542</v>
      </c>
      <c r="D425" s="4">
        <v>338218</v>
      </c>
      <c r="E425" s="26">
        <f t="shared" si="12"/>
        <v>0.15653105230461542</v>
      </c>
      <c r="F425" s="4">
        <f t="shared" si="13"/>
        <v>338218</v>
      </c>
    </row>
    <row r="426" spans="1:6" x14ac:dyDescent="0.2">
      <c r="A426" s="18">
        <f>+'[5]COSTES PRODTO. FINAL  '!A212</f>
        <v>338219</v>
      </c>
      <c r="B426" s="19" t="str">
        <f>+'[5]COSTES PRODTO. FINAL  '!C212</f>
        <v>CODO RAD.20(1.9)-CU18 L20CM GPF AXIAL</v>
      </c>
      <c r="C426" s="20">
        <f>+'[5]COSTES PRODTO. FINAL  '!S212</f>
        <v>0.82689615265373784</v>
      </c>
      <c r="D426" s="4">
        <v>338219</v>
      </c>
      <c r="E426" s="26">
        <f t="shared" si="12"/>
        <v>0.82689615265373784</v>
      </c>
      <c r="F426" s="4">
        <f t="shared" si="13"/>
        <v>338219</v>
      </c>
    </row>
    <row r="427" spans="1:6" x14ac:dyDescent="0.2">
      <c r="A427" s="18">
        <f>+'[5]COSTES PRODTO. FINAL  '!A213</f>
        <v>338220</v>
      </c>
      <c r="B427" s="19" t="str">
        <f>+'[5]COSTES PRODTO. FINAL  '!C213</f>
        <v>TE MACHO 32(2.9)X3/4" GPF AXIAL</v>
      </c>
      <c r="C427" s="20">
        <f>+'[5]COSTES PRODTO. FINAL  '!S213</f>
        <v>0.76296217253443832</v>
      </c>
      <c r="D427" s="4">
        <v>338220</v>
      </c>
      <c r="E427" s="26">
        <f t="shared" si="12"/>
        <v>0.76296217253443832</v>
      </c>
      <c r="F427" s="4">
        <f t="shared" si="13"/>
        <v>338220</v>
      </c>
    </row>
    <row r="428" spans="1:6" x14ac:dyDescent="0.2">
      <c r="A428" s="18">
        <f>+'[5]COSTES PRODTO. FINAL  '!A214</f>
        <v>314344</v>
      </c>
      <c r="B428" s="19" t="str">
        <f>+'[5]COSTES PRODTO. FINAL  '!C214</f>
        <v>SOPORTE CODO PLACA</v>
      </c>
      <c r="C428" s="20">
        <f>+'[5]COSTES PRODTO. FINAL  '!S214</f>
        <v>0.48082836599029855</v>
      </c>
      <c r="D428" s="4">
        <v>314344</v>
      </c>
      <c r="E428" s="26">
        <f t="shared" si="12"/>
        <v>0.48082836599029855</v>
      </c>
      <c r="F428" s="4">
        <f t="shared" si="13"/>
        <v>314344</v>
      </c>
    </row>
    <row r="429" spans="1:6" x14ac:dyDescent="0.2">
      <c r="A429" s="18">
        <f>+'[5]COSTES PRODTO. FINAL  '!A215</f>
        <v>314391</v>
      </c>
      <c r="B429" s="19" t="str">
        <f>+'[5]COSTES PRODTO. FINAL  '!C215</f>
        <v>TE HEMBRA 32-3/4-32</v>
      </c>
      <c r="C429" s="20">
        <f>+'[5]COSTES PRODTO. FINAL  '!S215</f>
        <v>4.9819719334368493</v>
      </c>
      <c r="D429" s="4">
        <v>314391</v>
      </c>
      <c r="E429" s="26">
        <f t="shared" si="12"/>
        <v>4.9819719334368493</v>
      </c>
      <c r="F429" s="4">
        <f t="shared" si="13"/>
        <v>314391</v>
      </c>
    </row>
    <row r="430" spans="1:6" x14ac:dyDescent="0.2">
      <c r="A430" s="18">
        <f>+'[5]COSTES PRODTO. FINAL  '!A216</f>
        <v>314396</v>
      </c>
      <c r="B430" s="19" t="str">
        <f>+'[5]COSTES PRODTO. FINAL  '!C216</f>
        <v>TE 16 CU-14</v>
      </c>
      <c r="C430" s="20">
        <f>+'[5]COSTES PRODTO. FINAL  '!S216</f>
        <v>1.4036486493451368</v>
      </c>
      <c r="D430" s="4">
        <v>314396</v>
      </c>
      <c r="E430" s="26">
        <f t="shared" si="12"/>
        <v>1.4036486493451368</v>
      </c>
      <c r="F430" s="4">
        <f t="shared" si="13"/>
        <v>314396</v>
      </c>
    </row>
    <row r="431" spans="1:6" x14ac:dyDescent="0.2">
      <c r="A431" s="18">
        <f>+'[5]COSTES PRODTO. FINAL  '!A217</f>
        <v>314397</v>
      </c>
      <c r="B431" s="19" t="str">
        <f>+'[5]COSTES PRODTO. FINAL  '!C217</f>
        <v>TE 16 CU-15</v>
      </c>
      <c r="C431" s="20">
        <f>+'[5]COSTES PRODTO. FINAL  '!S217</f>
        <v>1.4535584801945551</v>
      </c>
      <c r="D431" s="4">
        <v>314397</v>
      </c>
      <c r="E431" s="26">
        <f t="shared" si="12"/>
        <v>1.4535584801945551</v>
      </c>
      <c r="F431" s="4">
        <f t="shared" si="13"/>
        <v>314397</v>
      </c>
    </row>
    <row r="432" spans="1:6" x14ac:dyDescent="0.2">
      <c r="A432" s="18">
        <f>+'[5]COSTES PRODTO. FINAL  '!A218</f>
        <v>314398</v>
      </c>
      <c r="B432" s="19" t="str">
        <f>+'[5]COSTES PRODTO. FINAL  '!C218</f>
        <v>TE 16 CU-16</v>
      </c>
      <c r="C432" s="20">
        <f>+'[5]COSTES PRODTO. FINAL  '!S218</f>
        <v>1.4976185303708498</v>
      </c>
      <c r="D432" s="4">
        <v>314398</v>
      </c>
      <c r="E432" s="26">
        <f t="shared" si="12"/>
        <v>1.4976185303708498</v>
      </c>
      <c r="F432" s="4">
        <f t="shared" si="13"/>
        <v>314398</v>
      </c>
    </row>
    <row r="433" spans="1:6" x14ac:dyDescent="0.2">
      <c r="A433" s="18">
        <f>+'[5]COSTES PRODTO. FINAL  '!A219</f>
        <v>314399</v>
      </c>
      <c r="B433" s="19" t="str">
        <f>+'[5]COSTES PRODTO. FINAL  '!C219</f>
        <v>TE 20 CU-15</v>
      </c>
      <c r="C433" s="20">
        <f>+'[5]COSTES PRODTO. FINAL  '!S219</f>
        <v>1.325236695641562</v>
      </c>
      <c r="D433" s="4">
        <v>314399</v>
      </c>
      <c r="E433" s="26">
        <f t="shared" si="12"/>
        <v>1.325236695641562</v>
      </c>
      <c r="F433" s="4">
        <f t="shared" si="13"/>
        <v>314399</v>
      </c>
    </row>
    <row r="434" spans="1:6" x14ac:dyDescent="0.2">
      <c r="A434" s="18">
        <f>+'[5]COSTES PRODTO. FINAL  '!A220</f>
        <v>314400</v>
      </c>
      <c r="B434" s="19" t="str">
        <f>+'[5]COSTES PRODTO. FINAL  '!C220</f>
        <v>TE 20 CU-16</v>
      </c>
      <c r="C434" s="20">
        <f>+'[5]COSTES PRODTO. FINAL  '!S220</f>
        <v>1.6505840718021094</v>
      </c>
      <c r="D434" s="4">
        <v>314400</v>
      </c>
      <c r="E434" s="26">
        <f t="shared" si="12"/>
        <v>1.6505840718021094</v>
      </c>
      <c r="F434" s="4">
        <f t="shared" si="13"/>
        <v>314400</v>
      </c>
    </row>
    <row r="435" spans="1:6" x14ac:dyDescent="0.2">
      <c r="A435" s="18">
        <f>+'[5]COSTES PRODTO. FINAL  '!A221</f>
        <v>314414</v>
      </c>
      <c r="B435" s="19" t="str">
        <f>+'[5]COSTES PRODTO. FINAL  '!C221</f>
        <v>TE 20 CU-18</v>
      </c>
      <c r="C435" s="20">
        <f>+'[5]COSTES PRODTO. FINAL  '!S221</f>
        <v>1.6780904873076492</v>
      </c>
      <c r="D435" s="4">
        <v>314414</v>
      </c>
      <c r="E435" s="26">
        <f t="shared" si="12"/>
        <v>1.6780904873076492</v>
      </c>
      <c r="F435" s="4">
        <f t="shared" si="13"/>
        <v>314414</v>
      </c>
    </row>
    <row r="436" spans="1:6" x14ac:dyDescent="0.2">
      <c r="A436" s="15">
        <f>+[5]AXIAL!A3</f>
        <v>338154</v>
      </c>
      <c r="B436" s="16" t="str">
        <f>+[5]AXIAL!C3</f>
        <v>CASQUILLO 16 GPF AXIAL</v>
      </c>
      <c r="C436" s="17">
        <f>+[5]AXIAL!AF3</f>
        <v>0.12878650187738039</v>
      </c>
      <c r="D436" s="4">
        <v>338154</v>
      </c>
      <c r="E436" s="26">
        <f t="shared" si="12"/>
        <v>0.12878650187738039</v>
      </c>
      <c r="F436" s="4">
        <f t="shared" si="13"/>
        <v>338154</v>
      </c>
    </row>
    <row r="437" spans="1:6" x14ac:dyDescent="0.2">
      <c r="A437" s="15">
        <f>+[5]AXIAL!A4</f>
        <v>338156</v>
      </c>
      <c r="B437" s="16" t="str">
        <f>+[5]AXIAL!C4</f>
        <v>CASQUILLO 20 GPF AXIAL</v>
      </c>
      <c r="C437" s="17">
        <f>+[5]AXIAL!AF4</f>
        <v>0.1921289969642955</v>
      </c>
      <c r="D437" s="4">
        <v>338156</v>
      </c>
      <c r="E437" s="26">
        <f t="shared" si="12"/>
        <v>0.1921289969642955</v>
      </c>
      <c r="F437" s="4">
        <f t="shared" si="13"/>
        <v>338156</v>
      </c>
    </row>
    <row r="438" spans="1:6" x14ac:dyDescent="0.2">
      <c r="A438" s="15">
        <f>+[5]AXIAL!A5</f>
        <v>338157</v>
      </c>
      <c r="B438" s="16" t="str">
        <f>+[5]AXIAL!C5</f>
        <v>CASQUILLO 25 GPF AXIAL</v>
      </c>
      <c r="C438" s="17">
        <f>+[5]AXIAL!AF5</f>
        <v>0.32942632800686295</v>
      </c>
      <c r="D438" s="4">
        <v>338157</v>
      </c>
      <c r="E438" s="26">
        <f t="shared" si="12"/>
        <v>0.32942632800686295</v>
      </c>
      <c r="F438" s="4">
        <f t="shared" si="13"/>
        <v>338157</v>
      </c>
    </row>
    <row r="439" spans="1:6" x14ac:dyDescent="0.2">
      <c r="A439" s="15">
        <f>+[5]AXIAL!A6</f>
        <v>338159</v>
      </c>
      <c r="B439" s="16" t="str">
        <f>+[5]AXIAL!C6</f>
        <v>CASQUILLO 32 GPF AXIAL</v>
      </c>
      <c r="C439" s="17">
        <f>+[5]AXIAL!AF6</f>
        <v>0.46920399754109804</v>
      </c>
      <c r="D439" s="4">
        <v>338159</v>
      </c>
      <c r="E439" s="26">
        <f t="shared" si="12"/>
        <v>0.46920399754109804</v>
      </c>
      <c r="F439" s="4">
        <f t="shared" si="13"/>
        <v>338159</v>
      </c>
    </row>
    <row r="440" spans="1:6" x14ac:dyDescent="0.2">
      <c r="A440" s="15">
        <f>+[5]AXIAL!A7</f>
        <v>338221</v>
      </c>
      <c r="B440" s="16" t="str">
        <f>+[5]AXIAL!C7</f>
        <v>CASQUILLO 40 GPF AXIAL</v>
      </c>
      <c r="C440" s="17">
        <f>+[5]AXIAL!AF7</f>
        <v>1.2512106601095947</v>
      </c>
      <c r="D440" s="4">
        <v>338221</v>
      </c>
      <c r="E440" s="26">
        <f t="shared" si="12"/>
        <v>1.2512106601095947</v>
      </c>
      <c r="F440" s="4">
        <f t="shared" si="13"/>
        <v>338221</v>
      </c>
    </row>
    <row r="441" spans="1:6" x14ac:dyDescent="0.2">
      <c r="A441" s="15">
        <f>+[5]AXIAL!A8</f>
        <v>338222</v>
      </c>
      <c r="B441" s="16" t="str">
        <f>+[5]AXIAL!C8</f>
        <v>CASQUILLO 50 GPF AXIAL</v>
      </c>
      <c r="C441" s="17">
        <f>+[5]AXIAL!AF8</f>
        <v>1.2</v>
      </c>
      <c r="D441" s="4">
        <v>338222</v>
      </c>
      <c r="E441" s="26">
        <f t="shared" si="12"/>
        <v>1.2</v>
      </c>
      <c r="F441" s="4">
        <f t="shared" si="13"/>
        <v>338222</v>
      </c>
    </row>
    <row r="442" spans="1:6" x14ac:dyDescent="0.2">
      <c r="A442" s="21">
        <v>338800</v>
      </c>
      <c r="B442" s="22" t="s">
        <v>943</v>
      </c>
      <c r="C442" s="23">
        <v>0.65100000000000002</v>
      </c>
      <c r="D442" s="4">
        <v>338800</v>
      </c>
      <c r="E442" s="26">
        <f t="shared" si="12"/>
        <v>0.65100000000000002</v>
      </c>
      <c r="F442" s="4">
        <f t="shared" si="13"/>
        <v>338800</v>
      </c>
    </row>
    <row r="443" spans="1:6" x14ac:dyDescent="0.2">
      <c r="A443" s="21">
        <v>338801</v>
      </c>
      <c r="B443" s="22" t="s">
        <v>944</v>
      </c>
      <c r="C443" s="23">
        <v>0.98299999999999998</v>
      </c>
      <c r="D443" s="4">
        <v>338801</v>
      </c>
      <c r="E443" s="26">
        <f t="shared" si="12"/>
        <v>0.98299999999999998</v>
      </c>
      <c r="F443" s="4">
        <f t="shared" si="13"/>
        <v>338801</v>
      </c>
    </row>
    <row r="444" spans="1:6" x14ac:dyDescent="0.2">
      <c r="A444" s="21">
        <v>641046</v>
      </c>
      <c r="B444" s="22" t="s">
        <v>945</v>
      </c>
      <c r="C444" s="23">
        <v>0.11</v>
      </c>
      <c r="D444" s="4">
        <v>641046</v>
      </c>
      <c r="E444" s="26">
        <f t="shared" si="12"/>
        <v>0.11</v>
      </c>
      <c r="F444" s="4">
        <f t="shared" si="13"/>
        <v>641046</v>
      </c>
    </row>
    <row r="445" spans="1:6" x14ac:dyDescent="0.2">
      <c r="A445" s="21">
        <v>641047</v>
      </c>
      <c r="B445" s="22"/>
      <c r="C445" s="23">
        <v>0.13</v>
      </c>
      <c r="D445" s="4">
        <v>641047</v>
      </c>
      <c r="E445" s="26">
        <f t="shared" si="12"/>
        <v>0.13</v>
      </c>
      <c r="F445" s="4">
        <f t="shared" si="13"/>
        <v>641047</v>
      </c>
    </row>
    <row r="446" spans="1:6" x14ac:dyDescent="0.2">
      <c r="A446" s="21">
        <v>641051</v>
      </c>
      <c r="B446" s="22" t="s">
        <v>946</v>
      </c>
      <c r="C446" s="23">
        <v>0.350414</v>
      </c>
      <c r="D446" s="4">
        <v>641051</v>
      </c>
      <c r="E446" s="26">
        <f t="shared" si="12"/>
        <v>0.350414</v>
      </c>
      <c r="F446" s="4">
        <f t="shared" si="13"/>
        <v>641051</v>
      </c>
    </row>
    <row r="447" spans="1:6" x14ac:dyDescent="0.2">
      <c r="A447" s="21">
        <v>641056</v>
      </c>
      <c r="B447" s="22" t="s">
        <v>947</v>
      </c>
      <c r="C447" s="23">
        <v>0.86760000000000004</v>
      </c>
      <c r="D447" s="4">
        <v>641056</v>
      </c>
      <c r="E447" s="26">
        <f t="shared" si="12"/>
        <v>0.86760000000000004</v>
      </c>
      <c r="F447" s="4">
        <f t="shared" si="13"/>
        <v>641056</v>
      </c>
    </row>
    <row r="448" spans="1:6" x14ac:dyDescent="0.2">
      <c r="A448" s="21">
        <v>641053</v>
      </c>
      <c r="B448" s="22" t="s">
        <v>948</v>
      </c>
      <c r="C448" s="23">
        <v>0.39861400000000002</v>
      </c>
      <c r="D448" s="4">
        <v>641053</v>
      </c>
      <c r="E448" s="26">
        <f t="shared" si="12"/>
        <v>0.39861400000000002</v>
      </c>
      <c r="F448" s="4">
        <f t="shared" si="13"/>
        <v>641053</v>
      </c>
    </row>
    <row r="449" spans="1:6" x14ac:dyDescent="0.2">
      <c r="A449" s="21">
        <v>538003</v>
      </c>
      <c r="B449" s="22" t="s">
        <v>949</v>
      </c>
      <c r="C449" s="23">
        <v>0.97565035773991005</v>
      </c>
      <c r="D449" s="4">
        <v>538003</v>
      </c>
      <c r="E449" s="26">
        <f t="shared" si="12"/>
        <v>0.97565035773991005</v>
      </c>
      <c r="F449" s="4">
        <f t="shared" si="13"/>
        <v>538003</v>
      </c>
    </row>
    <row r="450" spans="1:6" x14ac:dyDescent="0.2">
      <c r="A450" s="21">
        <v>538004</v>
      </c>
      <c r="B450" s="22" t="s">
        <v>950</v>
      </c>
      <c r="C450" s="23">
        <v>0.7</v>
      </c>
      <c r="D450" s="4">
        <v>538004</v>
      </c>
      <c r="E450" s="26">
        <f t="shared" si="12"/>
        <v>0.7</v>
      </c>
      <c r="F450" s="4">
        <f t="shared" si="13"/>
        <v>538004</v>
      </c>
    </row>
    <row r="451" spans="1:6" ht="15" x14ac:dyDescent="0.25">
      <c r="A451" s="24">
        <v>538005</v>
      </c>
      <c r="B451" s="25" t="s">
        <v>951</v>
      </c>
      <c r="C451" s="23">
        <v>1.29</v>
      </c>
      <c r="D451" s="4">
        <v>538005</v>
      </c>
      <c r="E451" s="26">
        <f t="shared" ref="E451:E477" si="14">+C451</f>
        <v>1.29</v>
      </c>
      <c r="F451" s="4">
        <f t="shared" ref="F451:F477" si="15">+VALUE(D451)</f>
        <v>538005</v>
      </c>
    </row>
    <row r="452" spans="1:6" ht="15" x14ac:dyDescent="0.25">
      <c r="A452" s="24">
        <v>538007</v>
      </c>
      <c r="B452" s="25"/>
      <c r="C452" s="23">
        <v>0.52549999999999997</v>
      </c>
      <c r="D452" s="4">
        <v>538007</v>
      </c>
      <c r="E452" s="26">
        <f t="shared" si="14"/>
        <v>0.52549999999999997</v>
      </c>
      <c r="F452" s="4">
        <f t="shared" si="15"/>
        <v>538007</v>
      </c>
    </row>
    <row r="453" spans="1:6" ht="15" x14ac:dyDescent="0.25">
      <c r="A453" s="24">
        <v>538009</v>
      </c>
      <c r="B453" s="25"/>
      <c r="C453" s="23">
        <v>0.58109999999999995</v>
      </c>
      <c r="D453" s="4">
        <v>538009</v>
      </c>
      <c r="E453" s="26">
        <f t="shared" si="14"/>
        <v>0.58109999999999995</v>
      </c>
      <c r="F453" s="4">
        <f t="shared" si="15"/>
        <v>538009</v>
      </c>
    </row>
    <row r="454" spans="1:6" ht="15" x14ac:dyDescent="0.25">
      <c r="A454" s="24">
        <v>538010</v>
      </c>
      <c r="B454" s="25"/>
      <c r="C454" s="23">
        <v>0.92349999999999999</v>
      </c>
      <c r="D454" s="4">
        <v>538010</v>
      </c>
      <c r="E454" s="26">
        <f t="shared" si="14"/>
        <v>0.92349999999999999</v>
      </c>
      <c r="F454" s="4">
        <f t="shared" si="15"/>
        <v>538010</v>
      </c>
    </row>
    <row r="455" spans="1:6" ht="15" x14ac:dyDescent="0.25">
      <c r="A455" s="24">
        <v>538014</v>
      </c>
      <c r="B455" s="25"/>
      <c r="C455" s="23">
        <v>0.7</v>
      </c>
      <c r="D455" s="4">
        <v>538014</v>
      </c>
      <c r="E455" s="26">
        <f t="shared" si="14"/>
        <v>0.7</v>
      </c>
      <c r="F455" s="4">
        <f t="shared" si="15"/>
        <v>538014</v>
      </c>
    </row>
    <row r="456" spans="1:6" ht="15" x14ac:dyDescent="0.25">
      <c r="A456" s="24">
        <v>538021</v>
      </c>
      <c r="B456" s="25" t="s">
        <v>952</v>
      </c>
      <c r="C456" s="23">
        <v>0.13239999999999999</v>
      </c>
      <c r="D456" s="4">
        <v>538021</v>
      </c>
      <c r="E456" s="26">
        <f t="shared" si="14"/>
        <v>0.13239999999999999</v>
      </c>
      <c r="F456" s="4">
        <f t="shared" si="15"/>
        <v>538021</v>
      </c>
    </row>
    <row r="457" spans="1:6" ht="15" x14ac:dyDescent="0.25">
      <c r="A457" s="24">
        <v>538024</v>
      </c>
      <c r="B457" s="25" t="s">
        <v>953</v>
      </c>
      <c r="C457" s="23">
        <v>0.5</v>
      </c>
      <c r="D457" s="4">
        <v>538024</v>
      </c>
      <c r="E457" s="26">
        <f t="shared" si="14"/>
        <v>0.5</v>
      </c>
      <c r="F457" s="4">
        <f t="shared" si="15"/>
        <v>538024</v>
      </c>
    </row>
    <row r="458" spans="1:6" ht="15" x14ac:dyDescent="0.25">
      <c r="A458" s="24">
        <v>538025</v>
      </c>
      <c r="B458" s="25"/>
      <c r="C458" s="23">
        <v>1.7452000000000001</v>
      </c>
      <c r="D458" s="4">
        <v>538025</v>
      </c>
      <c r="E458" s="26">
        <f t="shared" si="14"/>
        <v>1.7452000000000001</v>
      </c>
      <c r="F458" s="4">
        <f t="shared" si="15"/>
        <v>538025</v>
      </c>
    </row>
    <row r="459" spans="1:6" ht="15" x14ac:dyDescent="0.25">
      <c r="A459" s="24">
        <v>538028</v>
      </c>
      <c r="B459" s="25"/>
      <c r="C459" s="23">
        <v>0.52649999999999997</v>
      </c>
      <c r="D459" s="4">
        <v>538028</v>
      </c>
      <c r="E459" s="26">
        <f t="shared" si="14"/>
        <v>0.52649999999999997</v>
      </c>
      <c r="F459" s="4">
        <f t="shared" si="15"/>
        <v>538028</v>
      </c>
    </row>
    <row r="460" spans="1:6" ht="15" x14ac:dyDescent="0.25">
      <c r="A460" s="24">
        <v>538044</v>
      </c>
      <c r="B460" s="25"/>
      <c r="C460" s="23">
        <v>0.93410000000000004</v>
      </c>
      <c r="D460" s="4">
        <v>538044</v>
      </c>
      <c r="E460" s="26">
        <f t="shared" si="14"/>
        <v>0.93410000000000004</v>
      </c>
      <c r="F460" s="4">
        <f t="shared" si="15"/>
        <v>538044</v>
      </c>
    </row>
    <row r="461" spans="1:6" ht="15" x14ac:dyDescent="0.25">
      <c r="A461" s="24">
        <v>538046</v>
      </c>
      <c r="B461" s="25" t="s">
        <v>954</v>
      </c>
      <c r="C461" s="23">
        <v>1.23</v>
      </c>
      <c r="D461" s="4">
        <v>538046</v>
      </c>
      <c r="E461" s="26">
        <f t="shared" si="14"/>
        <v>1.23</v>
      </c>
      <c r="F461" s="4">
        <f t="shared" si="15"/>
        <v>538046</v>
      </c>
    </row>
    <row r="462" spans="1:6" ht="15" x14ac:dyDescent="0.25">
      <c r="A462" s="24">
        <v>538047</v>
      </c>
      <c r="B462" s="25" t="s">
        <v>955</v>
      </c>
      <c r="C462" s="23">
        <v>1.54</v>
      </c>
      <c r="D462" s="4">
        <v>538047</v>
      </c>
      <c r="E462" s="26">
        <f t="shared" si="14"/>
        <v>1.54</v>
      </c>
      <c r="F462" s="4">
        <f t="shared" si="15"/>
        <v>538047</v>
      </c>
    </row>
    <row r="463" spans="1:6" ht="15" x14ac:dyDescent="0.25">
      <c r="A463" s="24">
        <v>538051</v>
      </c>
      <c r="B463" s="25" t="s">
        <v>956</v>
      </c>
      <c r="C463" s="23">
        <v>1.53</v>
      </c>
      <c r="D463" s="4">
        <v>538051</v>
      </c>
      <c r="E463" s="26">
        <f t="shared" si="14"/>
        <v>1.53</v>
      </c>
      <c r="F463" s="4">
        <f t="shared" si="15"/>
        <v>538051</v>
      </c>
    </row>
    <row r="464" spans="1:6" ht="15" x14ac:dyDescent="0.25">
      <c r="A464" s="24">
        <v>538053</v>
      </c>
      <c r="B464" s="25" t="s">
        <v>957</v>
      </c>
      <c r="C464" s="23">
        <v>1.77</v>
      </c>
      <c r="D464" s="4">
        <v>538053</v>
      </c>
      <c r="E464" s="26">
        <f t="shared" si="14"/>
        <v>1.77</v>
      </c>
      <c r="F464" s="4">
        <f t="shared" si="15"/>
        <v>538053</v>
      </c>
    </row>
    <row r="465" spans="1:6" ht="15" x14ac:dyDescent="0.25">
      <c r="A465" s="24">
        <v>538055</v>
      </c>
      <c r="B465" s="25"/>
      <c r="C465" s="23">
        <v>0.753</v>
      </c>
      <c r="D465" s="4">
        <v>538055</v>
      </c>
      <c r="E465" s="26">
        <f t="shared" si="14"/>
        <v>0.753</v>
      </c>
      <c r="F465" s="4">
        <f t="shared" si="15"/>
        <v>538055</v>
      </c>
    </row>
    <row r="466" spans="1:6" ht="15" x14ac:dyDescent="0.25">
      <c r="A466" s="24">
        <v>538056</v>
      </c>
      <c r="B466" s="25" t="s">
        <v>958</v>
      </c>
      <c r="C466" s="23">
        <v>2.67</v>
      </c>
      <c r="D466" s="4">
        <v>538056</v>
      </c>
      <c r="E466" s="26">
        <f t="shared" si="14"/>
        <v>2.67</v>
      </c>
      <c r="F466" s="4">
        <f t="shared" si="15"/>
        <v>538056</v>
      </c>
    </row>
    <row r="467" spans="1:6" ht="15" x14ac:dyDescent="0.25">
      <c r="A467" s="24">
        <v>538061</v>
      </c>
      <c r="B467" s="25" t="s">
        <v>959</v>
      </c>
      <c r="C467" s="23">
        <v>1.76</v>
      </c>
      <c r="D467" s="4">
        <v>538061</v>
      </c>
      <c r="E467" s="26">
        <f t="shared" si="14"/>
        <v>1.76</v>
      </c>
      <c r="F467" s="4">
        <f t="shared" si="15"/>
        <v>538061</v>
      </c>
    </row>
    <row r="468" spans="1:6" ht="15" x14ac:dyDescent="0.25">
      <c r="A468" s="24">
        <v>538063</v>
      </c>
      <c r="B468" s="25" t="s">
        <v>960</v>
      </c>
      <c r="C468" s="23">
        <v>1.85</v>
      </c>
      <c r="D468" s="4">
        <v>538063</v>
      </c>
      <c r="E468" s="26">
        <f t="shared" si="14"/>
        <v>1.85</v>
      </c>
      <c r="F468" s="4">
        <f t="shared" si="15"/>
        <v>538063</v>
      </c>
    </row>
    <row r="469" spans="1:6" ht="15" x14ac:dyDescent="0.25">
      <c r="A469" s="24">
        <v>538074</v>
      </c>
      <c r="B469" s="25"/>
      <c r="C469" s="23">
        <v>0.32769999999999999</v>
      </c>
      <c r="D469" s="4">
        <v>538074</v>
      </c>
      <c r="E469" s="26">
        <f t="shared" si="14"/>
        <v>0.32769999999999999</v>
      </c>
      <c r="F469" s="4">
        <f t="shared" si="15"/>
        <v>538074</v>
      </c>
    </row>
    <row r="470" spans="1:6" ht="15" x14ac:dyDescent="0.25">
      <c r="A470" s="24">
        <v>538076</v>
      </c>
      <c r="B470" s="25" t="s">
        <v>961</v>
      </c>
      <c r="C470" s="23">
        <v>0.54</v>
      </c>
      <c r="D470" s="4">
        <v>538076</v>
      </c>
      <c r="E470" s="26">
        <f t="shared" si="14"/>
        <v>0.54</v>
      </c>
      <c r="F470" s="4">
        <f t="shared" si="15"/>
        <v>538076</v>
      </c>
    </row>
    <row r="471" spans="1:6" ht="15" x14ac:dyDescent="0.25">
      <c r="A471" s="24">
        <v>538087</v>
      </c>
      <c r="B471" s="25"/>
      <c r="C471" s="23">
        <v>2.29</v>
      </c>
      <c r="D471" s="4">
        <v>538087</v>
      </c>
      <c r="E471" s="26">
        <f t="shared" si="14"/>
        <v>2.29</v>
      </c>
      <c r="F471" s="4">
        <f t="shared" si="15"/>
        <v>538087</v>
      </c>
    </row>
    <row r="472" spans="1:6" ht="15" x14ac:dyDescent="0.25">
      <c r="A472" s="24">
        <v>538088</v>
      </c>
      <c r="B472" s="25"/>
      <c r="C472" s="23">
        <v>2.4712000000000001</v>
      </c>
      <c r="D472" s="4">
        <v>538088</v>
      </c>
      <c r="E472" s="26">
        <f t="shared" si="14"/>
        <v>2.4712000000000001</v>
      </c>
      <c r="F472" s="4">
        <f t="shared" si="15"/>
        <v>538088</v>
      </c>
    </row>
    <row r="473" spans="1:6" ht="15" x14ac:dyDescent="0.25">
      <c r="A473" s="24">
        <v>538108</v>
      </c>
      <c r="B473" s="25"/>
      <c r="C473" s="23">
        <v>4.0473999999999997</v>
      </c>
      <c r="D473" s="4">
        <v>538108</v>
      </c>
      <c r="E473" s="26">
        <f t="shared" si="14"/>
        <v>4.0473999999999997</v>
      </c>
      <c r="F473" s="4">
        <f t="shared" si="15"/>
        <v>538108</v>
      </c>
    </row>
    <row r="474" spans="1:6" ht="15" x14ac:dyDescent="0.25">
      <c r="A474" s="24">
        <v>538116</v>
      </c>
      <c r="B474" s="25"/>
      <c r="C474" s="23">
        <v>3.8715000000000002</v>
      </c>
      <c r="D474" s="4">
        <v>538116</v>
      </c>
      <c r="E474" s="26">
        <f t="shared" si="14"/>
        <v>3.8715000000000002</v>
      </c>
      <c r="F474" s="4">
        <f t="shared" si="15"/>
        <v>538116</v>
      </c>
    </row>
    <row r="475" spans="1:6" ht="15" x14ac:dyDescent="0.25">
      <c r="A475" s="24">
        <v>538118</v>
      </c>
      <c r="B475" s="25"/>
      <c r="C475" s="23">
        <v>4.0776000000000003</v>
      </c>
      <c r="D475" s="4">
        <v>538118</v>
      </c>
      <c r="E475" s="26">
        <f t="shared" si="14"/>
        <v>4.0776000000000003</v>
      </c>
      <c r="F475" s="4">
        <f t="shared" si="15"/>
        <v>538118</v>
      </c>
    </row>
    <row r="476" spans="1:6" ht="15" x14ac:dyDescent="0.25">
      <c r="A476" s="24">
        <v>538156</v>
      </c>
      <c r="B476" s="25"/>
      <c r="C476" s="23">
        <v>0.17530000000000001</v>
      </c>
      <c r="D476" s="4">
        <v>538156</v>
      </c>
      <c r="E476" s="26">
        <f t="shared" si="14"/>
        <v>0.17530000000000001</v>
      </c>
      <c r="F476" s="4">
        <f t="shared" si="15"/>
        <v>538156</v>
      </c>
    </row>
    <row r="477" spans="1:6" ht="15" x14ac:dyDescent="0.25">
      <c r="A477" s="24">
        <v>538157</v>
      </c>
      <c r="B477" s="25" t="s">
        <v>962</v>
      </c>
      <c r="C477" s="23">
        <v>0.24</v>
      </c>
      <c r="D477" s="4">
        <v>538157</v>
      </c>
      <c r="E477" s="26">
        <f t="shared" si="14"/>
        <v>0.24</v>
      </c>
      <c r="F477" s="4">
        <f t="shared" si="15"/>
        <v>538157</v>
      </c>
    </row>
  </sheetData>
  <autoFilter ref="A1:C477" xr:uid="{00000000-0009-0000-0000-000003000000}"/>
  <conditionalFormatting sqref="A233:A441 A449:A477">
    <cfRule type="duplicateValues" dxfId="3" priority="1"/>
    <cfRule type="duplicateValues" dxfId="2" priority="2"/>
  </conditionalFormatting>
  <conditionalFormatting sqref="A442:A448 A2:C232">
    <cfRule type="duplicateValues" dxfId="1" priority="5"/>
  </conditionalFormatting>
  <conditionalFormatting sqref="A478:A1048576 A1">
    <cfRule type="duplicateValues" dxfId="0" priority="3"/>
  </conditionalFormatting>
  <pageMargins left="0.35" right="0.24027777777777801" top="0.32013888888888897" bottom="0.34027777777777801" header="0.51180555555555496" footer="0.51180555555555496"/>
  <pageSetup paperSize="9" scale="80" firstPageNumber="0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6"/>
  <sheetViews>
    <sheetView tabSelected="1" zoomScaleNormal="100" workbookViewId="0">
      <selection sqref="A1:D1"/>
    </sheetView>
  </sheetViews>
  <sheetFormatPr baseColWidth="10" defaultColWidth="11.42578125" defaultRowHeight="15" x14ac:dyDescent="0.25"/>
  <cols>
    <col min="1" max="1" width="11.42578125" style="58"/>
    <col min="2" max="2" width="55.140625" style="58" customWidth="1"/>
    <col min="3" max="3" width="12.42578125" style="58" bestFit="1" customWidth="1"/>
    <col min="4" max="4" width="10.7109375" style="79" customWidth="1"/>
    <col min="5" max="16384" width="11.42578125" style="58"/>
  </cols>
  <sheetData>
    <row r="1" spans="1:4" ht="15.75" x14ac:dyDescent="0.25">
      <c r="A1" s="90" t="s">
        <v>362</v>
      </c>
      <c r="B1" s="90"/>
      <c r="C1" s="90"/>
      <c r="D1" s="90"/>
    </row>
    <row r="2" spans="1:4" s="59" customFormat="1" ht="25.5" x14ac:dyDescent="0.25">
      <c r="A2" s="60" t="s">
        <v>321</v>
      </c>
      <c r="B2" s="60" t="s">
        <v>322</v>
      </c>
      <c r="C2" s="60" t="s">
        <v>352</v>
      </c>
      <c r="D2" s="75" t="s">
        <v>15033</v>
      </c>
    </row>
    <row r="3" spans="1:4" ht="15" customHeight="1" x14ac:dyDescent="0.25">
      <c r="A3" s="61">
        <v>235001</v>
      </c>
      <c r="B3" s="62" t="s">
        <v>12</v>
      </c>
      <c r="C3" s="67">
        <v>3200</v>
      </c>
      <c r="D3" s="76">
        <v>1.49</v>
      </c>
    </row>
    <row r="4" spans="1:4" ht="15" customHeight="1" x14ac:dyDescent="0.25">
      <c r="A4" s="61">
        <v>235025</v>
      </c>
      <c r="B4" s="62" t="s">
        <v>13</v>
      </c>
      <c r="C4" s="67">
        <v>3600</v>
      </c>
      <c r="D4" s="76">
        <v>1.49</v>
      </c>
    </row>
    <row r="5" spans="1:4" ht="15" customHeight="1" x14ac:dyDescent="0.25">
      <c r="A5" s="61">
        <v>235129</v>
      </c>
      <c r="B5" s="62" t="s">
        <v>14</v>
      </c>
      <c r="C5" s="67">
        <v>3500</v>
      </c>
      <c r="D5" s="76">
        <v>1.49</v>
      </c>
    </row>
    <row r="6" spans="1:4" ht="15" customHeight="1" x14ac:dyDescent="0.25">
      <c r="A6" s="61">
        <v>235002</v>
      </c>
      <c r="B6" s="62" t="s">
        <v>15</v>
      </c>
      <c r="C6" s="67">
        <v>128</v>
      </c>
      <c r="D6" s="76">
        <v>2</v>
      </c>
    </row>
    <row r="7" spans="1:4" ht="15" customHeight="1" x14ac:dyDescent="0.25">
      <c r="A7" s="61">
        <v>235003</v>
      </c>
      <c r="B7" s="62" t="s">
        <v>16</v>
      </c>
      <c r="C7" s="67">
        <v>1800</v>
      </c>
      <c r="D7" s="76">
        <v>1.89</v>
      </c>
    </row>
    <row r="8" spans="1:4" ht="15" customHeight="1" x14ac:dyDescent="0.25">
      <c r="A8" s="61">
        <v>235362</v>
      </c>
      <c r="B8" s="62" t="s">
        <v>17</v>
      </c>
      <c r="C8" s="67">
        <v>108</v>
      </c>
      <c r="D8" s="76">
        <v>2.27</v>
      </c>
    </row>
    <row r="9" spans="1:4" ht="15" customHeight="1" x14ac:dyDescent="0.25">
      <c r="A9" s="61">
        <v>235005</v>
      </c>
      <c r="B9" s="62" t="s">
        <v>18</v>
      </c>
      <c r="C9" s="67">
        <v>1800</v>
      </c>
      <c r="D9" s="76">
        <v>1.95</v>
      </c>
    </row>
    <row r="10" spans="1:4" ht="15" customHeight="1" x14ac:dyDescent="0.25">
      <c r="A10" s="61">
        <v>235006</v>
      </c>
      <c r="B10" s="62" t="s">
        <v>19</v>
      </c>
      <c r="C10" s="67">
        <v>100</v>
      </c>
      <c r="D10" s="76">
        <v>2.34</v>
      </c>
    </row>
    <row r="11" spans="1:4" ht="15" customHeight="1" x14ac:dyDescent="0.25">
      <c r="A11" s="61">
        <v>235007</v>
      </c>
      <c r="B11" s="62" t="s">
        <v>20</v>
      </c>
      <c r="C11" s="67">
        <v>900</v>
      </c>
      <c r="D11" s="76">
        <v>3.48</v>
      </c>
    </row>
    <row r="12" spans="1:4" ht="15" customHeight="1" x14ac:dyDescent="0.25">
      <c r="A12" s="61">
        <v>235008</v>
      </c>
      <c r="B12" s="62" t="s">
        <v>21</v>
      </c>
      <c r="C12" s="67">
        <v>60</v>
      </c>
      <c r="D12" s="76">
        <v>4.17</v>
      </c>
    </row>
    <row r="13" spans="1:4" ht="15" customHeight="1" x14ac:dyDescent="0.25">
      <c r="A13" s="61">
        <v>235325</v>
      </c>
      <c r="B13" s="62" t="s">
        <v>318</v>
      </c>
      <c r="C13" s="67">
        <v>900</v>
      </c>
      <c r="D13" s="76">
        <v>4.28</v>
      </c>
    </row>
    <row r="14" spans="1:4" ht="15" customHeight="1" x14ac:dyDescent="0.25">
      <c r="A14" s="61">
        <v>235023</v>
      </c>
      <c r="B14" s="62" t="s">
        <v>317</v>
      </c>
      <c r="C14" s="67">
        <v>56</v>
      </c>
      <c r="D14" s="76">
        <v>5.13</v>
      </c>
    </row>
    <row r="15" spans="1:4" ht="15" customHeight="1" x14ac:dyDescent="0.25">
      <c r="A15" s="61">
        <v>235009</v>
      </c>
      <c r="B15" s="62" t="s">
        <v>22</v>
      </c>
      <c r="C15" s="67">
        <v>600</v>
      </c>
      <c r="D15" s="76">
        <v>5.14</v>
      </c>
    </row>
    <row r="16" spans="1:4" ht="15" customHeight="1" x14ac:dyDescent="0.25">
      <c r="A16" s="61">
        <v>235010</v>
      </c>
      <c r="B16" s="62" t="s">
        <v>23</v>
      </c>
      <c r="C16" s="67">
        <v>36</v>
      </c>
      <c r="D16" s="76">
        <v>6.17</v>
      </c>
    </row>
    <row r="17" spans="1:6" ht="15" customHeight="1" x14ac:dyDescent="0.25">
      <c r="A17" s="61">
        <v>337002</v>
      </c>
      <c r="B17" s="62" t="s">
        <v>24</v>
      </c>
      <c r="C17" s="67">
        <v>20</v>
      </c>
      <c r="D17" s="76">
        <v>15.97</v>
      </c>
      <c r="E17" s="64"/>
    </row>
    <row r="18" spans="1:6" ht="15" customHeight="1" x14ac:dyDescent="0.25">
      <c r="A18" s="61">
        <v>337003</v>
      </c>
      <c r="B18" s="62" t="s">
        <v>25</v>
      </c>
      <c r="C18" s="67">
        <v>10</v>
      </c>
      <c r="D18" s="76">
        <v>23.51</v>
      </c>
      <c r="E18" s="64"/>
    </row>
    <row r="19" spans="1:6" ht="15" customHeight="1" x14ac:dyDescent="0.25">
      <c r="A19" s="61">
        <v>337004</v>
      </c>
      <c r="B19" s="62" t="s">
        <v>26</v>
      </c>
      <c r="C19" s="67">
        <v>15</v>
      </c>
      <c r="D19" s="76">
        <v>35.21</v>
      </c>
      <c r="E19" s="64"/>
    </row>
    <row r="20" spans="1:6" ht="15" customHeight="1" x14ac:dyDescent="0.25">
      <c r="A20" s="61"/>
      <c r="B20" s="62"/>
      <c r="C20" s="67"/>
      <c r="D20" s="76"/>
      <c r="E20" s="64"/>
    </row>
    <row r="21" spans="1:6" ht="15" customHeight="1" x14ac:dyDescent="0.25">
      <c r="A21" s="61">
        <v>336005</v>
      </c>
      <c r="B21" s="65" t="s">
        <v>27</v>
      </c>
      <c r="C21" s="67">
        <v>700</v>
      </c>
      <c r="D21" s="76">
        <v>2</v>
      </c>
      <c r="E21" s="64"/>
    </row>
    <row r="22" spans="1:6" ht="15" customHeight="1" x14ac:dyDescent="0.25">
      <c r="A22" s="61">
        <v>336006</v>
      </c>
      <c r="B22" s="65" t="s">
        <v>28</v>
      </c>
      <c r="C22" s="67">
        <v>700</v>
      </c>
      <c r="D22" s="76">
        <v>2</v>
      </c>
      <c r="E22" s="64"/>
    </row>
    <row r="23" spans="1:6" ht="15" customHeight="1" x14ac:dyDescent="0.25">
      <c r="A23" s="61">
        <v>336007</v>
      </c>
      <c r="B23" s="65" t="s">
        <v>29</v>
      </c>
      <c r="C23" s="67">
        <v>700</v>
      </c>
      <c r="D23" s="76">
        <v>3.17</v>
      </c>
      <c r="E23" s="64"/>
    </row>
    <row r="24" spans="1:6" ht="15" customHeight="1" x14ac:dyDescent="0.25">
      <c r="A24" s="61">
        <v>336008</v>
      </c>
      <c r="B24" s="65" t="s">
        <v>30</v>
      </c>
      <c r="C24" s="67">
        <v>700</v>
      </c>
      <c r="D24" s="76">
        <v>3.17</v>
      </c>
      <c r="E24" s="64"/>
    </row>
    <row r="25" spans="1:6" ht="15" customHeight="1" x14ac:dyDescent="0.25">
      <c r="A25" s="61">
        <v>336002</v>
      </c>
      <c r="B25" s="65" t="s">
        <v>31</v>
      </c>
      <c r="C25" s="67">
        <v>750</v>
      </c>
      <c r="D25" s="76">
        <v>2.85</v>
      </c>
      <c r="E25" s="64"/>
    </row>
    <row r="26" spans="1:6" ht="15" customHeight="1" x14ac:dyDescent="0.25">
      <c r="A26" s="61">
        <v>336009</v>
      </c>
      <c r="B26" s="65" t="s">
        <v>32</v>
      </c>
      <c r="C26" s="67">
        <v>250</v>
      </c>
      <c r="D26" s="76">
        <v>4.8</v>
      </c>
      <c r="E26" s="64"/>
    </row>
    <row r="27" spans="1:6" ht="15" customHeight="1" x14ac:dyDescent="0.25">
      <c r="A27" s="61">
        <v>336010</v>
      </c>
      <c r="B27" s="65" t="s">
        <v>33</v>
      </c>
      <c r="C27" s="67">
        <v>250</v>
      </c>
      <c r="D27" s="76">
        <v>4.8</v>
      </c>
      <c r="E27" s="64"/>
    </row>
    <row r="28" spans="1:6" ht="15" customHeight="1" x14ac:dyDescent="0.25">
      <c r="A28" s="61">
        <v>336003</v>
      </c>
      <c r="B28" s="65" t="s">
        <v>34</v>
      </c>
      <c r="C28" s="67">
        <v>425</v>
      </c>
      <c r="D28" s="76">
        <v>4.28</v>
      </c>
      <c r="E28" s="64"/>
    </row>
    <row r="29" spans="1:6" ht="15" customHeight="1" x14ac:dyDescent="0.25">
      <c r="A29" s="61">
        <v>336011</v>
      </c>
      <c r="B29" s="65" t="s">
        <v>35</v>
      </c>
      <c r="C29" s="67">
        <v>300</v>
      </c>
      <c r="D29" s="76">
        <v>6.45</v>
      </c>
      <c r="E29" s="64"/>
    </row>
    <row r="30" spans="1:6" ht="15" customHeight="1" x14ac:dyDescent="0.25">
      <c r="A30" s="61">
        <v>336012</v>
      </c>
      <c r="B30" s="65" t="s">
        <v>319</v>
      </c>
      <c r="C30" s="67">
        <v>300</v>
      </c>
      <c r="D30" s="76">
        <v>6.45</v>
      </c>
      <c r="E30" s="64"/>
    </row>
    <row r="31" spans="1:6" ht="15" customHeight="1" x14ac:dyDescent="0.25">
      <c r="A31" s="61"/>
      <c r="B31" s="65"/>
      <c r="C31" s="67"/>
      <c r="D31" s="77"/>
      <c r="E31" s="66"/>
    </row>
    <row r="32" spans="1:6" ht="15.75" x14ac:dyDescent="0.25">
      <c r="A32" s="90" t="s">
        <v>519</v>
      </c>
      <c r="B32" s="90"/>
      <c r="C32" s="90"/>
      <c r="D32" s="90"/>
      <c r="E32" s="90"/>
      <c r="F32" s="90"/>
    </row>
    <row r="33" spans="1:5" ht="25.5" x14ac:dyDescent="0.25">
      <c r="A33" s="60" t="s">
        <v>321</v>
      </c>
      <c r="B33" s="60" t="s">
        <v>322</v>
      </c>
      <c r="C33" s="60" t="s">
        <v>352</v>
      </c>
      <c r="D33" s="75" t="s">
        <v>15033</v>
      </c>
      <c r="E33" s="68"/>
    </row>
    <row r="34" spans="1:5" x14ac:dyDescent="0.25">
      <c r="A34" s="69">
        <v>216208</v>
      </c>
      <c r="B34" s="62" t="s">
        <v>336</v>
      </c>
      <c r="C34" s="67">
        <v>3240</v>
      </c>
      <c r="D34" s="80">
        <v>0.55000000000000004</v>
      </c>
      <c r="E34" s="68"/>
    </row>
    <row r="35" spans="1:5" x14ac:dyDescent="0.25">
      <c r="A35" s="69">
        <v>216209</v>
      </c>
      <c r="B35" s="62" t="s">
        <v>335</v>
      </c>
      <c r="C35" s="67">
        <v>3600</v>
      </c>
      <c r="D35" s="80">
        <v>0.55000000000000004</v>
      </c>
      <c r="E35" s="68"/>
    </row>
    <row r="36" spans="1:5" x14ac:dyDescent="0.25">
      <c r="A36" s="69">
        <v>216127</v>
      </c>
      <c r="B36" s="62" t="s">
        <v>331</v>
      </c>
      <c r="C36" s="67">
        <v>2700</v>
      </c>
      <c r="D36" s="80">
        <v>0.98</v>
      </c>
      <c r="E36" s="68"/>
    </row>
    <row r="37" spans="1:5" x14ac:dyDescent="0.25">
      <c r="A37" s="69">
        <v>216128</v>
      </c>
      <c r="B37" s="62" t="s">
        <v>332</v>
      </c>
      <c r="C37" s="67">
        <v>3000</v>
      </c>
      <c r="D37" s="80">
        <v>0.98</v>
      </c>
      <c r="E37" s="68"/>
    </row>
    <row r="38" spans="1:5" ht="15" customHeight="1" x14ac:dyDescent="0.25">
      <c r="A38" s="61">
        <v>216002</v>
      </c>
      <c r="B38" s="62" t="s">
        <v>55</v>
      </c>
      <c r="C38" s="67">
        <v>2700</v>
      </c>
      <c r="D38" s="75">
        <v>1.1000000000000001</v>
      </c>
      <c r="E38" s="68"/>
    </row>
    <row r="39" spans="1:5" ht="15" customHeight="1" x14ac:dyDescent="0.25">
      <c r="A39" s="61">
        <v>216020</v>
      </c>
      <c r="B39" s="62" t="s">
        <v>56</v>
      </c>
      <c r="C39" s="67">
        <v>3000</v>
      </c>
      <c r="D39" s="75">
        <v>1.1000000000000001</v>
      </c>
      <c r="E39" s="68"/>
    </row>
    <row r="40" spans="1:5" x14ac:dyDescent="0.25">
      <c r="A40" s="61">
        <v>216021</v>
      </c>
      <c r="B40" s="62" t="s">
        <v>57</v>
      </c>
      <c r="C40" s="67">
        <v>200</v>
      </c>
      <c r="D40" s="75">
        <v>1.1000000000000001</v>
      </c>
      <c r="E40" s="68"/>
    </row>
    <row r="41" spans="1:5" x14ac:dyDescent="0.25">
      <c r="A41" s="61">
        <v>216003</v>
      </c>
      <c r="B41" s="62" t="s">
        <v>58</v>
      </c>
      <c r="C41" s="67">
        <v>1800</v>
      </c>
      <c r="D41" s="75">
        <v>1.47</v>
      </c>
      <c r="E41" s="68"/>
    </row>
    <row r="42" spans="1:5" x14ac:dyDescent="0.25">
      <c r="A42" s="61">
        <v>216022</v>
      </c>
      <c r="B42" s="62" t="s">
        <v>97</v>
      </c>
      <c r="C42" s="67">
        <v>2160</v>
      </c>
      <c r="D42" s="75">
        <v>1.47</v>
      </c>
      <c r="E42" s="68"/>
    </row>
    <row r="43" spans="1:5" x14ac:dyDescent="0.25">
      <c r="A43" s="61">
        <v>216023</v>
      </c>
      <c r="B43" s="62" t="s">
        <v>96</v>
      </c>
      <c r="C43" s="67">
        <v>2400</v>
      </c>
      <c r="D43" s="75">
        <v>1.47</v>
      </c>
      <c r="E43" s="68"/>
    </row>
    <row r="44" spans="1:5" x14ac:dyDescent="0.25">
      <c r="A44" s="61">
        <v>216024</v>
      </c>
      <c r="B44" s="62" t="s">
        <v>95</v>
      </c>
      <c r="C44" s="67">
        <v>100</v>
      </c>
      <c r="D44" s="75">
        <v>1.47</v>
      </c>
      <c r="E44" s="68"/>
    </row>
    <row r="45" spans="1:5" x14ac:dyDescent="0.25">
      <c r="A45" s="61">
        <v>216015</v>
      </c>
      <c r="B45" s="62" t="s">
        <v>94</v>
      </c>
      <c r="C45" s="67">
        <v>900</v>
      </c>
      <c r="D45" s="75">
        <v>2.2400000000000002</v>
      </c>
      <c r="E45" s="68"/>
    </row>
    <row r="46" spans="1:5" x14ac:dyDescent="0.25">
      <c r="A46" s="61">
        <v>216025</v>
      </c>
      <c r="B46" s="62" t="s">
        <v>93</v>
      </c>
      <c r="C46" s="67">
        <v>1440</v>
      </c>
      <c r="D46" s="75">
        <v>2.2400000000000002</v>
      </c>
      <c r="E46" s="68"/>
    </row>
    <row r="47" spans="1:5" x14ac:dyDescent="0.25">
      <c r="A47" s="61">
        <v>216026</v>
      </c>
      <c r="B47" s="62" t="s">
        <v>92</v>
      </c>
      <c r="C47" s="67">
        <v>80</v>
      </c>
      <c r="D47" s="75">
        <v>2.2400000000000002</v>
      </c>
      <c r="E47" s="68"/>
    </row>
    <row r="48" spans="1:5" x14ac:dyDescent="0.25">
      <c r="A48" s="61">
        <v>216008</v>
      </c>
      <c r="B48" s="62" t="s">
        <v>91</v>
      </c>
      <c r="C48" s="67">
        <v>800</v>
      </c>
      <c r="D48" s="75">
        <v>3.61</v>
      </c>
      <c r="E48" s="68"/>
    </row>
    <row r="49" spans="1:5" x14ac:dyDescent="0.25">
      <c r="A49" s="61">
        <v>216027</v>
      </c>
      <c r="B49" s="62" t="s">
        <v>90</v>
      </c>
      <c r="C49" s="67">
        <v>60</v>
      </c>
      <c r="D49" s="75">
        <v>3.61</v>
      </c>
      <c r="E49" s="68"/>
    </row>
    <row r="50" spans="1:5" x14ac:dyDescent="0.25">
      <c r="A50" s="61">
        <v>216009</v>
      </c>
      <c r="B50" s="62" t="s">
        <v>89</v>
      </c>
      <c r="C50" s="67">
        <v>300</v>
      </c>
      <c r="D50" s="75">
        <v>6.11</v>
      </c>
      <c r="E50" s="68"/>
    </row>
    <row r="51" spans="1:5" x14ac:dyDescent="0.25">
      <c r="A51" s="61">
        <v>216028</v>
      </c>
      <c r="B51" s="62" t="s">
        <v>87</v>
      </c>
      <c r="C51" s="67">
        <v>40</v>
      </c>
      <c r="D51" s="75">
        <v>6.11</v>
      </c>
      <c r="E51" s="68"/>
    </row>
    <row r="52" spans="1:5" x14ac:dyDescent="0.25">
      <c r="A52" s="61">
        <v>216010</v>
      </c>
      <c r="B52" s="62" t="s">
        <v>88</v>
      </c>
      <c r="C52" s="67">
        <v>50</v>
      </c>
      <c r="D52" s="75">
        <v>9.5299999999999994</v>
      </c>
      <c r="E52" s="68"/>
    </row>
    <row r="53" spans="1:5" x14ac:dyDescent="0.25">
      <c r="A53" s="61">
        <v>216029</v>
      </c>
      <c r="B53" s="62" t="s">
        <v>84</v>
      </c>
      <c r="C53" s="67">
        <v>20</v>
      </c>
      <c r="D53" s="75">
        <v>9.5299999999999994</v>
      </c>
      <c r="E53" s="68"/>
    </row>
    <row r="54" spans="1:5" x14ac:dyDescent="0.25">
      <c r="A54" s="61">
        <v>216054</v>
      </c>
      <c r="B54" s="62" t="s">
        <v>85</v>
      </c>
      <c r="C54" s="67">
        <v>4</v>
      </c>
      <c r="D54" s="75">
        <v>15.13</v>
      </c>
      <c r="E54" s="68"/>
    </row>
    <row r="55" spans="1:5" x14ac:dyDescent="0.25">
      <c r="A55" s="61">
        <v>216055</v>
      </c>
      <c r="B55" s="62" t="s">
        <v>86</v>
      </c>
      <c r="C55" s="67">
        <v>4</v>
      </c>
      <c r="D55" s="75">
        <v>21.03</v>
      </c>
      <c r="E55" s="68"/>
    </row>
    <row r="56" spans="1:5" x14ac:dyDescent="0.25">
      <c r="A56" s="61">
        <v>216056</v>
      </c>
      <c r="B56" s="62" t="s">
        <v>83</v>
      </c>
      <c r="C56" s="67">
        <v>4</v>
      </c>
      <c r="D56" s="75">
        <v>30.22</v>
      </c>
      <c r="E56" s="68"/>
    </row>
    <row r="57" spans="1:5" x14ac:dyDescent="0.25">
      <c r="A57" s="61"/>
      <c r="B57" s="62"/>
      <c r="C57" s="67"/>
      <c r="D57" s="81"/>
      <c r="E57" s="68"/>
    </row>
    <row r="58" spans="1:5" x14ac:dyDescent="0.25">
      <c r="A58" s="61">
        <v>216001</v>
      </c>
      <c r="B58" s="62" t="s">
        <v>98</v>
      </c>
      <c r="C58" s="67">
        <v>2700</v>
      </c>
      <c r="D58" s="75">
        <v>0.83</v>
      </c>
      <c r="E58" s="68"/>
    </row>
    <row r="59" spans="1:5" x14ac:dyDescent="0.25">
      <c r="A59" s="61">
        <v>216043</v>
      </c>
      <c r="B59" s="62" t="s">
        <v>99</v>
      </c>
      <c r="C59" s="67">
        <v>2700</v>
      </c>
      <c r="D59" s="75">
        <v>0.92</v>
      </c>
      <c r="E59" s="68"/>
    </row>
    <row r="60" spans="1:5" x14ac:dyDescent="0.25">
      <c r="A60" s="61">
        <v>216044</v>
      </c>
      <c r="B60" s="62" t="s">
        <v>100</v>
      </c>
      <c r="C60" s="67">
        <v>2700</v>
      </c>
      <c r="D60" s="75">
        <v>1.29</v>
      </c>
      <c r="E60" s="68"/>
    </row>
    <row r="61" spans="1:5" x14ac:dyDescent="0.25">
      <c r="A61" s="61">
        <v>216004</v>
      </c>
      <c r="B61" s="62" t="s">
        <v>101</v>
      </c>
      <c r="C61" s="67">
        <v>2700</v>
      </c>
      <c r="D61" s="75">
        <v>1.44</v>
      </c>
      <c r="E61" s="68"/>
    </row>
    <row r="62" spans="1:5" x14ac:dyDescent="0.25">
      <c r="A62" s="61">
        <v>216030</v>
      </c>
      <c r="B62" s="62" t="s">
        <v>102</v>
      </c>
      <c r="C62" s="67">
        <v>200</v>
      </c>
      <c r="D62" s="75">
        <v>1.44</v>
      </c>
      <c r="E62" s="68"/>
    </row>
    <row r="63" spans="1:5" x14ac:dyDescent="0.25">
      <c r="A63" s="61">
        <v>216045</v>
      </c>
      <c r="B63" s="62" t="s">
        <v>103</v>
      </c>
      <c r="C63" s="67">
        <v>1800</v>
      </c>
      <c r="D63" s="75">
        <v>1.66</v>
      </c>
      <c r="E63" s="68"/>
    </row>
    <row r="64" spans="1:5" x14ac:dyDescent="0.25">
      <c r="A64" s="61">
        <v>216005</v>
      </c>
      <c r="B64" s="62" t="s">
        <v>104</v>
      </c>
      <c r="C64" s="67">
        <v>1800</v>
      </c>
      <c r="D64" s="75">
        <v>2.15</v>
      </c>
      <c r="E64" s="68"/>
    </row>
    <row r="65" spans="1:4" x14ac:dyDescent="0.25">
      <c r="A65" s="61">
        <v>216031</v>
      </c>
      <c r="B65" s="62" t="s">
        <v>105</v>
      </c>
      <c r="C65" s="67">
        <v>100</v>
      </c>
      <c r="D65" s="75">
        <v>2.15</v>
      </c>
    </row>
    <row r="66" spans="1:4" x14ac:dyDescent="0.25">
      <c r="A66" s="61">
        <v>216006</v>
      </c>
      <c r="B66" s="62" t="s">
        <v>106</v>
      </c>
      <c r="C66" s="67">
        <v>900</v>
      </c>
      <c r="D66" s="75">
        <v>3.33</v>
      </c>
    </row>
    <row r="67" spans="1:4" x14ac:dyDescent="0.25">
      <c r="A67" s="61">
        <v>216032</v>
      </c>
      <c r="B67" s="62" t="s">
        <v>107</v>
      </c>
      <c r="C67" s="67">
        <v>80</v>
      </c>
      <c r="D67" s="75">
        <v>3.33</v>
      </c>
    </row>
    <row r="68" spans="1:4" x14ac:dyDescent="0.25">
      <c r="A68" s="61">
        <v>216007</v>
      </c>
      <c r="B68" s="62" t="s">
        <v>108</v>
      </c>
      <c r="C68" s="67">
        <v>800</v>
      </c>
      <c r="D68" s="75">
        <v>5.34</v>
      </c>
    </row>
    <row r="69" spans="1:4" x14ac:dyDescent="0.25">
      <c r="A69" s="61">
        <v>216033</v>
      </c>
      <c r="B69" s="62" t="s">
        <v>109</v>
      </c>
      <c r="C69" s="67">
        <v>60</v>
      </c>
      <c r="D69" s="75">
        <v>5.34</v>
      </c>
    </row>
    <row r="70" spans="1:4" x14ac:dyDescent="0.25">
      <c r="A70" s="61"/>
      <c r="B70" s="62"/>
      <c r="C70" s="67"/>
      <c r="D70" s="77"/>
    </row>
    <row r="71" spans="1:4" x14ac:dyDescent="0.25">
      <c r="A71" s="61">
        <v>216046</v>
      </c>
      <c r="B71" s="62" t="s">
        <v>323</v>
      </c>
      <c r="C71" s="67">
        <v>3240</v>
      </c>
      <c r="D71" s="75">
        <v>0.61</v>
      </c>
    </row>
    <row r="72" spans="1:4" x14ac:dyDescent="0.25">
      <c r="A72" s="61">
        <v>216042</v>
      </c>
      <c r="B72" s="62" t="s">
        <v>333</v>
      </c>
      <c r="C72" s="67">
        <v>3600</v>
      </c>
      <c r="D72" s="75">
        <v>0.61</v>
      </c>
    </row>
    <row r="73" spans="1:4" x14ac:dyDescent="0.25">
      <c r="A73" s="61">
        <v>216195</v>
      </c>
      <c r="B73" s="62" t="s">
        <v>324</v>
      </c>
      <c r="C73" s="67">
        <v>4320</v>
      </c>
      <c r="D73" s="75">
        <v>0.61</v>
      </c>
    </row>
    <row r="74" spans="1:4" x14ac:dyDescent="0.25">
      <c r="A74" s="61">
        <v>216080</v>
      </c>
      <c r="B74" s="62" t="s">
        <v>325</v>
      </c>
      <c r="C74" s="67">
        <v>3240</v>
      </c>
      <c r="D74" s="75">
        <v>0.61</v>
      </c>
    </row>
    <row r="75" spans="1:4" x14ac:dyDescent="0.25">
      <c r="A75" s="61">
        <v>216057</v>
      </c>
      <c r="B75" s="62" t="s">
        <v>334</v>
      </c>
      <c r="C75" s="67">
        <v>3600</v>
      </c>
      <c r="D75" s="75">
        <v>0.61</v>
      </c>
    </row>
    <row r="76" spans="1:4" x14ac:dyDescent="0.25">
      <c r="A76" s="61">
        <v>216196</v>
      </c>
      <c r="B76" s="62" t="s">
        <v>326</v>
      </c>
      <c r="C76" s="67">
        <v>4320</v>
      </c>
      <c r="D76" s="75">
        <v>0.61</v>
      </c>
    </row>
    <row r="77" spans="1:4" x14ac:dyDescent="0.25">
      <c r="A77" s="61">
        <v>216073</v>
      </c>
      <c r="B77" s="62" t="s">
        <v>327</v>
      </c>
      <c r="C77" s="67">
        <v>2700</v>
      </c>
      <c r="D77" s="75">
        <v>1.04</v>
      </c>
    </row>
    <row r="78" spans="1:4" x14ac:dyDescent="0.25">
      <c r="A78" s="61">
        <v>216036</v>
      </c>
      <c r="B78" s="62" t="s">
        <v>328</v>
      </c>
      <c r="C78" s="67">
        <v>3000</v>
      </c>
      <c r="D78" s="75">
        <v>1.04</v>
      </c>
    </row>
    <row r="79" spans="1:4" x14ac:dyDescent="0.25">
      <c r="A79" s="61">
        <v>216187</v>
      </c>
      <c r="B79" s="62" t="s">
        <v>329</v>
      </c>
      <c r="C79" s="67">
        <v>2700</v>
      </c>
      <c r="D79" s="75">
        <v>1.04</v>
      </c>
    </row>
    <row r="80" spans="1:4" x14ac:dyDescent="0.25">
      <c r="A80" s="61">
        <v>216066</v>
      </c>
      <c r="B80" s="62" t="s">
        <v>330</v>
      </c>
      <c r="C80" s="67">
        <v>3000</v>
      </c>
      <c r="D80" s="75">
        <v>1.04</v>
      </c>
    </row>
    <row r="81" spans="1:4" ht="15" customHeight="1" x14ac:dyDescent="0.25">
      <c r="A81" s="61">
        <v>216052</v>
      </c>
      <c r="B81" s="62" t="s">
        <v>59</v>
      </c>
      <c r="C81" s="67">
        <v>2700</v>
      </c>
      <c r="D81" s="75">
        <v>1.21</v>
      </c>
    </row>
    <row r="82" spans="1:4" ht="15" customHeight="1" x14ac:dyDescent="0.25">
      <c r="A82" s="61">
        <v>216105</v>
      </c>
      <c r="B82" s="62" t="s">
        <v>60</v>
      </c>
      <c r="C82" s="67">
        <v>3000</v>
      </c>
      <c r="D82" s="75">
        <v>1.21</v>
      </c>
    </row>
    <row r="83" spans="1:4" ht="15" customHeight="1" x14ac:dyDescent="0.25">
      <c r="A83" s="61">
        <v>216061</v>
      </c>
      <c r="B83" s="62" t="s">
        <v>61</v>
      </c>
      <c r="C83" s="67">
        <v>200</v>
      </c>
      <c r="D83" s="75">
        <v>1.21</v>
      </c>
    </row>
    <row r="84" spans="1:4" ht="15" customHeight="1" x14ac:dyDescent="0.25">
      <c r="A84" s="61">
        <v>216106</v>
      </c>
      <c r="B84" s="62" t="s">
        <v>62</v>
      </c>
      <c r="C84" s="67">
        <v>2700</v>
      </c>
      <c r="D84" s="75">
        <v>1.21</v>
      </c>
    </row>
    <row r="85" spans="1:4" ht="15" customHeight="1" x14ac:dyDescent="0.25">
      <c r="A85" s="61">
        <v>216107</v>
      </c>
      <c r="B85" s="62" t="s">
        <v>63</v>
      </c>
      <c r="C85" s="67">
        <v>3000</v>
      </c>
      <c r="D85" s="75">
        <v>1.21</v>
      </c>
    </row>
    <row r="86" spans="1:4" ht="15" customHeight="1" x14ac:dyDescent="0.25">
      <c r="A86" s="61">
        <v>216100</v>
      </c>
      <c r="B86" s="62" t="s">
        <v>64</v>
      </c>
      <c r="C86" s="67">
        <v>200</v>
      </c>
      <c r="D86" s="75">
        <v>1.21</v>
      </c>
    </row>
    <row r="87" spans="1:4" ht="15" customHeight="1" x14ac:dyDescent="0.25">
      <c r="A87" s="61">
        <v>216065</v>
      </c>
      <c r="B87" s="62" t="s">
        <v>65</v>
      </c>
      <c r="C87" s="67">
        <v>1800</v>
      </c>
      <c r="D87" s="75">
        <v>1.62</v>
      </c>
    </row>
    <row r="88" spans="1:4" ht="15" customHeight="1" x14ac:dyDescent="0.25">
      <c r="A88" s="61">
        <v>216038</v>
      </c>
      <c r="B88" s="62" t="s">
        <v>66</v>
      </c>
      <c r="C88" s="67">
        <v>2160</v>
      </c>
      <c r="D88" s="75">
        <v>1.62</v>
      </c>
    </row>
    <row r="89" spans="1:4" ht="15" customHeight="1" x14ac:dyDescent="0.25">
      <c r="A89" s="61">
        <v>216039</v>
      </c>
      <c r="B89" s="62" t="s">
        <v>67</v>
      </c>
      <c r="C89" s="67">
        <v>2400</v>
      </c>
      <c r="D89" s="75">
        <v>1.62</v>
      </c>
    </row>
    <row r="90" spans="1:4" ht="15" customHeight="1" x14ac:dyDescent="0.25">
      <c r="A90" s="61">
        <v>216062</v>
      </c>
      <c r="B90" s="62" t="s">
        <v>68</v>
      </c>
      <c r="C90" s="67">
        <v>100</v>
      </c>
      <c r="D90" s="75">
        <v>1.62</v>
      </c>
    </row>
    <row r="91" spans="1:4" ht="15" customHeight="1" x14ac:dyDescent="0.25">
      <c r="A91" s="61">
        <v>216108</v>
      </c>
      <c r="B91" s="62" t="s">
        <v>69</v>
      </c>
      <c r="C91" s="67">
        <v>1800</v>
      </c>
      <c r="D91" s="75">
        <v>1.62</v>
      </c>
    </row>
    <row r="92" spans="1:4" ht="15" customHeight="1" x14ac:dyDescent="0.25">
      <c r="A92" s="61">
        <v>216058</v>
      </c>
      <c r="B92" s="62" t="s">
        <v>70</v>
      </c>
      <c r="C92" s="67">
        <v>2160</v>
      </c>
      <c r="D92" s="75">
        <v>1.62</v>
      </c>
    </row>
    <row r="93" spans="1:4" ht="15" customHeight="1" x14ac:dyDescent="0.25">
      <c r="A93" s="61">
        <v>216070</v>
      </c>
      <c r="B93" s="62" t="s">
        <v>71</v>
      </c>
      <c r="C93" s="67">
        <v>2400</v>
      </c>
      <c r="D93" s="75">
        <v>1.62</v>
      </c>
    </row>
    <row r="94" spans="1:4" ht="15" customHeight="1" x14ac:dyDescent="0.25">
      <c r="A94" s="61">
        <v>216101</v>
      </c>
      <c r="B94" s="62" t="s">
        <v>72</v>
      </c>
      <c r="C94" s="67">
        <v>100</v>
      </c>
      <c r="D94" s="75">
        <v>1.62</v>
      </c>
    </row>
    <row r="95" spans="1:4" ht="15" customHeight="1" x14ac:dyDescent="0.25">
      <c r="A95" s="61">
        <v>216040</v>
      </c>
      <c r="B95" s="62" t="s">
        <v>73</v>
      </c>
      <c r="C95" s="67">
        <v>900</v>
      </c>
      <c r="D95" s="75">
        <v>2.4700000000000002</v>
      </c>
    </row>
    <row r="96" spans="1:4" ht="15" customHeight="1" x14ac:dyDescent="0.25">
      <c r="A96" s="61">
        <v>216041</v>
      </c>
      <c r="B96" s="62" t="s">
        <v>74</v>
      </c>
      <c r="C96" s="67">
        <v>1440</v>
      </c>
      <c r="D96" s="75">
        <v>2.4700000000000002</v>
      </c>
    </row>
    <row r="97" spans="1:4" ht="15" customHeight="1" x14ac:dyDescent="0.25">
      <c r="A97" s="61">
        <v>216063</v>
      </c>
      <c r="B97" s="62" t="s">
        <v>75</v>
      </c>
      <c r="C97" s="67">
        <v>80</v>
      </c>
      <c r="D97" s="75">
        <v>2.4700000000000002</v>
      </c>
    </row>
    <row r="98" spans="1:4" ht="15" customHeight="1" x14ac:dyDescent="0.25">
      <c r="A98" s="61">
        <v>216077</v>
      </c>
      <c r="B98" s="62" t="s">
        <v>76</v>
      </c>
      <c r="C98" s="67">
        <v>900</v>
      </c>
      <c r="D98" s="75">
        <v>2.4700000000000002</v>
      </c>
    </row>
    <row r="99" spans="1:4" ht="15" customHeight="1" x14ac:dyDescent="0.25">
      <c r="A99" s="61">
        <v>216067</v>
      </c>
      <c r="B99" s="62" t="s">
        <v>77</v>
      </c>
      <c r="C99" s="67">
        <v>1440</v>
      </c>
      <c r="D99" s="75">
        <v>2.4700000000000002</v>
      </c>
    </row>
    <row r="100" spans="1:4" ht="15" customHeight="1" x14ac:dyDescent="0.25">
      <c r="A100" s="61">
        <v>216102</v>
      </c>
      <c r="B100" s="62" t="s">
        <v>78</v>
      </c>
      <c r="C100" s="67">
        <v>80</v>
      </c>
      <c r="D100" s="75">
        <v>2.4700000000000002</v>
      </c>
    </row>
    <row r="101" spans="1:4" ht="15" customHeight="1" x14ac:dyDescent="0.25">
      <c r="A101" s="61">
        <v>216075</v>
      </c>
      <c r="B101" s="62" t="s">
        <v>79</v>
      </c>
      <c r="C101" s="67">
        <v>800</v>
      </c>
      <c r="D101" s="75">
        <v>3.98</v>
      </c>
    </row>
    <row r="102" spans="1:4" ht="15" customHeight="1" x14ac:dyDescent="0.25">
      <c r="A102" s="61">
        <v>216064</v>
      </c>
      <c r="B102" s="62" t="s">
        <v>80</v>
      </c>
      <c r="C102" s="67">
        <v>60</v>
      </c>
      <c r="D102" s="75">
        <v>3.98</v>
      </c>
    </row>
    <row r="103" spans="1:4" ht="15" customHeight="1" x14ac:dyDescent="0.25">
      <c r="A103" s="61">
        <v>216109</v>
      </c>
      <c r="B103" s="62" t="s">
        <v>81</v>
      </c>
      <c r="C103" s="67">
        <v>800</v>
      </c>
      <c r="D103" s="75">
        <v>3.98</v>
      </c>
    </row>
    <row r="104" spans="1:4" ht="15" customHeight="1" x14ac:dyDescent="0.25">
      <c r="A104" s="61">
        <v>216110</v>
      </c>
      <c r="B104" s="62" t="s">
        <v>82</v>
      </c>
      <c r="C104" s="67">
        <v>60</v>
      </c>
      <c r="D104" s="75">
        <v>3.98</v>
      </c>
    </row>
    <row r="105" spans="1:4" ht="15" customHeight="1" x14ac:dyDescent="0.25">
      <c r="A105" s="61"/>
      <c r="B105" s="62"/>
      <c r="C105" s="67"/>
      <c r="D105" s="75"/>
    </row>
    <row r="106" spans="1:4" x14ac:dyDescent="0.25">
      <c r="A106" s="61">
        <v>232070</v>
      </c>
      <c r="B106" s="62" t="s">
        <v>337</v>
      </c>
      <c r="C106" s="67">
        <v>3240</v>
      </c>
      <c r="D106" s="76">
        <v>0.71</v>
      </c>
    </row>
    <row r="107" spans="1:4" x14ac:dyDescent="0.25">
      <c r="A107" s="61">
        <v>232071</v>
      </c>
      <c r="B107" s="62" t="s">
        <v>339</v>
      </c>
      <c r="C107" s="67">
        <v>3600</v>
      </c>
      <c r="D107" s="76">
        <v>0.71</v>
      </c>
    </row>
    <row r="108" spans="1:4" x14ac:dyDescent="0.25">
      <c r="A108" s="61">
        <v>232044</v>
      </c>
      <c r="B108" s="62" t="s">
        <v>338</v>
      </c>
      <c r="C108" s="67">
        <v>2160</v>
      </c>
      <c r="D108" s="76">
        <v>1.29</v>
      </c>
    </row>
    <row r="109" spans="1:4" x14ac:dyDescent="0.25">
      <c r="A109" s="61">
        <v>232045</v>
      </c>
      <c r="B109" s="62" t="s">
        <v>340</v>
      </c>
      <c r="C109" s="67">
        <v>3000</v>
      </c>
      <c r="D109" s="76">
        <v>1.29</v>
      </c>
    </row>
    <row r="110" spans="1:4" x14ac:dyDescent="0.25">
      <c r="A110" s="61">
        <v>232046</v>
      </c>
      <c r="B110" s="62" t="s">
        <v>350</v>
      </c>
      <c r="C110" s="67">
        <v>400</v>
      </c>
      <c r="D110" s="76">
        <v>1.29</v>
      </c>
    </row>
    <row r="111" spans="1:4" x14ac:dyDescent="0.25">
      <c r="A111" s="61">
        <v>232047</v>
      </c>
      <c r="B111" s="62" t="s">
        <v>351</v>
      </c>
      <c r="C111" s="67">
        <v>500</v>
      </c>
      <c r="D111" s="76">
        <v>1.29</v>
      </c>
    </row>
    <row r="112" spans="1:4" x14ac:dyDescent="0.25">
      <c r="A112" s="61">
        <v>232002</v>
      </c>
      <c r="B112" s="62" t="s">
        <v>110</v>
      </c>
      <c r="C112" s="67">
        <v>2160</v>
      </c>
      <c r="D112" s="76">
        <v>1.37</v>
      </c>
    </row>
    <row r="113" spans="1:4" x14ac:dyDescent="0.25">
      <c r="A113" s="61">
        <v>232003</v>
      </c>
      <c r="B113" s="62" t="s">
        <v>111</v>
      </c>
      <c r="C113" s="67">
        <v>3000</v>
      </c>
      <c r="D113" s="76">
        <v>1.37</v>
      </c>
    </row>
    <row r="114" spans="1:4" x14ac:dyDescent="0.25">
      <c r="A114" s="61">
        <v>232014</v>
      </c>
      <c r="B114" s="62" t="s">
        <v>112</v>
      </c>
      <c r="C114" s="67">
        <v>400</v>
      </c>
      <c r="D114" s="76">
        <v>1.37</v>
      </c>
    </row>
    <row r="115" spans="1:4" x14ac:dyDescent="0.25">
      <c r="A115" s="61">
        <v>232009</v>
      </c>
      <c r="B115" s="62" t="s">
        <v>113</v>
      </c>
      <c r="C115" s="67">
        <v>500</v>
      </c>
      <c r="D115" s="76">
        <v>1.37</v>
      </c>
    </row>
    <row r="116" spans="1:4" x14ac:dyDescent="0.25">
      <c r="A116" s="61">
        <v>232004</v>
      </c>
      <c r="B116" s="62" t="s">
        <v>114</v>
      </c>
      <c r="C116" s="67">
        <v>2160</v>
      </c>
      <c r="D116" s="76">
        <v>1.88</v>
      </c>
    </row>
    <row r="117" spans="1:4" x14ac:dyDescent="0.25">
      <c r="A117" s="61">
        <v>232005</v>
      </c>
      <c r="B117" s="62" t="s">
        <v>115</v>
      </c>
      <c r="C117" s="67">
        <v>2400</v>
      </c>
      <c r="D117" s="76">
        <v>1.88</v>
      </c>
    </row>
    <row r="118" spans="1:4" x14ac:dyDescent="0.25">
      <c r="A118" s="61"/>
      <c r="B118" s="62"/>
      <c r="C118" s="67"/>
      <c r="D118" s="77"/>
    </row>
    <row r="119" spans="1:4" x14ac:dyDescent="0.25">
      <c r="A119" s="61">
        <v>248006</v>
      </c>
      <c r="B119" s="62" t="s">
        <v>116</v>
      </c>
      <c r="C119" s="67">
        <v>3000</v>
      </c>
      <c r="D119" s="76">
        <v>1.28</v>
      </c>
    </row>
    <row r="120" spans="1:4" x14ac:dyDescent="0.25">
      <c r="A120" s="61">
        <v>248007</v>
      </c>
      <c r="B120" s="62" t="s">
        <v>117</v>
      </c>
      <c r="C120" s="67">
        <v>500</v>
      </c>
      <c r="D120" s="76">
        <v>1.28</v>
      </c>
    </row>
    <row r="121" spans="1:4" x14ac:dyDescent="0.25">
      <c r="A121" s="61">
        <v>248009</v>
      </c>
      <c r="B121" s="62" t="s">
        <v>118</v>
      </c>
      <c r="C121" s="67">
        <v>2160</v>
      </c>
      <c r="D121" s="76">
        <v>1.76</v>
      </c>
    </row>
    <row r="122" spans="1:4" x14ac:dyDescent="0.25">
      <c r="A122" s="61">
        <v>248010</v>
      </c>
      <c r="B122" s="62" t="s">
        <v>119</v>
      </c>
      <c r="C122" s="67">
        <v>2400</v>
      </c>
      <c r="D122" s="76">
        <v>1.76</v>
      </c>
    </row>
    <row r="123" spans="1:4" x14ac:dyDescent="0.25">
      <c r="A123" s="61"/>
      <c r="B123" s="62"/>
      <c r="C123" s="67"/>
      <c r="D123" s="77"/>
    </row>
    <row r="124" spans="1:4" x14ac:dyDescent="0.25">
      <c r="A124" s="61">
        <v>241001</v>
      </c>
      <c r="B124" s="62" t="s">
        <v>345</v>
      </c>
      <c r="C124" s="67">
        <v>100</v>
      </c>
      <c r="D124" s="76">
        <v>1.07</v>
      </c>
    </row>
    <row r="125" spans="1:4" x14ac:dyDescent="0.25">
      <c r="A125" s="61">
        <v>241002</v>
      </c>
      <c r="B125" s="62" t="s">
        <v>346</v>
      </c>
      <c r="C125" s="67">
        <v>100</v>
      </c>
      <c r="D125" s="76">
        <v>1.07</v>
      </c>
    </row>
    <row r="126" spans="1:4" x14ac:dyDescent="0.25">
      <c r="A126" s="61">
        <v>241009</v>
      </c>
      <c r="B126" s="62" t="s">
        <v>347</v>
      </c>
      <c r="C126" s="67">
        <v>50</v>
      </c>
      <c r="D126" s="76">
        <v>2.57</v>
      </c>
    </row>
    <row r="127" spans="1:4" x14ac:dyDescent="0.25">
      <c r="A127" s="61">
        <v>241003</v>
      </c>
      <c r="B127" s="62" t="s">
        <v>341</v>
      </c>
      <c r="C127" s="67">
        <v>100</v>
      </c>
      <c r="D127" s="76">
        <v>1.83</v>
      </c>
    </row>
    <row r="128" spans="1:4" x14ac:dyDescent="0.25">
      <c r="A128" s="61">
        <v>241004</v>
      </c>
      <c r="B128" s="62" t="s">
        <v>342</v>
      </c>
      <c r="C128" s="67">
        <v>100</v>
      </c>
      <c r="D128" s="76">
        <v>1.83</v>
      </c>
    </row>
    <row r="129" spans="1:4" x14ac:dyDescent="0.25">
      <c r="A129" s="61">
        <v>241040</v>
      </c>
      <c r="B129" s="62" t="s">
        <v>344</v>
      </c>
      <c r="C129" s="67">
        <v>50</v>
      </c>
      <c r="D129" s="76">
        <v>4.4000000000000004</v>
      </c>
    </row>
    <row r="130" spans="1:4" ht="15" customHeight="1" x14ac:dyDescent="0.25">
      <c r="A130" s="61">
        <v>241011</v>
      </c>
      <c r="B130" s="62" t="s">
        <v>120</v>
      </c>
      <c r="C130" s="67">
        <v>100</v>
      </c>
      <c r="D130" s="76">
        <v>2.11</v>
      </c>
    </row>
    <row r="131" spans="1:4" ht="15" customHeight="1" x14ac:dyDescent="0.25">
      <c r="A131" s="61">
        <v>241012</v>
      </c>
      <c r="B131" s="62" t="s">
        <v>121</v>
      </c>
      <c r="C131" s="67">
        <v>100</v>
      </c>
      <c r="D131" s="76">
        <v>2.11</v>
      </c>
    </row>
    <row r="132" spans="1:4" x14ac:dyDescent="0.25">
      <c r="A132" s="61">
        <v>241010</v>
      </c>
      <c r="B132" s="62" t="s">
        <v>122</v>
      </c>
      <c r="C132" s="67">
        <v>50</v>
      </c>
      <c r="D132" s="76">
        <v>5.08</v>
      </c>
    </row>
    <row r="133" spans="1:4" ht="15" customHeight="1" x14ac:dyDescent="0.25">
      <c r="A133" s="61">
        <v>241005</v>
      </c>
      <c r="B133" s="62" t="s">
        <v>123</v>
      </c>
      <c r="C133" s="67">
        <v>60</v>
      </c>
      <c r="D133" s="76">
        <v>2.77</v>
      </c>
    </row>
    <row r="134" spans="1:4" ht="15" customHeight="1" x14ac:dyDescent="0.25">
      <c r="A134" s="61">
        <v>241006</v>
      </c>
      <c r="B134" s="62" t="s">
        <v>124</v>
      </c>
      <c r="C134" s="67">
        <v>60</v>
      </c>
      <c r="D134" s="76">
        <v>2.77</v>
      </c>
    </row>
    <row r="135" spans="1:4" ht="15" customHeight="1" x14ac:dyDescent="0.25">
      <c r="A135" s="61">
        <v>241007</v>
      </c>
      <c r="B135" s="62" t="s">
        <v>343</v>
      </c>
      <c r="C135" s="67">
        <v>60</v>
      </c>
      <c r="D135" s="76">
        <v>4.0599999999999996</v>
      </c>
    </row>
    <row r="136" spans="1:4" ht="15" customHeight="1" x14ac:dyDescent="0.25">
      <c r="A136" s="61">
        <v>241008</v>
      </c>
      <c r="B136" s="62" t="s">
        <v>125</v>
      </c>
      <c r="C136" s="67">
        <v>60</v>
      </c>
      <c r="D136" s="76">
        <v>4.0599999999999996</v>
      </c>
    </row>
  </sheetData>
  <mergeCells count="2">
    <mergeCell ref="A1:D1"/>
    <mergeCell ref="A32:F3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189"/>
  <sheetViews>
    <sheetView zoomScaleNormal="100" workbookViewId="0">
      <selection sqref="A1:D1"/>
    </sheetView>
  </sheetViews>
  <sheetFormatPr baseColWidth="10" defaultColWidth="11.42578125" defaultRowHeight="15" x14ac:dyDescent="0.25"/>
  <cols>
    <col min="1" max="1" width="12.7109375" style="58" customWidth="1"/>
    <col min="2" max="2" width="54.85546875" style="58" bestFit="1" customWidth="1"/>
    <col min="3" max="3" width="8" style="58" bestFit="1" customWidth="1"/>
    <col min="4" max="4" width="10.7109375" style="79" customWidth="1"/>
    <col min="5" max="25" width="11.28515625" style="58"/>
    <col min="26" max="16384" width="11.42578125" style="58"/>
  </cols>
  <sheetData>
    <row r="1" spans="1:4" ht="15.75" x14ac:dyDescent="0.25">
      <c r="A1" s="90" t="s">
        <v>364</v>
      </c>
      <c r="B1" s="90"/>
      <c r="C1" s="90"/>
      <c r="D1" s="90"/>
    </row>
    <row r="2" spans="1:4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4" ht="15" customHeight="1" x14ac:dyDescent="0.25">
      <c r="A3" s="61">
        <v>334001</v>
      </c>
      <c r="B3" s="62" t="s">
        <v>363</v>
      </c>
      <c r="C3" s="67">
        <v>50</v>
      </c>
      <c r="D3" s="75">
        <v>3.84</v>
      </c>
    </row>
    <row r="4" spans="1:4" ht="15" customHeight="1" x14ac:dyDescent="0.25">
      <c r="A4" s="61">
        <v>334002</v>
      </c>
      <c r="B4" s="62" t="s">
        <v>365</v>
      </c>
      <c r="C4" s="67">
        <v>40</v>
      </c>
      <c r="D4" s="75">
        <v>4.88</v>
      </c>
    </row>
    <row r="5" spans="1:4" ht="15" customHeight="1" x14ac:dyDescent="0.25">
      <c r="A5" s="61">
        <v>334212</v>
      </c>
      <c r="B5" s="62" t="s">
        <v>366</v>
      </c>
      <c r="C5" s="67">
        <v>40</v>
      </c>
      <c r="D5" s="75">
        <v>3.97</v>
      </c>
    </row>
    <row r="6" spans="1:4" ht="15" customHeight="1" x14ac:dyDescent="0.25">
      <c r="A6" s="61">
        <v>334003</v>
      </c>
      <c r="B6" s="62" t="s">
        <v>367</v>
      </c>
      <c r="C6" s="67">
        <v>50</v>
      </c>
      <c r="D6" s="75">
        <v>4.3099999999999996</v>
      </c>
    </row>
    <row r="7" spans="1:4" ht="15" customHeight="1" x14ac:dyDescent="0.25">
      <c r="A7" s="61">
        <v>334004</v>
      </c>
      <c r="B7" s="62" t="s">
        <v>368</v>
      </c>
      <c r="C7" s="67">
        <v>40</v>
      </c>
      <c r="D7" s="75">
        <v>5.78</v>
      </c>
    </row>
    <row r="8" spans="1:4" ht="15" customHeight="1" x14ac:dyDescent="0.25">
      <c r="A8" s="61">
        <v>334005</v>
      </c>
      <c r="B8" s="62" t="s">
        <v>369</v>
      </c>
      <c r="C8" s="67">
        <v>30</v>
      </c>
      <c r="D8" s="75">
        <v>6.59</v>
      </c>
    </row>
    <row r="9" spans="1:4" x14ac:dyDescent="0.25">
      <c r="A9" s="61">
        <v>334006</v>
      </c>
      <c r="B9" s="62" t="s">
        <v>370</v>
      </c>
      <c r="C9" s="67">
        <v>20</v>
      </c>
      <c r="D9" s="75">
        <v>7.99</v>
      </c>
    </row>
    <row r="10" spans="1:4" x14ac:dyDescent="0.25">
      <c r="A10" s="61">
        <v>334256</v>
      </c>
      <c r="B10" s="62" t="s">
        <v>371</v>
      </c>
      <c r="C10" s="67">
        <v>30</v>
      </c>
      <c r="D10" s="75">
        <v>6.72</v>
      </c>
    </row>
    <row r="11" spans="1:4" x14ac:dyDescent="0.25">
      <c r="A11" s="61">
        <v>334257</v>
      </c>
      <c r="B11" s="62" t="s">
        <v>372</v>
      </c>
      <c r="C11" s="67">
        <v>20</v>
      </c>
      <c r="D11" s="75">
        <v>8.15</v>
      </c>
    </row>
    <row r="12" spans="1:4" x14ac:dyDescent="0.25">
      <c r="A12" s="61">
        <v>334007</v>
      </c>
      <c r="B12" s="62" t="s">
        <v>373</v>
      </c>
      <c r="C12" s="67">
        <v>15</v>
      </c>
      <c r="D12" s="75">
        <v>13.76</v>
      </c>
    </row>
    <row r="13" spans="1:4" ht="15" customHeight="1" x14ac:dyDescent="0.25">
      <c r="A13" s="61">
        <v>334008</v>
      </c>
      <c r="B13" s="62" t="s">
        <v>374</v>
      </c>
      <c r="C13" s="67">
        <v>5</v>
      </c>
      <c r="D13" s="75">
        <v>19.940000000000001</v>
      </c>
    </row>
    <row r="14" spans="1:4" ht="15" customHeight="1" x14ac:dyDescent="0.25">
      <c r="A14" s="61">
        <v>334250</v>
      </c>
      <c r="B14" s="62" t="s">
        <v>375</v>
      </c>
      <c r="C14" s="67">
        <v>1</v>
      </c>
      <c r="D14" s="75">
        <v>28.72</v>
      </c>
    </row>
    <row r="15" spans="1:4" ht="15" customHeight="1" x14ac:dyDescent="0.25">
      <c r="A15" s="61">
        <v>334251</v>
      </c>
      <c r="B15" s="62" t="s">
        <v>376</v>
      </c>
      <c r="C15" s="67">
        <v>1</v>
      </c>
      <c r="D15" s="75">
        <v>36.78</v>
      </c>
    </row>
    <row r="17" spans="1:4" ht="15" customHeight="1" x14ac:dyDescent="0.25">
      <c r="A17" s="61">
        <v>334009</v>
      </c>
      <c r="B17" s="62" t="s">
        <v>377</v>
      </c>
      <c r="C17" s="67">
        <v>50</v>
      </c>
      <c r="D17" s="75">
        <v>3.56</v>
      </c>
    </row>
    <row r="18" spans="1:4" ht="15" customHeight="1" x14ac:dyDescent="0.25">
      <c r="A18" s="61">
        <v>334010</v>
      </c>
      <c r="B18" s="62" t="s">
        <v>378</v>
      </c>
      <c r="C18" s="67">
        <v>40</v>
      </c>
      <c r="D18" s="75">
        <v>4.5199999999999996</v>
      </c>
    </row>
    <row r="19" spans="1:4" ht="15" customHeight="1" x14ac:dyDescent="0.25">
      <c r="A19" s="61">
        <v>334210</v>
      </c>
      <c r="B19" s="62" t="s">
        <v>379</v>
      </c>
      <c r="C19" s="67">
        <v>40</v>
      </c>
      <c r="D19" s="75">
        <v>3.86</v>
      </c>
    </row>
    <row r="20" spans="1:4" ht="15" customHeight="1" x14ac:dyDescent="0.25">
      <c r="A20" s="61">
        <v>334211</v>
      </c>
      <c r="B20" s="62" t="s">
        <v>380</v>
      </c>
      <c r="C20" s="67">
        <v>30</v>
      </c>
      <c r="D20" s="75">
        <v>5.04</v>
      </c>
    </row>
    <row r="21" spans="1:4" ht="15" customHeight="1" x14ac:dyDescent="0.25">
      <c r="A21" s="61">
        <v>334011</v>
      </c>
      <c r="B21" s="62" t="s">
        <v>381</v>
      </c>
      <c r="C21" s="67">
        <v>50</v>
      </c>
      <c r="D21" s="75">
        <v>3.76</v>
      </c>
    </row>
    <row r="22" spans="1:4" ht="15" customHeight="1" x14ac:dyDescent="0.25">
      <c r="A22" s="61">
        <v>334012</v>
      </c>
      <c r="B22" s="62" t="s">
        <v>382</v>
      </c>
      <c r="C22" s="67">
        <v>40</v>
      </c>
      <c r="D22" s="75">
        <v>4.76</v>
      </c>
    </row>
    <row r="23" spans="1:4" ht="15" customHeight="1" x14ac:dyDescent="0.25">
      <c r="A23" s="61">
        <v>334013</v>
      </c>
      <c r="B23" s="62" t="s">
        <v>383</v>
      </c>
      <c r="C23" s="67">
        <v>30</v>
      </c>
      <c r="D23" s="75">
        <v>6.86</v>
      </c>
    </row>
    <row r="24" spans="1:4" x14ac:dyDescent="0.25">
      <c r="A24" s="61">
        <v>334014</v>
      </c>
      <c r="B24" s="62" t="s">
        <v>384</v>
      </c>
      <c r="C24" s="67">
        <v>20</v>
      </c>
      <c r="D24" s="75">
        <v>9.5</v>
      </c>
    </row>
    <row r="25" spans="1:4" x14ac:dyDescent="0.25">
      <c r="A25" s="61">
        <v>334258</v>
      </c>
      <c r="B25" s="62" t="s">
        <v>385</v>
      </c>
      <c r="C25" s="67">
        <v>30</v>
      </c>
      <c r="D25" s="75">
        <v>7</v>
      </c>
    </row>
    <row r="26" spans="1:4" x14ac:dyDescent="0.25">
      <c r="A26" s="61">
        <v>334259</v>
      </c>
      <c r="B26" s="62" t="s">
        <v>386</v>
      </c>
      <c r="C26" s="67">
        <v>20</v>
      </c>
      <c r="D26" s="75">
        <v>9.69</v>
      </c>
    </row>
    <row r="27" spans="1:4" x14ac:dyDescent="0.25">
      <c r="A27" s="61">
        <v>334016</v>
      </c>
      <c r="B27" s="62" t="s">
        <v>387</v>
      </c>
      <c r="C27" s="67">
        <v>15</v>
      </c>
      <c r="D27" s="75">
        <v>12.35</v>
      </c>
    </row>
    <row r="28" spans="1:4" ht="15" customHeight="1" x14ac:dyDescent="0.25">
      <c r="A28" s="61">
        <v>334017</v>
      </c>
      <c r="B28" s="62" t="s">
        <v>388</v>
      </c>
      <c r="C28" s="67">
        <v>5</v>
      </c>
      <c r="D28" s="75">
        <v>14.21</v>
      </c>
    </row>
    <row r="29" spans="1:4" ht="15" customHeight="1" x14ac:dyDescent="0.25">
      <c r="A29" s="61">
        <v>334252</v>
      </c>
      <c r="B29" s="62" t="s">
        <v>389</v>
      </c>
      <c r="C29" s="67">
        <v>1</v>
      </c>
      <c r="D29" s="75">
        <v>28.86</v>
      </c>
    </row>
    <row r="30" spans="1:4" ht="15" customHeight="1" x14ac:dyDescent="0.25">
      <c r="A30" s="61">
        <v>334253</v>
      </c>
      <c r="B30" s="62" t="s">
        <v>390</v>
      </c>
      <c r="C30" s="67">
        <v>1</v>
      </c>
      <c r="D30" s="75">
        <v>40.72</v>
      </c>
    </row>
    <row r="31" spans="1:4" ht="15" customHeight="1" x14ac:dyDescent="0.25">
      <c r="A31" s="61">
        <v>334254</v>
      </c>
      <c r="B31" s="62" t="s">
        <v>391</v>
      </c>
      <c r="C31" s="67">
        <v>1</v>
      </c>
      <c r="D31" s="75">
        <v>59.24</v>
      </c>
    </row>
    <row r="33" spans="1:4" ht="15" customHeight="1" x14ac:dyDescent="0.25">
      <c r="A33" s="61">
        <v>334018</v>
      </c>
      <c r="B33" s="62" t="s">
        <v>392</v>
      </c>
      <c r="C33" s="67">
        <v>10</v>
      </c>
      <c r="D33" s="75">
        <v>5.19</v>
      </c>
    </row>
    <row r="34" spans="1:4" ht="15" customHeight="1" x14ac:dyDescent="0.25">
      <c r="A34" s="61">
        <v>334191</v>
      </c>
      <c r="B34" s="62" t="s">
        <v>393</v>
      </c>
      <c r="C34" s="67">
        <v>10</v>
      </c>
      <c r="D34" s="75">
        <v>5.85</v>
      </c>
    </row>
    <row r="35" spans="1:4" ht="15" customHeight="1" x14ac:dyDescent="0.25">
      <c r="A35" s="61">
        <v>334019</v>
      </c>
      <c r="B35" s="62" t="s">
        <v>394</v>
      </c>
      <c r="C35" s="67">
        <v>10</v>
      </c>
      <c r="D35" s="75">
        <v>6.81</v>
      </c>
    </row>
    <row r="36" spans="1:4" ht="15" customHeight="1" x14ac:dyDescent="0.25">
      <c r="A36" s="61">
        <v>334020</v>
      </c>
      <c r="B36" s="62" t="s">
        <v>395</v>
      </c>
      <c r="C36" s="67">
        <v>10</v>
      </c>
      <c r="D36" s="75">
        <v>8.41</v>
      </c>
    </row>
    <row r="37" spans="1:4" ht="15" customHeight="1" x14ac:dyDescent="0.25">
      <c r="A37" s="61">
        <v>334021</v>
      </c>
      <c r="B37" s="62" t="s">
        <v>396</v>
      </c>
      <c r="C37" s="67">
        <v>5</v>
      </c>
      <c r="D37" s="75">
        <v>10.75</v>
      </c>
    </row>
    <row r="38" spans="1:4" x14ac:dyDescent="0.25">
      <c r="A38" s="61">
        <v>334022</v>
      </c>
      <c r="B38" s="62" t="s">
        <v>397</v>
      </c>
      <c r="C38" s="67">
        <v>5</v>
      </c>
      <c r="D38" s="75">
        <v>14.62</v>
      </c>
    </row>
    <row r="39" spans="1:4" x14ac:dyDescent="0.25">
      <c r="A39" s="61">
        <v>334260</v>
      </c>
      <c r="B39" s="62" t="s">
        <v>398</v>
      </c>
      <c r="C39" s="67">
        <v>5</v>
      </c>
      <c r="D39" s="75">
        <v>10.96</v>
      </c>
    </row>
    <row r="40" spans="1:4" x14ac:dyDescent="0.25">
      <c r="A40" s="61">
        <v>334261</v>
      </c>
      <c r="B40" s="62" t="s">
        <v>399</v>
      </c>
      <c r="C40" s="67">
        <v>5</v>
      </c>
      <c r="D40" s="75">
        <v>14.91</v>
      </c>
    </row>
    <row r="41" spans="1:4" x14ac:dyDescent="0.25">
      <c r="A41" s="61">
        <v>334023</v>
      </c>
      <c r="B41" s="62" t="s">
        <v>400</v>
      </c>
      <c r="C41" s="67">
        <v>15</v>
      </c>
      <c r="D41" s="75">
        <v>19.059999999999999</v>
      </c>
    </row>
    <row r="42" spans="1:4" x14ac:dyDescent="0.25">
      <c r="A42" s="61"/>
      <c r="B42" s="62"/>
      <c r="C42" s="67"/>
      <c r="D42" s="81"/>
    </row>
    <row r="43" spans="1:4" x14ac:dyDescent="0.25">
      <c r="A43" s="61">
        <v>334025</v>
      </c>
      <c r="B43" s="62" t="s">
        <v>401</v>
      </c>
      <c r="C43" s="67">
        <v>50</v>
      </c>
      <c r="D43" s="76">
        <v>3.31</v>
      </c>
    </row>
    <row r="44" spans="1:4" x14ac:dyDescent="0.25">
      <c r="A44" s="61">
        <v>334179</v>
      </c>
      <c r="B44" s="62" t="s">
        <v>402</v>
      </c>
      <c r="C44" s="67">
        <v>40</v>
      </c>
      <c r="D44" s="76">
        <v>3.61</v>
      </c>
    </row>
    <row r="45" spans="1:4" x14ac:dyDescent="0.25">
      <c r="A45" s="61">
        <v>334026</v>
      </c>
      <c r="B45" s="62" t="s">
        <v>403</v>
      </c>
      <c r="C45" s="67">
        <v>40</v>
      </c>
      <c r="D45" s="76">
        <v>3.98</v>
      </c>
    </row>
    <row r="46" spans="1:4" x14ac:dyDescent="0.25">
      <c r="A46" s="61">
        <v>334027</v>
      </c>
      <c r="B46" s="62" t="s">
        <v>404</v>
      </c>
      <c r="C46" s="67">
        <v>30</v>
      </c>
      <c r="D46" s="76">
        <v>7.21</v>
      </c>
    </row>
    <row r="47" spans="1:4" x14ac:dyDescent="0.25">
      <c r="A47" s="61">
        <v>334262</v>
      </c>
      <c r="B47" s="62" t="s">
        <v>405</v>
      </c>
      <c r="C47" s="67">
        <v>30</v>
      </c>
      <c r="D47" s="76">
        <v>7.51</v>
      </c>
    </row>
    <row r="48" spans="1:4" x14ac:dyDescent="0.25">
      <c r="A48" s="61">
        <v>334028</v>
      </c>
      <c r="B48" s="62" t="s">
        <v>406</v>
      </c>
      <c r="C48" s="67">
        <v>10</v>
      </c>
      <c r="D48" s="76">
        <v>11.26</v>
      </c>
    </row>
    <row r="49" spans="1:4" x14ac:dyDescent="0.25">
      <c r="A49" s="61">
        <v>334241</v>
      </c>
      <c r="B49" s="62" t="s">
        <v>407</v>
      </c>
      <c r="C49" s="67">
        <v>1</v>
      </c>
      <c r="D49" s="76">
        <v>28.62</v>
      </c>
    </row>
    <row r="50" spans="1:4" x14ac:dyDescent="0.25">
      <c r="A50" s="61">
        <v>334242</v>
      </c>
      <c r="B50" s="62" t="s">
        <v>408</v>
      </c>
      <c r="C50" s="67">
        <v>1</v>
      </c>
      <c r="D50" s="76">
        <v>40.28</v>
      </c>
    </row>
    <row r="51" spans="1:4" x14ac:dyDescent="0.25">
      <c r="A51" s="61">
        <v>334243</v>
      </c>
      <c r="B51" s="62" t="s">
        <v>409</v>
      </c>
      <c r="C51" s="67">
        <v>1</v>
      </c>
      <c r="D51" s="76">
        <v>77.959999999999994</v>
      </c>
    </row>
    <row r="52" spans="1:4" x14ac:dyDescent="0.25">
      <c r="A52" s="61"/>
      <c r="B52" s="62"/>
      <c r="C52" s="67"/>
      <c r="D52" s="77"/>
    </row>
    <row r="53" spans="1:4" ht="15" customHeight="1" x14ac:dyDescent="0.25">
      <c r="A53" s="61">
        <v>334182</v>
      </c>
      <c r="B53" s="62" t="s">
        <v>410</v>
      </c>
      <c r="C53" s="67">
        <v>40</v>
      </c>
      <c r="D53" s="75">
        <v>3.68</v>
      </c>
    </row>
    <row r="54" spans="1:4" ht="15" customHeight="1" x14ac:dyDescent="0.25">
      <c r="A54" s="61">
        <v>334029</v>
      </c>
      <c r="B54" s="62" t="s">
        <v>411</v>
      </c>
      <c r="C54" s="67">
        <v>40</v>
      </c>
      <c r="D54" s="75">
        <v>3.96</v>
      </c>
    </row>
    <row r="55" spans="1:4" ht="15" customHeight="1" x14ac:dyDescent="0.25">
      <c r="A55" s="61">
        <v>334030</v>
      </c>
      <c r="B55" s="62" t="s">
        <v>412</v>
      </c>
      <c r="C55" s="67">
        <v>20</v>
      </c>
      <c r="D55" s="75">
        <v>6.39</v>
      </c>
    </row>
    <row r="56" spans="1:4" ht="15" customHeight="1" x14ac:dyDescent="0.25">
      <c r="A56" s="61">
        <v>334263</v>
      </c>
      <c r="B56" s="62" t="s">
        <v>413</v>
      </c>
      <c r="C56" s="67">
        <v>20</v>
      </c>
      <c r="D56" s="75">
        <v>6.52</v>
      </c>
    </row>
    <row r="57" spans="1:4" ht="15" customHeight="1" x14ac:dyDescent="0.25">
      <c r="A57" s="61">
        <v>334183</v>
      </c>
      <c r="B57" s="62" t="s">
        <v>414</v>
      </c>
      <c r="C57" s="67">
        <v>30</v>
      </c>
      <c r="D57" s="75">
        <v>4.28</v>
      </c>
    </row>
    <row r="58" spans="1:4" ht="15" customHeight="1" x14ac:dyDescent="0.25">
      <c r="A58" s="61">
        <v>334184</v>
      </c>
      <c r="B58" s="62" t="s">
        <v>415</v>
      </c>
      <c r="C58" s="67">
        <v>20</v>
      </c>
      <c r="D58" s="75">
        <v>5.47</v>
      </c>
    </row>
    <row r="59" spans="1:4" ht="15" customHeight="1" x14ac:dyDescent="0.25">
      <c r="A59" s="61">
        <v>334031</v>
      </c>
      <c r="B59" s="62" t="s">
        <v>416</v>
      </c>
      <c r="C59" s="67">
        <v>20</v>
      </c>
      <c r="D59" s="75">
        <v>6.79</v>
      </c>
    </row>
    <row r="60" spans="1:4" ht="15" customHeight="1" x14ac:dyDescent="0.25">
      <c r="A60" s="61">
        <v>334264</v>
      </c>
      <c r="B60" s="62" t="s">
        <v>417</v>
      </c>
      <c r="C60" s="67">
        <v>20</v>
      </c>
      <c r="D60" s="75">
        <v>6.93</v>
      </c>
    </row>
    <row r="61" spans="1:4" ht="15" customHeight="1" x14ac:dyDescent="0.25">
      <c r="A61" s="61">
        <v>334032</v>
      </c>
      <c r="B61" s="62" t="s">
        <v>418</v>
      </c>
      <c r="C61" s="67">
        <v>15</v>
      </c>
      <c r="D61" s="75">
        <v>8.51</v>
      </c>
    </row>
    <row r="62" spans="1:4" ht="15" customHeight="1" x14ac:dyDescent="0.25">
      <c r="A62" s="61">
        <v>334033</v>
      </c>
      <c r="B62" s="62" t="s">
        <v>419</v>
      </c>
      <c r="C62" s="67">
        <v>15</v>
      </c>
      <c r="D62" s="75">
        <v>10.59</v>
      </c>
    </row>
    <row r="63" spans="1:4" ht="15" customHeight="1" x14ac:dyDescent="0.25">
      <c r="A63" s="61">
        <v>334265</v>
      </c>
      <c r="B63" s="62" t="s">
        <v>420</v>
      </c>
      <c r="C63" s="67">
        <v>15</v>
      </c>
      <c r="D63" s="75">
        <v>10.8</v>
      </c>
    </row>
    <row r="64" spans="1:4" ht="15" customHeight="1" x14ac:dyDescent="0.25">
      <c r="A64" s="61">
        <v>334282</v>
      </c>
      <c r="B64" s="62" t="s">
        <v>875</v>
      </c>
      <c r="C64" s="67">
        <v>1</v>
      </c>
      <c r="D64" s="75">
        <v>29.74</v>
      </c>
    </row>
    <row r="65" spans="1:4" ht="15" customHeight="1" x14ac:dyDescent="0.25">
      <c r="A65" s="61">
        <v>334283</v>
      </c>
      <c r="B65" s="62" t="s">
        <v>876</v>
      </c>
      <c r="C65" s="67">
        <v>1</v>
      </c>
      <c r="D65" s="75">
        <v>41.99</v>
      </c>
    </row>
    <row r="66" spans="1:4" ht="15" customHeight="1" x14ac:dyDescent="0.25">
      <c r="A66" s="61">
        <v>334284</v>
      </c>
      <c r="B66" s="62" t="s">
        <v>877</v>
      </c>
      <c r="C66" s="67">
        <v>1</v>
      </c>
      <c r="D66" s="75">
        <v>75.64</v>
      </c>
    </row>
    <row r="67" spans="1:4" ht="15" customHeight="1" x14ac:dyDescent="0.25">
      <c r="A67" s="61"/>
      <c r="B67" s="62"/>
      <c r="C67" s="67"/>
      <c r="D67" s="81"/>
    </row>
    <row r="68" spans="1:4" x14ac:dyDescent="0.25">
      <c r="A68" s="61">
        <v>334036</v>
      </c>
      <c r="B68" s="62" t="s">
        <v>421</v>
      </c>
      <c r="C68" s="67">
        <v>50</v>
      </c>
      <c r="D68" s="76">
        <v>3.61</v>
      </c>
    </row>
    <row r="69" spans="1:4" x14ac:dyDescent="0.25">
      <c r="A69" s="61">
        <v>334220</v>
      </c>
      <c r="B69" s="62" t="s">
        <v>422</v>
      </c>
      <c r="C69" s="67">
        <v>40</v>
      </c>
      <c r="D69" s="76">
        <v>4.66</v>
      </c>
    </row>
    <row r="70" spans="1:4" x14ac:dyDescent="0.25">
      <c r="A70" s="61">
        <v>334037</v>
      </c>
      <c r="B70" s="62" t="s">
        <v>423</v>
      </c>
      <c r="C70" s="67">
        <v>40</v>
      </c>
      <c r="D70" s="76">
        <v>4.74</v>
      </c>
    </row>
    <row r="71" spans="1:4" x14ac:dyDescent="0.25">
      <c r="A71" s="61">
        <v>334038</v>
      </c>
      <c r="B71" s="62" t="s">
        <v>424</v>
      </c>
      <c r="C71" s="67">
        <v>20</v>
      </c>
      <c r="D71" s="76">
        <v>7.66</v>
      </c>
    </row>
    <row r="72" spans="1:4" x14ac:dyDescent="0.25">
      <c r="A72" s="61">
        <v>334266</v>
      </c>
      <c r="B72" s="62" t="s">
        <v>425</v>
      </c>
      <c r="C72" s="67">
        <v>20</v>
      </c>
      <c r="D72" s="76">
        <v>8.75</v>
      </c>
    </row>
    <row r="73" spans="1:4" x14ac:dyDescent="0.25">
      <c r="A73" s="61">
        <v>334039</v>
      </c>
      <c r="B73" s="62" t="s">
        <v>426</v>
      </c>
      <c r="C73" s="67">
        <v>10</v>
      </c>
      <c r="D73" s="76">
        <v>13.41</v>
      </c>
    </row>
    <row r="74" spans="1:4" x14ac:dyDescent="0.25">
      <c r="A74" s="61">
        <v>334244</v>
      </c>
      <c r="B74" s="62" t="s">
        <v>427</v>
      </c>
      <c r="C74" s="67">
        <v>1</v>
      </c>
      <c r="D74" s="76">
        <v>34.090000000000003</v>
      </c>
    </row>
    <row r="75" spans="1:4" x14ac:dyDescent="0.25">
      <c r="A75" s="61">
        <v>334245</v>
      </c>
      <c r="B75" s="62" t="s">
        <v>428</v>
      </c>
      <c r="C75" s="67">
        <v>1</v>
      </c>
      <c r="D75" s="76">
        <v>50.88</v>
      </c>
    </row>
    <row r="76" spans="1:4" x14ac:dyDescent="0.25">
      <c r="A76" s="61">
        <v>334246</v>
      </c>
      <c r="B76" s="62" t="s">
        <v>429</v>
      </c>
      <c r="C76" s="67">
        <v>1</v>
      </c>
      <c r="D76" s="76">
        <v>101.32</v>
      </c>
    </row>
    <row r="77" spans="1:4" x14ac:dyDescent="0.25">
      <c r="A77" s="61"/>
      <c r="B77" s="62"/>
      <c r="C77" s="67"/>
      <c r="D77" s="77"/>
    </row>
    <row r="78" spans="1:4" ht="15" customHeight="1" x14ac:dyDescent="0.25">
      <c r="A78" s="61">
        <v>334040</v>
      </c>
      <c r="B78" s="62" t="s">
        <v>430</v>
      </c>
      <c r="C78" s="67">
        <v>40</v>
      </c>
      <c r="D78" s="76">
        <v>4.17</v>
      </c>
    </row>
    <row r="79" spans="1:4" ht="15" customHeight="1" x14ac:dyDescent="0.25">
      <c r="A79" s="61">
        <v>334041</v>
      </c>
      <c r="B79" s="62" t="s">
        <v>431</v>
      </c>
      <c r="C79" s="67">
        <v>30</v>
      </c>
      <c r="D79" s="76">
        <v>5.59</v>
      </c>
    </row>
    <row r="80" spans="1:4" ht="15" customHeight="1" x14ac:dyDescent="0.25">
      <c r="A80" s="61">
        <v>334194</v>
      </c>
      <c r="B80" s="62" t="s">
        <v>432</v>
      </c>
      <c r="C80" s="67">
        <v>40</v>
      </c>
      <c r="D80" s="76">
        <v>4.88</v>
      </c>
    </row>
    <row r="81" spans="1:4" ht="15" customHeight="1" x14ac:dyDescent="0.25">
      <c r="A81" s="61">
        <v>334042</v>
      </c>
      <c r="B81" s="62" t="s">
        <v>433</v>
      </c>
      <c r="C81" s="67">
        <v>40</v>
      </c>
      <c r="D81" s="76">
        <v>4.95</v>
      </c>
    </row>
    <row r="82" spans="1:4" ht="15" customHeight="1" x14ac:dyDescent="0.25">
      <c r="A82" s="61">
        <v>334043</v>
      </c>
      <c r="B82" s="62" t="s">
        <v>434</v>
      </c>
      <c r="C82" s="67">
        <v>30</v>
      </c>
      <c r="D82" s="76">
        <v>7.06</v>
      </c>
    </row>
    <row r="83" spans="1:4" ht="15" customHeight="1" x14ac:dyDescent="0.25">
      <c r="A83" s="61">
        <v>334044</v>
      </c>
      <c r="B83" s="62" t="s">
        <v>435</v>
      </c>
      <c r="C83" s="67">
        <v>20</v>
      </c>
      <c r="D83" s="76">
        <v>7.89</v>
      </c>
    </row>
    <row r="84" spans="1:4" x14ac:dyDescent="0.25">
      <c r="A84" s="61">
        <v>334045</v>
      </c>
      <c r="B84" s="62" t="s">
        <v>436</v>
      </c>
      <c r="C84" s="67">
        <v>15</v>
      </c>
      <c r="D84" s="76">
        <v>9.3000000000000007</v>
      </c>
    </row>
    <row r="85" spans="1:4" x14ac:dyDescent="0.25">
      <c r="A85" s="61">
        <v>334267</v>
      </c>
      <c r="B85" s="62" t="s">
        <v>437</v>
      </c>
      <c r="C85" s="67">
        <v>20</v>
      </c>
      <c r="D85" s="76">
        <v>8.0399999999999991</v>
      </c>
    </row>
    <row r="86" spans="1:4" x14ac:dyDescent="0.25">
      <c r="A86" s="61">
        <v>334268</v>
      </c>
      <c r="B86" s="62" t="s">
        <v>438</v>
      </c>
      <c r="C86" s="67">
        <v>15</v>
      </c>
      <c r="D86" s="76">
        <v>10.27</v>
      </c>
    </row>
    <row r="87" spans="1:4" x14ac:dyDescent="0.25">
      <c r="A87" s="61">
        <v>334047</v>
      </c>
      <c r="B87" s="62" t="s">
        <v>439</v>
      </c>
      <c r="C87" s="67">
        <v>10</v>
      </c>
      <c r="D87" s="76">
        <v>14.45</v>
      </c>
    </row>
    <row r="88" spans="1:4" x14ac:dyDescent="0.25">
      <c r="A88" s="61"/>
      <c r="B88" s="62"/>
      <c r="C88" s="67"/>
      <c r="D88" s="77"/>
    </row>
    <row r="89" spans="1:4" ht="15" customHeight="1" x14ac:dyDescent="0.25">
      <c r="A89" s="61">
        <v>334048</v>
      </c>
      <c r="B89" s="62" t="s">
        <v>440</v>
      </c>
      <c r="C89" s="67">
        <v>40</v>
      </c>
      <c r="D89" s="76">
        <v>4.57</v>
      </c>
    </row>
    <row r="90" spans="1:4" ht="15" customHeight="1" x14ac:dyDescent="0.25">
      <c r="A90" s="61">
        <v>334049</v>
      </c>
      <c r="B90" s="62" t="s">
        <v>441</v>
      </c>
      <c r="C90" s="67">
        <v>30</v>
      </c>
      <c r="D90" s="76">
        <v>5.24</v>
      </c>
    </row>
    <row r="91" spans="1:4" ht="15" customHeight="1" x14ac:dyDescent="0.25">
      <c r="A91" s="61">
        <v>334195</v>
      </c>
      <c r="B91" s="62" t="s">
        <v>442</v>
      </c>
      <c r="C91" s="67">
        <v>40</v>
      </c>
      <c r="D91" s="76">
        <v>5.52</v>
      </c>
    </row>
    <row r="92" spans="1:4" ht="15" customHeight="1" x14ac:dyDescent="0.25">
      <c r="A92" s="61">
        <v>334050</v>
      </c>
      <c r="B92" s="62" t="s">
        <v>443</v>
      </c>
      <c r="C92" s="67">
        <v>40</v>
      </c>
      <c r="D92" s="76">
        <v>6.16</v>
      </c>
    </row>
    <row r="93" spans="1:4" ht="15" customHeight="1" x14ac:dyDescent="0.25">
      <c r="A93" s="61">
        <v>334051</v>
      </c>
      <c r="B93" s="62" t="s">
        <v>444</v>
      </c>
      <c r="C93" s="67">
        <v>30</v>
      </c>
      <c r="D93" s="76">
        <v>6.2</v>
      </c>
    </row>
    <row r="94" spans="1:4" ht="15" customHeight="1" x14ac:dyDescent="0.25">
      <c r="A94" s="61">
        <v>334052</v>
      </c>
      <c r="B94" s="62" t="s">
        <v>445</v>
      </c>
      <c r="C94" s="67">
        <v>20</v>
      </c>
      <c r="D94" s="76">
        <v>8.4600000000000009</v>
      </c>
    </row>
    <row r="95" spans="1:4" x14ac:dyDescent="0.25">
      <c r="A95" s="61">
        <v>334053</v>
      </c>
      <c r="B95" s="62" t="s">
        <v>446</v>
      </c>
      <c r="C95" s="67">
        <v>20</v>
      </c>
      <c r="D95" s="76">
        <v>10.25</v>
      </c>
    </row>
    <row r="96" spans="1:4" x14ac:dyDescent="0.25">
      <c r="A96" s="61">
        <v>334269</v>
      </c>
      <c r="B96" s="62" t="s">
        <v>447</v>
      </c>
      <c r="C96" s="67">
        <v>20</v>
      </c>
      <c r="D96" s="76">
        <v>9.35</v>
      </c>
    </row>
    <row r="97" spans="1:4" x14ac:dyDescent="0.25">
      <c r="A97" s="61">
        <v>334270</v>
      </c>
      <c r="B97" s="62" t="s">
        <v>448</v>
      </c>
      <c r="C97" s="67">
        <v>20</v>
      </c>
      <c r="D97" s="76">
        <v>10.119999999999999</v>
      </c>
    </row>
    <row r="98" spans="1:4" x14ac:dyDescent="0.25">
      <c r="A98" s="61">
        <v>334055</v>
      </c>
      <c r="B98" s="62" t="s">
        <v>449</v>
      </c>
      <c r="C98" s="67">
        <v>10</v>
      </c>
      <c r="D98" s="76">
        <v>12.97</v>
      </c>
    </row>
    <row r="99" spans="1:4" x14ac:dyDescent="0.25">
      <c r="A99" s="61"/>
      <c r="B99" s="62"/>
      <c r="C99" s="67"/>
      <c r="D99" s="77"/>
    </row>
    <row r="100" spans="1:4" ht="15" customHeight="1" x14ac:dyDescent="0.25">
      <c r="A100" s="61">
        <v>334060</v>
      </c>
      <c r="B100" s="62" t="s">
        <v>450</v>
      </c>
      <c r="C100" s="67">
        <v>20</v>
      </c>
      <c r="D100" s="76">
        <v>6.16</v>
      </c>
    </row>
    <row r="101" spans="1:4" x14ac:dyDescent="0.25">
      <c r="A101" s="61">
        <v>334196</v>
      </c>
      <c r="B101" s="62" t="s">
        <v>451</v>
      </c>
      <c r="C101" s="67">
        <v>20</v>
      </c>
      <c r="D101" s="76">
        <v>6.6</v>
      </c>
    </row>
    <row r="102" spans="1:4" x14ac:dyDescent="0.25">
      <c r="A102" s="61">
        <v>334061</v>
      </c>
      <c r="B102" s="62" t="s">
        <v>452</v>
      </c>
      <c r="C102" s="67">
        <v>20</v>
      </c>
      <c r="D102" s="76">
        <v>6.97</v>
      </c>
    </row>
    <row r="103" spans="1:4" x14ac:dyDescent="0.25">
      <c r="A103" s="61"/>
      <c r="B103" s="62"/>
      <c r="C103" s="67"/>
      <c r="D103" s="77"/>
    </row>
    <row r="104" spans="1:4" x14ac:dyDescent="0.25">
      <c r="A104" s="61">
        <v>334070</v>
      </c>
      <c r="B104" s="62" t="s">
        <v>453</v>
      </c>
      <c r="C104" s="67">
        <v>30</v>
      </c>
      <c r="D104" s="76">
        <v>5.64</v>
      </c>
    </row>
    <row r="105" spans="1:4" x14ac:dyDescent="0.25">
      <c r="A105" s="61">
        <v>334197</v>
      </c>
      <c r="B105" s="62" t="s">
        <v>454</v>
      </c>
      <c r="C105" s="67">
        <v>20</v>
      </c>
      <c r="D105" s="76">
        <v>6.19</v>
      </c>
    </row>
    <row r="106" spans="1:4" x14ac:dyDescent="0.25">
      <c r="A106" s="61">
        <v>334071</v>
      </c>
      <c r="B106" s="62" t="s">
        <v>455</v>
      </c>
      <c r="C106" s="67">
        <v>20</v>
      </c>
      <c r="D106" s="76">
        <v>7.14</v>
      </c>
    </row>
    <row r="107" spans="1:4" x14ac:dyDescent="0.25">
      <c r="A107" s="61">
        <v>334072</v>
      </c>
      <c r="B107" s="62" t="s">
        <v>456</v>
      </c>
      <c r="C107" s="67">
        <v>10</v>
      </c>
      <c r="D107" s="76">
        <v>12.07</v>
      </c>
    </row>
    <row r="108" spans="1:4" x14ac:dyDescent="0.25">
      <c r="A108" s="61">
        <v>334271</v>
      </c>
      <c r="B108" s="62" t="s">
        <v>457</v>
      </c>
      <c r="C108" s="67">
        <v>10</v>
      </c>
      <c r="D108" s="76">
        <v>14.16</v>
      </c>
    </row>
    <row r="109" spans="1:4" x14ac:dyDescent="0.25">
      <c r="A109" s="61">
        <v>334073</v>
      </c>
      <c r="B109" s="62" t="s">
        <v>458</v>
      </c>
      <c r="C109" s="67">
        <v>10</v>
      </c>
      <c r="D109" s="76">
        <v>20.16</v>
      </c>
    </row>
    <row r="110" spans="1:4" x14ac:dyDescent="0.25">
      <c r="A110" s="61">
        <v>334247</v>
      </c>
      <c r="B110" s="62" t="s">
        <v>459</v>
      </c>
      <c r="C110" s="67">
        <v>1</v>
      </c>
      <c r="D110" s="76">
        <v>46.2</v>
      </c>
    </row>
    <row r="111" spans="1:4" x14ac:dyDescent="0.25">
      <c r="A111" s="61">
        <v>334248</v>
      </c>
      <c r="B111" s="62" t="s">
        <v>460</v>
      </c>
      <c r="C111" s="67">
        <v>1</v>
      </c>
      <c r="D111" s="76">
        <v>81.180000000000007</v>
      </c>
    </row>
    <row r="112" spans="1:4" x14ac:dyDescent="0.25">
      <c r="A112" s="61">
        <v>334249</v>
      </c>
      <c r="B112" s="62" t="s">
        <v>461</v>
      </c>
      <c r="C112" s="67">
        <v>1</v>
      </c>
      <c r="D112" s="76">
        <v>138.13999999999999</v>
      </c>
    </row>
    <row r="114" spans="1:4" ht="15" customHeight="1" x14ac:dyDescent="0.25">
      <c r="A114" s="61">
        <v>334094</v>
      </c>
      <c r="B114" s="62" t="s">
        <v>462</v>
      </c>
      <c r="C114" s="67">
        <v>20</v>
      </c>
      <c r="D114" s="75">
        <v>6.5</v>
      </c>
    </row>
    <row r="115" spans="1:4" ht="15" customHeight="1" x14ac:dyDescent="0.25">
      <c r="A115" s="61">
        <v>334207</v>
      </c>
      <c r="B115" s="62" t="s">
        <v>463</v>
      </c>
      <c r="C115" s="67">
        <v>20</v>
      </c>
      <c r="D115" s="75">
        <v>6.97</v>
      </c>
    </row>
    <row r="116" spans="1:4" ht="15" customHeight="1" x14ac:dyDescent="0.25">
      <c r="A116" s="61">
        <v>334095</v>
      </c>
      <c r="B116" s="62" t="s">
        <v>464</v>
      </c>
      <c r="C116" s="67">
        <v>20</v>
      </c>
      <c r="D116" s="75">
        <v>7.07</v>
      </c>
    </row>
    <row r="117" spans="1:4" ht="15" customHeight="1" x14ac:dyDescent="0.25">
      <c r="A117" s="61">
        <v>334097</v>
      </c>
      <c r="B117" s="62" t="s">
        <v>465</v>
      </c>
      <c r="C117" s="67">
        <v>5</v>
      </c>
      <c r="D117" s="75">
        <v>13.87</v>
      </c>
    </row>
    <row r="118" spans="1:4" ht="15" customHeight="1" x14ac:dyDescent="0.25">
      <c r="A118" s="61">
        <v>334272</v>
      </c>
      <c r="B118" s="62" t="s">
        <v>466</v>
      </c>
      <c r="C118" s="67">
        <v>5</v>
      </c>
      <c r="D118" s="75">
        <v>14.14</v>
      </c>
    </row>
    <row r="119" spans="1:4" ht="15" customHeight="1" x14ac:dyDescent="0.25">
      <c r="A119" s="61">
        <v>334098</v>
      </c>
      <c r="B119" s="62" t="s">
        <v>467</v>
      </c>
      <c r="C119" s="67">
        <v>10</v>
      </c>
      <c r="D119" s="75">
        <v>17.61</v>
      </c>
    </row>
    <row r="120" spans="1:4" ht="15" customHeight="1" x14ac:dyDescent="0.25">
      <c r="A120" s="61"/>
      <c r="B120" s="62"/>
      <c r="C120" s="67"/>
      <c r="D120" s="81"/>
    </row>
    <row r="121" spans="1:4" ht="15" customHeight="1" x14ac:dyDescent="0.25">
      <c r="A121" s="61">
        <v>334099</v>
      </c>
      <c r="B121" s="62" t="s">
        <v>468</v>
      </c>
      <c r="C121" s="67">
        <v>10</v>
      </c>
      <c r="D121" s="76">
        <v>7.77</v>
      </c>
    </row>
    <row r="122" spans="1:4" ht="15" customHeight="1" x14ac:dyDescent="0.25">
      <c r="A122" s="61">
        <v>334100</v>
      </c>
      <c r="B122" s="62" t="s">
        <v>469</v>
      </c>
      <c r="C122" s="67">
        <v>10</v>
      </c>
      <c r="D122" s="76">
        <v>8.83</v>
      </c>
    </row>
    <row r="123" spans="1:4" ht="15" customHeight="1" x14ac:dyDescent="0.25">
      <c r="A123" s="61">
        <v>334101</v>
      </c>
      <c r="B123" s="62" t="s">
        <v>470</v>
      </c>
      <c r="C123" s="67">
        <v>5</v>
      </c>
      <c r="D123" s="76">
        <v>13.26</v>
      </c>
    </row>
    <row r="124" spans="1:4" ht="15" customHeight="1" x14ac:dyDescent="0.25">
      <c r="A124" s="61">
        <v>334102</v>
      </c>
      <c r="B124" s="62" t="s">
        <v>471</v>
      </c>
      <c r="C124" s="67">
        <v>5</v>
      </c>
      <c r="D124" s="76">
        <v>14.92</v>
      </c>
    </row>
    <row r="125" spans="1:4" ht="15" customHeight="1" x14ac:dyDescent="0.25">
      <c r="A125" s="61">
        <v>334273</v>
      </c>
      <c r="B125" s="62" t="s">
        <v>472</v>
      </c>
      <c r="C125" s="67">
        <v>5</v>
      </c>
      <c r="D125" s="76">
        <v>15.2</v>
      </c>
    </row>
    <row r="126" spans="1:4" ht="15" customHeight="1" x14ac:dyDescent="0.25">
      <c r="A126" s="61"/>
      <c r="B126" s="62"/>
      <c r="C126" s="67"/>
      <c r="D126" s="77"/>
    </row>
    <row r="127" spans="1:4" ht="15" customHeight="1" x14ac:dyDescent="0.25">
      <c r="A127" s="61">
        <v>334200</v>
      </c>
      <c r="B127" s="62" t="s">
        <v>473</v>
      </c>
      <c r="C127" s="67">
        <v>20</v>
      </c>
      <c r="D127" s="76">
        <v>7.84</v>
      </c>
    </row>
    <row r="128" spans="1:4" ht="15" customHeight="1" x14ac:dyDescent="0.25">
      <c r="A128" s="61">
        <v>334074</v>
      </c>
      <c r="B128" s="62" t="s">
        <v>474</v>
      </c>
      <c r="C128" s="67">
        <v>20</v>
      </c>
      <c r="D128" s="76">
        <v>6.94</v>
      </c>
    </row>
    <row r="129" spans="1:4" ht="15" customHeight="1" x14ac:dyDescent="0.25">
      <c r="A129" s="61">
        <v>334201</v>
      </c>
      <c r="B129" s="62" t="s">
        <v>475</v>
      </c>
      <c r="C129" s="67">
        <v>20</v>
      </c>
      <c r="D129" s="76">
        <v>7.89</v>
      </c>
    </row>
    <row r="130" spans="1:4" ht="15" customHeight="1" x14ac:dyDescent="0.25">
      <c r="A130" s="61">
        <v>334202</v>
      </c>
      <c r="B130" s="62" t="s">
        <v>476</v>
      </c>
      <c r="C130" s="67">
        <v>20</v>
      </c>
      <c r="D130" s="76">
        <v>7.54</v>
      </c>
    </row>
    <row r="131" spans="1:4" ht="15" customHeight="1" x14ac:dyDescent="0.25">
      <c r="A131" s="61">
        <v>334203</v>
      </c>
      <c r="B131" s="62" t="s">
        <v>477</v>
      </c>
      <c r="C131" s="67">
        <v>20</v>
      </c>
      <c r="D131" s="76">
        <v>10.35</v>
      </c>
    </row>
    <row r="132" spans="1:4" ht="15" customHeight="1" x14ac:dyDescent="0.25">
      <c r="A132" s="61">
        <v>334076</v>
      </c>
      <c r="B132" s="62" t="s">
        <v>478</v>
      </c>
      <c r="C132" s="67">
        <v>20</v>
      </c>
      <c r="D132" s="76">
        <v>7.5</v>
      </c>
    </row>
    <row r="133" spans="1:4" ht="15" customHeight="1" x14ac:dyDescent="0.25">
      <c r="A133" s="61">
        <v>334077</v>
      </c>
      <c r="B133" s="62" t="s">
        <v>479</v>
      </c>
      <c r="C133" s="67">
        <v>20</v>
      </c>
      <c r="D133" s="76">
        <v>7.51</v>
      </c>
    </row>
    <row r="134" spans="1:4" ht="15" customHeight="1" x14ac:dyDescent="0.25">
      <c r="A134" s="61">
        <v>334204</v>
      </c>
      <c r="B134" s="62" t="s">
        <v>480</v>
      </c>
      <c r="C134" s="67">
        <v>20</v>
      </c>
      <c r="D134" s="76">
        <v>7.54</v>
      </c>
    </row>
    <row r="135" spans="1:4" ht="15" customHeight="1" x14ac:dyDescent="0.25">
      <c r="A135" s="61">
        <v>334078</v>
      </c>
      <c r="B135" s="62" t="s">
        <v>481</v>
      </c>
      <c r="C135" s="67">
        <v>20</v>
      </c>
      <c r="D135" s="76">
        <v>8.41</v>
      </c>
    </row>
    <row r="136" spans="1:4" ht="15" customHeight="1" x14ac:dyDescent="0.25">
      <c r="A136" s="61">
        <v>334079</v>
      </c>
      <c r="B136" s="62" t="s">
        <v>482</v>
      </c>
      <c r="C136" s="67">
        <v>10</v>
      </c>
      <c r="D136" s="76">
        <v>13.14</v>
      </c>
    </row>
    <row r="137" spans="1:4" ht="15" customHeight="1" x14ac:dyDescent="0.25">
      <c r="A137" s="61">
        <v>334080</v>
      </c>
      <c r="B137" s="62" t="s">
        <v>483</v>
      </c>
      <c r="C137" s="67">
        <v>15</v>
      </c>
      <c r="D137" s="76">
        <v>12.97</v>
      </c>
    </row>
    <row r="138" spans="1:4" ht="15" customHeight="1" x14ac:dyDescent="0.25">
      <c r="A138" s="61">
        <v>334081</v>
      </c>
      <c r="B138" s="62" t="s">
        <v>484</v>
      </c>
      <c r="C138" s="67">
        <v>15</v>
      </c>
      <c r="D138" s="76">
        <v>12.42</v>
      </c>
    </row>
    <row r="139" spans="1:4" ht="15" customHeight="1" x14ac:dyDescent="0.25">
      <c r="A139" s="61">
        <v>334082</v>
      </c>
      <c r="B139" s="62" t="s">
        <v>485</v>
      </c>
      <c r="C139" s="67">
        <v>10</v>
      </c>
      <c r="D139" s="76">
        <v>13.85</v>
      </c>
    </row>
    <row r="140" spans="1:4" ht="15" customHeight="1" x14ac:dyDescent="0.25">
      <c r="A140" s="61">
        <v>334205</v>
      </c>
      <c r="B140" s="62" t="s">
        <v>486</v>
      </c>
      <c r="C140" s="67">
        <v>10</v>
      </c>
      <c r="D140" s="76">
        <v>13.14</v>
      </c>
    </row>
    <row r="141" spans="1:4" ht="15" customHeight="1" x14ac:dyDescent="0.25">
      <c r="A141" s="61">
        <v>334083</v>
      </c>
      <c r="B141" s="62" t="s">
        <v>487</v>
      </c>
      <c r="C141" s="67">
        <v>15</v>
      </c>
      <c r="D141" s="76">
        <v>12.42</v>
      </c>
    </row>
    <row r="142" spans="1:4" ht="15" customHeight="1" x14ac:dyDescent="0.25">
      <c r="A142" s="61">
        <v>334084</v>
      </c>
      <c r="B142" s="62" t="s">
        <v>488</v>
      </c>
      <c r="C142" s="67">
        <v>10</v>
      </c>
      <c r="D142" s="76">
        <v>13.14</v>
      </c>
    </row>
    <row r="143" spans="1:4" ht="15" customHeight="1" x14ac:dyDescent="0.25">
      <c r="A143" s="61">
        <v>334085</v>
      </c>
      <c r="B143" s="62" t="s">
        <v>489</v>
      </c>
      <c r="C143" s="67">
        <v>10</v>
      </c>
      <c r="D143" s="76">
        <v>13.96</v>
      </c>
    </row>
    <row r="144" spans="1:4" ht="15" customHeight="1" x14ac:dyDescent="0.25">
      <c r="A144" s="61">
        <v>334086</v>
      </c>
      <c r="B144" s="62" t="s">
        <v>490</v>
      </c>
      <c r="C144" s="67">
        <v>10</v>
      </c>
      <c r="D144" s="76">
        <v>13.06</v>
      </c>
    </row>
    <row r="145" spans="1:4" ht="15" customHeight="1" x14ac:dyDescent="0.25">
      <c r="A145" s="61">
        <v>334087</v>
      </c>
      <c r="B145" s="62" t="s">
        <v>491</v>
      </c>
      <c r="C145" s="67">
        <v>10</v>
      </c>
      <c r="D145" s="76">
        <v>13.27</v>
      </c>
    </row>
    <row r="146" spans="1:4" ht="15" customHeight="1" x14ac:dyDescent="0.25">
      <c r="A146" s="61">
        <v>334088</v>
      </c>
      <c r="B146" s="62" t="s">
        <v>492</v>
      </c>
      <c r="C146" s="67">
        <v>10</v>
      </c>
      <c r="D146" s="76">
        <v>21.24</v>
      </c>
    </row>
    <row r="147" spans="1:4" ht="15" customHeight="1" x14ac:dyDescent="0.25">
      <c r="A147" s="61">
        <v>334274</v>
      </c>
      <c r="B147" s="62" t="s">
        <v>493</v>
      </c>
      <c r="C147" s="67">
        <v>15</v>
      </c>
      <c r="D147" s="76">
        <v>13.23</v>
      </c>
    </row>
    <row r="148" spans="1:4" ht="15" customHeight="1" x14ac:dyDescent="0.25">
      <c r="A148" s="61">
        <v>334275</v>
      </c>
      <c r="B148" s="62" t="s">
        <v>494</v>
      </c>
      <c r="C148" s="67">
        <v>15</v>
      </c>
      <c r="D148" s="76">
        <v>12.68</v>
      </c>
    </row>
    <row r="149" spans="1:4" ht="15" customHeight="1" x14ac:dyDescent="0.25">
      <c r="A149" s="61">
        <v>334276</v>
      </c>
      <c r="B149" s="62" t="s">
        <v>495</v>
      </c>
      <c r="C149" s="67">
        <v>10</v>
      </c>
      <c r="D149" s="76">
        <v>14.11</v>
      </c>
    </row>
    <row r="150" spans="1:4" ht="15" customHeight="1" x14ac:dyDescent="0.25">
      <c r="A150" s="61">
        <v>334277</v>
      </c>
      <c r="B150" s="62" t="s">
        <v>496</v>
      </c>
      <c r="C150" s="67">
        <v>10</v>
      </c>
      <c r="D150" s="76">
        <v>13.4</v>
      </c>
    </row>
    <row r="151" spans="1:4" ht="15" customHeight="1" x14ac:dyDescent="0.25">
      <c r="A151" s="61">
        <v>334278</v>
      </c>
      <c r="B151" s="62" t="s">
        <v>497</v>
      </c>
      <c r="C151" s="67">
        <v>10</v>
      </c>
      <c r="D151" s="76">
        <v>14.22</v>
      </c>
    </row>
    <row r="152" spans="1:4" ht="15" customHeight="1" x14ac:dyDescent="0.25">
      <c r="A152" s="61">
        <v>334279</v>
      </c>
      <c r="B152" s="62" t="s">
        <v>498</v>
      </c>
      <c r="C152" s="67">
        <v>10</v>
      </c>
      <c r="D152" s="76">
        <v>21.65</v>
      </c>
    </row>
    <row r="153" spans="1:4" ht="15" customHeight="1" x14ac:dyDescent="0.25">
      <c r="A153" s="61">
        <v>334206</v>
      </c>
      <c r="B153" s="62" t="s">
        <v>499</v>
      </c>
      <c r="C153" s="67">
        <v>10</v>
      </c>
      <c r="D153" s="76">
        <v>15.87</v>
      </c>
    </row>
    <row r="154" spans="1:4" ht="15" customHeight="1" x14ac:dyDescent="0.25">
      <c r="A154" s="61">
        <v>334089</v>
      </c>
      <c r="B154" s="62" t="s">
        <v>500</v>
      </c>
      <c r="C154" s="67">
        <v>10</v>
      </c>
      <c r="D154" s="76">
        <v>20.13</v>
      </c>
    </row>
    <row r="155" spans="1:4" ht="15" customHeight="1" x14ac:dyDescent="0.25">
      <c r="A155" s="61">
        <v>334090</v>
      </c>
      <c r="B155" s="62" t="s">
        <v>501</v>
      </c>
      <c r="C155" s="67">
        <v>10</v>
      </c>
      <c r="D155" s="76">
        <v>20.309999999999999</v>
      </c>
    </row>
    <row r="156" spans="1:4" ht="15" customHeight="1" x14ac:dyDescent="0.25">
      <c r="A156" s="61">
        <v>334091</v>
      </c>
      <c r="B156" s="62" t="s">
        <v>502</v>
      </c>
      <c r="C156" s="67">
        <v>10</v>
      </c>
      <c r="D156" s="76">
        <v>21.24</v>
      </c>
    </row>
    <row r="157" spans="1:4" ht="15" customHeight="1" x14ac:dyDescent="0.25">
      <c r="A157" s="61">
        <v>334092</v>
      </c>
      <c r="B157" s="62" t="s">
        <v>503</v>
      </c>
      <c r="C157" s="67">
        <v>10</v>
      </c>
      <c r="D157" s="76">
        <v>21.34</v>
      </c>
    </row>
    <row r="158" spans="1:4" ht="15" customHeight="1" x14ac:dyDescent="0.25">
      <c r="A158" s="61">
        <v>334280</v>
      </c>
      <c r="B158" s="62" t="s">
        <v>504</v>
      </c>
      <c r="C158" s="67">
        <v>10</v>
      </c>
      <c r="D158" s="76">
        <v>21.65</v>
      </c>
    </row>
    <row r="159" spans="1:4" ht="15" customHeight="1" x14ac:dyDescent="0.25">
      <c r="A159" s="61">
        <v>334281</v>
      </c>
      <c r="B159" s="62" t="s">
        <v>505</v>
      </c>
      <c r="C159" s="67">
        <v>10</v>
      </c>
      <c r="D159" s="76">
        <v>21.76</v>
      </c>
    </row>
    <row r="160" spans="1:4" ht="15" customHeight="1" x14ac:dyDescent="0.25">
      <c r="A160" s="61">
        <v>334093</v>
      </c>
      <c r="B160" s="62" t="s">
        <v>506</v>
      </c>
      <c r="C160" s="67">
        <v>5</v>
      </c>
      <c r="D160" s="76">
        <v>21.34</v>
      </c>
    </row>
    <row r="161" spans="1:4" ht="15" customHeight="1" x14ac:dyDescent="0.25">
      <c r="A161" s="61">
        <v>334285</v>
      </c>
      <c r="B161" s="62" t="s">
        <v>878</v>
      </c>
      <c r="C161" s="67">
        <v>1</v>
      </c>
      <c r="D161" s="76">
        <v>51.42</v>
      </c>
    </row>
    <row r="162" spans="1:4" ht="15" customHeight="1" x14ac:dyDescent="0.25">
      <c r="A162" s="61">
        <v>334286</v>
      </c>
      <c r="B162" s="62" t="s">
        <v>879</v>
      </c>
      <c r="C162" s="67">
        <v>1</v>
      </c>
      <c r="D162" s="76">
        <v>105.47</v>
      </c>
    </row>
    <row r="163" spans="1:4" ht="15" customHeight="1" x14ac:dyDescent="0.25">
      <c r="A163" s="61">
        <v>334287</v>
      </c>
      <c r="B163" s="62" t="s">
        <v>880</v>
      </c>
      <c r="C163" s="67">
        <v>1</v>
      </c>
      <c r="D163" s="76">
        <v>174.4</v>
      </c>
    </row>
    <row r="164" spans="1:4" ht="15" customHeight="1" x14ac:dyDescent="0.25">
      <c r="A164" s="61"/>
      <c r="B164" s="62"/>
      <c r="C164" s="67"/>
      <c r="D164" s="77"/>
    </row>
    <row r="165" spans="1:4" ht="15" customHeight="1" x14ac:dyDescent="0.25">
      <c r="A165" s="61">
        <v>340062</v>
      </c>
      <c r="B165" s="62" t="s">
        <v>617</v>
      </c>
      <c r="C165" s="67">
        <v>1</v>
      </c>
      <c r="D165" s="76">
        <v>14.18</v>
      </c>
    </row>
    <row r="166" spans="1:4" x14ac:dyDescent="0.25">
      <c r="A166" s="61">
        <v>340063</v>
      </c>
      <c r="B166" s="62" t="s">
        <v>618</v>
      </c>
      <c r="C166" s="67">
        <v>1</v>
      </c>
      <c r="D166" s="76">
        <v>15.79</v>
      </c>
    </row>
    <row r="167" spans="1:4" x14ac:dyDescent="0.25">
      <c r="A167" s="61">
        <v>340064</v>
      </c>
      <c r="B167" s="62" t="s">
        <v>619</v>
      </c>
      <c r="C167" s="67">
        <v>1</v>
      </c>
      <c r="D167" s="76">
        <v>21.55</v>
      </c>
    </row>
    <row r="168" spans="1:4" x14ac:dyDescent="0.25">
      <c r="A168" s="61"/>
      <c r="B168" s="62"/>
      <c r="C168" s="67"/>
      <c r="D168" s="76"/>
    </row>
    <row r="169" spans="1:4" ht="15" customHeight="1" x14ac:dyDescent="0.25">
      <c r="A169" s="62">
        <v>340068</v>
      </c>
      <c r="B169" s="62" t="s">
        <v>131</v>
      </c>
      <c r="C169" s="67">
        <v>1</v>
      </c>
      <c r="D169" s="75">
        <v>10.87</v>
      </c>
    </row>
    <row r="170" spans="1:4" ht="15" customHeight="1" x14ac:dyDescent="0.25">
      <c r="A170" s="62"/>
      <c r="B170" s="62"/>
      <c r="C170" s="67"/>
      <c r="D170" s="75"/>
    </row>
    <row r="171" spans="1:4" ht="15" customHeight="1" x14ac:dyDescent="0.25">
      <c r="A171" s="62">
        <v>340069</v>
      </c>
      <c r="B171" s="62" t="s">
        <v>132</v>
      </c>
      <c r="C171" s="67">
        <v>1</v>
      </c>
      <c r="D171" s="75">
        <v>9.02</v>
      </c>
    </row>
    <row r="172" spans="1:4" ht="15" customHeight="1" x14ac:dyDescent="0.25">
      <c r="A172" s="62"/>
      <c r="B172" s="62"/>
      <c r="C172" s="67"/>
      <c r="D172" s="75"/>
    </row>
    <row r="173" spans="1:4" ht="15" customHeight="1" x14ac:dyDescent="0.25">
      <c r="A173" s="62">
        <v>340070</v>
      </c>
      <c r="B173" s="62" t="s">
        <v>620</v>
      </c>
      <c r="C173" s="67">
        <v>1</v>
      </c>
      <c r="D173" s="75">
        <v>10.29</v>
      </c>
    </row>
    <row r="174" spans="1:4" ht="15" customHeight="1" x14ac:dyDescent="0.25">
      <c r="A174" s="62"/>
      <c r="B174" s="62"/>
      <c r="C174" s="67"/>
      <c r="D174" s="81"/>
    </row>
    <row r="175" spans="1:4" x14ac:dyDescent="0.25">
      <c r="A175" s="61">
        <v>334113</v>
      </c>
      <c r="B175" s="62" t="s">
        <v>507</v>
      </c>
      <c r="C175" s="67">
        <v>1</v>
      </c>
      <c r="D175" s="76">
        <v>17.38</v>
      </c>
    </row>
    <row r="176" spans="1:4" x14ac:dyDescent="0.25">
      <c r="A176" s="61">
        <v>334114</v>
      </c>
      <c r="B176" s="62" t="s">
        <v>508</v>
      </c>
      <c r="C176" s="67">
        <v>1</v>
      </c>
      <c r="D176" s="76">
        <v>18.04</v>
      </c>
    </row>
    <row r="177" spans="1:4" x14ac:dyDescent="0.25">
      <c r="A177" s="61">
        <v>334115</v>
      </c>
      <c r="B177" s="62" t="s">
        <v>509</v>
      </c>
      <c r="C177" s="67">
        <v>1</v>
      </c>
      <c r="D177" s="76">
        <v>22.55</v>
      </c>
    </row>
    <row r="178" spans="1:4" x14ac:dyDescent="0.25">
      <c r="A178" s="61">
        <v>334116</v>
      </c>
      <c r="B178" s="62" t="s">
        <v>510</v>
      </c>
      <c r="C178" s="67">
        <v>1</v>
      </c>
      <c r="D178" s="76">
        <v>33.89</v>
      </c>
    </row>
    <row r="179" spans="1:4" x14ac:dyDescent="0.25">
      <c r="A179" s="61"/>
      <c r="B179" s="62"/>
      <c r="C179" s="67"/>
      <c r="D179" s="77"/>
    </row>
    <row r="180" spans="1:4" ht="15" customHeight="1" x14ac:dyDescent="0.25">
      <c r="A180" s="61">
        <v>334117</v>
      </c>
      <c r="B180" s="62" t="s">
        <v>511</v>
      </c>
      <c r="C180" s="67">
        <v>1</v>
      </c>
      <c r="D180" s="76">
        <v>16.809999999999999</v>
      </c>
    </row>
    <row r="181" spans="1:4" ht="15" customHeight="1" x14ac:dyDescent="0.25">
      <c r="A181" s="61">
        <v>334118</v>
      </c>
      <c r="B181" s="62" t="s">
        <v>512</v>
      </c>
      <c r="C181" s="67">
        <v>1</v>
      </c>
      <c r="D181" s="76">
        <v>17.47</v>
      </c>
    </row>
    <row r="182" spans="1:4" ht="15" customHeight="1" x14ac:dyDescent="0.25">
      <c r="A182" s="61">
        <v>334119</v>
      </c>
      <c r="B182" s="62" t="s">
        <v>513</v>
      </c>
      <c r="C182" s="67">
        <v>1</v>
      </c>
      <c r="D182" s="76">
        <v>21.98</v>
      </c>
    </row>
    <row r="183" spans="1:4" ht="15" customHeight="1" x14ac:dyDescent="0.25">
      <c r="A183" s="61">
        <v>334120</v>
      </c>
      <c r="B183" s="62" t="s">
        <v>514</v>
      </c>
      <c r="C183" s="67">
        <v>1</v>
      </c>
      <c r="D183" s="76">
        <v>33.32</v>
      </c>
    </row>
    <row r="184" spans="1:4" ht="15" customHeight="1" x14ac:dyDescent="0.25">
      <c r="A184" s="61"/>
      <c r="B184" s="62"/>
      <c r="C184" s="67"/>
      <c r="D184" s="77"/>
    </row>
    <row r="185" spans="1:4" x14ac:dyDescent="0.25">
      <c r="A185" s="61">
        <v>334172</v>
      </c>
      <c r="B185" s="62" t="s">
        <v>515</v>
      </c>
      <c r="C185" s="67">
        <v>1</v>
      </c>
      <c r="D185" s="76">
        <v>26.95</v>
      </c>
    </row>
    <row r="186" spans="1:4" x14ac:dyDescent="0.25">
      <c r="A186" s="61">
        <v>334173</v>
      </c>
      <c r="B186" s="62" t="s">
        <v>516</v>
      </c>
      <c r="C186" s="67">
        <v>1</v>
      </c>
      <c r="D186" s="76">
        <v>28.24</v>
      </c>
    </row>
    <row r="187" spans="1:4" x14ac:dyDescent="0.25">
      <c r="A187" s="61">
        <v>334174</v>
      </c>
      <c r="B187" s="62" t="s">
        <v>517</v>
      </c>
      <c r="C187" s="67">
        <v>1</v>
      </c>
      <c r="D187" s="76">
        <v>30.4</v>
      </c>
    </row>
    <row r="188" spans="1:4" x14ac:dyDescent="0.25">
      <c r="A188" s="61"/>
      <c r="B188" s="62"/>
      <c r="C188" s="67"/>
      <c r="D188" s="77"/>
    </row>
    <row r="189" spans="1:4" x14ac:dyDescent="0.25">
      <c r="A189" s="61">
        <v>314344</v>
      </c>
      <c r="B189" s="62" t="s">
        <v>0</v>
      </c>
      <c r="C189" s="67">
        <v>1</v>
      </c>
      <c r="D189" s="76">
        <v>2.74</v>
      </c>
    </row>
  </sheetData>
  <mergeCells count="1">
    <mergeCell ref="A1:D1"/>
  </mergeCells>
  <pageMargins left="0.7" right="0.7" top="0.75" bottom="0.75" header="0.3" footer="0.3"/>
  <pageSetup paperSize="9" scale="7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90"/>
  <sheetViews>
    <sheetView zoomScaleNormal="100" workbookViewId="0">
      <selection sqref="A1:D1"/>
    </sheetView>
  </sheetViews>
  <sheetFormatPr baseColWidth="10" defaultColWidth="11.42578125" defaultRowHeight="15" x14ac:dyDescent="0.25"/>
  <cols>
    <col min="1" max="1" width="11.42578125" style="58"/>
    <col min="2" max="2" width="62.7109375" style="58" bestFit="1" customWidth="1"/>
    <col min="3" max="3" width="8.140625" style="58" bestFit="1" customWidth="1"/>
    <col min="4" max="4" width="10.7109375" style="79" customWidth="1"/>
    <col min="5" max="16384" width="11.42578125" style="58"/>
  </cols>
  <sheetData>
    <row r="1" spans="1:4" ht="15.75" x14ac:dyDescent="0.25">
      <c r="A1" s="90" t="s">
        <v>518</v>
      </c>
      <c r="B1" s="90"/>
      <c r="C1" s="90"/>
      <c r="D1" s="90"/>
    </row>
    <row r="2" spans="1:4" s="68" customFormat="1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4" s="68" customFormat="1" ht="12.75" x14ac:dyDescent="0.25">
      <c r="A3" s="72">
        <v>340001</v>
      </c>
      <c r="B3" s="73" t="s">
        <v>634</v>
      </c>
      <c r="C3" s="67">
        <v>25</v>
      </c>
      <c r="D3" s="80">
        <v>3.93</v>
      </c>
    </row>
    <row r="4" spans="1:4" s="68" customFormat="1" ht="12.75" x14ac:dyDescent="0.25">
      <c r="A4" s="72">
        <v>340002</v>
      </c>
      <c r="B4" s="73" t="s">
        <v>635</v>
      </c>
      <c r="C4" s="67">
        <v>25</v>
      </c>
      <c r="D4" s="80">
        <v>4.66</v>
      </c>
    </row>
    <row r="5" spans="1:4" s="68" customFormat="1" ht="12.75" x14ac:dyDescent="0.25">
      <c r="A5" s="72">
        <v>340003</v>
      </c>
      <c r="B5" s="73" t="s">
        <v>636</v>
      </c>
      <c r="C5" s="67">
        <v>25</v>
      </c>
      <c r="D5" s="80">
        <v>5.87</v>
      </c>
    </row>
    <row r="6" spans="1:4" s="68" customFormat="1" ht="12.75" x14ac:dyDescent="0.25">
      <c r="A6" s="72">
        <v>340004</v>
      </c>
      <c r="B6" s="73" t="s">
        <v>621</v>
      </c>
      <c r="C6" s="67">
        <v>25</v>
      </c>
      <c r="D6" s="80">
        <v>6.71</v>
      </c>
    </row>
    <row r="7" spans="1:4" s="68" customFormat="1" ht="12.75" x14ac:dyDescent="0.25">
      <c r="A7" s="72">
        <v>340005</v>
      </c>
      <c r="B7" s="73" t="s">
        <v>622</v>
      </c>
      <c r="C7" s="67">
        <v>25</v>
      </c>
      <c r="D7" s="80">
        <v>18.559999999999999</v>
      </c>
    </row>
    <row r="8" spans="1:4" s="68" customFormat="1" ht="12.75" x14ac:dyDescent="0.25">
      <c r="A8" s="72"/>
      <c r="B8" s="73"/>
      <c r="C8" s="67"/>
      <c r="D8" s="78"/>
    </row>
    <row r="9" spans="1:4" s="68" customFormat="1" ht="12.75" x14ac:dyDescent="0.25">
      <c r="A9" s="72">
        <v>340006</v>
      </c>
      <c r="B9" s="73" t="s">
        <v>637</v>
      </c>
      <c r="C9" s="67">
        <v>25</v>
      </c>
      <c r="D9" s="80">
        <v>2.66</v>
      </c>
    </row>
    <row r="10" spans="1:4" s="68" customFormat="1" ht="12.75" x14ac:dyDescent="0.25">
      <c r="A10" s="72">
        <v>340007</v>
      </c>
      <c r="B10" s="73" t="s">
        <v>638</v>
      </c>
      <c r="C10" s="67">
        <v>25</v>
      </c>
      <c r="D10" s="80">
        <v>3.38</v>
      </c>
    </row>
    <row r="11" spans="1:4" s="68" customFormat="1" ht="12.75" x14ac:dyDescent="0.25">
      <c r="A11" s="72">
        <v>340008</v>
      </c>
      <c r="B11" s="73" t="s">
        <v>639</v>
      </c>
      <c r="C11" s="67">
        <v>25</v>
      </c>
      <c r="D11" s="80">
        <v>4.29</v>
      </c>
    </row>
    <row r="12" spans="1:4" s="68" customFormat="1" ht="12.75" x14ac:dyDescent="0.25">
      <c r="A12" s="72">
        <v>340009</v>
      </c>
      <c r="B12" s="73" t="s">
        <v>623</v>
      </c>
      <c r="C12" s="67">
        <v>25</v>
      </c>
      <c r="D12" s="80">
        <v>5.14</v>
      </c>
    </row>
    <row r="13" spans="1:4" s="68" customFormat="1" ht="12.75" x14ac:dyDescent="0.25">
      <c r="A13" s="72">
        <v>340010</v>
      </c>
      <c r="B13" s="73" t="s">
        <v>624</v>
      </c>
      <c r="C13" s="67">
        <v>25</v>
      </c>
      <c r="D13" s="80">
        <v>15.16</v>
      </c>
    </row>
    <row r="14" spans="1:4" s="68" customFormat="1" ht="12.75" x14ac:dyDescent="0.25">
      <c r="A14" s="72">
        <v>340011</v>
      </c>
      <c r="B14" s="73" t="s">
        <v>640</v>
      </c>
      <c r="C14" s="67">
        <v>25</v>
      </c>
      <c r="D14" s="80">
        <v>15.64</v>
      </c>
    </row>
    <row r="15" spans="1:4" s="68" customFormat="1" ht="12.75" x14ac:dyDescent="0.25">
      <c r="A15" s="72"/>
      <c r="B15" s="73"/>
      <c r="C15" s="67"/>
      <c r="D15" s="78"/>
    </row>
    <row r="16" spans="1:4" s="68" customFormat="1" ht="12.75" x14ac:dyDescent="0.25">
      <c r="A16" s="72">
        <v>340012</v>
      </c>
      <c r="B16" s="73" t="s">
        <v>641</v>
      </c>
      <c r="C16" s="67">
        <v>25</v>
      </c>
      <c r="D16" s="80">
        <v>3.66</v>
      </c>
    </row>
    <row r="17" spans="1:4" s="68" customFormat="1" ht="12.75" x14ac:dyDescent="0.25">
      <c r="A17" s="72">
        <v>340013</v>
      </c>
      <c r="B17" s="73" t="s">
        <v>642</v>
      </c>
      <c r="C17" s="67">
        <v>25</v>
      </c>
      <c r="D17" s="80">
        <v>4.29</v>
      </c>
    </row>
    <row r="18" spans="1:4" s="68" customFormat="1" ht="12.75" x14ac:dyDescent="0.25">
      <c r="A18" s="72">
        <v>340014</v>
      </c>
      <c r="B18" s="73" t="s">
        <v>643</v>
      </c>
      <c r="C18" s="67">
        <v>25</v>
      </c>
      <c r="D18" s="80">
        <v>4.97</v>
      </c>
    </row>
    <row r="19" spans="1:4" s="68" customFormat="1" ht="12.75" x14ac:dyDescent="0.25">
      <c r="A19" s="72">
        <v>340015</v>
      </c>
      <c r="B19" s="73" t="s">
        <v>625</v>
      </c>
      <c r="C19" s="67">
        <v>25</v>
      </c>
      <c r="D19" s="80">
        <v>5.99</v>
      </c>
    </row>
    <row r="20" spans="1:4" s="68" customFormat="1" ht="12.75" x14ac:dyDescent="0.25">
      <c r="A20" s="72">
        <v>340016</v>
      </c>
      <c r="B20" s="73" t="s">
        <v>626</v>
      </c>
      <c r="C20" s="67">
        <v>25</v>
      </c>
      <c r="D20" s="80">
        <v>17.02</v>
      </c>
    </row>
    <row r="21" spans="1:4" s="68" customFormat="1" ht="12.75" x14ac:dyDescent="0.25">
      <c r="A21" s="72">
        <v>340017</v>
      </c>
      <c r="B21" s="73" t="s">
        <v>644</v>
      </c>
      <c r="C21" s="67">
        <v>25</v>
      </c>
      <c r="D21" s="80">
        <v>18.71</v>
      </c>
    </row>
    <row r="22" spans="1:4" s="68" customFormat="1" ht="12.75" x14ac:dyDescent="0.25">
      <c r="A22" s="72"/>
      <c r="B22" s="73"/>
      <c r="C22" s="67"/>
      <c r="D22" s="78"/>
    </row>
    <row r="23" spans="1:4" s="68" customFormat="1" ht="12.75" x14ac:dyDescent="0.25">
      <c r="A23" s="72">
        <v>340018</v>
      </c>
      <c r="B23" s="73" t="s">
        <v>645</v>
      </c>
      <c r="C23" s="67">
        <v>25</v>
      </c>
      <c r="D23" s="80">
        <v>2.61</v>
      </c>
    </row>
    <row r="24" spans="1:4" s="68" customFormat="1" ht="12.75" x14ac:dyDescent="0.25">
      <c r="A24" s="72">
        <v>340019</v>
      </c>
      <c r="B24" s="73" t="s">
        <v>646</v>
      </c>
      <c r="C24" s="67">
        <v>25</v>
      </c>
      <c r="D24" s="80">
        <v>3.2</v>
      </c>
    </row>
    <row r="25" spans="1:4" s="68" customFormat="1" ht="12.75" x14ac:dyDescent="0.25">
      <c r="A25" s="72">
        <v>340020</v>
      </c>
      <c r="B25" s="73" t="s">
        <v>627</v>
      </c>
      <c r="C25" s="67">
        <v>25</v>
      </c>
      <c r="D25" s="80">
        <v>4.55</v>
      </c>
    </row>
    <row r="26" spans="1:4" s="68" customFormat="1" ht="12.75" x14ac:dyDescent="0.25">
      <c r="A26" s="72">
        <v>340021</v>
      </c>
      <c r="B26" s="73" t="s">
        <v>647</v>
      </c>
      <c r="C26" s="67">
        <v>25</v>
      </c>
      <c r="D26" s="80">
        <v>6.7</v>
      </c>
    </row>
    <row r="27" spans="1:4" s="68" customFormat="1" ht="12.75" x14ac:dyDescent="0.25">
      <c r="A27" s="72"/>
      <c r="B27" s="73"/>
      <c r="C27" s="67"/>
      <c r="D27" s="78"/>
    </row>
    <row r="28" spans="1:4" s="68" customFormat="1" ht="12.75" x14ac:dyDescent="0.25">
      <c r="A28" s="72">
        <v>340022</v>
      </c>
      <c r="B28" s="73" t="s">
        <v>648</v>
      </c>
      <c r="C28" s="67">
        <v>25</v>
      </c>
      <c r="D28" s="80">
        <v>2.99</v>
      </c>
    </row>
    <row r="29" spans="1:4" s="68" customFormat="1" ht="12.75" x14ac:dyDescent="0.25">
      <c r="A29" s="72">
        <v>340023</v>
      </c>
      <c r="B29" s="73" t="s">
        <v>649</v>
      </c>
      <c r="C29" s="67">
        <v>25</v>
      </c>
      <c r="D29" s="80">
        <v>3.5</v>
      </c>
    </row>
    <row r="30" spans="1:4" s="68" customFormat="1" ht="12.75" x14ac:dyDescent="0.25">
      <c r="A30" s="72">
        <v>340024</v>
      </c>
      <c r="B30" s="73" t="s">
        <v>650</v>
      </c>
      <c r="C30" s="67">
        <v>25</v>
      </c>
      <c r="D30" s="80">
        <v>3.95</v>
      </c>
    </row>
    <row r="31" spans="1:4" s="68" customFormat="1" ht="12.75" x14ac:dyDescent="0.25">
      <c r="A31" s="72">
        <v>340025</v>
      </c>
      <c r="B31" s="73" t="s">
        <v>651</v>
      </c>
      <c r="C31" s="67">
        <v>25</v>
      </c>
      <c r="D31" s="80">
        <v>8.09</v>
      </c>
    </row>
    <row r="33" spans="1:4" s="68" customFormat="1" ht="12.75" x14ac:dyDescent="0.25">
      <c r="A33" s="72">
        <v>340026</v>
      </c>
      <c r="B33" s="73" t="s">
        <v>652</v>
      </c>
      <c r="C33" s="67">
        <v>25</v>
      </c>
      <c r="D33" s="80">
        <v>3.58</v>
      </c>
    </row>
    <row r="34" spans="1:4" s="68" customFormat="1" ht="12.75" x14ac:dyDescent="0.25">
      <c r="A34" s="72">
        <v>340027</v>
      </c>
      <c r="B34" s="73" t="s">
        <v>653</v>
      </c>
      <c r="C34" s="67">
        <v>25</v>
      </c>
      <c r="D34" s="80">
        <v>4.6500000000000004</v>
      </c>
    </row>
    <row r="35" spans="1:4" s="68" customFormat="1" ht="12.75" x14ac:dyDescent="0.25">
      <c r="A35" s="72"/>
      <c r="B35" s="73"/>
      <c r="C35" s="67"/>
      <c r="D35" s="78"/>
    </row>
    <row r="36" spans="1:4" s="68" customFormat="1" ht="12.75" x14ac:dyDescent="0.25">
      <c r="A36" s="72">
        <v>340028</v>
      </c>
      <c r="B36" s="73" t="s">
        <v>654</v>
      </c>
      <c r="C36" s="67">
        <v>25</v>
      </c>
      <c r="D36" s="80">
        <v>3.12</v>
      </c>
    </row>
    <row r="37" spans="1:4" s="68" customFormat="1" ht="12.75" x14ac:dyDescent="0.25">
      <c r="A37" s="72">
        <v>340029</v>
      </c>
      <c r="B37" s="73" t="s">
        <v>655</v>
      </c>
      <c r="C37" s="67">
        <v>25</v>
      </c>
      <c r="D37" s="80">
        <v>3.62</v>
      </c>
    </row>
    <row r="38" spans="1:4" s="68" customFormat="1" ht="12.75" x14ac:dyDescent="0.25">
      <c r="A38" s="72">
        <v>340030</v>
      </c>
      <c r="B38" s="73" t="s">
        <v>628</v>
      </c>
      <c r="C38" s="67">
        <v>25</v>
      </c>
      <c r="D38" s="80">
        <v>5.1100000000000003</v>
      </c>
    </row>
    <row r="39" spans="1:4" s="68" customFormat="1" ht="12.75" x14ac:dyDescent="0.25">
      <c r="A39" s="72">
        <v>340031</v>
      </c>
      <c r="B39" s="73" t="s">
        <v>656</v>
      </c>
      <c r="C39" s="67">
        <v>25</v>
      </c>
      <c r="D39" s="80">
        <v>8.25</v>
      </c>
    </row>
    <row r="40" spans="1:4" s="68" customFormat="1" ht="12.75" x14ac:dyDescent="0.25">
      <c r="A40" s="72"/>
      <c r="B40" s="73"/>
      <c r="C40" s="67"/>
      <c r="D40" s="78"/>
    </row>
    <row r="41" spans="1:4" s="68" customFormat="1" ht="12.75" x14ac:dyDescent="0.25">
      <c r="A41" s="72">
        <v>340032</v>
      </c>
      <c r="B41" s="73" t="s">
        <v>657</v>
      </c>
      <c r="C41" s="67">
        <v>25</v>
      </c>
      <c r="D41" s="80">
        <v>4.18</v>
      </c>
    </row>
    <row r="42" spans="1:4" s="68" customFormat="1" ht="12.75" x14ac:dyDescent="0.25">
      <c r="A42" s="72">
        <v>340033</v>
      </c>
      <c r="B42" s="73" t="s">
        <v>658</v>
      </c>
      <c r="C42" s="67">
        <v>25</v>
      </c>
      <c r="D42" s="80">
        <v>4.53</v>
      </c>
    </row>
    <row r="43" spans="1:4" s="68" customFormat="1" ht="12.75" x14ac:dyDescent="0.25">
      <c r="A43" s="72">
        <v>340034</v>
      </c>
      <c r="B43" s="73" t="s">
        <v>659</v>
      </c>
      <c r="C43" s="67">
        <v>25</v>
      </c>
      <c r="D43" s="80">
        <v>6.79</v>
      </c>
    </row>
    <row r="44" spans="1:4" s="68" customFormat="1" ht="12.75" x14ac:dyDescent="0.25">
      <c r="A44" s="72">
        <v>340035</v>
      </c>
      <c r="B44" s="73" t="s">
        <v>629</v>
      </c>
      <c r="C44" s="67">
        <v>25</v>
      </c>
      <c r="D44" s="80">
        <v>9.11</v>
      </c>
    </row>
    <row r="45" spans="1:4" s="68" customFormat="1" ht="12.75" x14ac:dyDescent="0.25">
      <c r="A45" s="72">
        <v>340036</v>
      </c>
      <c r="B45" s="73" t="s">
        <v>660</v>
      </c>
      <c r="C45" s="67">
        <v>25</v>
      </c>
      <c r="D45" s="80">
        <v>13.160000000000002</v>
      </c>
    </row>
    <row r="46" spans="1:4" s="68" customFormat="1" ht="12.75" x14ac:dyDescent="0.25">
      <c r="A46" s="72"/>
      <c r="B46" s="73"/>
      <c r="C46" s="67"/>
      <c r="D46" s="78"/>
    </row>
    <row r="47" spans="1:4" s="68" customFormat="1" ht="12.75" x14ac:dyDescent="0.25">
      <c r="A47" s="72">
        <v>340037</v>
      </c>
      <c r="B47" s="73" t="s">
        <v>661</v>
      </c>
      <c r="C47" s="67">
        <v>25</v>
      </c>
      <c r="D47" s="80">
        <v>6.57</v>
      </c>
    </row>
    <row r="48" spans="1:4" s="68" customFormat="1" ht="12.75" x14ac:dyDescent="0.25">
      <c r="A48" s="72">
        <v>340038</v>
      </c>
      <c r="B48" s="73" t="s">
        <v>662</v>
      </c>
      <c r="C48" s="67">
        <v>25</v>
      </c>
      <c r="D48" s="80">
        <v>6.93</v>
      </c>
    </row>
    <row r="50" spans="1:4" s="68" customFormat="1" ht="12.75" x14ac:dyDescent="0.25">
      <c r="A50" s="72">
        <v>340039</v>
      </c>
      <c r="B50" s="73" t="s">
        <v>663</v>
      </c>
      <c r="C50" s="67">
        <v>25</v>
      </c>
      <c r="D50" s="80">
        <v>4.17</v>
      </c>
    </row>
    <row r="51" spans="1:4" s="68" customFormat="1" ht="12.75" x14ac:dyDescent="0.25">
      <c r="A51" s="72">
        <v>340040</v>
      </c>
      <c r="B51" s="73" t="s">
        <v>664</v>
      </c>
      <c r="C51" s="67">
        <v>25</v>
      </c>
      <c r="D51" s="80">
        <v>4.8</v>
      </c>
    </row>
    <row r="52" spans="1:4" s="68" customFormat="1" ht="12.75" x14ac:dyDescent="0.25">
      <c r="A52" s="72">
        <v>340041</v>
      </c>
      <c r="B52" s="73" t="s">
        <v>630</v>
      </c>
      <c r="C52" s="67">
        <v>25</v>
      </c>
      <c r="D52" s="80">
        <v>7.24</v>
      </c>
    </row>
    <row r="53" spans="1:4" s="68" customFormat="1" ht="12.75" x14ac:dyDescent="0.25">
      <c r="A53" s="72">
        <v>340042</v>
      </c>
      <c r="B53" s="73" t="s">
        <v>665</v>
      </c>
      <c r="C53" s="67">
        <v>25</v>
      </c>
      <c r="D53" s="80">
        <v>12.84</v>
      </c>
    </row>
    <row r="54" spans="1:4" s="68" customFormat="1" ht="12.75" x14ac:dyDescent="0.25">
      <c r="A54" s="72"/>
      <c r="B54" s="73"/>
      <c r="C54" s="67"/>
      <c r="D54" s="78"/>
    </row>
    <row r="55" spans="1:4" s="68" customFormat="1" ht="12.75" x14ac:dyDescent="0.25">
      <c r="A55" s="72">
        <v>340043</v>
      </c>
      <c r="B55" s="73" t="s">
        <v>666</v>
      </c>
      <c r="C55" s="67">
        <v>25</v>
      </c>
      <c r="D55" s="80">
        <v>8.7899999999999991</v>
      </c>
    </row>
    <row r="56" spans="1:4" s="68" customFormat="1" ht="12.75" x14ac:dyDescent="0.25">
      <c r="A56" s="72">
        <v>340044</v>
      </c>
      <c r="B56" s="73" t="s">
        <v>632</v>
      </c>
      <c r="C56" s="67">
        <v>25</v>
      </c>
      <c r="D56" s="80">
        <v>9.27</v>
      </c>
    </row>
    <row r="57" spans="1:4" s="68" customFormat="1" ht="12.75" x14ac:dyDescent="0.25">
      <c r="A57" s="72">
        <v>340045</v>
      </c>
      <c r="B57" s="73" t="s">
        <v>631</v>
      </c>
      <c r="C57" s="67">
        <v>25</v>
      </c>
      <c r="D57" s="80">
        <v>18.809999999999999</v>
      </c>
    </row>
    <row r="58" spans="1:4" s="68" customFormat="1" ht="12.75" x14ac:dyDescent="0.25">
      <c r="A58" s="72">
        <v>340046</v>
      </c>
      <c r="B58" s="73" t="s">
        <v>667</v>
      </c>
      <c r="C58" s="67">
        <v>25</v>
      </c>
      <c r="D58" s="80">
        <v>20.14</v>
      </c>
    </row>
    <row r="59" spans="1:4" s="68" customFormat="1" ht="12.75" x14ac:dyDescent="0.25">
      <c r="A59" s="72"/>
      <c r="B59" s="73"/>
      <c r="C59" s="67"/>
      <c r="D59" s="78"/>
    </row>
    <row r="60" spans="1:4" s="68" customFormat="1" ht="12.75" x14ac:dyDescent="0.25">
      <c r="A60" s="72">
        <v>340047</v>
      </c>
      <c r="B60" s="73" t="s">
        <v>668</v>
      </c>
      <c r="C60" s="67">
        <v>25</v>
      </c>
      <c r="D60" s="80">
        <v>4.2300000000000004</v>
      </c>
    </row>
    <row r="61" spans="1:4" s="68" customFormat="1" ht="12.75" x14ac:dyDescent="0.25">
      <c r="A61" s="72">
        <v>340048</v>
      </c>
      <c r="B61" s="73" t="s">
        <v>669</v>
      </c>
      <c r="C61" s="67">
        <v>25</v>
      </c>
      <c r="D61" s="80">
        <v>4.3</v>
      </c>
    </row>
    <row r="62" spans="1:4" s="68" customFormat="1" ht="12.75" x14ac:dyDescent="0.25">
      <c r="A62" s="72">
        <v>340049</v>
      </c>
      <c r="B62" s="73" t="s">
        <v>670</v>
      </c>
      <c r="C62" s="67">
        <v>25</v>
      </c>
      <c r="D62" s="80">
        <v>4.47</v>
      </c>
    </row>
    <row r="63" spans="1:4" s="68" customFormat="1" ht="12.75" x14ac:dyDescent="0.25">
      <c r="A63" s="72">
        <v>340050</v>
      </c>
      <c r="B63" s="73" t="s">
        <v>671</v>
      </c>
      <c r="C63" s="67">
        <v>25</v>
      </c>
      <c r="D63" s="80">
        <v>5.53</v>
      </c>
    </row>
    <row r="64" spans="1:4" s="68" customFormat="1" ht="12.75" x14ac:dyDescent="0.25">
      <c r="A64" s="72">
        <v>340051</v>
      </c>
      <c r="B64" s="73" t="s">
        <v>672</v>
      </c>
      <c r="C64" s="67">
        <v>25</v>
      </c>
      <c r="D64" s="80">
        <v>4.4131999999999998</v>
      </c>
    </row>
    <row r="65" spans="1:4" s="68" customFormat="1" ht="12.75" x14ac:dyDescent="0.25">
      <c r="A65" s="72">
        <v>340052</v>
      </c>
      <c r="B65" s="73" t="s">
        <v>673</v>
      </c>
      <c r="C65" s="67">
        <v>25</v>
      </c>
      <c r="D65" s="80">
        <v>5.21</v>
      </c>
    </row>
    <row r="66" spans="1:4" s="68" customFormat="1" ht="12.75" x14ac:dyDescent="0.25">
      <c r="A66" s="72">
        <v>340053</v>
      </c>
      <c r="B66" s="73" t="s">
        <v>674</v>
      </c>
      <c r="C66" s="67">
        <v>25</v>
      </c>
      <c r="D66" s="80">
        <v>6.24</v>
      </c>
    </row>
    <row r="67" spans="1:4" s="68" customFormat="1" ht="12.75" x14ac:dyDescent="0.25">
      <c r="A67" s="72">
        <v>340054</v>
      </c>
      <c r="B67" s="73" t="s">
        <v>675</v>
      </c>
      <c r="C67" s="67">
        <v>25</v>
      </c>
      <c r="D67" s="80">
        <v>5.21</v>
      </c>
    </row>
    <row r="68" spans="1:4" s="68" customFormat="1" ht="12.75" x14ac:dyDescent="0.25">
      <c r="A68" s="72">
        <v>340055</v>
      </c>
      <c r="B68" s="73" t="s">
        <v>676</v>
      </c>
      <c r="C68" s="67">
        <v>25</v>
      </c>
      <c r="D68" s="80">
        <v>5.86</v>
      </c>
    </row>
    <row r="69" spans="1:4" s="68" customFormat="1" ht="12.75" x14ac:dyDescent="0.25">
      <c r="A69" s="72">
        <v>340056</v>
      </c>
      <c r="B69" s="73" t="s">
        <v>677</v>
      </c>
      <c r="C69" s="67">
        <v>25</v>
      </c>
      <c r="D69" s="80">
        <v>6.35</v>
      </c>
    </row>
    <row r="70" spans="1:4" s="68" customFormat="1" ht="12.75" x14ac:dyDescent="0.25">
      <c r="A70" s="72">
        <v>340057</v>
      </c>
      <c r="B70" s="73" t="s">
        <v>678</v>
      </c>
      <c r="C70" s="67">
        <v>25</v>
      </c>
      <c r="D70" s="80">
        <v>11.82</v>
      </c>
    </row>
    <row r="71" spans="1:4" s="68" customFormat="1" ht="12.75" x14ac:dyDescent="0.25">
      <c r="A71" s="72">
        <v>340058</v>
      </c>
      <c r="B71" s="73" t="s">
        <v>679</v>
      </c>
      <c r="C71" s="67">
        <v>25</v>
      </c>
      <c r="D71" s="80">
        <v>10.1</v>
      </c>
    </row>
    <row r="72" spans="1:4" s="68" customFormat="1" ht="12.75" x14ac:dyDescent="0.25">
      <c r="A72" s="72">
        <v>340059</v>
      </c>
      <c r="B72" s="73" t="s">
        <v>680</v>
      </c>
      <c r="C72" s="67">
        <v>25</v>
      </c>
      <c r="D72" s="80">
        <v>12.84</v>
      </c>
    </row>
    <row r="73" spans="1:4" s="68" customFormat="1" ht="12.75" x14ac:dyDescent="0.25">
      <c r="A73" s="72"/>
      <c r="B73" s="73"/>
      <c r="C73" s="67"/>
      <c r="D73" s="78"/>
    </row>
    <row r="74" spans="1:4" s="68" customFormat="1" ht="12.75" x14ac:dyDescent="0.25">
      <c r="A74" s="72">
        <v>340060</v>
      </c>
      <c r="B74" s="73" t="s">
        <v>682</v>
      </c>
      <c r="C74" s="67">
        <v>5</v>
      </c>
      <c r="D74" s="80">
        <v>10.210000000000001</v>
      </c>
    </row>
    <row r="75" spans="1:4" s="68" customFormat="1" ht="12.75" x14ac:dyDescent="0.25">
      <c r="A75" s="72"/>
      <c r="B75" s="73"/>
      <c r="C75" s="67"/>
      <c r="D75" s="80"/>
    </row>
    <row r="76" spans="1:4" s="68" customFormat="1" ht="12.75" x14ac:dyDescent="0.25">
      <c r="A76" s="72">
        <v>340061</v>
      </c>
      <c r="B76" s="73" t="s">
        <v>681</v>
      </c>
      <c r="C76" s="67">
        <v>5</v>
      </c>
      <c r="D76" s="80">
        <v>7.86</v>
      </c>
    </row>
    <row r="77" spans="1:4" s="68" customFormat="1" ht="12.75" x14ac:dyDescent="0.25">
      <c r="A77" s="72"/>
      <c r="B77" s="73"/>
      <c r="C77" s="67"/>
      <c r="D77" s="78"/>
    </row>
    <row r="78" spans="1:4" s="68" customFormat="1" ht="12.75" x14ac:dyDescent="0.25">
      <c r="A78" s="72">
        <v>340062</v>
      </c>
      <c r="B78" s="62" t="s">
        <v>838</v>
      </c>
      <c r="C78" s="67">
        <v>1</v>
      </c>
      <c r="D78" s="75">
        <v>14.18</v>
      </c>
    </row>
    <row r="79" spans="1:4" s="68" customFormat="1" ht="12.75" x14ac:dyDescent="0.25">
      <c r="A79" s="72">
        <v>340063</v>
      </c>
      <c r="B79" s="62" t="s">
        <v>839</v>
      </c>
      <c r="C79" s="67">
        <v>1</v>
      </c>
      <c r="D79" s="76">
        <v>15.79</v>
      </c>
    </row>
    <row r="80" spans="1:4" s="68" customFormat="1" ht="12.75" x14ac:dyDescent="0.25">
      <c r="A80" s="72">
        <v>340064</v>
      </c>
      <c r="B80" s="62" t="s">
        <v>840</v>
      </c>
      <c r="C80" s="67">
        <v>1</v>
      </c>
      <c r="D80" s="76">
        <v>21.55</v>
      </c>
    </row>
    <row r="82" spans="1:4" s="68" customFormat="1" ht="12.75" x14ac:dyDescent="0.25">
      <c r="A82" s="72">
        <v>340068</v>
      </c>
      <c r="B82" s="62" t="s">
        <v>131</v>
      </c>
      <c r="C82" s="67">
        <v>1</v>
      </c>
      <c r="D82" s="75">
        <v>10.87</v>
      </c>
    </row>
    <row r="83" spans="1:4" s="68" customFormat="1" ht="12.75" x14ac:dyDescent="0.25">
      <c r="A83" s="72"/>
      <c r="B83" s="62"/>
      <c r="C83" s="67"/>
      <c r="D83" s="81"/>
    </row>
    <row r="84" spans="1:4" s="68" customFormat="1" ht="15" customHeight="1" x14ac:dyDescent="0.25">
      <c r="A84" s="72">
        <v>340069</v>
      </c>
      <c r="B84" s="62" t="s">
        <v>132</v>
      </c>
      <c r="C84" s="67">
        <v>1</v>
      </c>
      <c r="D84" s="75">
        <v>9.02</v>
      </c>
    </row>
    <row r="85" spans="1:4" s="68" customFormat="1" ht="15" customHeight="1" x14ac:dyDescent="0.25">
      <c r="A85" s="72"/>
      <c r="B85" s="62"/>
      <c r="C85" s="67"/>
      <c r="D85" s="81"/>
    </row>
    <row r="86" spans="1:4" s="68" customFormat="1" ht="15" customHeight="1" x14ac:dyDescent="0.25">
      <c r="A86" s="72">
        <v>340070</v>
      </c>
      <c r="B86" s="62" t="s">
        <v>620</v>
      </c>
      <c r="C86" s="67">
        <v>1</v>
      </c>
      <c r="D86" s="75">
        <v>10.29</v>
      </c>
    </row>
    <row r="87" spans="1:4" s="68" customFormat="1" ht="15" customHeight="1" x14ac:dyDescent="0.25">
      <c r="A87" s="72"/>
      <c r="B87" s="62"/>
      <c r="C87" s="67"/>
      <c r="D87" s="81"/>
    </row>
    <row r="88" spans="1:4" s="68" customFormat="1" ht="12.75" x14ac:dyDescent="0.25">
      <c r="A88" s="72">
        <v>340065</v>
      </c>
      <c r="B88" s="73" t="s">
        <v>683</v>
      </c>
      <c r="C88" s="67">
        <v>5</v>
      </c>
      <c r="D88" s="80">
        <v>1.43</v>
      </c>
    </row>
    <row r="89" spans="1:4" s="68" customFormat="1" ht="12.75" x14ac:dyDescent="0.25">
      <c r="A89" s="72">
        <v>340066</v>
      </c>
      <c r="B89" s="73" t="s">
        <v>684</v>
      </c>
      <c r="C89" s="67">
        <v>5</v>
      </c>
      <c r="D89" s="80">
        <v>2.97</v>
      </c>
    </row>
    <row r="90" spans="1:4" s="68" customFormat="1" ht="12.75" x14ac:dyDescent="0.25">
      <c r="A90" s="72">
        <v>340067</v>
      </c>
      <c r="B90" s="73" t="s">
        <v>633</v>
      </c>
      <c r="C90" s="67">
        <v>5</v>
      </c>
      <c r="D90" s="80">
        <v>4.95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140"/>
  <sheetViews>
    <sheetView workbookViewId="0">
      <selection sqref="A1:D1"/>
    </sheetView>
  </sheetViews>
  <sheetFormatPr baseColWidth="10" defaultColWidth="11.42578125" defaultRowHeight="15" x14ac:dyDescent="0.25"/>
  <cols>
    <col min="1" max="1" width="12.7109375" style="58" customWidth="1"/>
    <col min="2" max="2" width="78.140625" style="58" bestFit="1" customWidth="1"/>
    <col min="3" max="3" width="8" style="58" bestFit="1" customWidth="1"/>
    <col min="4" max="4" width="10.7109375" style="79" customWidth="1"/>
    <col min="5" max="16384" width="11.42578125" style="58"/>
  </cols>
  <sheetData>
    <row r="1" spans="1:4" ht="15.75" x14ac:dyDescent="0.25">
      <c r="A1" s="90" t="s">
        <v>520</v>
      </c>
      <c r="B1" s="90"/>
      <c r="C1" s="90"/>
      <c r="D1" s="90"/>
    </row>
    <row r="2" spans="1:4" s="68" customFormat="1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4" s="68" customFormat="1" ht="12.75" x14ac:dyDescent="0.25">
      <c r="A3" s="61">
        <v>332001</v>
      </c>
      <c r="B3" s="62" t="s">
        <v>521</v>
      </c>
      <c r="C3" s="67">
        <v>25</v>
      </c>
      <c r="D3" s="75">
        <v>2.65</v>
      </c>
    </row>
    <row r="4" spans="1:4" s="68" customFormat="1" ht="12.75" x14ac:dyDescent="0.25">
      <c r="A4" s="61">
        <v>332002</v>
      </c>
      <c r="B4" s="62" t="s">
        <v>522</v>
      </c>
      <c r="C4" s="67">
        <v>25</v>
      </c>
      <c r="D4" s="75">
        <v>3.01</v>
      </c>
    </row>
    <row r="5" spans="1:4" s="68" customFormat="1" ht="12.75" x14ac:dyDescent="0.25">
      <c r="A5" s="61">
        <v>332003</v>
      </c>
      <c r="B5" s="62" t="s">
        <v>523</v>
      </c>
      <c r="C5" s="67">
        <v>25</v>
      </c>
      <c r="D5" s="75">
        <v>4.03</v>
      </c>
    </row>
    <row r="6" spans="1:4" s="68" customFormat="1" ht="12.75" x14ac:dyDescent="0.25">
      <c r="A6" s="61">
        <v>332004</v>
      </c>
      <c r="B6" s="62" t="s">
        <v>524</v>
      </c>
      <c r="C6" s="67">
        <v>25</v>
      </c>
      <c r="D6" s="75">
        <v>5.5</v>
      </c>
    </row>
    <row r="7" spans="1:4" s="68" customFormat="1" ht="12.75" x14ac:dyDescent="0.25">
      <c r="A7" s="61">
        <v>332005</v>
      </c>
      <c r="B7" s="62" t="s">
        <v>525</v>
      </c>
      <c r="C7" s="67">
        <v>25</v>
      </c>
      <c r="D7" s="75">
        <v>8.23</v>
      </c>
    </row>
    <row r="8" spans="1:4" s="68" customFormat="1" ht="12.75" x14ac:dyDescent="0.25">
      <c r="A8" s="61">
        <v>332132</v>
      </c>
      <c r="B8" s="62" t="s">
        <v>526</v>
      </c>
      <c r="C8" s="67">
        <v>25</v>
      </c>
      <c r="D8" s="75">
        <v>11.39</v>
      </c>
    </row>
    <row r="9" spans="1:4" s="68" customFormat="1" ht="12.75" x14ac:dyDescent="0.25">
      <c r="A9" s="61"/>
      <c r="B9" s="62"/>
      <c r="C9" s="67"/>
      <c r="D9" s="81"/>
    </row>
    <row r="10" spans="1:4" s="68" customFormat="1" ht="12.75" x14ac:dyDescent="0.25">
      <c r="A10" s="61">
        <v>332006</v>
      </c>
      <c r="B10" s="62" t="s">
        <v>527</v>
      </c>
      <c r="C10" s="67">
        <v>25</v>
      </c>
      <c r="D10" s="75">
        <v>2.59</v>
      </c>
    </row>
    <row r="11" spans="1:4" s="68" customFormat="1" ht="12.75" x14ac:dyDescent="0.25">
      <c r="A11" s="61">
        <v>332027</v>
      </c>
      <c r="B11" s="62" t="s">
        <v>528</v>
      </c>
      <c r="C11" s="67">
        <v>25</v>
      </c>
      <c r="D11" s="75">
        <v>4.0199999999999996</v>
      </c>
    </row>
    <row r="12" spans="1:4" s="68" customFormat="1" ht="12.75" x14ac:dyDescent="0.25">
      <c r="A12" s="61">
        <v>332007</v>
      </c>
      <c r="B12" s="62" t="s">
        <v>529</v>
      </c>
      <c r="C12" s="67">
        <v>25</v>
      </c>
      <c r="D12" s="75">
        <v>2.91</v>
      </c>
    </row>
    <row r="13" spans="1:4" s="68" customFormat="1" ht="12.75" x14ac:dyDescent="0.25">
      <c r="A13" s="61">
        <v>332008</v>
      </c>
      <c r="B13" s="62" t="s">
        <v>530</v>
      </c>
      <c r="C13" s="67">
        <v>25</v>
      </c>
      <c r="D13" s="75">
        <v>4.12</v>
      </c>
    </row>
    <row r="14" spans="1:4" s="68" customFormat="1" ht="12.75" x14ac:dyDescent="0.25">
      <c r="A14" s="61">
        <v>332009</v>
      </c>
      <c r="B14" s="62" t="s">
        <v>531</v>
      </c>
      <c r="C14" s="67">
        <v>25</v>
      </c>
      <c r="D14" s="75">
        <v>5.6</v>
      </c>
    </row>
    <row r="15" spans="1:4" s="68" customFormat="1" ht="12.75" x14ac:dyDescent="0.25">
      <c r="A15" s="61">
        <v>332010</v>
      </c>
      <c r="B15" s="62" t="s">
        <v>532</v>
      </c>
      <c r="C15" s="67">
        <v>25</v>
      </c>
      <c r="D15" s="75">
        <v>8.36</v>
      </c>
    </row>
    <row r="16" spans="1:4" s="68" customFormat="1" ht="12.75" x14ac:dyDescent="0.25">
      <c r="A16" s="61">
        <v>332011</v>
      </c>
      <c r="B16" s="62" t="s">
        <v>533</v>
      </c>
      <c r="C16" s="67">
        <v>25</v>
      </c>
      <c r="D16" s="75">
        <v>11.55</v>
      </c>
    </row>
    <row r="17" spans="1:4" s="68" customFormat="1" ht="12.75" x14ac:dyDescent="0.25">
      <c r="A17" s="61">
        <v>332131</v>
      </c>
      <c r="B17" s="62" t="s">
        <v>534</v>
      </c>
      <c r="C17" s="67">
        <v>25</v>
      </c>
      <c r="D17" s="75">
        <v>15.02</v>
      </c>
    </row>
    <row r="18" spans="1:4" s="68" customFormat="1" ht="12.75" x14ac:dyDescent="0.25">
      <c r="A18" s="61"/>
      <c r="B18" s="62"/>
      <c r="C18" s="67"/>
      <c r="D18" s="81"/>
    </row>
    <row r="19" spans="1:4" s="68" customFormat="1" ht="12.75" x14ac:dyDescent="0.25">
      <c r="A19" s="61">
        <v>332012</v>
      </c>
      <c r="B19" s="62" t="s">
        <v>535</v>
      </c>
      <c r="C19" s="67">
        <v>25</v>
      </c>
      <c r="D19" s="75">
        <v>2.66</v>
      </c>
    </row>
    <row r="20" spans="1:4" s="68" customFormat="1" ht="12.75" x14ac:dyDescent="0.25">
      <c r="A20" s="61">
        <v>332013</v>
      </c>
      <c r="B20" s="62" t="s">
        <v>536</v>
      </c>
      <c r="C20" s="67">
        <v>25</v>
      </c>
      <c r="D20" s="75">
        <v>3.04</v>
      </c>
    </row>
    <row r="21" spans="1:4" s="68" customFormat="1" ht="12.75" x14ac:dyDescent="0.25">
      <c r="A21" s="61">
        <v>332014</v>
      </c>
      <c r="B21" s="62" t="s">
        <v>537</v>
      </c>
      <c r="C21" s="67">
        <v>25</v>
      </c>
      <c r="D21" s="75">
        <v>4.07</v>
      </c>
    </row>
    <row r="22" spans="1:4" s="68" customFormat="1" ht="12.75" x14ac:dyDescent="0.25">
      <c r="A22" s="61">
        <v>332015</v>
      </c>
      <c r="B22" s="62" t="s">
        <v>538</v>
      </c>
      <c r="C22" s="67">
        <v>25</v>
      </c>
      <c r="D22" s="75">
        <v>5.54</v>
      </c>
    </row>
    <row r="23" spans="1:4" s="68" customFormat="1" ht="12.75" x14ac:dyDescent="0.25">
      <c r="A23" s="61">
        <v>332016</v>
      </c>
      <c r="B23" s="62" t="s">
        <v>539</v>
      </c>
      <c r="C23" s="67">
        <v>25</v>
      </c>
      <c r="D23" s="75">
        <v>8.26</v>
      </c>
    </row>
    <row r="24" spans="1:4" s="68" customFormat="1" ht="12.75" x14ac:dyDescent="0.25">
      <c r="A24" s="61">
        <v>332017</v>
      </c>
      <c r="B24" s="62" t="s">
        <v>540</v>
      </c>
      <c r="C24" s="67">
        <v>25</v>
      </c>
      <c r="D24" s="75">
        <v>11.87</v>
      </c>
    </row>
    <row r="25" spans="1:4" s="68" customFormat="1" ht="12.75" x14ac:dyDescent="0.25">
      <c r="A25" s="61">
        <v>332134</v>
      </c>
      <c r="B25" s="62" t="s">
        <v>541</v>
      </c>
      <c r="C25" s="67">
        <v>25</v>
      </c>
      <c r="D25" s="75">
        <v>15.64</v>
      </c>
    </row>
    <row r="26" spans="1:4" s="68" customFormat="1" ht="12.75" x14ac:dyDescent="0.25">
      <c r="A26" s="61"/>
      <c r="B26" s="62"/>
      <c r="C26" s="67"/>
      <c r="D26" s="81"/>
    </row>
    <row r="27" spans="1:4" s="68" customFormat="1" ht="12.75" x14ac:dyDescent="0.25">
      <c r="A27" s="61">
        <v>332018</v>
      </c>
      <c r="B27" s="62" t="s">
        <v>542</v>
      </c>
      <c r="C27" s="67">
        <v>25</v>
      </c>
      <c r="D27" s="76">
        <v>2.46</v>
      </c>
    </row>
    <row r="28" spans="1:4" s="68" customFormat="1" ht="12.75" x14ac:dyDescent="0.25">
      <c r="A28" s="61">
        <v>332019</v>
      </c>
      <c r="B28" s="62" t="s">
        <v>543</v>
      </c>
      <c r="C28" s="67">
        <v>25</v>
      </c>
      <c r="D28" s="76">
        <v>3.02</v>
      </c>
    </row>
    <row r="29" spans="1:4" s="68" customFormat="1" ht="12.75" x14ac:dyDescent="0.25">
      <c r="A29" s="61">
        <v>332020</v>
      </c>
      <c r="B29" s="62" t="s">
        <v>544</v>
      </c>
      <c r="C29" s="67">
        <v>25</v>
      </c>
      <c r="D29" s="76">
        <v>6.66</v>
      </c>
    </row>
    <row r="30" spans="1:4" s="68" customFormat="1" ht="12.75" x14ac:dyDescent="0.25">
      <c r="A30" s="61">
        <v>332021</v>
      </c>
      <c r="B30" s="62" t="s">
        <v>545</v>
      </c>
      <c r="C30" s="67">
        <v>25</v>
      </c>
      <c r="D30" s="76">
        <v>10.61</v>
      </c>
    </row>
    <row r="31" spans="1:4" s="68" customFormat="1" ht="12.75" x14ac:dyDescent="0.25">
      <c r="A31" s="61"/>
      <c r="B31" s="62"/>
      <c r="C31" s="67"/>
      <c r="D31" s="77"/>
    </row>
    <row r="32" spans="1:4" s="68" customFormat="1" ht="12.75" x14ac:dyDescent="0.25">
      <c r="A32" s="61">
        <v>332022</v>
      </c>
      <c r="B32" s="62" t="s">
        <v>546</v>
      </c>
      <c r="C32" s="67">
        <v>25</v>
      </c>
      <c r="D32" s="76">
        <v>3.7</v>
      </c>
    </row>
    <row r="33" spans="1:4" s="68" customFormat="1" ht="12.75" x14ac:dyDescent="0.25">
      <c r="A33" s="61">
        <v>332023</v>
      </c>
      <c r="B33" s="62" t="s">
        <v>547</v>
      </c>
      <c r="C33" s="67">
        <v>25</v>
      </c>
      <c r="D33" s="76">
        <v>5.91</v>
      </c>
    </row>
    <row r="34" spans="1:4" s="68" customFormat="1" ht="12.75" x14ac:dyDescent="0.25">
      <c r="A34" s="61">
        <v>332024</v>
      </c>
      <c r="B34" s="62" t="s">
        <v>548</v>
      </c>
      <c r="C34" s="67">
        <v>25</v>
      </c>
      <c r="D34" s="76">
        <v>6.25</v>
      </c>
    </row>
    <row r="35" spans="1:4" s="68" customFormat="1" ht="12.75" x14ac:dyDescent="0.25">
      <c r="A35" s="61">
        <v>332025</v>
      </c>
      <c r="B35" s="62" t="s">
        <v>549</v>
      </c>
      <c r="C35" s="67">
        <v>25</v>
      </c>
      <c r="D35" s="76">
        <v>8.94</v>
      </c>
    </row>
    <row r="36" spans="1:4" s="68" customFormat="1" ht="12.75" x14ac:dyDescent="0.25">
      <c r="A36" s="61"/>
      <c r="B36" s="62"/>
      <c r="C36" s="67"/>
      <c r="D36" s="77"/>
    </row>
    <row r="37" spans="1:4" s="68" customFormat="1" ht="12.75" x14ac:dyDescent="0.25">
      <c r="A37" s="61">
        <v>332026</v>
      </c>
      <c r="B37" s="65" t="s">
        <v>550</v>
      </c>
      <c r="C37" s="67">
        <v>25</v>
      </c>
      <c r="D37" s="76">
        <v>4.26</v>
      </c>
    </row>
    <row r="38" spans="1:4" s="68" customFormat="1" ht="12.75" x14ac:dyDescent="0.25">
      <c r="A38" s="61">
        <v>332028</v>
      </c>
      <c r="B38" s="65" t="s">
        <v>551</v>
      </c>
      <c r="C38" s="67">
        <v>25</v>
      </c>
      <c r="D38" s="76">
        <v>5.0599999999999996</v>
      </c>
    </row>
    <row r="39" spans="1:4" s="68" customFormat="1" ht="12.75" x14ac:dyDescent="0.25">
      <c r="A39" s="61"/>
      <c r="B39" s="65"/>
      <c r="C39" s="67"/>
      <c r="D39" s="77"/>
    </row>
    <row r="40" spans="1:4" s="68" customFormat="1" ht="12.75" x14ac:dyDescent="0.25">
      <c r="A40" s="61">
        <v>332029</v>
      </c>
      <c r="B40" s="62" t="s">
        <v>552</v>
      </c>
      <c r="C40" s="67">
        <v>25</v>
      </c>
      <c r="D40" s="76">
        <v>3.7</v>
      </c>
    </row>
    <row r="41" spans="1:4" s="68" customFormat="1" ht="12.75" x14ac:dyDescent="0.25">
      <c r="A41" s="61">
        <v>332030</v>
      </c>
      <c r="B41" s="62" t="s">
        <v>553</v>
      </c>
      <c r="C41" s="67">
        <v>25</v>
      </c>
      <c r="D41" s="76">
        <v>4.0199999999999996</v>
      </c>
    </row>
    <row r="42" spans="1:4" s="68" customFormat="1" ht="12.75" x14ac:dyDescent="0.25">
      <c r="A42" s="61">
        <v>332031</v>
      </c>
      <c r="B42" s="62" t="s">
        <v>554</v>
      </c>
      <c r="C42" s="67">
        <v>25</v>
      </c>
      <c r="D42" s="76">
        <v>7.56</v>
      </c>
    </row>
    <row r="43" spans="1:4" s="68" customFormat="1" ht="12.75" x14ac:dyDescent="0.25">
      <c r="A43" s="61">
        <v>332032</v>
      </c>
      <c r="B43" s="62" t="s">
        <v>555</v>
      </c>
      <c r="C43" s="67">
        <v>25</v>
      </c>
      <c r="D43" s="76">
        <v>13.98</v>
      </c>
    </row>
    <row r="44" spans="1:4" s="68" customFormat="1" ht="12.75" x14ac:dyDescent="0.25">
      <c r="A44" s="61"/>
      <c r="B44" s="62"/>
      <c r="C44" s="67"/>
      <c r="D44" s="77"/>
    </row>
    <row r="45" spans="1:4" s="68" customFormat="1" ht="12.75" x14ac:dyDescent="0.25">
      <c r="A45" s="61">
        <v>332033</v>
      </c>
      <c r="B45" s="62" t="s">
        <v>556</v>
      </c>
      <c r="C45" s="67">
        <v>25</v>
      </c>
      <c r="D45" s="76">
        <v>3.7</v>
      </c>
    </row>
    <row r="46" spans="1:4" s="68" customFormat="1" ht="12.75" x14ac:dyDescent="0.25">
      <c r="A46" s="61">
        <v>332034</v>
      </c>
      <c r="B46" s="62" t="s">
        <v>557</v>
      </c>
      <c r="C46" s="67">
        <v>25</v>
      </c>
      <c r="D46" s="76">
        <v>4.67</v>
      </c>
    </row>
    <row r="47" spans="1:4" s="68" customFormat="1" ht="12.75" x14ac:dyDescent="0.25">
      <c r="A47" s="61">
        <v>332035</v>
      </c>
      <c r="B47" s="62" t="s">
        <v>558</v>
      </c>
      <c r="C47" s="67">
        <v>25</v>
      </c>
      <c r="D47" s="76">
        <v>7.67</v>
      </c>
    </row>
    <row r="48" spans="1:4" s="68" customFormat="1" ht="12.75" x14ac:dyDescent="0.25">
      <c r="A48" s="61">
        <v>332036</v>
      </c>
      <c r="B48" s="62" t="s">
        <v>559</v>
      </c>
      <c r="C48" s="67">
        <v>25</v>
      </c>
      <c r="D48" s="76">
        <v>8.6300000000000008</v>
      </c>
    </row>
    <row r="49" spans="1:4" s="68" customFormat="1" ht="12.75" x14ac:dyDescent="0.25">
      <c r="A49" s="61">
        <v>332037</v>
      </c>
      <c r="B49" s="62" t="s">
        <v>560</v>
      </c>
      <c r="C49" s="67">
        <v>25</v>
      </c>
      <c r="D49" s="76">
        <v>14.55</v>
      </c>
    </row>
    <row r="50" spans="1:4" s="68" customFormat="1" ht="12.75" x14ac:dyDescent="0.25">
      <c r="A50" s="61"/>
      <c r="B50" s="62"/>
      <c r="C50" s="67"/>
      <c r="D50" s="77"/>
    </row>
    <row r="51" spans="1:4" s="68" customFormat="1" ht="12.75" x14ac:dyDescent="0.25">
      <c r="A51" s="61">
        <v>332038</v>
      </c>
      <c r="B51" s="62" t="s">
        <v>561</v>
      </c>
      <c r="C51" s="67">
        <v>25</v>
      </c>
      <c r="D51" s="76">
        <v>4.92</v>
      </c>
    </row>
    <row r="52" spans="1:4" s="68" customFormat="1" ht="12.75" x14ac:dyDescent="0.25">
      <c r="A52" s="61">
        <v>332039</v>
      </c>
      <c r="B52" s="62" t="s">
        <v>562</v>
      </c>
      <c r="C52" s="67">
        <v>25</v>
      </c>
      <c r="D52" s="76">
        <v>5.14</v>
      </c>
    </row>
    <row r="53" spans="1:4" s="68" customFormat="1" ht="12.75" x14ac:dyDescent="0.25">
      <c r="A53" s="61">
        <v>332040</v>
      </c>
      <c r="B53" s="62" t="s">
        <v>563</v>
      </c>
      <c r="C53" s="67">
        <v>25</v>
      </c>
      <c r="D53" s="76">
        <v>9.09</v>
      </c>
    </row>
    <row r="54" spans="1:4" s="68" customFormat="1" ht="12.75" x14ac:dyDescent="0.25">
      <c r="A54" s="61"/>
      <c r="B54" s="62"/>
      <c r="C54" s="67"/>
      <c r="D54" s="77"/>
    </row>
    <row r="55" spans="1:4" s="68" customFormat="1" ht="12.75" x14ac:dyDescent="0.25">
      <c r="A55" s="61">
        <v>332041</v>
      </c>
      <c r="B55" s="62" t="s">
        <v>564</v>
      </c>
      <c r="C55" s="67">
        <v>25</v>
      </c>
      <c r="D55" s="76">
        <v>5.1100000000000003</v>
      </c>
    </row>
    <row r="56" spans="1:4" s="68" customFormat="1" ht="12.75" x14ac:dyDescent="0.25">
      <c r="A56" s="61">
        <v>332042</v>
      </c>
      <c r="B56" s="62" t="s">
        <v>565</v>
      </c>
      <c r="C56" s="67">
        <v>25</v>
      </c>
      <c r="D56" s="76">
        <v>5.35</v>
      </c>
    </row>
    <row r="57" spans="1:4" s="68" customFormat="1" ht="12.75" x14ac:dyDescent="0.25">
      <c r="A57" s="61">
        <v>332136</v>
      </c>
      <c r="B57" s="62" t="s">
        <v>566</v>
      </c>
      <c r="C57" s="67">
        <v>25</v>
      </c>
      <c r="D57" s="76">
        <v>10.07</v>
      </c>
    </row>
    <row r="58" spans="1:4" s="68" customFormat="1" ht="12.75" x14ac:dyDescent="0.25">
      <c r="A58" s="61">
        <v>332043</v>
      </c>
      <c r="B58" s="62" t="s">
        <v>567</v>
      </c>
      <c r="C58" s="67">
        <v>25</v>
      </c>
      <c r="D58" s="76">
        <v>12</v>
      </c>
    </row>
    <row r="59" spans="1:4" s="68" customFormat="1" ht="12.75" x14ac:dyDescent="0.25">
      <c r="A59" s="61"/>
      <c r="B59" s="62"/>
      <c r="C59" s="67"/>
      <c r="D59" s="77"/>
    </row>
    <row r="60" spans="1:4" s="68" customFormat="1" ht="12.75" x14ac:dyDescent="0.25">
      <c r="A60" s="61">
        <v>332045</v>
      </c>
      <c r="B60" s="62" t="s">
        <v>568</v>
      </c>
      <c r="C60" s="67">
        <v>25</v>
      </c>
      <c r="D60" s="76">
        <v>6.48</v>
      </c>
    </row>
    <row r="61" spans="1:4" s="68" customFormat="1" ht="12.75" x14ac:dyDescent="0.25">
      <c r="A61" s="61"/>
      <c r="B61" s="62"/>
      <c r="C61" s="67"/>
      <c r="D61" s="76"/>
    </row>
    <row r="62" spans="1:4" s="68" customFormat="1" ht="12.75" x14ac:dyDescent="0.25">
      <c r="A62" s="61">
        <v>332046</v>
      </c>
      <c r="B62" s="62" t="s">
        <v>569</v>
      </c>
      <c r="C62" s="67">
        <v>25</v>
      </c>
      <c r="D62" s="75">
        <v>8.7899999999999991</v>
      </c>
    </row>
    <row r="63" spans="1:4" s="68" customFormat="1" ht="12.75" x14ac:dyDescent="0.25">
      <c r="A63" s="61">
        <v>332047</v>
      </c>
      <c r="B63" s="62" t="s">
        <v>570</v>
      </c>
      <c r="C63" s="67">
        <v>25</v>
      </c>
      <c r="D63" s="75">
        <v>9.93</v>
      </c>
    </row>
    <row r="64" spans="1:4" s="68" customFormat="1" ht="12.75" x14ac:dyDescent="0.25">
      <c r="A64" s="61">
        <v>332048</v>
      </c>
      <c r="B64" s="62" t="s">
        <v>571</v>
      </c>
      <c r="C64" s="67">
        <v>25</v>
      </c>
      <c r="D64" s="75">
        <v>13</v>
      </c>
    </row>
    <row r="66" spans="1:4" s="68" customFormat="1" ht="12.75" x14ac:dyDescent="0.25">
      <c r="A66" s="61">
        <v>332050</v>
      </c>
      <c r="B66" s="62" t="s">
        <v>572</v>
      </c>
      <c r="C66" s="67">
        <v>25</v>
      </c>
      <c r="D66" s="75">
        <v>6.47</v>
      </c>
    </row>
    <row r="67" spans="1:4" s="68" customFormat="1" ht="12.75" x14ac:dyDescent="0.25">
      <c r="A67" s="61">
        <v>332051</v>
      </c>
      <c r="B67" s="62" t="s">
        <v>573</v>
      </c>
      <c r="C67" s="67">
        <v>25</v>
      </c>
      <c r="D67" s="75">
        <v>7.68</v>
      </c>
    </row>
    <row r="68" spans="1:4" s="68" customFormat="1" ht="12.75" x14ac:dyDescent="0.25">
      <c r="A68" s="61"/>
      <c r="B68" s="62"/>
      <c r="C68" s="67"/>
      <c r="D68" s="81"/>
    </row>
    <row r="69" spans="1:4" s="68" customFormat="1" ht="12.75" x14ac:dyDescent="0.25">
      <c r="A69" s="61">
        <v>332052</v>
      </c>
      <c r="B69" s="62" t="s">
        <v>574</v>
      </c>
      <c r="C69" s="67">
        <v>25</v>
      </c>
      <c r="D69" s="76">
        <v>9.5399999999999991</v>
      </c>
    </row>
    <row r="70" spans="1:4" s="68" customFormat="1" ht="12.75" x14ac:dyDescent="0.25">
      <c r="A70" s="61">
        <v>332053</v>
      </c>
      <c r="B70" s="62" t="s">
        <v>575</v>
      </c>
      <c r="C70" s="67">
        <v>25</v>
      </c>
      <c r="D70" s="76">
        <v>9.6300000000000008</v>
      </c>
    </row>
    <row r="71" spans="1:4" s="68" customFormat="1" ht="12.75" x14ac:dyDescent="0.25">
      <c r="A71" s="61"/>
      <c r="B71" s="62"/>
      <c r="C71" s="67"/>
      <c r="D71" s="77"/>
    </row>
    <row r="72" spans="1:4" s="68" customFormat="1" ht="12.75" x14ac:dyDescent="0.25">
      <c r="A72" s="61">
        <v>332054</v>
      </c>
      <c r="B72" s="62" t="s">
        <v>576</v>
      </c>
      <c r="C72" s="67">
        <v>25</v>
      </c>
      <c r="D72" s="76">
        <v>5.14</v>
      </c>
    </row>
    <row r="73" spans="1:4" s="68" customFormat="1" ht="12.75" x14ac:dyDescent="0.25">
      <c r="A73" s="61">
        <v>332055</v>
      </c>
      <c r="B73" s="62" t="s">
        <v>577</v>
      </c>
      <c r="C73" s="67">
        <v>25</v>
      </c>
      <c r="D73" s="76">
        <v>7.21</v>
      </c>
    </row>
    <row r="74" spans="1:4" s="68" customFormat="1" ht="12.75" x14ac:dyDescent="0.25">
      <c r="A74" s="61">
        <v>332056</v>
      </c>
      <c r="B74" s="62" t="s">
        <v>578</v>
      </c>
      <c r="C74" s="67">
        <v>25</v>
      </c>
      <c r="D74" s="76">
        <v>13.16</v>
      </c>
    </row>
    <row r="75" spans="1:4" s="68" customFormat="1" ht="12.75" x14ac:dyDescent="0.25">
      <c r="A75" s="61">
        <v>332057</v>
      </c>
      <c r="B75" s="62" t="s">
        <v>579</v>
      </c>
      <c r="C75" s="67">
        <v>25</v>
      </c>
      <c r="D75" s="76">
        <v>21.7</v>
      </c>
    </row>
    <row r="76" spans="1:4" s="68" customFormat="1" ht="12.75" x14ac:dyDescent="0.25">
      <c r="A76" s="61"/>
      <c r="B76" s="62"/>
      <c r="C76" s="67"/>
      <c r="D76" s="77"/>
    </row>
    <row r="77" spans="1:4" s="68" customFormat="1" ht="12.75" x14ac:dyDescent="0.25">
      <c r="A77" s="61">
        <v>332075</v>
      </c>
      <c r="B77" s="62" t="s">
        <v>580</v>
      </c>
      <c r="C77" s="67">
        <v>25</v>
      </c>
      <c r="D77" s="76">
        <v>6.65</v>
      </c>
    </row>
    <row r="78" spans="1:4" s="68" customFormat="1" ht="12.75" x14ac:dyDescent="0.25">
      <c r="A78" s="61">
        <v>332076</v>
      </c>
      <c r="B78" s="62" t="s">
        <v>581</v>
      </c>
      <c r="C78" s="67">
        <v>25</v>
      </c>
      <c r="D78" s="76">
        <v>6.96</v>
      </c>
    </row>
    <row r="79" spans="1:4" s="68" customFormat="1" ht="12.75" x14ac:dyDescent="0.25">
      <c r="A79" s="61">
        <v>332139</v>
      </c>
      <c r="B79" s="62" t="s">
        <v>582</v>
      </c>
      <c r="C79" s="67">
        <v>25</v>
      </c>
      <c r="D79" s="76">
        <v>11.29</v>
      </c>
    </row>
    <row r="80" spans="1:4" s="68" customFormat="1" ht="12.75" x14ac:dyDescent="0.25">
      <c r="A80" s="61">
        <v>332078</v>
      </c>
      <c r="B80" s="62" t="s">
        <v>583</v>
      </c>
      <c r="C80" s="67">
        <v>25</v>
      </c>
      <c r="D80" s="76">
        <v>18.670000000000002</v>
      </c>
    </row>
    <row r="82" spans="1:4" s="68" customFormat="1" ht="12.75" x14ac:dyDescent="0.25">
      <c r="A82" s="61">
        <v>332079</v>
      </c>
      <c r="B82" s="62" t="s">
        <v>584</v>
      </c>
      <c r="C82" s="67">
        <v>25</v>
      </c>
      <c r="D82" s="76">
        <v>6.89</v>
      </c>
    </row>
    <row r="83" spans="1:4" s="68" customFormat="1" ht="12.75" x14ac:dyDescent="0.25">
      <c r="A83" s="61">
        <v>332080</v>
      </c>
      <c r="B83" s="62" t="s">
        <v>588</v>
      </c>
      <c r="C83" s="67">
        <v>25</v>
      </c>
      <c r="D83" s="76">
        <v>7.51</v>
      </c>
    </row>
    <row r="84" spans="1:4" s="68" customFormat="1" ht="12.75" x14ac:dyDescent="0.25">
      <c r="A84" s="61">
        <v>332081</v>
      </c>
      <c r="B84" s="62" t="s">
        <v>589</v>
      </c>
      <c r="C84" s="67">
        <v>25</v>
      </c>
      <c r="D84" s="76">
        <v>14.11</v>
      </c>
    </row>
    <row r="85" spans="1:4" s="68" customFormat="1" ht="12.75" x14ac:dyDescent="0.25">
      <c r="A85" s="61">
        <v>332082</v>
      </c>
      <c r="B85" s="62" t="s">
        <v>590</v>
      </c>
      <c r="C85" s="67">
        <v>25</v>
      </c>
      <c r="D85" s="76">
        <v>16.02</v>
      </c>
    </row>
    <row r="86" spans="1:4" s="68" customFormat="1" ht="12.75" x14ac:dyDescent="0.25">
      <c r="A86" s="61"/>
      <c r="B86" s="62"/>
      <c r="C86" s="67"/>
      <c r="D86" s="77"/>
    </row>
    <row r="87" spans="1:4" s="68" customFormat="1" ht="12.75" x14ac:dyDescent="0.25">
      <c r="A87" s="61">
        <v>332058</v>
      </c>
      <c r="B87" s="62" t="s">
        <v>591</v>
      </c>
      <c r="C87" s="67">
        <v>25</v>
      </c>
      <c r="D87" s="76">
        <v>7.23</v>
      </c>
    </row>
    <row r="88" spans="1:4" s="68" customFormat="1" ht="12.75" x14ac:dyDescent="0.25">
      <c r="A88" s="61">
        <v>332059</v>
      </c>
      <c r="B88" s="62" t="s">
        <v>592</v>
      </c>
      <c r="C88" s="67">
        <v>25</v>
      </c>
      <c r="D88" s="76">
        <v>10.25</v>
      </c>
    </row>
    <row r="89" spans="1:4" s="68" customFormat="1" ht="12.75" x14ac:dyDescent="0.25">
      <c r="A89" s="61">
        <v>332060</v>
      </c>
      <c r="B89" s="62" t="s">
        <v>593</v>
      </c>
      <c r="C89" s="67">
        <v>25</v>
      </c>
      <c r="D89" s="76">
        <v>7.23</v>
      </c>
    </row>
    <row r="90" spans="1:4" s="68" customFormat="1" ht="12.75" x14ac:dyDescent="0.25">
      <c r="A90" s="61">
        <v>332061</v>
      </c>
      <c r="B90" s="62" t="s">
        <v>594</v>
      </c>
      <c r="C90" s="67">
        <v>25</v>
      </c>
      <c r="D90" s="76">
        <v>7.29</v>
      </c>
    </row>
    <row r="91" spans="1:4" s="68" customFormat="1" ht="12.75" x14ac:dyDescent="0.25">
      <c r="A91" s="61">
        <v>332062</v>
      </c>
      <c r="B91" s="62" t="s">
        <v>595</v>
      </c>
      <c r="C91" s="67">
        <v>25</v>
      </c>
      <c r="D91" s="76">
        <v>7.29</v>
      </c>
    </row>
    <row r="92" spans="1:4" s="68" customFormat="1" ht="12.75" x14ac:dyDescent="0.25">
      <c r="A92" s="61">
        <v>332063</v>
      </c>
      <c r="B92" s="62" t="s">
        <v>596</v>
      </c>
      <c r="C92" s="67">
        <v>25</v>
      </c>
      <c r="D92" s="76">
        <v>12.03</v>
      </c>
    </row>
    <row r="93" spans="1:4" s="68" customFormat="1" ht="12.75" x14ac:dyDescent="0.25">
      <c r="A93" s="61">
        <v>332064</v>
      </c>
      <c r="B93" s="62" t="s">
        <v>597</v>
      </c>
      <c r="C93" s="67">
        <v>25</v>
      </c>
      <c r="D93" s="76">
        <v>11.53</v>
      </c>
    </row>
    <row r="94" spans="1:4" s="68" customFormat="1" ht="12.75" x14ac:dyDescent="0.25">
      <c r="A94" s="61">
        <v>332065</v>
      </c>
      <c r="B94" s="62" t="s">
        <v>598</v>
      </c>
      <c r="C94" s="67">
        <v>25</v>
      </c>
      <c r="D94" s="76">
        <v>11.9</v>
      </c>
    </row>
    <row r="95" spans="1:4" s="68" customFormat="1" ht="12.75" x14ac:dyDescent="0.25">
      <c r="A95" s="61">
        <v>332066</v>
      </c>
      <c r="B95" s="62" t="s">
        <v>599</v>
      </c>
      <c r="C95" s="67">
        <v>25</v>
      </c>
      <c r="D95" s="76">
        <v>12.03</v>
      </c>
    </row>
    <row r="96" spans="1:4" s="68" customFormat="1" ht="12.75" x14ac:dyDescent="0.25">
      <c r="A96" s="61">
        <v>332067</v>
      </c>
      <c r="B96" s="62" t="s">
        <v>600</v>
      </c>
      <c r="C96" s="67">
        <v>25</v>
      </c>
      <c r="D96" s="76">
        <v>11.9</v>
      </c>
    </row>
    <row r="97" spans="1:4" s="68" customFormat="1" ht="12.75" x14ac:dyDescent="0.25">
      <c r="A97" s="61">
        <v>332068</v>
      </c>
      <c r="B97" s="62" t="s">
        <v>601</v>
      </c>
      <c r="C97" s="67">
        <v>25</v>
      </c>
      <c r="D97" s="76">
        <v>12.03</v>
      </c>
    </row>
    <row r="98" spans="1:4" s="68" customFormat="1" ht="12.75" x14ac:dyDescent="0.25">
      <c r="A98" s="61">
        <v>332069</v>
      </c>
      <c r="B98" s="62" t="s">
        <v>602</v>
      </c>
      <c r="C98" s="67">
        <v>25</v>
      </c>
      <c r="D98" s="76">
        <v>12.06</v>
      </c>
    </row>
    <row r="99" spans="1:4" s="68" customFormat="1" ht="12.75" x14ac:dyDescent="0.25">
      <c r="A99" s="61">
        <v>332070</v>
      </c>
      <c r="B99" s="62" t="s">
        <v>603</v>
      </c>
      <c r="C99" s="67">
        <v>25</v>
      </c>
      <c r="D99" s="76">
        <v>12.03</v>
      </c>
    </row>
    <row r="100" spans="1:4" s="68" customFormat="1" ht="12.75" x14ac:dyDescent="0.25">
      <c r="A100" s="61">
        <v>332071</v>
      </c>
      <c r="B100" s="62" t="s">
        <v>604</v>
      </c>
      <c r="C100" s="67">
        <v>25</v>
      </c>
      <c r="D100" s="76">
        <v>12.06</v>
      </c>
    </row>
    <row r="101" spans="1:4" s="68" customFormat="1" ht="12.75" x14ac:dyDescent="0.25">
      <c r="A101" s="61">
        <v>332072</v>
      </c>
      <c r="B101" s="62" t="s">
        <v>605</v>
      </c>
      <c r="C101" s="67">
        <v>25</v>
      </c>
      <c r="D101" s="76">
        <v>20.39</v>
      </c>
    </row>
    <row r="102" spans="1:4" s="68" customFormat="1" ht="12.75" x14ac:dyDescent="0.25">
      <c r="A102" s="61">
        <v>332073</v>
      </c>
      <c r="B102" s="62" t="s">
        <v>606</v>
      </c>
      <c r="C102" s="67">
        <v>25</v>
      </c>
      <c r="D102" s="76">
        <v>20.39</v>
      </c>
    </row>
    <row r="103" spans="1:4" s="68" customFormat="1" ht="12.75" x14ac:dyDescent="0.25">
      <c r="A103" s="61">
        <v>332074</v>
      </c>
      <c r="B103" s="62" t="s">
        <v>607</v>
      </c>
      <c r="C103" s="67">
        <v>25</v>
      </c>
      <c r="D103" s="76">
        <v>20.51</v>
      </c>
    </row>
    <row r="104" spans="1:4" s="68" customFormat="1" ht="12.75" x14ac:dyDescent="0.25">
      <c r="A104" s="61">
        <v>332138</v>
      </c>
      <c r="B104" s="62" t="s">
        <v>608</v>
      </c>
      <c r="C104" s="67">
        <v>25</v>
      </c>
      <c r="D104" s="76">
        <v>20.51</v>
      </c>
    </row>
    <row r="105" spans="1:4" s="68" customFormat="1" ht="12.75" x14ac:dyDescent="0.25">
      <c r="A105" s="61"/>
      <c r="B105" s="62"/>
      <c r="C105" s="67"/>
      <c r="D105" s="77"/>
    </row>
    <row r="106" spans="1:4" s="68" customFormat="1" ht="12.75" x14ac:dyDescent="0.25">
      <c r="A106" s="61">
        <v>332096</v>
      </c>
      <c r="B106" s="62" t="s">
        <v>609</v>
      </c>
      <c r="C106" s="67">
        <v>5</v>
      </c>
      <c r="D106" s="75">
        <v>12.29</v>
      </c>
    </row>
    <row r="107" spans="1:4" s="68" customFormat="1" ht="12.75" x14ac:dyDescent="0.25">
      <c r="A107" s="61">
        <v>332093</v>
      </c>
      <c r="B107" s="62" t="s">
        <v>610</v>
      </c>
      <c r="C107" s="67">
        <v>5</v>
      </c>
      <c r="D107" s="75">
        <v>12.29</v>
      </c>
    </row>
    <row r="108" spans="1:4" s="68" customFormat="1" ht="12.75" x14ac:dyDescent="0.25">
      <c r="A108" s="61">
        <v>332144</v>
      </c>
      <c r="B108" s="62" t="s">
        <v>611</v>
      </c>
      <c r="C108" s="67">
        <v>5</v>
      </c>
      <c r="D108" s="75">
        <v>13.44</v>
      </c>
    </row>
    <row r="109" spans="1:4" s="68" customFormat="1" ht="12.75" x14ac:dyDescent="0.25">
      <c r="A109" s="61">
        <v>332097</v>
      </c>
      <c r="B109" s="62" t="s">
        <v>612</v>
      </c>
      <c r="C109" s="67">
        <v>5</v>
      </c>
      <c r="D109" s="75">
        <v>13.05</v>
      </c>
    </row>
    <row r="110" spans="1:4" s="68" customFormat="1" ht="12.75" x14ac:dyDescent="0.25">
      <c r="A110" s="61">
        <v>332094</v>
      </c>
      <c r="B110" s="62" t="s">
        <v>613</v>
      </c>
      <c r="C110" s="67">
        <v>5</v>
      </c>
      <c r="D110" s="75">
        <v>13.06</v>
      </c>
    </row>
    <row r="111" spans="1:4" s="68" customFormat="1" ht="12.75" x14ac:dyDescent="0.25">
      <c r="A111" s="61">
        <v>332095</v>
      </c>
      <c r="B111" s="62" t="s">
        <v>614</v>
      </c>
      <c r="C111" s="67">
        <v>5</v>
      </c>
      <c r="D111" s="75">
        <v>13.62</v>
      </c>
    </row>
    <row r="113" spans="1:4" s="68" customFormat="1" ht="12.75" x14ac:dyDescent="0.25">
      <c r="A113" s="61">
        <v>332142</v>
      </c>
      <c r="B113" s="62" t="s">
        <v>615</v>
      </c>
      <c r="C113" s="67">
        <v>5</v>
      </c>
      <c r="D113" s="75">
        <v>23.46</v>
      </c>
    </row>
    <row r="114" spans="1:4" s="68" customFormat="1" ht="12.75" x14ac:dyDescent="0.25">
      <c r="A114" s="61">
        <v>332143</v>
      </c>
      <c r="B114" s="62" t="s">
        <v>616</v>
      </c>
      <c r="C114" s="67">
        <v>5</v>
      </c>
      <c r="D114" s="75">
        <v>24.29</v>
      </c>
    </row>
    <row r="115" spans="1:4" s="68" customFormat="1" ht="12.75" x14ac:dyDescent="0.25">
      <c r="A115" s="61"/>
      <c r="B115" s="62"/>
      <c r="C115" s="67"/>
      <c r="D115" s="81"/>
    </row>
    <row r="116" spans="1:4" s="68" customFormat="1" ht="12.75" x14ac:dyDescent="0.25">
      <c r="A116" s="61">
        <v>340062</v>
      </c>
      <c r="B116" s="62" t="s">
        <v>838</v>
      </c>
      <c r="C116" s="67">
        <v>1</v>
      </c>
      <c r="D116" s="76">
        <v>14.18</v>
      </c>
    </row>
    <row r="117" spans="1:4" s="68" customFormat="1" ht="12.75" x14ac:dyDescent="0.25">
      <c r="A117" s="61">
        <v>340063</v>
      </c>
      <c r="B117" s="62" t="s">
        <v>839</v>
      </c>
      <c r="C117" s="67">
        <v>1</v>
      </c>
      <c r="D117" s="76">
        <v>15.79</v>
      </c>
    </row>
    <row r="118" spans="1:4" s="68" customFormat="1" ht="12.75" x14ac:dyDescent="0.25">
      <c r="A118" s="61">
        <v>340064</v>
      </c>
      <c r="B118" s="62" t="s">
        <v>840</v>
      </c>
      <c r="C118" s="67">
        <v>1</v>
      </c>
      <c r="D118" s="76">
        <v>21.55</v>
      </c>
    </row>
    <row r="119" spans="1:4" s="68" customFormat="1" ht="12.75" x14ac:dyDescent="0.25">
      <c r="A119" s="61"/>
      <c r="B119" s="62"/>
      <c r="C119" s="67"/>
      <c r="D119" s="77"/>
    </row>
    <row r="120" spans="1:4" s="68" customFormat="1" ht="12.75" x14ac:dyDescent="0.25">
      <c r="A120" s="62">
        <v>340068</v>
      </c>
      <c r="B120" s="62" t="s">
        <v>131</v>
      </c>
      <c r="C120" s="67">
        <v>1</v>
      </c>
      <c r="D120" s="75">
        <v>10.87</v>
      </c>
    </row>
    <row r="121" spans="1:4" s="68" customFormat="1" ht="12.75" x14ac:dyDescent="0.25">
      <c r="A121" s="62"/>
      <c r="B121" s="62"/>
      <c r="C121" s="67"/>
      <c r="D121" s="75"/>
    </row>
    <row r="122" spans="1:4" s="68" customFormat="1" ht="12.75" x14ac:dyDescent="0.25">
      <c r="A122" s="62">
        <v>340069</v>
      </c>
      <c r="B122" s="62" t="s">
        <v>132</v>
      </c>
      <c r="C122" s="67">
        <v>1</v>
      </c>
      <c r="D122" s="75">
        <v>9.02</v>
      </c>
    </row>
    <row r="123" spans="1:4" s="68" customFormat="1" ht="12.75" x14ac:dyDescent="0.25">
      <c r="A123" s="62"/>
      <c r="B123" s="62"/>
      <c r="C123" s="67"/>
      <c r="D123" s="75"/>
    </row>
    <row r="124" spans="1:4" s="68" customFormat="1" ht="12.75" x14ac:dyDescent="0.25">
      <c r="A124" s="62">
        <v>340070</v>
      </c>
      <c r="B124" s="62" t="s">
        <v>620</v>
      </c>
      <c r="C124" s="67">
        <v>1</v>
      </c>
      <c r="D124" s="75">
        <v>10.29</v>
      </c>
    </row>
    <row r="125" spans="1:4" s="68" customFormat="1" ht="12.75" x14ac:dyDescent="0.25">
      <c r="A125" s="62"/>
      <c r="B125" s="62"/>
      <c r="C125" s="67"/>
      <c r="D125" s="81"/>
    </row>
    <row r="126" spans="1:4" s="68" customFormat="1" ht="12.75" x14ac:dyDescent="0.25">
      <c r="A126" s="61">
        <v>332087</v>
      </c>
      <c r="B126" s="62" t="s">
        <v>841</v>
      </c>
      <c r="C126" s="67">
        <v>1</v>
      </c>
      <c r="D126" s="76">
        <v>18.420000000000002</v>
      </c>
    </row>
    <row r="127" spans="1:4" s="68" customFormat="1" ht="12.75" x14ac:dyDescent="0.25">
      <c r="A127" s="61">
        <v>332088</v>
      </c>
      <c r="B127" s="62" t="s">
        <v>842</v>
      </c>
      <c r="C127" s="67">
        <v>1</v>
      </c>
      <c r="D127" s="76">
        <v>19.12</v>
      </c>
    </row>
    <row r="128" spans="1:4" s="68" customFormat="1" ht="12.75" x14ac:dyDescent="0.25">
      <c r="A128" s="61">
        <v>332089</v>
      </c>
      <c r="B128" s="62" t="s">
        <v>843</v>
      </c>
      <c r="C128" s="67">
        <v>1</v>
      </c>
      <c r="D128" s="76">
        <v>23.9</v>
      </c>
    </row>
    <row r="129" spans="1:4" s="68" customFormat="1" ht="12.75" x14ac:dyDescent="0.25">
      <c r="A129" s="61">
        <v>332149</v>
      </c>
      <c r="B129" s="62" t="s">
        <v>844</v>
      </c>
      <c r="C129" s="67">
        <v>1</v>
      </c>
      <c r="D129" s="76">
        <v>35.92</v>
      </c>
    </row>
    <row r="130" spans="1:4" s="68" customFormat="1" ht="12.75" x14ac:dyDescent="0.25">
      <c r="A130" s="61"/>
      <c r="B130" s="62"/>
      <c r="C130" s="67"/>
      <c r="D130" s="77"/>
    </row>
    <row r="131" spans="1:4" s="68" customFormat="1" ht="12.75" x14ac:dyDescent="0.25">
      <c r="A131" s="61">
        <v>332090</v>
      </c>
      <c r="B131" s="62" t="s">
        <v>845</v>
      </c>
      <c r="C131" s="67">
        <v>1</v>
      </c>
      <c r="D131" s="76">
        <v>17.82</v>
      </c>
    </row>
    <row r="132" spans="1:4" s="68" customFormat="1" ht="12.75" x14ac:dyDescent="0.25">
      <c r="A132" s="61">
        <v>332091</v>
      </c>
      <c r="B132" s="62" t="s">
        <v>846</v>
      </c>
      <c r="C132" s="67">
        <v>1</v>
      </c>
      <c r="D132" s="76">
        <v>18.52</v>
      </c>
    </row>
    <row r="133" spans="1:4" s="68" customFormat="1" ht="12.75" x14ac:dyDescent="0.25">
      <c r="A133" s="61">
        <v>332092</v>
      </c>
      <c r="B133" s="62" t="s">
        <v>847</v>
      </c>
      <c r="C133" s="67">
        <v>1</v>
      </c>
      <c r="D133" s="76">
        <v>23.3</v>
      </c>
    </row>
    <row r="134" spans="1:4" s="68" customFormat="1" ht="12.75" x14ac:dyDescent="0.25">
      <c r="A134" s="61">
        <v>332150</v>
      </c>
      <c r="B134" s="62" t="s">
        <v>848</v>
      </c>
      <c r="C134" s="67">
        <v>1</v>
      </c>
      <c r="D134" s="76">
        <v>35.32</v>
      </c>
    </row>
    <row r="135" spans="1:4" s="68" customFormat="1" ht="12.75" x14ac:dyDescent="0.25">
      <c r="A135" s="61"/>
      <c r="B135" s="62"/>
      <c r="C135" s="67"/>
      <c r="D135" s="77"/>
    </row>
    <row r="136" spans="1:4" s="68" customFormat="1" ht="12.75" x14ac:dyDescent="0.25">
      <c r="A136" s="61">
        <v>332158</v>
      </c>
      <c r="B136" s="62" t="s">
        <v>587</v>
      </c>
      <c r="C136" s="67">
        <v>1</v>
      </c>
      <c r="D136" s="76">
        <v>31.32</v>
      </c>
    </row>
    <row r="137" spans="1:4" s="68" customFormat="1" ht="12.75" x14ac:dyDescent="0.25">
      <c r="A137" s="61">
        <v>332159</v>
      </c>
      <c r="B137" s="62" t="s">
        <v>586</v>
      </c>
      <c r="C137" s="67">
        <v>1</v>
      </c>
      <c r="D137" s="76">
        <v>29.48</v>
      </c>
    </row>
    <row r="138" spans="1:4" s="68" customFormat="1" ht="12.75" x14ac:dyDescent="0.25">
      <c r="A138" s="61">
        <v>332160</v>
      </c>
      <c r="B138" s="62" t="s">
        <v>585</v>
      </c>
      <c r="C138" s="67">
        <v>1</v>
      </c>
      <c r="D138" s="76">
        <v>37.729999999999997</v>
      </c>
    </row>
    <row r="139" spans="1:4" s="68" customFormat="1" ht="12.75" x14ac:dyDescent="0.25">
      <c r="A139" s="61"/>
      <c r="B139" s="62"/>
      <c r="C139" s="67"/>
      <c r="D139" s="77"/>
    </row>
    <row r="140" spans="1:4" s="68" customFormat="1" ht="12.75" x14ac:dyDescent="0.25">
      <c r="A140" s="61">
        <v>314344</v>
      </c>
      <c r="B140" s="62" t="s">
        <v>0</v>
      </c>
      <c r="C140" s="67">
        <v>1</v>
      </c>
      <c r="D140" s="76">
        <v>2.74</v>
      </c>
    </row>
  </sheetData>
  <mergeCells count="1">
    <mergeCell ref="A1:D1"/>
  </mergeCells>
  <pageMargins left="0.7" right="0.7" top="0.75" bottom="0.75" header="0.3" footer="0.3"/>
  <pageSetup paperSize="9" scale="66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78"/>
  <sheetViews>
    <sheetView workbookViewId="0"/>
  </sheetViews>
  <sheetFormatPr baseColWidth="10" defaultColWidth="11.42578125" defaultRowHeight="15" x14ac:dyDescent="0.25"/>
  <cols>
    <col min="1" max="1" width="11.42578125" style="58"/>
    <col min="2" max="2" width="83.140625" style="58" customWidth="1"/>
    <col min="3" max="3" width="8" style="58" bestFit="1" customWidth="1"/>
    <col min="4" max="4" width="10.7109375" style="79" customWidth="1"/>
    <col min="5" max="16384" width="11.42578125" style="58"/>
  </cols>
  <sheetData>
    <row r="1" spans="1:4" ht="15" customHeight="1" x14ac:dyDescent="0.25">
      <c r="A1" s="71" t="s">
        <v>685</v>
      </c>
      <c r="B1" s="71"/>
      <c r="C1" s="71"/>
      <c r="D1" s="82"/>
    </row>
    <row r="2" spans="1:4" s="68" customFormat="1" ht="25.5" x14ac:dyDescent="0.25">
      <c r="A2" s="60" t="s">
        <v>321</v>
      </c>
      <c r="B2" s="60" t="s">
        <v>322</v>
      </c>
      <c r="C2" s="60" t="s">
        <v>354</v>
      </c>
      <c r="D2" s="75" t="s">
        <v>15034</v>
      </c>
    </row>
    <row r="3" spans="1:4" s="68" customFormat="1" ht="15" customHeight="1" x14ac:dyDescent="0.25">
      <c r="A3" s="69">
        <v>314806</v>
      </c>
      <c r="B3" s="62" t="s">
        <v>686</v>
      </c>
      <c r="C3" s="67">
        <v>25</v>
      </c>
      <c r="D3" s="80">
        <v>2.74</v>
      </c>
    </row>
    <row r="4" spans="1:4" s="68" customFormat="1" ht="15" customHeight="1" x14ac:dyDescent="0.25">
      <c r="A4" s="61">
        <v>314256</v>
      </c>
      <c r="B4" s="62" t="s">
        <v>690</v>
      </c>
      <c r="C4" s="67">
        <v>25</v>
      </c>
      <c r="D4" s="75">
        <v>2.76</v>
      </c>
    </row>
    <row r="5" spans="1:4" s="68" customFormat="1" ht="15" customHeight="1" x14ac:dyDescent="0.25">
      <c r="A5" s="61">
        <v>314257</v>
      </c>
      <c r="B5" s="62" t="s">
        <v>691</v>
      </c>
      <c r="C5" s="67">
        <v>25</v>
      </c>
      <c r="D5" s="75">
        <v>3.11</v>
      </c>
    </row>
    <row r="6" spans="1:4" s="68" customFormat="1" ht="15" customHeight="1" x14ac:dyDescent="0.25">
      <c r="A6" s="61">
        <v>314258</v>
      </c>
      <c r="B6" s="62" t="s">
        <v>692</v>
      </c>
      <c r="C6" s="67">
        <v>25</v>
      </c>
      <c r="D6" s="75">
        <v>4.1399999999999997</v>
      </c>
    </row>
    <row r="7" spans="1:4" s="68" customFormat="1" ht="15" customHeight="1" x14ac:dyDescent="0.25">
      <c r="A7" s="61">
        <v>314259</v>
      </c>
      <c r="B7" s="62" t="s">
        <v>693</v>
      </c>
      <c r="C7" s="67">
        <v>25</v>
      </c>
      <c r="D7" s="75">
        <v>5.67</v>
      </c>
    </row>
    <row r="8" spans="1:4" s="68" customFormat="1" ht="15" customHeight="1" x14ac:dyDescent="0.25">
      <c r="A8" s="61">
        <v>314260</v>
      </c>
      <c r="B8" s="62" t="s">
        <v>694</v>
      </c>
      <c r="C8" s="67">
        <v>25</v>
      </c>
      <c r="D8" s="75">
        <v>12.34</v>
      </c>
    </row>
    <row r="9" spans="1:4" s="68" customFormat="1" ht="15" customHeight="1" x14ac:dyDescent="0.25">
      <c r="A9" s="61">
        <v>314356</v>
      </c>
      <c r="B9" s="62" t="s">
        <v>695</v>
      </c>
      <c r="C9" s="67">
        <v>25</v>
      </c>
      <c r="D9" s="75">
        <v>21.39</v>
      </c>
    </row>
    <row r="10" spans="1:4" s="68" customFormat="1" ht="15" customHeight="1" x14ac:dyDescent="0.25">
      <c r="A10" s="61">
        <v>314357</v>
      </c>
      <c r="B10" s="62" t="s">
        <v>696</v>
      </c>
      <c r="C10" s="67">
        <v>25</v>
      </c>
      <c r="D10" s="75">
        <v>29.68</v>
      </c>
    </row>
    <row r="11" spans="1:4" s="68" customFormat="1" ht="15" customHeight="1" x14ac:dyDescent="0.25">
      <c r="A11" s="61"/>
      <c r="B11" s="62"/>
      <c r="C11" s="67"/>
      <c r="D11" s="81"/>
    </row>
    <row r="12" spans="1:4" s="68" customFormat="1" ht="15" customHeight="1" x14ac:dyDescent="0.25">
      <c r="A12" s="61">
        <v>314464</v>
      </c>
      <c r="B12" s="62" t="s">
        <v>697</v>
      </c>
      <c r="C12" s="67">
        <v>25</v>
      </c>
      <c r="D12" s="75">
        <v>2.2200000000000002</v>
      </c>
    </row>
    <row r="13" spans="1:4" s="68" customFormat="1" ht="15" customHeight="1" x14ac:dyDescent="0.25">
      <c r="A13" s="61">
        <v>314262</v>
      </c>
      <c r="B13" s="62" t="s">
        <v>698</v>
      </c>
      <c r="C13" s="67">
        <v>25</v>
      </c>
      <c r="D13" s="75">
        <v>2.2400000000000002</v>
      </c>
    </row>
    <row r="14" spans="1:4" s="68" customFormat="1" ht="15" customHeight="1" x14ac:dyDescent="0.25">
      <c r="A14" s="61">
        <v>314263</v>
      </c>
      <c r="B14" s="62" t="s">
        <v>699</v>
      </c>
      <c r="C14" s="67">
        <v>25</v>
      </c>
      <c r="D14" s="75">
        <v>2.4900000000000002</v>
      </c>
    </row>
    <row r="15" spans="1:4" s="68" customFormat="1" ht="15" customHeight="1" x14ac:dyDescent="0.25">
      <c r="A15" s="61">
        <v>314264</v>
      </c>
      <c r="B15" s="62" t="s">
        <v>700</v>
      </c>
      <c r="C15" s="67">
        <v>25</v>
      </c>
      <c r="D15" s="75">
        <v>4.05</v>
      </c>
    </row>
    <row r="16" spans="1:4" s="68" customFormat="1" ht="15" customHeight="1" x14ac:dyDescent="0.25">
      <c r="A16" s="61">
        <v>314265</v>
      </c>
      <c r="B16" s="62" t="s">
        <v>701</v>
      </c>
      <c r="C16" s="67">
        <v>25</v>
      </c>
      <c r="D16" s="75">
        <v>5.55</v>
      </c>
    </row>
    <row r="17" spans="1:4" s="68" customFormat="1" ht="15" customHeight="1" x14ac:dyDescent="0.25">
      <c r="A17" s="61">
        <v>314266</v>
      </c>
      <c r="B17" s="62" t="s">
        <v>702</v>
      </c>
      <c r="C17" s="67">
        <v>25</v>
      </c>
      <c r="D17" s="75">
        <v>9.2799999999999994</v>
      </c>
    </row>
    <row r="18" spans="1:4" s="68" customFormat="1" ht="15" customHeight="1" x14ac:dyDescent="0.25">
      <c r="A18" s="61">
        <v>314267</v>
      </c>
      <c r="B18" s="62" t="s">
        <v>703</v>
      </c>
      <c r="C18" s="67">
        <v>25</v>
      </c>
      <c r="D18" s="75">
        <v>11.16</v>
      </c>
    </row>
    <row r="19" spans="1:4" s="68" customFormat="1" ht="15" customHeight="1" x14ac:dyDescent="0.25">
      <c r="A19" s="61">
        <v>314358</v>
      </c>
      <c r="B19" s="62" t="s">
        <v>704</v>
      </c>
      <c r="C19" s="67">
        <v>25</v>
      </c>
      <c r="D19" s="75">
        <v>12.81</v>
      </c>
    </row>
    <row r="20" spans="1:4" s="68" customFormat="1" ht="15" customHeight="1" x14ac:dyDescent="0.25">
      <c r="A20" s="61">
        <v>314359</v>
      </c>
      <c r="B20" s="62" t="s">
        <v>705</v>
      </c>
      <c r="C20" s="67">
        <v>25</v>
      </c>
      <c r="D20" s="75">
        <v>18.98</v>
      </c>
    </row>
    <row r="21" spans="1:4" s="68" customFormat="1" ht="15" customHeight="1" x14ac:dyDescent="0.25">
      <c r="A21" s="61">
        <v>314360</v>
      </c>
      <c r="B21" s="62" t="s">
        <v>706</v>
      </c>
      <c r="C21" s="67">
        <v>25</v>
      </c>
      <c r="D21" s="75">
        <v>25.56</v>
      </c>
    </row>
    <row r="22" spans="1:4" s="68" customFormat="1" ht="15" customHeight="1" x14ac:dyDescent="0.25">
      <c r="A22" s="61"/>
      <c r="B22" s="62"/>
      <c r="C22" s="67"/>
      <c r="D22" s="81"/>
    </row>
    <row r="23" spans="1:4" s="68" customFormat="1" ht="15" customHeight="1" x14ac:dyDescent="0.25">
      <c r="A23" s="61">
        <v>314724</v>
      </c>
      <c r="B23" s="62" t="s">
        <v>707</v>
      </c>
      <c r="C23" s="67">
        <v>25</v>
      </c>
      <c r="D23" s="75">
        <v>2.21</v>
      </c>
    </row>
    <row r="24" spans="1:4" s="68" customFormat="1" ht="15" customHeight="1" x14ac:dyDescent="0.25">
      <c r="A24" s="61">
        <v>314269</v>
      </c>
      <c r="B24" s="62" t="s">
        <v>708</v>
      </c>
      <c r="C24" s="67">
        <v>25</v>
      </c>
      <c r="D24" s="75">
        <v>2.23</v>
      </c>
    </row>
    <row r="25" spans="1:4" s="68" customFormat="1" ht="15" customHeight="1" x14ac:dyDescent="0.25">
      <c r="A25" s="61">
        <v>314270</v>
      </c>
      <c r="B25" s="62" t="s">
        <v>709</v>
      </c>
      <c r="C25" s="67">
        <v>25</v>
      </c>
      <c r="D25" s="75">
        <v>2.35</v>
      </c>
    </row>
    <row r="26" spans="1:4" s="68" customFormat="1" ht="15" customHeight="1" x14ac:dyDescent="0.25">
      <c r="A26" s="61">
        <v>314271</v>
      </c>
      <c r="B26" s="62" t="s">
        <v>710</v>
      </c>
      <c r="C26" s="67">
        <v>25</v>
      </c>
      <c r="D26" s="75">
        <v>3.27</v>
      </c>
    </row>
    <row r="27" spans="1:4" s="68" customFormat="1" ht="15" customHeight="1" x14ac:dyDescent="0.25">
      <c r="A27" s="61">
        <v>314272</v>
      </c>
      <c r="B27" s="62" t="s">
        <v>711</v>
      </c>
      <c r="C27" s="67">
        <v>25</v>
      </c>
      <c r="D27" s="75">
        <v>4.2300000000000004</v>
      </c>
    </row>
    <row r="28" spans="1:4" s="68" customFormat="1" ht="15" customHeight="1" x14ac:dyDescent="0.25">
      <c r="A28" s="61">
        <v>314273</v>
      </c>
      <c r="B28" s="62" t="s">
        <v>712</v>
      </c>
      <c r="C28" s="67">
        <v>25</v>
      </c>
      <c r="D28" s="75">
        <v>6.88</v>
      </c>
    </row>
    <row r="29" spans="1:4" s="68" customFormat="1" ht="15" customHeight="1" x14ac:dyDescent="0.25">
      <c r="A29" s="61">
        <v>314274</v>
      </c>
      <c r="B29" s="62" t="s">
        <v>713</v>
      </c>
      <c r="C29" s="67">
        <v>25</v>
      </c>
      <c r="D29" s="75">
        <v>12.81</v>
      </c>
    </row>
    <row r="30" spans="1:4" s="68" customFormat="1" ht="15" customHeight="1" x14ac:dyDescent="0.25">
      <c r="A30" s="61">
        <v>314361</v>
      </c>
      <c r="B30" s="62" t="s">
        <v>714</v>
      </c>
      <c r="C30" s="67">
        <v>25</v>
      </c>
      <c r="D30" s="75">
        <v>16.21</v>
      </c>
    </row>
    <row r="31" spans="1:4" s="68" customFormat="1" ht="15" customHeight="1" x14ac:dyDescent="0.25">
      <c r="A31" s="61">
        <v>314362</v>
      </c>
      <c r="B31" s="62" t="s">
        <v>715</v>
      </c>
      <c r="C31" s="67">
        <v>25</v>
      </c>
      <c r="D31" s="75">
        <v>21.15</v>
      </c>
    </row>
    <row r="32" spans="1:4" s="68" customFormat="1" ht="15" customHeight="1" x14ac:dyDescent="0.25">
      <c r="A32" s="61">
        <v>314363</v>
      </c>
      <c r="B32" s="62" t="s">
        <v>716</v>
      </c>
      <c r="C32" s="67">
        <v>25</v>
      </c>
      <c r="D32" s="75">
        <v>28.79</v>
      </c>
    </row>
    <row r="34" spans="1:4" s="68" customFormat="1" ht="15" customHeight="1" x14ac:dyDescent="0.25">
      <c r="A34" s="61">
        <v>314725</v>
      </c>
      <c r="B34" s="62" t="s">
        <v>717</v>
      </c>
      <c r="C34" s="67">
        <v>25</v>
      </c>
      <c r="D34" s="75">
        <v>2.68</v>
      </c>
    </row>
    <row r="35" spans="1:4" s="68" customFormat="1" ht="15" customHeight="1" x14ac:dyDescent="0.25">
      <c r="A35" s="61">
        <v>314276</v>
      </c>
      <c r="B35" s="62" t="s">
        <v>718</v>
      </c>
      <c r="C35" s="67">
        <v>25</v>
      </c>
      <c r="D35" s="76">
        <v>2.71</v>
      </c>
    </row>
    <row r="36" spans="1:4" s="68" customFormat="1" ht="15" customHeight="1" x14ac:dyDescent="0.25">
      <c r="A36" s="61">
        <v>314278</v>
      </c>
      <c r="B36" s="62" t="s">
        <v>719</v>
      </c>
      <c r="C36" s="67">
        <v>25</v>
      </c>
      <c r="D36" s="76">
        <v>3.38</v>
      </c>
    </row>
    <row r="37" spans="1:4" s="68" customFormat="1" ht="15" customHeight="1" x14ac:dyDescent="0.25">
      <c r="A37" s="61">
        <v>314279</v>
      </c>
      <c r="B37" s="62" t="s">
        <v>720</v>
      </c>
      <c r="C37" s="67">
        <v>25</v>
      </c>
      <c r="D37" s="76">
        <v>7.18</v>
      </c>
    </row>
    <row r="38" spans="1:4" s="68" customFormat="1" ht="15" customHeight="1" x14ac:dyDescent="0.25">
      <c r="A38" s="61">
        <v>314281</v>
      </c>
      <c r="B38" s="62" t="s">
        <v>721</v>
      </c>
      <c r="C38" s="67">
        <v>25</v>
      </c>
      <c r="D38" s="76">
        <v>11.8</v>
      </c>
    </row>
    <row r="39" spans="1:4" s="68" customFormat="1" ht="15" customHeight="1" x14ac:dyDescent="0.25">
      <c r="A39" s="61">
        <v>314365</v>
      </c>
      <c r="B39" s="62" t="s">
        <v>722</v>
      </c>
      <c r="C39" s="67">
        <v>25</v>
      </c>
      <c r="D39" s="76">
        <v>22.68</v>
      </c>
    </row>
    <row r="40" spans="1:4" s="68" customFormat="1" ht="15" customHeight="1" x14ac:dyDescent="0.25">
      <c r="A40" s="61">
        <v>314366</v>
      </c>
      <c r="B40" s="62" t="s">
        <v>723</v>
      </c>
      <c r="C40" s="67">
        <v>25</v>
      </c>
      <c r="D40" s="76">
        <v>33.79</v>
      </c>
    </row>
    <row r="41" spans="1:4" s="68" customFormat="1" ht="15" customHeight="1" x14ac:dyDescent="0.25">
      <c r="A41" s="61"/>
      <c r="B41" s="62"/>
      <c r="C41" s="67"/>
      <c r="D41" s="77"/>
    </row>
    <row r="42" spans="1:4" s="68" customFormat="1" ht="15" customHeight="1" x14ac:dyDescent="0.25">
      <c r="A42" s="61">
        <v>314807</v>
      </c>
      <c r="B42" s="62" t="s">
        <v>724</v>
      </c>
      <c r="C42" s="67">
        <v>25</v>
      </c>
      <c r="D42" s="76">
        <v>4.07</v>
      </c>
    </row>
    <row r="43" spans="1:4" s="68" customFormat="1" ht="15" customHeight="1" x14ac:dyDescent="0.25">
      <c r="A43" s="61">
        <v>314808</v>
      </c>
      <c r="B43" s="62" t="s">
        <v>725</v>
      </c>
      <c r="C43" s="67">
        <v>25</v>
      </c>
      <c r="D43" s="76">
        <v>6.63</v>
      </c>
    </row>
    <row r="44" spans="1:4" s="68" customFormat="1" ht="15" customHeight="1" x14ac:dyDescent="0.25">
      <c r="A44" s="61">
        <v>314277</v>
      </c>
      <c r="B44" s="62" t="s">
        <v>726</v>
      </c>
      <c r="C44" s="67">
        <v>25</v>
      </c>
      <c r="D44" s="75">
        <v>4.1100000000000003</v>
      </c>
    </row>
    <row r="45" spans="1:4" s="68" customFormat="1" ht="15" customHeight="1" x14ac:dyDescent="0.25">
      <c r="A45" s="61">
        <v>314364</v>
      </c>
      <c r="B45" s="62" t="s">
        <v>727</v>
      </c>
      <c r="C45" s="67">
        <v>25</v>
      </c>
      <c r="D45" s="75">
        <v>6.7</v>
      </c>
    </row>
    <row r="46" spans="1:4" s="68" customFormat="1" ht="15" customHeight="1" x14ac:dyDescent="0.25">
      <c r="A46" s="61">
        <v>314280</v>
      </c>
      <c r="B46" s="62" t="s">
        <v>728</v>
      </c>
      <c r="C46" s="67">
        <v>25</v>
      </c>
      <c r="D46" s="75">
        <v>6.34</v>
      </c>
    </row>
    <row r="47" spans="1:4" s="68" customFormat="1" ht="15" customHeight="1" x14ac:dyDescent="0.25">
      <c r="A47" s="61">
        <v>314282</v>
      </c>
      <c r="B47" s="62" t="s">
        <v>732</v>
      </c>
      <c r="C47" s="67">
        <v>25</v>
      </c>
      <c r="D47" s="75">
        <v>9.94</v>
      </c>
    </row>
    <row r="49" spans="1:4" s="68" customFormat="1" ht="15" customHeight="1" x14ac:dyDescent="0.25">
      <c r="A49" s="61">
        <v>314367</v>
      </c>
      <c r="B49" s="62" t="s">
        <v>733</v>
      </c>
      <c r="C49" s="67">
        <v>25</v>
      </c>
      <c r="D49" s="75">
        <v>3</v>
      </c>
    </row>
    <row r="50" spans="1:4" s="68" customFormat="1" ht="15" customHeight="1" x14ac:dyDescent="0.25">
      <c r="A50" s="61">
        <v>314505</v>
      </c>
      <c r="B50" s="62" t="s">
        <v>734</v>
      </c>
      <c r="C50" s="67">
        <v>25</v>
      </c>
      <c r="D50" s="75">
        <v>3.52</v>
      </c>
    </row>
    <row r="51" spans="1:4" s="68" customFormat="1" ht="15" customHeight="1" x14ac:dyDescent="0.25">
      <c r="A51" s="61">
        <v>314401</v>
      </c>
      <c r="B51" s="62" t="s">
        <v>735</v>
      </c>
      <c r="C51" s="67">
        <v>25</v>
      </c>
      <c r="D51" s="75">
        <v>3.33</v>
      </c>
    </row>
    <row r="52" spans="1:4" s="68" customFormat="1" ht="15" customHeight="1" x14ac:dyDescent="0.25">
      <c r="A52" s="61">
        <v>314402</v>
      </c>
      <c r="B52" s="62" t="s">
        <v>736</v>
      </c>
      <c r="C52" s="67">
        <v>25</v>
      </c>
      <c r="D52" s="75">
        <v>3.76</v>
      </c>
    </row>
    <row r="53" spans="1:4" s="68" customFormat="1" ht="15" customHeight="1" x14ac:dyDescent="0.25">
      <c r="A53" s="61">
        <v>314532</v>
      </c>
      <c r="B53" s="62" t="s">
        <v>737</v>
      </c>
      <c r="C53" s="67">
        <v>25</v>
      </c>
      <c r="D53" s="75">
        <v>6.72</v>
      </c>
    </row>
    <row r="54" spans="1:4" s="68" customFormat="1" ht="15" customHeight="1" x14ac:dyDescent="0.25">
      <c r="A54" s="61">
        <v>314563</v>
      </c>
      <c r="B54" s="62" t="s">
        <v>738</v>
      </c>
      <c r="C54" s="67">
        <v>25</v>
      </c>
      <c r="D54" s="75">
        <v>8.85</v>
      </c>
    </row>
    <row r="55" spans="1:4" s="68" customFormat="1" ht="15" customHeight="1" x14ac:dyDescent="0.25">
      <c r="A55" s="61"/>
      <c r="B55" s="62"/>
      <c r="C55" s="67"/>
      <c r="D55" s="81"/>
    </row>
    <row r="56" spans="1:4" s="68" customFormat="1" ht="15" customHeight="1" x14ac:dyDescent="0.25">
      <c r="A56" s="61">
        <v>314722</v>
      </c>
      <c r="B56" s="62" t="s">
        <v>739</v>
      </c>
      <c r="C56" s="67">
        <v>25</v>
      </c>
      <c r="D56" s="75">
        <v>3.96</v>
      </c>
    </row>
    <row r="57" spans="1:4" s="68" customFormat="1" ht="15" customHeight="1" x14ac:dyDescent="0.25">
      <c r="A57" s="61">
        <v>314283</v>
      </c>
      <c r="B57" s="62" t="s">
        <v>740</v>
      </c>
      <c r="C57" s="67">
        <v>25</v>
      </c>
      <c r="D57" s="75">
        <v>3.99</v>
      </c>
    </row>
    <row r="58" spans="1:4" s="68" customFormat="1" ht="15" customHeight="1" x14ac:dyDescent="0.25">
      <c r="A58" s="61">
        <v>314284</v>
      </c>
      <c r="B58" s="62" t="s">
        <v>741</v>
      </c>
      <c r="C58" s="67">
        <v>25</v>
      </c>
      <c r="D58" s="75">
        <v>4.34</v>
      </c>
    </row>
    <row r="59" spans="1:4" s="68" customFormat="1" ht="15" customHeight="1" x14ac:dyDescent="0.25">
      <c r="A59" s="61">
        <v>314285</v>
      </c>
      <c r="B59" s="62" t="s">
        <v>742</v>
      </c>
      <c r="C59" s="67">
        <v>25</v>
      </c>
      <c r="D59" s="75">
        <v>8.26</v>
      </c>
    </row>
    <row r="60" spans="1:4" s="68" customFormat="1" ht="15" customHeight="1" x14ac:dyDescent="0.25">
      <c r="A60" s="61">
        <v>314286</v>
      </c>
      <c r="B60" s="62" t="s">
        <v>743</v>
      </c>
      <c r="C60" s="67">
        <v>25</v>
      </c>
      <c r="D60" s="75">
        <v>14.56</v>
      </c>
    </row>
    <row r="61" spans="1:4" s="68" customFormat="1" ht="15" customHeight="1" x14ac:dyDescent="0.25">
      <c r="A61" s="61"/>
      <c r="B61" s="62"/>
      <c r="C61" s="67"/>
      <c r="D61" s="81"/>
    </row>
    <row r="62" spans="1:4" s="68" customFormat="1" ht="15" customHeight="1" x14ac:dyDescent="0.25">
      <c r="A62" s="61">
        <v>314468</v>
      </c>
      <c r="B62" s="62" t="s">
        <v>744</v>
      </c>
      <c r="C62" s="67">
        <v>25</v>
      </c>
      <c r="D62" s="75">
        <v>3.67</v>
      </c>
    </row>
    <row r="63" spans="1:4" s="68" customFormat="1" ht="15" customHeight="1" x14ac:dyDescent="0.25">
      <c r="A63" s="61">
        <v>314372</v>
      </c>
      <c r="B63" s="62" t="s">
        <v>745</v>
      </c>
      <c r="C63" s="67">
        <v>25</v>
      </c>
      <c r="D63" s="75">
        <v>3.7</v>
      </c>
    </row>
    <row r="64" spans="1:4" s="68" customFormat="1" ht="15" customHeight="1" x14ac:dyDescent="0.25">
      <c r="A64" s="61">
        <v>314373</v>
      </c>
      <c r="B64" s="62" t="s">
        <v>746</v>
      </c>
      <c r="C64" s="67">
        <v>25</v>
      </c>
      <c r="D64" s="75">
        <v>3.9</v>
      </c>
    </row>
    <row r="65" spans="1:4" s="68" customFormat="1" ht="15" customHeight="1" x14ac:dyDescent="0.25">
      <c r="A65" s="61">
        <v>314374</v>
      </c>
      <c r="B65" s="62" t="s">
        <v>747</v>
      </c>
      <c r="C65" s="67">
        <v>25</v>
      </c>
      <c r="D65" s="75">
        <v>9.09</v>
      </c>
    </row>
    <row r="66" spans="1:4" s="68" customFormat="1" ht="15" customHeight="1" x14ac:dyDescent="0.25">
      <c r="A66" s="61">
        <v>314403</v>
      </c>
      <c r="B66" s="62" t="s">
        <v>748</v>
      </c>
      <c r="C66" s="67">
        <v>25</v>
      </c>
      <c r="D66" s="75">
        <v>13.98</v>
      </c>
    </row>
    <row r="67" spans="1:4" s="68" customFormat="1" ht="15" customHeight="1" x14ac:dyDescent="0.25">
      <c r="A67" s="61"/>
      <c r="B67" s="62"/>
      <c r="C67" s="67"/>
      <c r="D67" s="81"/>
    </row>
    <row r="68" spans="1:4" s="68" customFormat="1" ht="15" customHeight="1" x14ac:dyDescent="0.25">
      <c r="A68" s="61">
        <v>314809</v>
      </c>
      <c r="B68" s="62" t="s">
        <v>749</v>
      </c>
      <c r="C68" s="67">
        <v>25</v>
      </c>
      <c r="D68" s="75">
        <v>4.6500000000000004</v>
      </c>
    </row>
    <row r="69" spans="1:4" s="68" customFormat="1" ht="15" customHeight="1" x14ac:dyDescent="0.25">
      <c r="A69" s="61">
        <v>314375</v>
      </c>
      <c r="B69" s="62" t="s">
        <v>750</v>
      </c>
      <c r="C69" s="67">
        <v>25</v>
      </c>
      <c r="D69" s="75">
        <v>4.7</v>
      </c>
    </row>
    <row r="70" spans="1:4" s="68" customFormat="1" ht="15" customHeight="1" x14ac:dyDescent="0.25">
      <c r="A70" s="61">
        <v>314376</v>
      </c>
      <c r="B70" s="62" t="s">
        <v>751</v>
      </c>
      <c r="C70" s="67">
        <v>25</v>
      </c>
      <c r="D70" s="75">
        <v>4.82</v>
      </c>
    </row>
    <row r="71" spans="1:4" s="68" customFormat="1" ht="15" customHeight="1" x14ac:dyDescent="0.25">
      <c r="A71" s="61">
        <v>314377</v>
      </c>
      <c r="B71" s="62" t="s">
        <v>752</v>
      </c>
      <c r="C71" s="67">
        <v>25</v>
      </c>
      <c r="D71" s="75">
        <v>8.4600000000000009</v>
      </c>
    </row>
    <row r="72" spans="1:4" s="68" customFormat="1" ht="15" customHeight="1" x14ac:dyDescent="0.25">
      <c r="A72" s="61"/>
      <c r="B72" s="62"/>
      <c r="C72" s="67"/>
      <c r="D72" s="81"/>
    </row>
    <row r="73" spans="1:4" s="68" customFormat="1" ht="15" customHeight="1" x14ac:dyDescent="0.25">
      <c r="A73" s="61">
        <v>314810</v>
      </c>
      <c r="B73" s="62" t="s">
        <v>753</v>
      </c>
      <c r="C73" s="67">
        <v>25</v>
      </c>
      <c r="D73" s="75">
        <v>5.23</v>
      </c>
    </row>
    <row r="74" spans="1:4" s="68" customFormat="1" ht="15" customHeight="1" x14ac:dyDescent="0.25">
      <c r="A74" s="61">
        <v>314299</v>
      </c>
      <c r="B74" s="62" t="s">
        <v>754</v>
      </c>
      <c r="C74" s="67">
        <v>25</v>
      </c>
      <c r="D74" s="76">
        <v>5.28</v>
      </c>
    </row>
    <row r="75" spans="1:4" s="68" customFormat="1" ht="15" customHeight="1" x14ac:dyDescent="0.25">
      <c r="A75" s="61">
        <v>314300</v>
      </c>
      <c r="B75" s="62" t="s">
        <v>755</v>
      </c>
      <c r="C75" s="67">
        <v>25</v>
      </c>
      <c r="D75" s="76">
        <v>5.61</v>
      </c>
    </row>
    <row r="76" spans="1:4" s="68" customFormat="1" ht="15" customHeight="1" x14ac:dyDescent="0.25">
      <c r="A76" s="61">
        <v>314378</v>
      </c>
      <c r="B76" s="62" t="s">
        <v>756</v>
      </c>
      <c r="C76" s="67">
        <v>25</v>
      </c>
      <c r="D76" s="76">
        <v>11.14</v>
      </c>
    </row>
    <row r="77" spans="1:4" s="68" customFormat="1" ht="15" customHeight="1" x14ac:dyDescent="0.25">
      <c r="A77" s="61"/>
      <c r="B77" s="62"/>
      <c r="C77" s="67"/>
      <c r="D77" s="76"/>
    </row>
    <row r="78" spans="1:4" s="68" customFormat="1" ht="15" customHeight="1" x14ac:dyDescent="0.25">
      <c r="A78" s="61">
        <v>314379</v>
      </c>
      <c r="B78" s="62" t="s">
        <v>757</v>
      </c>
      <c r="C78" s="67">
        <v>25</v>
      </c>
      <c r="D78" s="76">
        <v>5.76</v>
      </c>
    </row>
    <row r="79" spans="1:4" s="68" customFormat="1" ht="15" customHeight="1" x14ac:dyDescent="0.25">
      <c r="A79" s="61">
        <v>314380</v>
      </c>
      <c r="B79" s="62" t="s">
        <v>758</v>
      </c>
      <c r="C79" s="67">
        <v>25</v>
      </c>
      <c r="D79" s="76">
        <v>6.11</v>
      </c>
    </row>
    <row r="81" spans="1:4" s="68" customFormat="1" ht="15" customHeight="1" x14ac:dyDescent="0.25">
      <c r="A81" s="61">
        <v>314811</v>
      </c>
      <c r="B81" s="62" t="s">
        <v>759</v>
      </c>
      <c r="C81" s="67">
        <v>25</v>
      </c>
      <c r="D81" s="76">
        <v>8.89</v>
      </c>
    </row>
    <row r="82" spans="1:4" s="68" customFormat="1" ht="15" customHeight="1" x14ac:dyDescent="0.25">
      <c r="A82" s="61">
        <v>314381</v>
      </c>
      <c r="B82" s="62" t="s">
        <v>760</v>
      </c>
      <c r="C82" s="67">
        <v>25</v>
      </c>
      <c r="D82" s="76">
        <v>8.9700000000000006</v>
      </c>
    </row>
    <row r="83" spans="1:4" s="68" customFormat="1" ht="15" customHeight="1" x14ac:dyDescent="0.25">
      <c r="A83" s="61">
        <v>314382</v>
      </c>
      <c r="B83" s="62" t="s">
        <v>761</v>
      </c>
      <c r="C83" s="67">
        <v>25</v>
      </c>
      <c r="D83" s="76">
        <v>9.68</v>
      </c>
    </row>
    <row r="84" spans="1:4" s="68" customFormat="1" ht="15" customHeight="1" x14ac:dyDescent="0.25">
      <c r="A84" s="61">
        <v>314383</v>
      </c>
      <c r="B84" s="62" t="s">
        <v>763</v>
      </c>
      <c r="C84" s="67">
        <v>25</v>
      </c>
      <c r="D84" s="76">
        <v>14.34</v>
      </c>
    </row>
    <row r="85" spans="1:4" s="68" customFormat="1" ht="15" customHeight="1" x14ac:dyDescent="0.25">
      <c r="A85" s="61">
        <v>314384</v>
      </c>
      <c r="B85" s="62" t="s">
        <v>762</v>
      </c>
      <c r="C85" s="67">
        <v>25</v>
      </c>
      <c r="D85" s="76">
        <v>18.09</v>
      </c>
    </row>
    <row r="86" spans="1:4" s="68" customFormat="1" ht="15" customHeight="1" x14ac:dyDescent="0.25">
      <c r="A86" s="61"/>
      <c r="B86" s="62"/>
      <c r="C86" s="67"/>
      <c r="D86" s="77"/>
    </row>
    <row r="87" spans="1:4" s="68" customFormat="1" ht="15" customHeight="1" x14ac:dyDescent="0.25">
      <c r="A87" s="61">
        <v>314410</v>
      </c>
      <c r="B87" s="62" t="s">
        <v>764</v>
      </c>
      <c r="C87" s="67">
        <v>25</v>
      </c>
      <c r="D87" s="76">
        <v>4.42</v>
      </c>
    </row>
    <row r="88" spans="1:4" s="68" customFormat="1" ht="15" customHeight="1" x14ac:dyDescent="0.25">
      <c r="A88" s="61">
        <v>314386</v>
      </c>
      <c r="B88" s="62" t="s">
        <v>765</v>
      </c>
      <c r="C88" s="67">
        <v>25</v>
      </c>
      <c r="D88" s="76">
        <v>4.42</v>
      </c>
    </row>
    <row r="89" spans="1:4" s="68" customFormat="1" ht="15" customHeight="1" x14ac:dyDescent="0.25">
      <c r="A89" s="61">
        <v>314388</v>
      </c>
      <c r="B89" s="62" t="s">
        <v>766</v>
      </c>
      <c r="C89" s="67">
        <v>25</v>
      </c>
      <c r="D89" s="76">
        <v>4.59</v>
      </c>
    </row>
    <row r="90" spans="1:4" s="68" customFormat="1" ht="15" customHeight="1" x14ac:dyDescent="0.25">
      <c r="A90" s="61"/>
      <c r="B90" s="62"/>
      <c r="C90" s="67"/>
      <c r="D90" s="77"/>
    </row>
    <row r="91" spans="1:4" s="68" customFormat="1" ht="15" customHeight="1" x14ac:dyDescent="0.25">
      <c r="A91" s="61">
        <v>314500</v>
      </c>
      <c r="B91" s="62" t="s">
        <v>767</v>
      </c>
      <c r="C91" s="67">
        <v>25</v>
      </c>
      <c r="D91" s="76">
        <v>8.9700000000000006</v>
      </c>
    </row>
    <row r="92" spans="1:4" s="68" customFormat="1" ht="15" customHeight="1" x14ac:dyDescent="0.25">
      <c r="A92" s="61">
        <v>314411</v>
      </c>
      <c r="B92" s="62" t="s">
        <v>768</v>
      </c>
      <c r="C92" s="67">
        <v>25</v>
      </c>
      <c r="D92" s="76">
        <v>9.0500000000000007</v>
      </c>
    </row>
    <row r="93" spans="1:4" s="68" customFormat="1" ht="15" customHeight="1" x14ac:dyDescent="0.25">
      <c r="A93" s="61">
        <v>314412</v>
      </c>
      <c r="B93" s="62" t="s">
        <v>769</v>
      </c>
      <c r="C93" s="67">
        <v>25</v>
      </c>
      <c r="D93" s="76">
        <v>9.2799999999999994</v>
      </c>
    </row>
    <row r="94" spans="1:4" s="68" customFormat="1" ht="15" customHeight="1" x14ac:dyDescent="0.25">
      <c r="A94" s="61"/>
      <c r="B94" s="62"/>
      <c r="C94" s="67"/>
      <c r="D94" s="77"/>
    </row>
    <row r="95" spans="1:4" s="68" customFormat="1" ht="15" customHeight="1" x14ac:dyDescent="0.25">
      <c r="A95" s="61">
        <v>314623</v>
      </c>
      <c r="B95" s="65" t="s">
        <v>770</v>
      </c>
      <c r="C95" s="67">
        <v>25</v>
      </c>
      <c r="D95" s="76">
        <v>7.8</v>
      </c>
    </row>
    <row r="96" spans="1:4" s="68" customFormat="1" ht="15" customHeight="1" x14ac:dyDescent="0.25">
      <c r="A96" s="61">
        <v>314643</v>
      </c>
      <c r="B96" s="65" t="s">
        <v>771</v>
      </c>
      <c r="C96" s="67">
        <v>25</v>
      </c>
      <c r="D96" s="76">
        <v>7.84</v>
      </c>
    </row>
    <row r="98" spans="1:4" s="68" customFormat="1" ht="15" customHeight="1" x14ac:dyDescent="0.25">
      <c r="A98" s="61">
        <v>314726</v>
      </c>
      <c r="B98" s="62" t="s">
        <v>772</v>
      </c>
      <c r="C98" s="67">
        <v>25</v>
      </c>
      <c r="D98" s="76">
        <v>5.15</v>
      </c>
    </row>
    <row r="99" spans="1:4" s="68" customFormat="1" ht="15" customHeight="1" x14ac:dyDescent="0.25">
      <c r="A99" s="61">
        <v>314307</v>
      </c>
      <c r="B99" s="62" t="s">
        <v>773</v>
      </c>
      <c r="C99" s="67">
        <v>25</v>
      </c>
      <c r="D99" s="76">
        <v>5.2</v>
      </c>
    </row>
    <row r="100" spans="1:4" s="68" customFormat="1" ht="15" customHeight="1" x14ac:dyDescent="0.25">
      <c r="A100" s="61">
        <v>314308</v>
      </c>
      <c r="B100" s="62" t="s">
        <v>774</v>
      </c>
      <c r="C100" s="67">
        <v>25</v>
      </c>
      <c r="D100" s="76">
        <v>5.98</v>
      </c>
    </row>
    <row r="101" spans="1:4" s="68" customFormat="1" ht="15" customHeight="1" x14ac:dyDescent="0.25">
      <c r="A101" s="61">
        <v>314309</v>
      </c>
      <c r="B101" s="62" t="s">
        <v>775</v>
      </c>
      <c r="C101" s="67">
        <v>25</v>
      </c>
      <c r="D101" s="76">
        <v>12.87</v>
      </c>
    </row>
    <row r="102" spans="1:4" s="68" customFormat="1" ht="15" customHeight="1" x14ac:dyDescent="0.25">
      <c r="A102" s="61">
        <v>314310</v>
      </c>
      <c r="B102" s="62" t="s">
        <v>776</v>
      </c>
      <c r="C102" s="67">
        <v>25</v>
      </c>
      <c r="D102" s="76">
        <v>21.23</v>
      </c>
    </row>
    <row r="103" spans="1:4" s="68" customFormat="1" ht="15" customHeight="1" x14ac:dyDescent="0.25">
      <c r="A103" s="61"/>
      <c r="B103" s="62"/>
      <c r="C103" s="67"/>
      <c r="D103" s="77"/>
    </row>
    <row r="104" spans="1:4" s="68" customFormat="1" ht="15" customHeight="1" x14ac:dyDescent="0.25">
      <c r="A104" s="61">
        <v>314727</v>
      </c>
      <c r="B104" s="62" t="s">
        <v>777</v>
      </c>
      <c r="C104" s="67">
        <v>25</v>
      </c>
      <c r="D104" s="76">
        <v>6.4</v>
      </c>
    </row>
    <row r="105" spans="1:4" s="68" customFormat="1" ht="15" customHeight="1" x14ac:dyDescent="0.25">
      <c r="A105" s="61">
        <v>314301</v>
      </c>
      <c r="B105" s="62" t="s">
        <v>778</v>
      </c>
      <c r="C105" s="67">
        <v>25</v>
      </c>
      <c r="D105" s="75">
        <v>6.47</v>
      </c>
    </row>
    <row r="106" spans="1:4" s="68" customFormat="1" ht="15" customHeight="1" x14ac:dyDescent="0.25">
      <c r="A106" s="61">
        <v>314302</v>
      </c>
      <c r="B106" s="62" t="s">
        <v>779</v>
      </c>
      <c r="C106" s="67">
        <v>25</v>
      </c>
      <c r="D106" s="75">
        <v>7.17</v>
      </c>
    </row>
    <row r="107" spans="1:4" s="68" customFormat="1" ht="15" customHeight="1" x14ac:dyDescent="0.25">
      <c r="A107" s="61">
        <v>314448</v>
      </c>
      <c r="B107" s="62" t="s">
        <v>780</v>
      </c>
      <c r="C107" s="67">
        <v>25</v>
      </c>
      <c r="D107" s="75">
        <v>12.93</v>
      </c>
    </row>
    <row r="108" spans="1:4" s="68" customFormat="1" ht="15" customHeight="1" x14ac:dyDescent="0.25">
      <c r="A108" s="61">
        <v>314390</v>
      </c>
      <c r="B108" s="62" t="s">
        <v>781</v>
      </c>
      <c r="C108" s="67">
        <v>25</v>
      </c>
      <c r="D108" s="75">
        <v>17.63</v>
      </c>
    </row>
    <row r="109" spans="1:4" s="68" customFormat="1" ht="15" customHeight="1" x14ac:dyDescent="0.25">
      <c r="A109" s="61">
        <v>314391</v>
      </c>
      <c r="B109" s="62" t="s">
        <v>782</v>
      </c>
      <c r="C109" s="67">
        <v>25</v>
      </c>
      <c r="D109" s="75">
        <v>18.809999999999999</v>
      </c>
    </row>
    <row r="110" spans="1:4" s="68" customFormat="1" ht="15" customHeight="1" x14ac:dyDescent="0.25">
      <c r="A110" s="61"/>
      <c r="B110" s="62"/>
      <c r="C110" s="67"/>
      <c r="D110" s="81"/>
    </row>
    <row r="111" spans="1:4" s="68" customFormat="1" ht="15" customHeight="1" x14ac:dyDescent="0.25">
      <c r="A111" s="61">
        <v>314812</v>
      </c>
      <c r="B111" s="62" t="s">
        <v>783</v>
      </c>
      <c r="C111" s="67">
        <v>25</v>
      </c>
      <c r="D111" s="75">
        <v>6.17</v>
      </c>
    </row>
    <row r="112" spans="1:4" s="68" customFormat="1" ht="15" customHeight="1" x14ac:dyDescent="0.25">
      <c r="A112" s="61">
        <v>314303</v>
      </c>
      <c r="B112" s="62" t="s">
        <v>784</v>
      </c>
      <c r="C112" s="67">
        <v>25</v>
      </c>
      <c r="D112" s="75">
        <v>6.23</v>
      </c>
    </row>
    <row r="113" spans="1:4" s="68" customFormat="1" ht="15" customHeight="1" x14ac:dyDescent="0.25">
      <c r="A113" s="61">
        <v>314304</v>
      </c>
      <c r="B113" s="62" t="s">
        <v>785</v>
      </c>
      <c r="C113" s="67">
        <v>25</v>
      </c>
      <c r="D113" s="75">
        <v>6.7</v>
      </c>
    </row>
    <row r="114" spans="1:4" s="68" customFormat="1" ht="15" customHeight="1" x14ac:dyDescent="0.25">
      <c r="A114" s="61">
        <v>314413</v>
      </c>
      <c r="B114" s="62" t="s">
        <v>786</v>
      </c>
      <c r="C114" s="67">
        <v>25</v>
      </c>
      <c r="D114" s="75">
        <v>10.220000000000001</v>
      </c>
    </row>
    <row r="115" spans="1:4" s="68" customFormat="1" ht="15" customHeight="1" x14ac:dyDescent="0.25">
      <c r="A115" s="61">
        <v>314305</v>
      </c>
      <c r="B115" s="62" t="s">
        <v>787</v>
      </c>
      <c r="C115" s="67">
        <v>25</v>
      </c>
      <c r="D115" s="75">
        <v>11.1</v>
      </c>
    </row>
    <row r="116" spans="1:4" s="68" customFormat="1" ht="15" customHeight="1" x14ac:dyDescent="0.25">
      <c r="A116" s="61">
        <v>314393</v>
      </c>
      <c r="B116" s="62" t="s">
        <v>788</v>
      </c>
      <c r="C116" s="67">
        <v>25</v>
      </c>
      <c r="D116" s="75">
        <v>18.22</v>
      </c>
    </row>
    <row r="117" spans="1:4" s="68" customFormat="1" ht="15" customHeight="1" x14ac:dyDescent="0.25">
      <c r="A117" s="61">
        <v>314306</v>
      </c>
      <c r="B117" s="62" t="s">
        <v>789</v>
      </c>
      <c r="C117" s="67">
        <v>25</v>
      </c>
      <c r="D117" s="75">
        <v>18.57</v>
      </c>
    </row>
    <row r="118" spans="1:4" s="68" customFormat="1" ht="15" customHeight="1" x14ac:dyDescent="0.25">
      <c r="A118" s="61"/>
      <c r="B118" s="62"/>
      <c r="C118" s="67"/>
      <c r="D118" s="81"/>
    </row>
    <row r="119" spans="1:4" s="68" customFormat="1" ht="15" customHeight="1" x14ac:dyDescent="0.25">
      <c r="A119" s="61">
        <v>314813</v>
      </c>
      <c r="B119" s="62" t="s">
        <v>790</v>
      </c>
      <c r="C119" s="67">
        <v>25</v>
      </c>
      <c r="D119" s="75">
        <v>7.93</v>
      </c>
    </row>
    <row r="120" spans="1:4" s="68" customFormat="1" ht="15" customHeight="1" x14ac:dyDescent="0.25">
      <c r="A120" s="61">
        <v>314326</v>
      </c>
      <c r="B120" s="62" t="s">
        <v>791</v>
      </c>
      <c r="C120" s="67">
        <v>25</v>
      </c>
      <c r="D120" s="75">
        <v>8.01</v>
      </c>
    </row>
    <row r="121" spans="1:4" s="68" customFormat="1" ht="15" customHeight="1" x14ac:dyDescent="0.25">
      <c r="A121" s="61">
        <v>314327</v>
      </c>
      <c r="B121" s="62" t="s">
        <v>793</v>
      </c>
      <c r="C121" s="67">
        <v>25</v>
      </c>
      <c r="D121" s="75">
        <v>12.32</v>
      </c>
    </row>
    <row r="122" spans="1:4" s="68" customFormat="1" ht="15" customHeight="1" x14ac:dyDescent="0.25">
      <c r="A122" s="61">
        <v>314814</v>
      </c>
      <c r="B122" s="62" t="s">
        <v>792</v>
      </c>
      <c r="C122" s="67">
        <v>25</v>
      </c>
      <c r="D122" s="75">
        <v>7.4</v>
      </c>
    </row>
    <row r="123" spans="1:4" s="68" customFormat="1" ht="15" customHeight="1" x14ac:dyDescent="0.25">
      <c r="A123" s="61">
        <v>314815</v>
      </c>
      <c r="B123" s="62" t="s">
        <v>794</v>
      </c>
      <c r="C123" s="67">
        <v>25</v>
      </c>
      <c r="D123" s="75">
        <v>7.4</v>
      </c>
    </row>
    <row r="124" spans="1:4" s="68" customFormat="1" ht="15" customHeight="1" x14ac:dyDescent="0.25">
      <c r="A124" s="61">
        <v>314312</v>
      </c>
      <c r="B124" s="62" t="s">
        <v>795</v>
      </c>
      <c r="C124" s="67">
        <v>25</v>
      </c>
      <c r="D124" s="75">
        <v>7.48</v>
      </c>
    </row>
    <row r="125" spans="1:4" s="68" customFormat="1" ht="15" customHeight="1" x14ac:dyDescent="0.25">
      <c r="A125" s="61">
        <v>314313</v>
      </c>
      <c r="B125" s="62" t="s">
        <v>796</v>
      </c>
      <c r="C125" s="67">
        <v>25</v>
      </c>
      <c r="D125" s="75">
        <v>7.48</v>
      </c>
    </row>
    <row r="126" spans="1:4" s="68" customFormat="1" ht="15" customHeight="1" x14ac:dyDescent="0.25">
      <c r="A126" s="61">
        <v>314816</v>
      </c>
      <c r="B126" s="62" t="s">
        <v>797</v>
      </c>
      <c r="C126" s="67">
        <v>25</v>
      </c>
      <c r="D126" s="75">
        <v>6.6</v>
      </c>
    </row>
    <row r="127" spans="1:4" s="68" customFormat="1" ht="15" customHeight="1" x14ac:dyDescent="0.25">
      <c r="A127" s="61">
        <v>314314</v>
      </c>
      <c r="B127" s="62" t="s">
        <v>798</v>
      </c>
      <c r="C127" s="67">
        <v>25</v>
      </c>
      <c r="D127" s="75">
        <v>7.4</v>
      </c>
    </row>
    <row r="128" spans="1:4" s="68" customFormat="1" ht="15" customHeight="1" x14ac:dyDescent="0.25">
      <c r="A128" s="61">
        <v>314315</v>
      </c>
      <c r="B128" s="62" t="s">
        <v>799</v>
      </c>
      <c r="C128" s="67">
        <v>25</v>
      </c>
      <c r="D128" s="75">
        <v>13.56</v>
      </c>
    </row>
    <row r="129" spans="1:4" s="68" customFormat="1" ht="15" customHeight="1" x14ac:dyDescent="0.25">
      <c r="A129" s="61">
        <v>314317</v>
      </c>
      <c r="B129" s="62" t="s">
        <v>800</v>
      </c>
      <c r="C129" s="67">
        <v>25</v>
      </c>
      <c r="D129" s="75">
        <v>12.2</v>
      </c>
    </row>
    <row r="130" spans="1:4" s="68" customFormat="1" ht="15" customHeight="1" x14ac:dyDescent="0.25">
      <c r="A130" s="61">
        <v>314318</v>
      </c>
      <c r="B130" s="62" t="s">
        <v>801</v>
      </c>
      <c r="C130" s="67">
        <v>25</v>
      </c>
      <c r="D130" s="75">
        <v>12.41</v>
      </c>
    </row>
    <row r="131" spans="1:4" s="68" customFormat="1" ht="15" customHeight="1" x14ac:dyDescent="0.25">
      <c r="A131" s="61">
        <v>314319</v>
      </c>
      <c r="B131" s="62" t="s">
        <v>802</v>
      </c>
      <c r="C131" s="67">
        <v>25</v>
      </c>
      <c r="D131" s="75">
        <v>13.07</v>
      </c>
    </row>
    <row r="132" spans="1:4" s="68" customFormat="1" ht="15" customHeight="1" x14ac:dyDescent="0.25">
      <c r="A132" s="61">
        <v>314817</v>
      </c>
      <c r="B132" s="62" t="s">
        <v>803</v>
      </c>
      <c r="C132" s="67">
        <v>25</v>
      </c>
      <c r="D132" s="75">
        <v>12.3</v>
      </c>
    </row>
    <row r="133" spans="1:4" s="68" customFormat="1" ht="15" customHeight="1" x14ac:dyDescent="0.25">
      <c r="A133" s="61">
        <v>314320</v>
      </c>
      <c r="B133" s="62" t="s">
        <v>804</v>
      </c>
      <c r="C133" s="67">
        <v>25</v>
      </c>
      <c r="D133" s="75">
        <v>12.41</v>
      </c>
    </row>
    <row r="134" spans="1:4" s="68" customFormat="1" ht="15" customHeight="1" x14ac:dyDescent="0.25">
      <c r="A134" s="61">
        <v>314321</v>
      </c>
      <c r="B134" s="62" t="s">
        <v>805</v>
      </c>
      <c r="C134" s="67">
        <v>25</v>
      </c>
      <c r="D134" s="75">
        <v>12.32</v>
      </c>
    </row>
    <row r="135" spans="1:4" s="68" customFormat="1" ht="15" customHeight="1" x14ac:dyDescent="0.25">
      <c r="A135" s="61">
        <v>314322</v>
      </c>
      <c r="B135" s="62" t="s">
        <v>806</v>
      </c>
      <c r="C135" s="67">
        <v>25</v>
      </c>
      <c r="D135" s="75">
        <v>13.13</v>
      </c>
    </row>
    <row r="136" spans="1:4" s="68" customFormat="1" ht="15" customHeight="1" x14ac:dyDescent="0.25">
      <c r="A136" s="61">
        <v>314394</v>
      </c>
      <c r="B136" s="62" t="s">
        <v>807</v>
      </c>
      <c r="C136" s="67">
        <v>25</v>
      </c>
      <c r="D136" s="75">
        <v>13.07</v>
      </c>
    </row>
    <row r="137" spans="1:4" s="68" customFormat="1" ht="15" customHeight="1" x14ac:dyDescent="0.25">
      <c r="A137" s="61">
        <v>314323</v>
      </c>
      <c r="B137" s="62" t="s">
        <v>808</v>
      </c>
      <c r="C137" s="67">
        <v>25</v>
      </c>
      <c r="D137" s="75">
        <v>14.42</v>
      </c>
    </row>
    <row r="138" spans="1:4" s="68" customFormat="1" ht="15" customHeight="1" x14ac:dyDescent="0.25">
      <c r="A138" s="61">
        <v>314324</v>
      </c>
      <c r="B138" s="62" t="s">
        <v>809</v>
      </c>
      <c r="C138" s="67">
        <v>25</v>
      </c>
      <c r="D138" s="75">
        <v>20.94</v>
      </c>
    </row>
    <row r="139" spans="1:4" s="68" customFormat="1" ht="15" customHeight="1" x14ac:dyDescent="0.25">
      <c r="A139" s="61">
        <v>314395</v>
      </c>
      <c r="B139" s="62" t="s">
        <v>810</v>
      </c>
      <c r="C139" s="67">
        <v>25</v>
      </c>
      <c r="D139" s="75">
        <v>20.21</v>
      </c>
    </row>
    <row r="140" spans="1:4" s="68" customFormat="1" ht="15" customHeight="1" x14ac:dyDescent="0.25">
      <c r="A140" s="61">
        <v>314337</v>
      </c>
      <c r="B140" s="62" t="s">
        <v>811</v>
      </c>
      <c r="C140" s="67">
        <v>25</v>
      </c>
      <c r="D140" s="75">
        <v>23.08</v>
      </c>
    </row>
    <row r="141" spans="1:4" s="68" customFormat="1" ht="15" customHeight="1" x14ac:dyDescent="0.25">
      <c r="A141" s="61">
        <v>314332</v>
      </c>
      <c r="B141" s="62" t="s">
        <v>812</v>
      </c>
      <c r="C141" s="67">
        <v>25</v>
      </c>
      <c r="D141" s="75">
        <v>20.94</v>
      </c>
    </row>
    <row r="142" spans="1:4" s="68" customFormat="1" ht="15" customHeight="1" x14ac:dyDescent="0.25">
      <c r="A142" s="61">
        <v>314334</v>
      </c>
      <c r="B142" s="62" t="s">
        <v>813</v>
      </c>
      <c r="C142" s="67">
        <v>25</v>
      </c>
      <c r="D142" s="75">
        <v>22.8</v>
      </c>
    </row>
    <row r="143" spans="1:4" s="68" customFormat="1" ht="15" customHeight="1" x14ac:dyDescent="0.25">
      <c r="A143" s="61">
        <v>314333</v>
      </c>
      <c r="B143" s="62" t="s">
        <v>814</v>
      </c>
      <c r="C143" s="67">
        <v>25</v>
      </c>
      <c r="D143" s="75">
        <v>22.86</v>
      </c>
    </row>
    <row r="145" spans="1:4" s="68" customFormat="1" ht="15" customHeight="1" x14ac:dyDescent="0.25">
      <c r="A145" s="61">
        <v>314405</v>
      </c>
      <c r="B145" s="62" t="s">
        <v>815</v>
      </c>
      <c r="C145" s="67">
        <v>5</v>
      </c>
      <c r="D145" s="75">
        <v>15.67</v>
      </c>
    </row>
    <row r="146" spans="1:4" s="68" customFormat="1" ht="15" customHeight="1" x14ac:dyDescent="0.25">
      <c r="A146" s="61">
        <v>314404</v>
      </c>
      <c r="B146" s="62" t="s">
        <v>816</v>
      </c>
      <c r="C146" s="67">
        <v>5</v>
      </c>
      <c r="D146" s="75">
        <v>15.82</v>
      </c>
    </row>
    <row r="147" spans="1:4" s="68" customFormat="1" ht="15" customHeight="1" x14ac:dyDescent="0.25">
      <c r="A147" s="61"/>
      <c r="B147" s="62"/>
      <c r="C147" s="67"/>
      <c r="D147" s="81"/>
    </row>
    <row r="148" spans="1:4" s="68" customFormat="1" ht="15" customHeight="1" x14ac:dyDescent="0.25">
      <c r="A148" s="61">
        <v>314407</v>
      </c>
      <c r="B148" s="62" t="s">
        <v>817</v>
      </c>
      <c r="C148" s="67">
        <v>5</v>
      </c>
      <c r="D148" s="76">
        <v>13.61</v>
      </c>
    </row>
    <row r="149" spans="1:4" s="68" customFormat="1" ht="15" customHeight="1" x14ac:dyDescent="0.25">
      <c r="A149" s="61">
        <v>314406</v>
      </c>
      <c r="B149" s="62" t="s">
        <v>818</v>
      </c>
      <c r="C149" s="67">
        <v>5</v>
      </c>
      <c r="D149" s="76">
        <v>14.89</v>
      </c>
    </row>
    <row r="150" spans="1:4" s="68" customFormat="1" ht="15" customHeight="1" x14ac:dyDescent="0.25">
      <c r="A150" s="61"/>
      <c r="B150" s="62"/>
      <c r="C150" s="67"/>
      <c r="D150" s="77"/>
    </row>
    <row r="151" spans="1:4" s="68" customFormat="1" ht="15" customHeight="1" x14ac:dyDescent="0.25">
      <c r="A151" s="61">
        <v>314449</v>
      </c>
      <c r="B151" s="62" t="s">
        <v>835</v>
      </c>
      <c r="C151" s="67">
        <v>1</v>
      </c>
      <c r="D151" s="75">
        <v>13.32</v>
      </c>
    </row>
    <row r="152" spans="1:4" s="68" customFormat="1" ht="15" customHeight="1" x14ac:dyDescent="0.25">
      <c r="A152" s="61">
        <v>314455</v>
      </c>
      <c r="B152" s="62" t="s">
        <v>836</v>
      </c>
      <c r="C152" s="67">
        <v>1</v>
      </c>
      <c r="D152" s="76">
        <v>14.98</v>
      </c>
    </row>
    <row r="153" spans="1:4" s="68" customFormat="1" ht="15" customHeight="1" x14ac:dyDescent="0.25">
      <c r="A153" s="61">
        <v>314456</v>
      </c>
      <c r="B153" s="62" t="s">
        <v>837</v>
      </c>
      <c r="C153" s="67">
        <v>1</v>
      </c>
      <c r="D153" s="76">
        <v>18.71</v>
      </c>
    </row>
    <row r="154" spans="1:4" s="68" customFormat="1" ht="15" customHeight="1" x14ac:dyDescent="0.25">
      <c r="A154" s="61"/>
      <c r="B154" s="62"/>
      <c r="C154" s="67"/>
      <c r="D154" s="77"/>
    </row>
    <row r="155" spans="1:4" s="68" customFormat="1" ht="15" customHeight="1" x14ac:dyDescent="0.25">
      <c r="A155" s="62">
        <v>332116</v>
      </c>
      <c r="B155" s="62" t="s">
        <v>687</v>
      </c>
      <c r="C155" s="67">
        <v>1</v>
      </c>
      <c r="D155" s="75">
        <v>6.04</v>
      </c>
    </row>
    <row r="156" spans="1:4" s="68" customFormat="1" ht="15" customHeight="1" x14ac:dyDescent="0.25">
      <c r="A156" s="62"/>
      <c r="B156" s="62"/>
      <c r="C156" s="67"/>
      <c r="D156" s="81"/>
    </row>
    <row r="157" spans="1:4" s="68" customFormat="1" ht="15" customHeight="1" x14ac:dyDescent="0.25">
      <c r="A157" s="62">
        <v>332120</v>
      </c>
      <c r="B157" s="62" t="s">
        <v>689</v>
      </c>
      <c r="C157" s="67">
        <v>1</v>
      </c>
      <c r="D157" s="75">
        <v>5.93</v>
      </c>
    </row>
    <row r="158" spans="1:4" s="68" customFormat="1" ht="15" customHeight="1" x14ac:dyDescent="0.25">
      <c r="A158" s="62"/>
      <c r="B158" s="62"/>
      <c r="C158" s="67"/>
      <c r="D158" s="81"/>
    </row>
    <row r="159" spans="1:4" s="68" customFormat="1" ht="15" customHeight="1" x14ac:dyDescent="0.25">
      <c r="A159" s="62">
        <v>332117</v>
      </c>
      <c r="B159" s="62" t="s">
        <v>688</v>
      </c>
      <c r="C159" s="67">
        <v>1</v>
      </c>
      <c r="D159" s="75">
        <v>5.44</v>
      </c>
    </row>
    <row r="161" spans="1:4" s="68" customFormat="1" ht="15" customHeight="1" x14ac:dyDescent="0.25">
      <c r="A161" s="61">
        <v>314432</v>
      </c>
      <c r="B161" s="62" t="s">
        <v>829</v>
      </c>
      <c r="C161" s="67">
        <v>1</v>
      </c>
      <c r="D161" s="76">
        <v>18.260000000000002</v>
      </c>
    </row>
    <row r="162" spans="1:4" s="68" customFormat="1" ht="15" customHeight="1" x14ac:dyDescent="0.25">
      <c r="A162" s="61">
        <v>314433</v>
      </c>
      <c r="B162" s="62" t="s">
        <v>830</v>
      </c>
      <c r="C162" s="67">
        <v>1</v>
      </c>
      <c r="D162" s="76">
        <v>18.95</v>
      </c>
    </row>
    <row r="163" spans="1:4" s="68" customFormat="1" ht="15" customHeight="1" x14ac:dyDescent="0.25">
      <c r="A163" s="61">
        <v>314434</v>
      </c>
      <c r="B163" s="62" t="s">
        <v>831</v>
      </c>
      <c r="C163" s="67">
        <v>1</v>
      </c>
      <c r="D163" s="76">
        <v>23.69</v>
      </c>
    </row>
    <row r="164" spans="1:4" s="68" customFormat="1" ht="15" customHeight="1" x14ac:dyDescent="0.25">
      <c r="A164" s="61"/>
      <c r="B164" s="62"/>
      <c r="C164" s="67"/>
      <c r="D164" s="77"/>
    </row>
    <row r="165" spans="1:4" s="68" customFormat="1" ht="15" customHeight="1" x14ac:dyDescent="0.25">
      <c r="A165" s="61">
        <v>314435</v>
      </c>
      <c r="B165" s="62" t="s">
        <v>832</v>
      </c>
      <c r="C165" s="67">
        <v>1</v>
      </c>
      <c r="D165" s="76">
        <v>17.66</v>
      </c>
    </row>
    <row r="166" spans="1:4" s="68" customFormat="1" ht="15" customHeight="1" x14ac:dyDescent="0.25">
      <c r="A166" s="61">
        <v>314436</v>
      </c>
      <c r="B166" s="62" t="s">
        <v>833</v>
      </c>
      <c r="C166" s="67">
        <v>1</v>
      </c>
      <c r="D166" s="76">
        <v>18.350000000000001</v>
      </c>
    </row>
    <row r="167" spans="1:4" s="68" customFormat="1" ht="15" customHeight="1" x14ac:dyDescent="0.25">
      <c r="A167" s="61">
        <v>314437</v>
      </c>
      <c r="B167" s="62" t="s">
        <v>834</v>
      </c>
      <c r="C167" s="67">
        <v>1</v>
      </c>
      <c r="D167" s="76">
        <v>23.09</v>
      </c>
    </row>
    <row r="168" spans="1:4" s="68" customFormat="1" ht="15" customHeight="1" x14ac:dyDescent="0.25">
      <c r="A168" s="61"/>
      <c r="B168" s="62"/>
      <c r="C168" s="67"/>
      <c r="D168" s="77"/>
    </row>
    <row r="169" spans="1:4" s="68" customFormat="1" ht="15" customHeight="1" x14ac:dyDescent="0.25">
      <c r="A169" s="61">
        <v>314618</v>
      </c>
      <c r="B169" s="62" t="s">
        <v>822</v>
      </c>
      <c r="C169" s="67">
        <v>1</v>
      </c>
      <c r="D169" s="76">
        <v>4.83</v>
      </c>
    </row>
    <row r="170" spans="1:4" s="68" customFormat="1" ht="15" customHeight="1" x14ac:dyDescent="0.25">
      <c r="A170" s="61"/>
      <c r="B170" s="62"/>
      <c r="C170" s="67"/>
      <c r="D170" s="77"/>
    </row>
    <row r="171" spans="1:4" s="68" customFormat="1" ht="15" customHeight="1" x14ac:dyDescent="0.25">
      <c r="A171" s="61">
        <v>314340</v>
      </c>
      <c r="B171" s="62" t="s">
        <v>823</v>
      </c>
      <c r="C171" s="67">
        <v>1</v>
      </c>
      <c r="D171" s="76">
        <v>0.88</v>
      </c>
    </row>
    <row r="172" spans="1:4" s="68" customFormat="1" ht="15" customHeight="1" x14ac:dyDescent="0.25">
      <c r="A172" s="61">
        <v>314341</v>
      </c>
      <c r="B172" s="62" t="s">
        <v>824</v>
      </c>
      <c r="C172" s="67">
        <v>1</v>
      </c>
      <c r="D172" s="76">
        <v>1.1399999999999999</v>
      </c>
    </row>
    <row r="173" spans="1:4" s="68" customFormat="1" ht="15" customHeight="1" x14ac:dyDescent="0.25">
      <c r="A173" s="61">
        <v>314342</v>
      </c>
      <c r="B173" s="62" t="s">
        <v>825</v>
      </c>
      <c r="C173" s="67">
        <v>1</v>
      </c>
      <c r="D173" s="76">
        <v>1.88</v>
      </c>
    </row>
    <row r="174" spans="1:4" s="68" customFormat="1" ht="15" customHeight="1" x14ac:dyDescent="0.25">
      <c r="A174" s="61">
        <v>314343</v>
      </c>
      <c r="B174" s="62" t="s">
        <v>826</v>
      </c>
      <c r="C174" s="67">
        <v>1</v>
      </c>
      <c r="D174" s="76">
        <v>3.19</v>
      </c>
    </row>
    <row r="175" spans="1:4" s="68" customFormat="1" ht="15" customHeight="1" x14ac:dyDescent="0.25">
      <c r="A175" s="61">
        <v>314408</v>
      </c>
      <c r="B175" s="62" t="s">
        <v>827</v>
      </c>
      <c r="C175" s="67">
        <v>1</v>
      </c>
      <c r="D175" s="76">
        <v>8.56</v>
      </c>
    </row>
    <row r="176" spans="1:4" s="68" customFormat="1" ht="15" customHeight="1" x14ac:dyDescent="0.25">
      <c r="A176" s="61">
        <v>314409</v>
      </c>
      <c r="B176" s="62" t="s">
        <v>828</v>
      </c>
      <c r="C176" s="67">
        <v>1</v>
      </c>
      <c r="D176" s="76">
        <v>12.78</v>
      </c>
    </row>
    <row r="178" spans="1:4" s="68" customFormat="1" ht="15" customHeight="1" x14ac:dyDescent="0.25">
      <c r="A178" s="61">
        <v>314344</v>
      </c>
      <c r="B178" s="62" t="s">
        <v>0</v>
      </c>
      <c r="C178" s="67">
        <v>1</v>
      </c>
      <c r="D178" s="76">
        <v>2.74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inv bra</vt:lpstr>
      <vt:lpstr>ARTICULOS (2)</vt:lpstr>
      <vt:lpstr>BRASELI</vt:lpstr>
      <vt:lpstr>ARTICULOS</vt:lpstr>
      <vt:lpstr>Tubo mult. PE-X, PE-RT</vt:lpstr>
      <vt:lpstr>Acc. mult. metálico MULT</vt:lpstr>
      <vt:lpstr>Acc. PE-X-mult. PPSU</vt:lpstr>
      <vt:lpstr>Acc. press PE-X metálico PRESS</vt:lpstr>
      <vt:lpstr>Acc. casquillo PE-X AXIAL</vt:lpstr>
      <vt:lpstr>Herramientas</vt:lpstr>
      <vt:lpstr>Válvulas y acc. radiador</vt:lpstr>
      <vt:lpstr>Colectores</vt:lpstr>
      <vt:lpstr>Suelo radiante</vt:lpstr>
      <vt:lpstr>ARTICULOS!Área_de_impresión</vt:lpstr>
      <vt:lpstr>BRASELI!Excel_BuiltIn__FilterDatabase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Méndez Pazos</dc:creator>
  <cp:lastModifiedBy>Nayara Rodriguez Winchurch</cp:lastModifiedBy>
  <cp:lastPrinted>2024-05-02T12:37:18Z</cp:lastPrinted>
  <dcterms:created xsi:type="dcterms:W3CDTF">2016-12-16T10:59:26Z</dcterms:created>
  <dcterms:modified xsi:type="dcterms:W3CDTF">2025-01-22T10:37:58Z</dcterms:modified>
</cp:coreProperties>
</file>